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5.xml" ContentType="application/vnd.openxmlformats-officedocument.drawing+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drawings/drawing6.xml" ContentType="application/vnd.openxmlformats-officedocument.drawing+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charts/chart17.xml" ContentType="application/vnd.openxmlformats-officedocument.drawingml.chart+xml"/>
  <Override PartName="/xl/theme/themeOverride1.xml" ContentType="application/vnd.openxmlformats-officedocument.themeOverride+xml"/>
  <Override PartName="/xl/charts/chart18.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8.xml" ContentType="application/vnd.ms-office.chartstyle+xml"/>
  <Override PartName="/xl/charts/colors8.xml" ContentType="application/vnd.ms-office.chartcolorstyle+xml"/>
  <Override PartName="/xl/charts/chart2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charts/chart23.xml" ContentType="application/vnd.openxmlformats-officedocument.drawingml.chart+xml"/>
  <Override PartName="/xl/theme/themeOverride3.xml" ContentType="application/vnd.openxmlformats-officedocument.themeOverride+xml"/>
  <Override PartName="/xl/charts/chart24.xml" ContentType="application/vnd.openxmlformats-officedocument.drawingml.chart+xml"/>
  <Override PartName="/xl/theme/themeOverride4.xml" ContentType="application/vnd.openxmlformats-officedocument.themeOverride+xml"/>
  <Override PartName="/xl/drawings/drawing9.xml" ContentType="application/vnd.openxmlformats-officedocument.drawing+xml"/>
  <Override PartName="/xl/charts/chart25.xml" ContentType="application/vnd.openxmlformats-officedocument.drawingml.chart+xml"/>
  <Override PartName="/xl/charts/style10.xml" ContentType="application/vnd.ms-office.chartstyle+xml"/>
  <Override PartName="/xl/charts/colors10.xml" ContentType="application/vnd.ms-office.chartcolorstyle+xml"/>
  <Override PartName="/xl/charts/chart26.xml" ContentType="application/vnd.openxmlformats-officedocument.drawingml.chart+xml"/>
  <Override PartName="/xl/charts/style11.xml" ContentType="application/vnd.ms-office.chartstyle+xml"/>
  <Override PartName="/xl/charts/colors11.xml" ContentType="application/vnd.ms-office.chartcolorstyle+xml"/>
  <Override PartName="/xl/charts/chart27.xml" ContentType="application/vnd.openxmlformats-officedocument.drawingml.chart+xml"/>
  <Override PartName="/xl/charts/chart28.xml" ContentType="application/vnd.openxmlformats-officedocument.drawingml.chart+xml"/>
  <Override PartName="/xl/drawings/drawing10.xml" ContentType="application/vnd.openxmlformats-officedocument.drawing+xml"/>
  <Override PartName="/xl/charts/chart29.xml" ContentType="application/vnd.openxmlformats-officedocument.drawingml.chart+xml"/>
  <Override PartName="/xl/theme/themeOverride5.xml" ContentType="application/vnd.openxmlformats-officedocument.themeOverride+xml"/>
  <Override PartName="/xl/charts/chart30.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theme/themeOverride7.xml" ContentType="application/vnd.openxmlformats-officedocument.themeOverride+xml"/>
  <Override PartName="/xl/charts/chart36.xml" ContentType="application/vnd.openxmlformats-officedocument.drawingml.chart+xml"/>
  <Override PartName="/xl/theme/themeOverride8.xml" ContentType="application/vnd.openxmlformats-officedocument.themeOverride+xml"/>
  <Override PartName="/xl/drawings/drawing13.xml" ContentType="application/vnd.openxmlformats-officedocument.drawing+xml"/>
  <Override PartName="/xl/charts/chart37.xml" ContentType="application/vnd.openxmlformats-officedocument.drawingml.chart+xml"/>
  <Override PartName="/xl/charts/style14.xml" ContentType="application/vnd.ms-office.chartstyle+xml"/>
  <Override PartName="/xl/charts/colors14.xml" ContentType="application/vnd.ms-office.chartcolorstyle+xml"/>
  <Override PartName="/xl/charts/chart38.xml" ContentType="application/vnd.openxmlformats-officedocument.drawingml.chart+xml"/>
  <Override PartName="/xl/charts/style15.xml" ContentType="application/vnd.ms-office.chartstyle+xml"/>
  <Override PartName="/xl/charts/colors15.xml" ContentType="application/vnd.ms-office.chartcolorstyle+xml"/>
  <Override PartName="/xl/charts/chart39.xml" ContentType="application/vnd.openxmlformats-officedocument.drawingml.chart+xml"/>
  <Override PartName="/xl/charts/chart40.xml" ContentType="application/vnd.openxmlformats-officedocument.drawingml.chart+xml"/>
  <Override PartName="/xl/drawings/drawing14.xml" ContentType="application/vnd.openxmlformats-officedocument.drawing+xml"/>
  <Override PartName="/xl/charts/chart41.xml" ContentType="application/vnd.openxmlformats-officedocument.drawingml.chart+xml"/>
  <Override PartName="/xl/theme/themeOverride9.xml" ContentType="application/vnd.openxmlformats-officedocument.themeOverride+xml"/>
  <Override PartName="/xl/charts/chart42.xml" ContentType="application/vnd.openxmlformats-officedocument.drawingml.chart+xml"/>
  <Override PartName="/xl/theme/themeOverride10.xml" ContentType="application/vnd.openxmlformats-officedocument.themeOverride+xml"/>
  <Override PartName="/xl/drawings/drawing15.xml" ContentType="application/vnd.openxmlformats-officedocument.drawing+xml"/>
  <Override PartName="/xl/charts/chart43.xml" ContentType="application/vnd.openxmlformats-officedocument.drawingml.chart+xml"/>
  <Override PartName="/xl/charts/style16.xml" ContentType="application/vnd.ms-office.chartstyle+xml"/>
  <Override PartName="/xl/charts/colors16.xml" ContentType="application/vnd.ms-office.chartcolorstyle+xml"/>
  <Override PartName="/xl/charts/chart44.xml" ContentType="application/vnd.openxmlformats-officedocument.drawingml.chart+xml"/>
  <Override PartName="/xl/charts/style17.xml" ContentType="application/vnd.ms-office.chartstyle+xml"/>
  <Override PartName="/xl/charts/colors17.xml" ContentType="application/vnd.ms-office.chartcolorstyle+xml"/>
  <Override PartName="/xl/charts/chart45.xml" ContentType="application/vnd.openxmlformats-officedocument.drawingml.chart+xml"/>
  <Override PartName="/xl/charts/chart46.xml" ContentType="application/vnd.openxmlformats-officedocument.drawingml.chart+xml"/>
  <Override PartName="/xl/drawings/drawing16.xml" ContentType="application/vnd.openxmlformats-officedocument.drawing+xml"/>
  <Override PartName="/xl/charts/chart47.xml" ContentType="application/vnd.openxmlformats-officedocument.drawingml.chart+xml"/>
  <Override PartName="/xl/charts/style18.xml" ContentType="application/vnd.ms-office.chartstyle+xml"/>
  <Override PartName="/xl/charts/colors18.xml" ContentType="application/vnd.ms-office.chartcolorstyle+xml"/>
  <Override PartName="/xl/charts/chart48.xml" ContentType="application/vnd.openxmlformats-officedocument.drawingml.chart+xml"/>
  <Override PartName="/xl/drawings/drawing1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21.xml" ContentType="application/vnd.openxmlformats-officedocument.drawing+xml"/>
  <Override PartName="/xl/charts/chart59.xml" ContentType="application/vnd.openxmlformats-officedocument.drawingml.chart+xml"/>
  <Override PartName="/xl/drawings/drawing22.xml" ContentType="application/vnd.openxmlformats-officedocument.drawing+xml"/>
  <Override PartName="/xl/charts/chart60.xml" ContentType="application/vnd.openxmlformats-officedocument.drawingml.chart+xml"/>
  <Override PartName="/xl/charts/style20.xml" ContentType="application/vnd.ms-office.chartstyle+xml"/>
  <Override PartName="/xl/charts/colors20.xml" ContentType="application/vnd.ms-office.chartcolorstyle+xml"/>
  <Override PartName="/xl/charts/chart61.xml" ContentType="application/vnd.openxmlformats-officedocument.drawingml.chart+xml"/>
  <Override PartName="/xl/theme/themeOverride11.xml" ContentType="application/vnd.openxmlformats-officedocument.themeOverride+xml"/>
  <Override PartName="/xl/charts/chart62.xml" ContentType="application/vnd.openxmlformats-officedocument.drawingml.chart+xml"/>
  <Override PartName="/xl/theme/themeOverride12.xml" ContentType="application/vnd.openxmlformats-officedocument.themeOverride+xml"/>
  <Override PartName="/xl/drawings/drawing2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style21.xml" ContentType="application/vnd.ms-office.chartstyle+xml"/>
  <Override PartName="/xl/charts/colors21.xml" ContentType="application/vnd.ms-office.chartcolorstyle+xml"/>
  <Override PartName="/xl/charts/chart6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theme/themeOverride13.xml" ContentType="application/vnd.openxmlformats-officedocument.themeOverride+xml"/>
  <Override PartName="/xl/charts/chart69.xml" ContentType="application/vnd.openxmlformats-officedocument.drawingml.chart+xml"/>
  <Override PartName="/xl/theme/themeOverride14.xml" ContentType="application/vnd.openxmlformats-officedocument.themeOverride+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5.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26.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style23.xml" ContentType="application/vnd.ms-office.chartstyle+xml"/>
  <Override PartName="/xl/charts/colors23.xml" ContentType="application/vnd.ms-office.chartcolorstyle+xml"/>
  <Override PartName="/xl/charts/chart7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7.xml" ContentType="application/vnd.openxmlformats-officedocument.drawing+xml"/>
  <Override PartName="/xl/charts/chart79.xml" ContentType="application/vnd.openxmlformats-officedocument.drawingml.chart+xml"/>
  <Override PartName="/xl/charts/style25.xml" ContentType="application/vnd.ms-office.chartstyle+xml"/>
  <Override PartName="/xl/charts/colors25.xml" ContentType="application/vnd.ms-office.chartcolorstyle+xml"/>
  <Override PartName="/xl/charts/chart8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xml"/>
  <Override PartName="/xl/charts/chart81.xml" ContentType="application/vnd.openxmlformats-officedocument.drawingml.chart+xml"/>
  <Override PartName="/xl/charts/style27.xml" ContentType="application/vnd.ms-office.chartstyle+xml"/>
  <Override PartName="/xl/charts/colors27.xml" ContentType="application/vnd.ms-office.chartcolorstyle+xml"/>
  <Override PartName="/xl/charts/chart8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xml"/>
  <Override PartName="/xl/charts/chart83.xml" ContentType="application/vnd.openxmlformats-officedocument.drawingml.chart+xml"/>
  <Override PartName="/xl/charts/style29.xml" ContentType="application/vnd.ms-office.chartstyle+xml"/>
  <Override PartName="/xl/charts/colors29.xml" ContentType="application/vnd.ms-office.chartcolorstyle+xml"/>
  <Override PartName="/xl/charts/chart84.xml" ContentType="application/vnd.openxmlformats-officedocument.drawingml.chart+xml"/>
  <Override PartName="/xl/charts/style30.xml" ContentType="application/vnd.ms-office.chartstyle+xml"/>
  <Override PartName="/xl/charts/colors30.xml" ContentType="application/vnd.ms-office.chartcolorstyle+xml"/>
  <Override PartName="/xl/charts/chart85.xml" ContentType="application/vnd.openxmlformats-officedocument.drawingml.chart+xml"/>
  <Override PartName="/xl/charts/style31.xml" ContentType="application/vnd.ms-office.chartstyle+xml"/>
  <Override PartName="/xl/charts/colors31.xml" ContentType="application/vnd.ms-office.chartcolorstyle+xml"/>
  <Override PartName="/xl/charts/chart8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87.xml" ContentType="application/vnd.openxmlformats-officedocument.drawingml.chart+xml"/>
  <Override PartName="/xl/charts/style33.xml" ContentType="application/vnd.ms-office.chartstyle+xml"/>
  <Override PartName="/xl/charts/colors33.xml" ContentType="application/vnd.ms-office.chartcolorstyle+xml"/>
  <Override PartName="/xl/charts/chart88.xml" ContentType="application/vnd.openxmlformats-officedocument.drawingml.chart+xml"/>
  <Override PartName="/xl/drawings/drawing32.xml" ContentType="application/vnd.openxmlformats-officedocument.drawing+xml"/>
  <Override PartName="/xl/charts/chart89.xml" ContentType="application/vnd.openxmlformats-officedocument.drawingml.chart+xml"/>
  <Override PartName="/xl/charts/style34.xml" ContentType="application/vnd.ms-office.chartstyle+xml"/>
  <Override PartName="/xl/charts/colors34.xml" ContentType="application/vnd.ms-office.chartcolorstyle+xml"/>
  <Override PartName="/xl/charts/chart90.xml" ContentType="application/vnd.openxmlformats-officedocument.drawingml.chart+xml"/>
  <Override PartName="/xl/drawings/drawing33.xml" ContentType="application/vnd.openxmlformats-officedocument.drawing+xml"/>
  <Override PartName="/xl/charts/chart91.xml" ContentType="application/vnd.openxmlformats-officedocument.drawingml.chart+xml"/>
  <Override PartName="/xl/theme/themeOverride15.xml" ContentType="application/vnd.openxmlformats-officedocument.themeOverride+xml"/>
  <Override PartName="/xl/charts/chart92.xml" ContentType="application/vnd.openxmlformats-officedocument.drawingml.chart+xml"/>
  <Override PartName="/xl/theme/themeOverride16.xml" ContentType="application/vnd.openxmlformats-officedocument.themeOverride+xml"/>
  <Override PartName="/xl/charts/chart93.xml" ContentType="application/vnd.openxmlformats-officedocument.drawingml.chart+xml"/>
  <Override PartName="/xl/theme/themeOverride17.xml" ContentType="application/vnd.openxmlformats-officedocument.themeOverride+xml"/>
  <Override PartName="/xl/charts/chart94.xml" ContentType="application/vnd.openxmlformats-officedocument.drawingml.chart+xml"/>
  <Override PartName="/xl/theme/themeOverride18.xml" ContentType="application/vnd.openxmlformats-officedocument.themeOverride+xml"/>
  <Override PartName="/xl/drawings/drawing34.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5.xml" ContentType="application/vnd.openxmlformats-officedocument.drawing+xml"/>
  <Override PartName="/xl/charts/chart97.xml" ContentType="application/vnd.openxmlformats-officedocument.drawingml.chart+xml"/>
  <Override PartName="/xl/drawings/drawing36.xml" ContentType="application/vnd.openxmlformats-officedocument.drawing+xml"/>
  <Override PartName="/xl/charts/chart98.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19.xml" ContentType="application/vnd.openxmlformats-officedocument.themeOverride+xml"/>
  <Override PartName="/xl/drawings/drawing37.xml" ContentType="application/vnd.openxmlformats-officedocument.drawing+xml"/>
  <Override PartName="/xl/charts/chart99.xml" ContentType="application/vnd.openxmlformats-officedocument.drawingml.chart+xml"/>
  <Override PartName="/xl/theme/themeOverride20.xml" ContentType="application/vnd.openxmlformats-officedocument.themeOverride+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drawings/drawing38.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39.xml" ContentType="application/vnd.openxmlformats-officedocument.drawing+xml"/>
  <Override PartName="/xl/charts/chart109.xml" ContentType="application/vnd.openxmlformats-officedocument.drawingml.chart+xml"/>
  <Override PartName="/xl/theme/themeOverride21.xml" ContentType="application/vnd.openxmlformats-officedocument.themeOverride+xml"/>
  <Override PartName="/xl/charts/chart110.xml" ContentType="application/vnd.openxmlformats-officedocument.drawingml.chart+xml"/>
  <Override PartName="/xl/theme/themeOverride22.xml" ContentType="application/vnd.openxmlformats-officedocument.themeOverride+xml"/>
  <Override PartName="/xl/drawings/drawing40.xml" ContentType="application/vnd.openxmlformats-officedocument.drawing+xml"/>
  <Override PartName="/xl/charts/chart111.xml" ContentType="application/vnd.openxmlformats-officedocument.drawingml.chart+xml"/>
  <Override PartName="/xl/charts/style37.xml" ContentType="application/vnd.ms-office.chartstyle+xml"/>
  <Override PartName="/xl/charts/colors37.xml" ContentType="application/vnd.ms-office.chartcolorstyle+xml"/>
  <Override PartName="/xl/charts/chart112.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23.xml" ContentType="application/vnd.openxmlformats-officedocument.themeOverride+xml"/>
  <Override PartName="/xl/charts/chart113.xml" ContentType="application/vnd.openxmlformats-officedocument.drawingml.chart+xml"/>
  <Override PartName="/xl/charts/chart114.xml" ContentType="application/vnd.openxmlformats-officedocument.drawingml.chart+xml"/>
  <Override PartName="/xl/drawings/drawing41.xml" ContentType="application/vnd.openxmlformats-officedocument.drawing+xml"/>
  <Override PartName="/xl/charts/chart115.xml" ContentType="application/vnd.openxmlformats-officedocument.drawingml.chart+xml"/>
  <Override PartName="/xl/charts/style39.xml" ContentType="application/vnd.ms-office.chartstyle+xml"/>
  <Override PartName="/xl/charts/colors39.xml" ContentType="application/vnd.ms-office.chartcolorstyle+xml"/>
  <Override PartName="/xl/charts/chart116.xml" ContentType="application/vnd.openxmlformats-officedocument.drawingml.chart+xml"/>
  <Override PartName="/xl/charts/style40.xml" ContentType="application/vnd.ms-office.chartstyle+xml"/>
  <Override PartName="/xl/charts/colors40.xml" ContentType="application/vnd.ms-office.chartcolorstyle+xml"/>
  <Override PartName="/xl/charts/chart117.xml" ContentType="application/vnd.openxmlformats-officedocument.drawingml.chart+xml"/>
  <Override PartName="/xl/charts/style41.xml" ContentType="application/vnd.ms-office.chartstyle+xml"/>
  <Override PartName="/xl/charts/colors41.xml" ContentType="application/vnd.ms-office.chartcolorstyle+xml"/>
  <Override PartName="/xl/charts/chart118.xml" ContentType="application/vnd.openxmlformats-officedocument.drawingml.chart+xml"/>
  <Override PartName="/xl/charts/style42.xml" ContentType="application/vnd.ms-office.chartstyle+xml"/>
  <Override PartName="/xl/charts/colors42.xml" ContentType="application/vnd.ms-office.chartcolorstyle+xml"/>
  <Override PartName="/xl/charts/chart119.xml" ContentType="application/vnd.openxmlformats-officedocument.drawingml.chart+xml"/>
  <Override PartName="/xl/charts/style43.xml" ContentType="application/vnd.ms-office.chartstyle+xml"/>
  <Override PartName="/xl/charts/colors43.xml" ContentType="application/vnd.ms-office.chartcolorstyle+xml"/>
  <Override PartName="/xl/charts/chart120.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2.xml" ContentType="application/vnd.openxmlformats-officedocument.drawing+xml"/>
  <Override PartName="/xl/charts/chart121.xml" ContentType="application/vnd.openxmlformats-officedocument.drawingml.chart+xml"/>
  <Override PartName="/xl/charts/style45.xml" ContentType="application/vnd.ms-office.chartstyle+xml"/>
  <Override PartName="/xl/charts/colors45.xml" ContentType="application/vnd.ms-office.chartcolorstyle+xml"/>
  <Override PartName="/xl/charts/chart122.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24.xml" ContentType="application/vnd.openxmlformats-officedocument.themeOverride+xml"/>
  <Override PartName="/xl/charts/chart123.xml" ContentType="application/vnd.openxmlformats-officedocument.drawingml.chart+xml"/>
  <Override PartName="/xl/charts/chart124.xml" ContentType="application/vnd.openxmlformats-officedocument.drawingml.chart+xml"/>
  <Override PartName="/xl/drawings/drawing43.xml" ContentType="application/vnd.openxmlformats-officedocument.drawing+xml"/>
  <Override PartName="/xl/charts/chart125.xml" ContentType="application/vnd.openxmlformats-officedocument.drawingml.chart+xml"/>
  <Override PartName="/xl/charts/style47.xml" ContentType="application/vnd.ms-office.chartstyle+xml"/>
  <Override PartName="/xl/charts/colors47.xml" ContentType="application/vnd.ms-office.chartcolorstyle+xml"/>
  <Override PartName="/xl/charts/chart126.xml" ContentType="application/vnd.openxmlformats-officedocument.drawingml.chart+xml"/>
  <Override PartName="/xl/charts/style48.xml" ContentType="application/vnd.ms-office.chartstyle+xml"/>
  <Override PartName="/xl/charts/colors48.xml" ContentType="application/vnd.ms-office.chartcolorstyle+xml"/>
  <Override PartName="/xl/charts/chart127.xml" ContentType="application/vnd.openxmlformats-officedocument.drawingml.chart+xml"/>
  <Override PartName="/xl/charts/chart128.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4.xml" ContentType="application/vnd.openxmlformats-officedocument.drawing+xml"/>
  <Override PartName="/xl/charts/chart129.xml" ContentType="application/vnd.openxmlformats-officedocument.drawingml.chart+xml"/>
  <Override PartName="/xl/theme/themeOverride25.xml" ContentType="application/vnd.openxmlformats-officedocument.themeOverride+xml"/>
  <Override PartName="/xl/charts/chart130.xml" ContentType="application/vnd.openxmlformats-officedocument.drawingml.chart+xml"/>
  <Override PartName="/xl/theme/themeOverride26.xml" ContentType="application/vnd.openxmlformats-officedocument.themeOverride+xml"/>
  <Override PartName="/xl/drawings/drawing45.xml" ContentType="application/vnd.openxmlformats-officedocument.drawing+xml"/>
  <Override PartName="/xl/charts/chart131.xml" ContentType="application/vnd.openxmlformats-officedocument.drawingml.chart+xml"/>
  <Override PartName="/xl/charts/style50.xml" ContentType="application/vnd.ms-office.chartstyle+xml"/>
  <Override PartName="/xl/charts/colors50.xml" ContentType="application/vnd.ms-office.chartcolorstyle+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6.xml" ContentType="application/vnd.openxmlformats-officedocument.drawing+xml"/>
  <Override PartName="/xl/charts/chart13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7.xml" ContentType="application/vnd.openxmlformats-officedocument.drawing+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drawings/drawing48.xml" ContentType="application/vnd.openxmlformats-officedocument.drawing+xml"/>
  <Override PartName="/xl/charts/chart143.xml" ContentType="application/vnd.openxmlformats-officedocument.drawingml.chart+xml"/>
  <Override PartName="/xl/theme/themeOverride27.xml" ContentType="application/vnd.openxmlformats-officedocument.themeOverride+xml"/>
  <Override PartName="/xl/charts/chart144.xml" ContentType="application/vnd.openxmlformats-officedocument.drawingml.chart+xml"/>
  <Override PartName="/xl/charts/chart145.xml" ContentType="application/vnd.openxmlformats-officedocument.drawingml.chart+xml"/>
  <Override PartName="/xl/theme/themeOverride28.xml" ContentType="application/vnd.openxmlformats-officedocument.themeOverride+xml"/>
  <Override PartName="/xl/charts/chart146.xml" ContentType="application/vnd.openxmlformats-officedocument.drawingml.chart+xml"/>
  <Override PartName="/xl/theme/themeOverride29.xml" ContentType="application/vnd.openxmlformats-officedocument.themeOverride+xml"/>
  <Override PartName="/xl/charts/chart147.xml" ContentType="application/vnd.openxmlformats-officedocument.drawingml.chart+xml"/>
  <Override PartName="/xl/theme/themeOverride30.xml" ContentType="application/vnd.openxmlformats-officedocument.themeOverride+xml"/>
  <Override PartName="/xl/charts/chart148.xml" ContentType="application/vnd.openxmlformats-officedocument.drawingml.chart+xml"/>
  <Override PartName="/xl/theme/themeOverride31.xml" ContentType="application/vnd.openxmlformats-officedocument.themeOverride+xml"/>
  <Override PartName="/xl/charts/chart149.xml" ContentType="application/vnd.openxmlformats-officedocument.drawingml.chart+xml"/>
  <Override PartName="/xl/theme/themeOverride32.xml" ContentType="application/vnd.openxmlformats-officedocument.themeOverride+xml"/>
  <Override PartName="/xl/charts/chart150.xml" ContentType="application/vnd.openxmlformats-officedocument.drawingml.chart+xml"/>
  <Override PartName="/xl/theme/themeOverride33.xml" ContentType="application/vnd.openxmlformats-officedocument.themeOverride+xml"/>
  <Override PartName="/xl/drawings/drawing49.xml" ContentType="application/vnd.openxmlformats-officedocument.drawing+xml"/>
  <Override PartName="/xl/charts/chart151.xml" ContentType="application/vnd.openxmlformats-officedocument.drawingml.chart+xml"/>
  <Override PartName="/xl/theme/themeOverride34.xml" ContentType="application/vnd.openxmlformats-officedocument.themeOverride+xml"/>
  <Override PartName="/xl/charts/chart152.xml" ContentType="application/vnd.openxmlformats-officedocument.drawingml.chart+xml"/>
  <Override PartName="/xl/theme/themeOverride35.xml" ContentType="application/vnd.openxmlformats-officedocument.themeOverride+xml"/>
  <Override PartName="/xl/charts/chart153.xml" ContentType="application/vnd.openxmlformats-officedocument.drawingml.chart+xml"/>
  <Override PartName="/xl/theme/themeOverride36.xml" ContentType="application/vnd.openxmlformats-officedocument.themeOverride+xml"/>
  <Override PartName="/xl/charts/chart154.xml" ContentType="application/vnd.openxmlformats-officedocument.drawingml.chart+xml"/>
  <Override PartName="/xl/theme/themeOverride37.xml" ContentType="application/vnd.openxmlformats-officedocument.themeOverride+xml"/>
  <Override PartName="/xl/charts/chart155.xml" ContentType="application/vnd.openxmlformats-officedocument.drawingml.chart+xml"/>
  <Override PartName="/xl/theme/themeOverride38.xml" ContentType="application/vnd.openxmlformats-officedocument.themeOverride+xml"/>
  <Override PartName="/xl/charts/chart156.xml" ContentType="application/vnd.openxmlformats-officedocument.drawingml.chart+xml"/>
  <Override PartName="/xl/theme/themeOverride39.xml" ContentType="application/vnd.openxmlformats-officedocument.themeOverride+xml"/>
  <Override PartName="/xl/charts/chart157.xml" ContentType="application/vnd.openxmlformats-officedocument.drawingml.chart+xml"/>
  <Override PartName="/xl/theme/themeOverride40.xml" ContentType="application/vnd.openxmlformats-officedocument.themeOverride+xml"/>
  <Override PartName="/xl/charts/chart158.xml" ContentType="application/vnd.openxmlformats-officedocument.drawingml.chart+xml"/>
  <Override PartName="/xl/theme/themeOverride41.xml" ContentType="application/vnd.openxmlformats-officedocument.themeOverride+xml"/>
  <Override PartName="/xl/drawings/drawing50.xml" ContentType="application/vnd.openxmlformats-officedocument.drawing+xml"/>
  <Override PartName="/xl/charts/chart159.xml" ContentType="application/vnd.openxmlformats-officedocument.drawingml.chart+xml"/>
  <Override PartName="/xl/theme/themeOverride42.xml" ContentType="application/vnd.openxmlformats-officedocument.themeOverride+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theme/themeOverride43.xml" ContentType="application/vnd.openxmlformats-officedocument.themeOverride+xml"/>
  <Override PartName="/xl/charts/chart163.xml" ContentType="application/vnd.openxmlformats-officedocument.drawingml.chart+xml"/>
  <Override PartName="/xl/charts/chart164.xml" ContentType="application/vnd.openxmlformats-officedocument.drawingml.chart+xml"/>
  <Override PartName="/xl/theme/themeOverride44.xml" ContentType="application/vnd.openxmlformats-officedocument.themeOverride+xml"/>
  <Override PartName="/xl/charts/chart165.xml" ContentType="application/vnd.openxmlformats-officedocument.drawingml.chart+xml"/>
  <Override PartName="/xl/theme/themeOverride45.xml" ContentType="application/vnd.openxmlformats-officedocument.themeOverride+xml"/>
  <Override PartName="/xl/charts/chart166.xml" ContentType="application/vnd.openxmlformats-officedocument.drawingml.chart+xml"/>
  <Override PartName="/xl/theme/themeOverride46.xml" ContentType="application/vnd.openxmlformats-officedocument.themeOverride+xml"/>
  <Override PartName="/xl/drawings/drawing51.xml" ContentType="application/vnd.openxmlformats-officedocument.drawing+xml"/>
  <Override PartName="/xl/charts/chart167.xml" ContentType="application/vnd.openxmlformats-officedocument.drawingml.chart+xml"/>
  <Override PartName="/xl/theme/themeOverride47.xml" ContentType="application/vnd.openxmlformats-officedocument.themeOverride+xml"/>
  <Override PartName="/xl/charts/chart168.xml" ContentType="application/vnd.openxmlformats-officedocument.drawingml.chart+xml"/>
  <Override PartName="/xl/theme/themeOverride48.xml" ContentType="application/vnd.openxmlformats-officedocument.themeOverride+xml"/>
  <Override PartName="/xl/charts/chart169.xml" ContentType="application/vnd.openxmlformats-officedocument.drawingml.chart+xml"/>
  <Override PartName="/xl/theme/themeOverride49.xml" ContentType="application/vnd.openxmlformats-officedocument.themeOverride+xml"/>
  <Override PartName="/xl/charts/chart170.xml" ContentType="application/vnd.openxmlformats-officedocument.drawingml.chart+xml"/>
  <Override PartName="/xl/theme/themeOverride50.xml" ContentType="application/vnd.openxmlformats-officedocument.themeOverride+xml"/>
  <Override PartName="/xl/drawings/drawing52.xml" ContentType="application/vnd.openxmlformats-officedocument.drawing+xml"/>
  <Override PartName="/xl/charts/chart171.xml" ContentType="application/vnd.openxmlformats-officedocument.drawingml.chart+xml"/>
  <Override PartName="/xl/theme/themeOverride51.xml" ContentType="application/vnd.openxmlformats-officedocument.themeOverride+xml"/>
  <Override PartName="/xl/charts/chart172.xml" ContentType="application/vnd.openxmlformats-officedocument.drawingml.chart+xml"/>
  <Override PartName="/xl/theme/themeOverride52.xml" ContentType="application/vnd.openxmlformats-officedocument.themeOverride+xml"/>
  <Override PartName="/xl/charts/chart173.xml" ContentType="application/vnd.openxmlformats-officedocument.drawingml.chart+xml"/>
  <Override PartName="/xl/theme/themeOverride53.xml" ContentType="application/vnd.openxmlformats-officedocument.themeOverride+xml"/>
  <Override PartName="/xl/drawings/drawing53.xml" ContentType="application/vnd.openxmlformats-officedocument.drawing+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drawings/drawing54.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drawings/drawing55.xml" ContentType="application/vnd.openxmlformats-officedocument.drawing+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drawings/drawing56.xml" ContentType="application/vnd.openxmlformats-officedocument.drawing+xml"/>
  <Override PartName="/xl/charts/chart184.xml" ContentType="application/vnd.openxmlformats-officedocument.drawingml.chart+xml"/>
  <Override PartName="/xl/theme/themeOverride54.xml" ContentType="application/vnd.openxmlformats-officedocument.themeOverride+xml"/>
  <Override PartName="/xl/charts/chart185.xml" ContentType="application/vnd.openxmlformats-officedocument.drawingml.chart+xml"/>
  <Override PartName="/xl/theme/themeOverride55.xml" ContentType="application/vnd.openxmlformats-officedocument.themeOverride+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theme/themeOverride56.xml" ContentType="application/vnd.openxmlformats-officedocument.themeOverride+xml"/>
  <Override PartName="/xl/drawings/drawing57.xml" ContentType="application/vnd.openxmlformats-officedocument.drawing+xml"/>
  <Override PartName="/xl/charts/chart189.xml" ContentType="application/vnd.openxmlformats-officedocument.drawingml.chart+xml"/>
  <Override PartName="/xl/drawings/drawing58.xml" ContentType="application/vnd.openxmlformats-officedocument.drawing+xml"/>
  <Override PartName="/xl/charts/chart190.xml" ContentType="application/vnd.openxmlformats-officedocument.drawingml.chart+xml"/>
  <Override PartName="/xl/drawings/drawing59.xml" ContentType="application/vnd.openxmlformats-officedocument.drawing+xml"/>
  <Override PartName="/xl/charts/chart191.xml" ContentType="application/vnd.openxmlformats-officedocument.drawingml.chart+xml"/>
  <Override PartName="/xl/charts/chart192.xml" ContentType="application/vnd.openxmlformats-officedocument.drawingml.chart+xml"/>
  <Override PartName="/xl/drawings/drawing60.xml" ContentType="application/vnd.openxmlformats-officedocument.drawing+xml"/>
  <Override PartName="/xl/charts/chart193.xml" ContentType="application/vnd.openxmlformats-officedocument.drawingml.chart+xml"/>
  <Override PartName="/xl/charts/style53.xml" ContentType="application/vnd.ms-office.chartstyle+xml"/>
  <Override PartName="/xl/charts/colors53.xml" ContentType="application/vnd.ms-office.chartcolorstyle+xml"/>
  <Override PartName="/xl/charts/chart19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61.xml" ContentType="application/vnd.openxmlformats-officedocument.drawing+xml"/>
  <Override PartName="/xl/charts/chart195.xml" ContentType="application/vnd.openxmlformats-officedocument.drawingml.chart+xml"/>
  <Override PartName="/xl/charts/style55.xml" ContentType="application/vnd.ms-office.chartstyle+xml"/>
  <Override PartName="/xl/charts/colors55.xml" ContentType="application/vnd.ms-office.chartcolorstyle+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2.xml" ContentType="application/vnd.openxmlformats-officedocument.drawing+xml"/>
  <Override PartName="/xl/charts/chart201.xml" ContentType="application/vnd.openxmlformats-officedocument.drawingml.chart+xml"/>
  <Override PartName="/xl/charts/chart202.xml" ContentType="application/vnd.openxmlformats-officedocument.drawingml.chart+xml"/>
  <Override PartName="/xl/drawings/drawing63.xml" ContentType="application/vnd.openxmlformats-officedocument.drawing+xml"/>
  <Override PartName="/xl/charts/chart203.xml" ContentType="application/vnd.openxmlformats-officedocument.drawingml.chart+xml"/>
  <Override PartName="/xl/drawings/drawing64.xml" ContentType="application/vnd.openxmlformats-officedocument.drawing+xml"/>
  <Override PartName="/xl/charts/chart204.xml" ContentType="application/vnd.openxmlformats-officedocument.drawingml.chart+xml"/>
  <Override PartName="/xl/charts/style57.xml" ContentType="application/vnd.ms-office.chartstyle+xml"/>
  <Override PartName="/xl/charts/colors57.xml" ContentType="application/vnd.ms-office.chartcolorstyle+xml"/>
  <Override PartName="/xl/charts/chart205.xml" ContentType="application/vnd.openxmlformats-officedocument.drawingml.chart+xml"/>
  <Override PartName="/xl/theme/themeOverride57.xml" ContentType="application/vnd.openxmlformats-officedocument.themeOverride+xml"/>
  <Override PartName="/xl/charts/chart206.xml" ContentType="application/vnd.openxmlformats-officedocument.drawingml.chart+xml"/>
  <Override PartName="/xl/theme/themeOverride58.xml" ContentType="application/vnd.openxmlformats-officedocument.themeOverride+xml"/>
  <Override PartName="/xl/charts/chart207.xml" ContentType="application/vnd.openxmlformats-officedocument.drawingml.chart+xml"/>
  <Override PartName="/xl/theme/themeOverride59.xml" ContentType="application/vnd.openxmlformats-officedocument.themeOverride+xml"/>
  <Override PartName="/xl/charts/chart208.xml" ContentType="application/vnd.openxmlformats-officedocument.drawingml.chart+xml"/>
  <Override PartName="/xl/theme/themeOverride60.xml" ContentType="application/vnd.openxmlformats-officedocument.themeOverride+xml"/>
  <Override PartName="/xl/charts/chart209.xml" ContentType="application/vnd.openxmlformats-officedocument.drawingml.chart+xml"/>
  <Override PartName="/xl/theme/themeOverride61.xml" ContentType="application/vnd.openxmlformats-officedocument.themeOverride+xml"/>
  <Override PartName="/xl/charts/chart210.xml" ContentType="application/vnd.openxmlformats-officedocument.drawingml.chart+xml"/>
  <Override PartName="/xl/theme/themeOverride62.xml" ContentType="application/vnd.openxmlformats-officedocument.themeOverride+xml"/>
  <Override PartName="/xl/charts/chart211.xml" ContentType="application/vnd.openxmlformats-officedocument.drawingml.chart+xml"/>
  <Override PartName="/xl/charts/chart212.xml" ContentType="application/vnd.openxmlformats-officedocument.drawingml.chart+xml"/>
  <Override PartName="/xl/drawings/drawing65.xml" ContentType="application/vnd.openxmlformats-officedocument.drawing+xml"/>
  <Override PartName="/xl/charts/chart213.xml" ContentType="application/vnd.openxmlformats-officedocument.drawingml.chart+xml"/>
  <Override PartName="/xl/charts/style58.xml" ContentType="application/vnd.ms-office.chartstyle+xml"/>
  <Override PartName="/xl/charts/colors58.xml" ContentType="application/vnd.ms-office.chartcolorstyle+xml"/>
  <Override PartName="/xl/charts/chart214.xml" ContentType="application/vnd.openxmlformats-officedocument.drawingml.chart+xml"/>
  <Override PartName="/xl/charts/style59.xml" ContentType="application/vnd.ms-office.chartstyle+xml"/>
  <Override PartName="/xl/charts/colors59.xml" ContentType="application/vnd.ms-office.chartcolorstyle+xml"/>
  <Override PartName="/xl/charts/chart215.xml" ContentType="application/vnd.openxmlformats-officedocument.drawingml.chart+xml"/>
  <Override PartName="/xl/charts/style60.xml" ContentType="application/vnd.ms-office.chartstyle+xml"/>
  <Override PartName="/xl/charts/colors60.xml" ContentType="application/vnd.ms-office.chartcolorstyle+xml"/>
  <Override PartName="/xl/charts/chart216.xml" ContentType="application/vnd.openxmlformats-officedocument.drawingml.chart+xml"/>
  <Override PartName="/xl/charts/style61.xml" ContentType="application/vnd.ms-office.chartstyle+xml"/>
  <Override PartName="/xl/charts/colors61.xml" ContentType="application/vnd.ms-office.chartcolorstyle+xml"/>
  <Override PartName="/xl/charts/chart217.xml" ContentType="application/vnd.openxmlformats-officedocument.drawingml.chart+xml"/>
  <Override PartName="/xl/charts/style62.xml" ContentType="application/vnd.ms-office.chartstyle+xml"/>
  <Override PartName="/xl/charts/colors62.xml" ContentType="application/vnd.ms-office.chartcolorstyle+xml"/>
  <Override PartName="/xl/charts/chart218.xml" ContentType="application/vnd.openxmlformats-officedocument.drawingml.chart+xml"/>
  <Override PartName="/xl/charts/style63.xml" ContentType="application/vnd.ms-office.chartstyle+xml"/>
  <Override PartName="/xl/charts/colors63.xml" ContentType="application/vnd.ms-office.chartcolorstyle+xml"/>
  <Override PartName="/xl/charts/chart219.xml" ContentType="application/vnd.openxmlformats-officedocument.drawingml.chart+xml"/>
  <Override PartName="/xl/charts/style64.xml" ContentType="application/vnd.ms-office.chartstyle+xml"/>
  <Override PartName="/xl/charts/colors64.xml" ContentType="application/vnd.ms-office.chartcolorstyle+xml"/>
  <Override PartName="/xl/charts/chart220.xml" ContentType="application/vnd.openxmlformats-officedocument.drawingml.chart+xml"/>
  <Override PartName="/xl/charts/style65.xml" ContentType="application/vnd.ms-office.chartstyle+xml"/>
  <Override PartName="/xl/charts/colors65.xml" ContentType="application/vnd.ms-office.chartcolorstyle+xml"/>
  <Override PartName="/xl/charts/chart221.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6.xml" ContentType="application/vnd.openxmlformats-officedocument.drawing+xml"/>
  <Override PartName="/xl/charts/chart222.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7.xml" ContentType="application/vnd.openxmlformats-officedocument.drawing+xml"/>
  <Override PartName="/xl/charts/chart223.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8.xml" ContentType="application/vnd.openxmlformats-officedocument.drawing+xml"/>
  <Override PartName="/xl/charts/chart224.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69.xml" ContentType="application/vnd.openxmlformats-officedocument.drawing+xml"/>
  <Override PartName="/xl/charts/chart225.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0.xml" ContentType="application/vnd.openxmlformats-officedocument.drawing+xml"/>
  <Override PartName="/xl/charts/chart226.xml" ContentType="application/vnd.openxmlformats-officedocument.drawingml.chart+xml"/>
  <Override PartName="/xl/charts/chart227.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1.xml" ContentType="application/vnd.openxmlformats-officedocument.drawing+xml"/>
  <Override PartName="/xl/charts/chart228.xml" ContentType="application/vnd.openxmlformats-officedocument.drawingml.chart+xml"/>
  <Override PartName="/xl/drawings/drawing72.xml" ContentType="application/vnd.openxmlformats-officedocument.drawing+xml"/>
  <Override PartName="/xl/charts/chart229.xml" ContentType="application/vnd.openxmlformats-officedocument.drawingml.chart+xml"/>
  <Override PartName="/xl/drawings/drawing73.xml" ContentType="application/vnd.openxmlformats-officedocument.drawing+xml"/>
  <Override PartName="/xl/charts/chart230.xml" ContentType="application/vnd.openxmlformats-officedocument.drawingml.chart+xml"/>
  <Override PartName="/xl/drawings/drawing74.xml" ContentType="application/vnd.openxmlformats-officedocument.drawing+xml"/>
  <Override PartName="/xl/charts/chart231.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63.xml" ContentType="application/vnd.openxmlformats-officedocument.themeOverride+xml"/>
  <Override PartName="/xl/drawings/drawing75.xml" ContentType="application/vnd.openxmlformats-officedocument.drawing+xml"/>
  <Override PartName="/xl/charts/chart23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C:\Users\KylieLapsley\AppData\Local\Microsoft\Olk\Attachments\ooa-631c8944-df88-4219-b02f-47b9273a3058\8b3b50068b8cd5fe9c8960aed48e0354bd3b8b69364cf547c1dd1f15499f027b\"/>
    </mc:Choice>
  </mc:AlternateContent>
  <xr:revisionPtr revIDLastSave="0" documentId="13_ncr:1_{D5880B47-BE6D-4218-96DC-2F4E096AA17A}" xr6:coauthVersionLast="47" xr6:coauthVersionMax="47" xr10:uidLastSave="{00000000-0000-0000-0000-000000000000}"/>
  <bookViews>
    <workbookView xWindow="4560" yWindow="1450" windowWidth="16920" windowHeight="10460" tabRatio="700" firstSheet="1" activeTab="1" xr2:uid="{14F672AD-688E-4E83-9E33-C12405C8761A}"/>
  </bookViews>
  <sheets>
    <sheet name="PB_CACHE" sheetId="1204" state="veryHidden" r:id="rId1"/>
    <sheet name="Table of contents" sheetId="1125" r:id="rId2"/>
    <sheet name="Deal activity" sheetId="1136" r:id="rId3"/>
    <sheet name="Deals x size" sheetId="1137" r:id="rId4"/>
    <sheet name="Deals x sector" sheetId="1138" r:id="rId5"/>
    <sheet name="Crossover investor rnds" sheetId="1139" r:id="rId6"/>
    <sheet name="Pre-seed and seed" sheetId="1140" r:id="rId7"/>
    <sheet name="Pre-seed and seed x size" sheetId="1141" r:id="rId8"/>
    <sheet name="Early-stage activity" sheetId="1142" r:id="rId9"/>
    <sheet name="Early stage x size" sheetId="1143" r:id="rId10"/>
    <sheet name="Late-stage activity" sheetId="1144" r:id="rId11"/>
    <sheet name="Late stage x size" sheetId="1145" r:id="rId12"/>
    <sheet name="Venture-growth activity" sheetId="1146" r:id="rId13"/>
    <sheet name="Venture growth x size" sheetId="1147" r:id="rId14"/>
    <sheet name="Angel activity" sheetId="1148" r:id="rId15"/>
    <sheet name="Angel x size" sheetId="1149" r:id="rId16"/>
    <sheet name="First financings" sheetId="1150" r:id="rId17"/>
    <sheet name="Mega-rounds ($100M+)" sheetId="1151" r:id="rId18"/>
    <sheet name="Deals x region" sheetId="1152" r:id="rId19"/>
    <sheet name="Deals x state" sheetId="1153" r:id="rId20"/>
    <sheet name="Deals x CSA" sheetId="1154" r:id="rId21"/>
    <sheet name="Deals x lead investor" sheetId="1155" r:id="rId22"/>
    <sheet name="CVC activity" sheetId="1156" r:id="rId23"/>
    <sheet name="CVC x size" sheetId="1157" r:id="rId24"/>
    <sheet name="NTI" sheetId="1158" r:id="rId25"/>
    <sheet name="NTI deal leadership" sheetId="1159" r:id="rId26"/>
    <sheet name="Female founder activity" sheetId="1160" r:id="rId27"/>
    <sheet name="Female founder first financings" sheetId="1161" r:id="rId28"/>
    <sheet name="Female founder activity x qtr" sheetId="1162" r:id="rId29"/>
    <sheet name="Female founder x stage" sheetId="1163" r:id="rId30"/>
    <sheet name="Female founder league tables" sheetId="1164" r:id="rId31"/>
    <sheet name="Life sciences" sheetId="1165" r:id="rId32"/>
    <sheet name="Tech" sheetId="1166" r:id="rId33"/>
    <sheet name="AI deal activity" sheetId="1167" r:id="rId34"/>
    <sheet name="Unicorn activity" sheetId="1168" r:id="rId35"/>
    <sheet name="Aggregate unicorns" sheetId="1169" r:id="rId36"/>
    <sheet name="Unicorn age" sheetId="1207" r:id="rId37"/>
    <sheet name="Sector - life sciences" sheetId="1183" r:id="rId38"/>
    <sheet name="Sector - AI &amp; ML" sheetId="1184" r:id="rId39"/>
    <sheet name="Exit activity" sheetId="1170" r:id="rId40"/>
    <sheet name="Exits x size" sheetId="1171" r:id="rId41"/>
    <sheet name="Exits x previous round" sheetId="1172" r:id="rId42"/>
    <sheet name="Exits x sector" sheetId="1173" r:id="rId43"/>
    <sheet name="Exits x type" sheetId="1174" r:id="rId44"/>
    <sheet name="Exits via IPO" sheetId="1175" r:id="rId45"/>
    <sheet name="Female founder exits" sheetId="1176" r:id="rId46"/>
    <sheet name="Exits vs investments" sheetId="1177" r:id="rId47"/>
    <sheet name="Exit medians and avg" sheetId="1178" r:id="rId48"/>
    <sheet name="Median deal size" sheetId="1179" r:id="rId49"/>
    <sheet name="Median pre value" sheetId="1180" r:id="rId50"/>
    <sheet name="Median age" sheetId="1181" r:id="rId51"/>
    <sheet name="Median by gender" sheetId="1182" r:id="rId52"/>
    <sheet name="Acquisition exit analysis" sheetId="1185" r:id="rId53"/>
    <sheet name="Unique investor count" sheetId="1186" r:id="rId54"/>
    <sheet name="Venture debt x sector" sheetId="1187" r:id="rId55"/>
    <sheet name="Venture debt x stage" sheetId="1188" r:id="rId56"/>
    <sheet name="Venture debt medians x stage" sheetId="1189" r:id="rId57"/>
    <sheet name="Fundraising activity" sheetId="1190" r:id="rId58"/>
    <sheet name="First-time fundraising" sheetId="1191" r:id="rId59"/>
    <sheet name="Fundraising x size" sheetId="1192" r:id="rId60"/>
    <sheet name="Fundraising x experience" sheetId="1193" r:id="rId61"/>
    <sheet name="Fundraising median and average" sheetId="1194" r:id="rId62"/>
    <sheet name="Fundraising x CSA" sheetId="1203" r:id="rId63"/>
    <sheet name="SPAC activity" sheetId="1196" r:id="rId64"/>
    <sheet name="Fundraising median x experience" sheetId="1197" r:id="rId65"/>
    <sheet name="Overhang" sheetId="1211" r:id="rId66"/>
    <sheet name="AUM" sheetId="1212" r:id="rId67"/>
    <sheet name="Cash flows" sheetId="1213" r:id="rId68"/>
    <sheet name="US VC IRR" sheetId="1206" r:id="rId69"/>
    <sheet name="Distributions as a % of NAV" sheetId="1214" r:id="rId70"/>
    <sheet name="US VC company inventory" sheetId="1208" r:id="rId71"/>
    <sheet name="Price-to-sales multiple" sheetId="1209" r:id="rId72"/>
    <sheet name="Dealmaking Indicator" sheetId="1198" r:id="rId73"/>
    <sheet name="Capital demand-to-supply ratio" sheetId="1199" r:id="rId74"/>
    <sheet name="IPO indexes" sheetId="1205" r:id="rId75"/>
    <sheet name="IPO window" sheetId="1210" r:id="rId76"/>
  </sheets>
  <definedNames>
    <definedName name="_xlcn.WorksheetConnection_2022Q1PitchBookGlobalMADeals.xlsxTable11" hidden="1">#REF!</definedName>
    <definedName name="_xlcn.WorksheetConnection_2022Q1PitchBookGlobalMADeals.xlsxTable41" hidden="1">Table4</definedName>
    <definedName name="_xlcn.WorksheetConnection_Deal_FlowABO"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6" i="1213" l="1"/>
  <c r="E35" i="1213"/>
  <c r="E34" i="1213"/>
  <c r="E33" i="1213"/>
  <c r="E32" i="1213"/>
  <c r="E31" i="1213"/>
  <c r="E30" i="1213"/>
  <c r="E29" i="1213"/>
  <c r="E28" i="1213"/>
  <c r="E27" i="1213"/>
  <c r="E26" i="1213"/>
  <c r="E25" i="1213"/>
  <c r="E24" i="1213"/>
  <c r="E23" i="1213"/>
  <c r="E22" i="1213"/>
  <c r="E21" i="1213"/>
  <c r="E20" i="1213"/>
  <c r="E19" i="1213"/>
  <c r="E18" i="1213"/>
  <c r="E17" i="1213"/>
  <c r="E16" i="1213"/>
  <c r="E15" i="1213"/>
  <c r="E14" i="1213"/>
  <c r="E13" i="1213"/>
  <c r="E12" i="1213"/>
  <c r="E11" i="1213"/>
  <c r="E10" i="1213"/>
  <c r="E9" i="1213"/>
  <c r="E8" i="1213"/>
  <c r="AE5" i="1212"/>
  <c r="AD5" i="1212"/>
  <c r="AC5" i="1212"/>
  <c r="AB5" i="1212"/>
  <c r="AA5" i="1212"/>
  <c r="Z5" i="1212"/>
  <c r="Y5" i="1212"/>
  <c r="W5" i="1212"/>
  <c r="V5" i="1212"/>
  <c r="U5" i="1212"/>
  <c r="T5" i="1212"/>
  <c r="S5" i="1212"/>
  <c r="R5" i="1212"/>
  <c r="Q5" i="1212"/>
  <c r="P5" i="1212"/>
  <c r="O5" i="1212"/>
  <c r="N5" i="1212"/>
  <c r="M5" i="1212"/>
  <c r="L5" i="1212"/>
  <c r="K5" i="1212"/>
  <c r="J5" i="1212"/>
  <c r="I5" i="1212"/>
  <c r="H5" i="1212"/>
  <c r="G5" i="1212"/>
  <c r="F5" i="1212"/>
  <c r="E5" i="1212"/>
  <c r="D5" i="1212"/>
  <c r="C5" i="1212"/>
  <c r="C18" i="1125"/>
  <c r="C19" i="1125"/>
  <c r="C20" i="1125"/>
  <c r="C21" i="1125"/>
  <c r="C22" i="1125"/>
  <c r="C23" i="1125"/>
  <c r="C24" i="1125"/>
  <c r="C25" i="1125"/>
  <c r="C26" i="1125"/>
  <c r="C27" i="1125"/>
  <c r="C28" i="1125"/>
  <c r="C29" i="1125"/>
  <c r="C30" i="1125"/>
  <c r="C31" i="1125"/>
  <c r="C32" i="1125"/>
  <c r="C33" i="1125"/>
  <c r="C34" i="1125"/>
  <c r="C35" i="1125"/>
  <c r="C36" i="1125"/>
  <c r="C37" i="1125"/>
  <c r="C38" i="1125"/>
  <c r="C39" i="1125"/>
  <c r="C40" i="1125"/>
  <c r="C41" i="1125"/>
  <c r="C42" i="1125"/>
  <c r="C43" i="1125"/>
  <c r="C44" i="1125"/>
  <c r="C45" i="1125"/>
  <c r="C46" i="1125"/>
  <c r="C47" i="1125"/>
  <c r="C48" i="1125"/>
  <c r="C49" i="1125"/>
  <c r="C50" i="1125"/>
  <c r="C51" i="1125"/>
  <c r="C52" i="1125"/>
  <c r="C53" i="1125"/>
  <c r="C54" i="1125"/>
  <c r="C55" i="1125"/>
  <c r="C56" i="1125"/>
  <c r="C57" i="1125"/>
  <c r="C58" i="1125"/>
  <c r="C59" i="1125"/>
  <c r="C60" i="1125"/>
  <c r="C61" i="1125"/>
  <c r="C62" i="1125"/>
  <c r="C63" i="1125"/>
  <c r="C64" i="1125"/>
  <c r="C65" i="1125"/>
  <c r="C66" i="1125"/>
  <c r="C67" i="1125"/>
  <c r="C68" i="1125"/>
  <c r="C69" i="1125"/>
  <c r="C70" i="1125"/>
  <c r="C71" i="1125"/>
  <c r="C72" i="1125"/>
  <c r="C73" i="1125"/>
  <c r="C74" i="1125"/>
  <c r="C75" i="1125"/>
  <c r="C76" i="1125"/>
  <c r="C77" i="1125"/>
  <c r="C78" i="1125"/>
  <c r="C79" i="1125"/>
  <c r="C80" i="1125"/>
  <c r="C81" i="1125"/>
  <c r="C82" i="1125"/>
  <c r="C83" i="1125"/>
  <c r="C84" i="1125"/>
  <c r="C85" i="1125"/>
  <c r="C86" i="1125"/>
  <c r="C87" i="1125"/>
  <c r="C88" i="1125"/>
  <c r="C89" i="1125"/>
  <c r="C90" i="1125"/>
  <c r="C91" i="1125"/>
</calcChain>
</file>

<file path=xl/sharedStrings.xml><?xml version="1.0" encoding="utf-8"?>
<sst xmlns="http://schemas.openxmlformats.org/spreadsheetml/2006/main" count="4267" uniqueCount="629">
  <si>
    <t>H4sIAAAAAAAEAM2QsU7DMBCG3QZEEDyEdyIrDQ2lQxYCAokORalYqqo41olYdexgO0jpY/DCYEcpDCyM3OA7W/q/+/2jEULo05Xvvs7H7nhacsuqG6V2eNU1YPCCl5rqLsLPoA1XMkviJCUJiUkc4bwVttWQSWitpiLCy7YUnD1Ct1I7kJlshTj2/OIbu+2x2wFLCtCcCr6npYCcsgp+v1ysVLOAdxD97ZYz62w4beC4J4OrMFd1QzXo8IGaquB7QAEKP0ZFZyzUJFdCQK8z5B6k28AO/e6tddtsdwC8TNbrQVVYzeVrhGvDlBa8/Mlg6r//lwDK2YymLL2azC+nEF/PN5twPMR9GgzDkR/+o1Vv7uwLttAbRCcCAAA=</t>
  </si>
  <si>
    <r>
      <t xml:space="preserve">NVCA contact: </t>
    </r>
    <r>
      <rPr>
        <b/>
        <sz val="13"/>
        <color rgb="FFFFFFFF"/>
        <rFont val="Calibri"/>
        <family val="2"/>
        <scheme val="minor"/>
      </rPr>
      <t>info@nvca.org</t>
    </r>
  </si>
  <si>
    <t>Deals x CSA</t>
  </si>
  <si>
    <t>NTI</t>
  </si>
  <si>
    <t>Tech</t>
  </si>
  <si>
    <t>Exits via IPO</t>
  </si>
  <si>
    <t>Fundraising x CSA</t>
  </si>
  <si>
    <t>US VC IRR</t>
  </si>
  <si>
    <t>Distributions as a % of NAV</t>
  </si>
  <si>
    <t>Dealmaking Indicator</t>
  </si>
  <si>
    <t>US VC deal activity</t>
  </si>
  <si>
    <t>Deal value ($B)</t>
  </si>
  <si>
    <t>Deal count</t>
  </si>
  <si>
    <t>Estimated deal count</t>
  </si>
  <si>
    <t>Actual + estimated deal count</t>
  </si>
  <si>
    <t>Early-stage VC</t>
  </si>
  <si>
    <t>Late-stage VC</t>
  </si>
  <si>
    <t>Venture growth</t>
  </si>
  <si>
    <t>US VC deal activity by quarter</t>
  </si>
  <si>
    <t>Q1</t>
  </si>
  <si>
    <t>Q2</t>
  </si>
  <si>
    <t>Q3</t>
  </si>
  <si>
    <t>Q4</t>
  </si>
  <si>
    <t>US VC deal activity by quarter (with estimation)</t>
  </si>
  <si>
    <t>$1M-$5M</t>
  </si>
  <si>
    <t>$5M-$10M</t>
  </si>
  <si>
    <t>$10M-$25M</t>
  </si>
  <si>
    <t>$25M-$50M</t>
  </si>
  <si>
    <t>$50M+</t>
  </si>
  <si>
    <t>Undisclosed</t>
  </si>
  <si>
    <t>Software</t>
  </si>
  <si>
    <t>Other</t>
  </si>
  <si>
    <t>Media</t>
  </si>
  <si>
    <t>Energy</t>
  </si>
  <si>
    <t>Transportation</t>
  </si>
  <si>
    <t>Pre-seed deal value ($B)</t>
  </si>
  <si>
    <t>Seed deal value ($B)</t>
  </si>
  <si>
    <t>Pre-seed deal count</t>
  </si>
  <si>
    <t>Seed deal count</t>
  </si>
  <si>
    <t>$500K-$1M</t>
  </si>
  <si>
    <t>$25M+</t>
  </si>
  <si>
    <t>US early-stage VC deal activity (with deal count estimation)</t>
  </si>
  <si>
    <t>US late-stage VC deal activity (with deal count estimation)</t>
  </si>
  <si>
    <t>$25-$50M</t>
  </si>
  <si>
    <t>US first-financing VC deal activity</t>
  </si>
  <si>
    <t>Great Lakes</t>
  </si>
  <si>
    <t>Mid-Atlantic</t>
  </si>
  <si>
    <t>Midwest</t>
  </si>
  <si>
    <t>Mountain</t>
  </si>
  <si>
    <t>New England</t>
  </si>
  <si>
    <t>South</t>
  </si>
  <si>
    <t>Southeast</t>
  </si>
  <si>
    <t>West Coast</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</si>
  <si>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</si>
  <si>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</si>
  <si>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</si>
  <si>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</si>
  <si>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</si>
  <si>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</si>
  <si>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</si>
  <si>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</si>
  <si>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</si>
  <si>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</si>
  <si>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</si>
  <si>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</si>
  <si>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</si>
  <si>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</si>
  <si>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</si>
  <si>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</si>
  <si>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</si>
  <si>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</si>
  <si>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</si>
  <si>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</si>
  <si>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</si>
  <si>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</si>
  <si>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</si>
  <si>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</si>
  <si>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</si>
  <si>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</si>
  <si>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</si>
  <si>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</si>
  <si>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</si>
  <si>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</si>
  <si>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</si>
  <si>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</si>
  <si>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</si>
  <si>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</si>
  <si>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</si>
  <si>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</si>
  <si>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</si>
  <si>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</si>
  <si>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</si>
  <si>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Puerto Rico</t>
  </si>
  <si>
    <t>Rhode Island</t>
  </si>
  <si>
    <t>South Carolina</t>
  </si>
  <si>
    <t>South Dakota</t>
  </si>
  <si>
    <t>Tennessee</t>
  </si>
  <si>
    <t>Texas</t>
  </si>
  <si>
    <t>Utah</t>
  </si>
  <si>
    <t>Vermont</t>
  </si>
  <si>
    <t>Virgin Islands</t>
  </si>
  <si>
    <t>Virginia</t>
  </si>
  <si>
    <t>Washington</t>
  </si>
  <si>
    <t>West Virginia</t>
  </si>
  <si>
    <t>Wisconsin</t>
  </si>
  <si>
    <t>Wyoming</t>
  </si>
  <si>
    <t>San Jose-San Francisco-Oakland, CA</t>
  </si>
  <si>
    <t>New York-Newark, NY-NJ-CT-PA</t>
  </si>
  <si>
    <t>Los Angeles-Long Beach, CA</t>
  </si>
  <si>
    <t>Boston-Worcester-Providence, MA-RI-NH-CT</t>
  </si>
  <si>
    <t>Philadelphia-Reading-Camden, PA-NJ-DE-MD</t>
  </si>
  <si>
    <t>Seattle-Tacoma, WA</t>
  </si>
  <si>
    <t>Denver-Aurora, CO</t>
  </si>
  <si>
    <t>Washington-Baltimore-Arlington, DC-MD-VA-WV-PA</t>
  </si>
  <si>
    <t>Austin-Round Rock, TX MSA</t>
  </si>
  <si>
    <t>Miami-Port St. Lucie-Fort Lauderdale, FL</t>
  </si>
  <si>
    <t>US VC deal activity with CVC participation</t>
  </si>
  <si>
    <t>Deal count + estimates</t>
  </si>
  <si>
    <t>Venture Growth</t>
  </si>
  <si>
    <t>CVC investor</t>
  </si>
  <si>
    <t>PE investor</t>
  </si>
  <si>
    <t>Asset manager</t>
  </si>
  <si>
    <t>Government/SWF</t>
  </si>
  <si>
    <t>Other tourist investor</t>
  </si>
  <si>
    <t>Value</t>
  </si>
  <si>
    <t>Count</t>
  </si>
  <si>
    <t>All female founders</t>
  </si>
  <si>
    <t>At least one female founder</t>
  </si>
  <si>
    <t>Mix</t>
  </si>
  <si>
    <t>Total</t>
  </si>
  <si>
    <t>Combined statistical area</t>
  </si>
  <si>
    <t>Capital raised ($B)</t>
  </si>
  <si>
    <t>US VC exit activity</t>
  </si>
  <si>
    <t>Exit value ($B)</t>
  </si>
  <si>
    <t>Exit count</t>
  </si>
  <si>
    <t>Estimated exit count</t>
  </si>
  <si>
    <t>Actual + estimated count</t>
  </si>
  <si>
    <t>US VC exit activity by quarter</t>
  </si>
  <si>
    <t>$50M-$100M</t>
  </si>
  <si>
    <t>$100M-$500M</t>
  </si>
  <si>
    <t>$500M+</t>
  </si>
  <si>
    <t>Acquisition</t>
  </si>
  <si>
    <t>Buyout</t>
  </si>
  <si>
    <t>Pre-seed</t>
  </si>
  <si>
    <t>Seed</t>
  </si>
  <si>
    <t>A</t>
  </si>
  <si>
    <t>B</t>
  </si>
  <si>
    <t>C</t>
  </si>
  <si>
    <t>D+</t>
  </si>
  <si>
    <t>US VC exit activity via IPO</t>
  </si>
  <si>
    <t>Median</t>
  </si>
  <si>
    <t>Average</t>
  </si>
  <si>
    <t>All male</t>
  </si>
  <si>
    <t>All female</t>
  </si>
  <si>
    <t>Mixed</t>
  </si>
  <si>
    <t>US VC fundraising activity</t>
  </si>
  <si>
    <t>Fund count</t>
  </si>
  <si>
    <t>US VC first-time fundraising activity</t>
  </si>
  <si>
    <t>$100M-$250M</t>
  </si>
  <si>
    <t>$250M-$500M</t>
  </si>
  <si>
    <t>$500M-$1B</t>
  </si>
  <si>
    <t>$1B+</t>
  </si>
  <si>
    <t>Median and average time (months) to close for US VC funds</t>
  </si>
  <si>
    <t xml:space="preserve"> </t>
  </si>
  <si>
    <t>Median and average fund size step-up for US VC funds</t>
  </si>
  <si>
    <t>Median and average time (years) between funds for US VC funds</t>
  </si>
  <si>
    <t>Minneapolis-St. Paul, MN-WI</t>
  </si>
  <si>
    <t>Salt Lake City-Provo-Orem, UT</t>
  </si>
  <si>
    <t>Overhang</t>
  </si>
  <si>
    <t>AUM</t>
  </si>
  <si>
    <t>Cash flows</t>
  </si>
  <si>
    <r>
      <t xml:space="preserve">PitchBook contact: </t>
    </r>
    <r>
      <rPr>
        <b/>
        <sz val="13"/>
        <color rgb="FFFFFFFF"/>
        <rFont val="Calibri"/>
        <family val="2"/>
        <scheme val="minor"/>
      </rPr>
      <t>pbinstitutionalresearch@pitchbook.com</t>
    </r>
  </si>
  <si>
    <t>1M-5M</t>
  </si>
  <si>
    <t>5M-10M</t>
  </si>
  <si>
    <t>10M-25M</t>
  </si>
  <si>
    <t>Under 500K</t>
  </si>
  <si>
    <t>500K-1M</t>
  </si>
  <si>
    <t>25M+</t>
  </si>
  <si>
    <t>Chicago-Naperville, IL-IN-WI</t>
  </si>
  <si>
    <t>As of 9/30/2025</t>
  </si>
  <si>
    <t>Pittsburgh-New Castle-Weirton, PA-OH-WV</t>
  </si>
  <si>
    <t>Emerging</t>
  </si>
  <si>
    <t>Established</t>
  </si>
  <si>
    <t xml:space="preserve">Q4 </t>
  </si>
  <si>
    <t>US VC</t>
  </si>
  <si>
    <t>Smoothed pre-seed and seed company count</t>
  </si>
  <si>
    <t>Smoothed early-stage VC company count</t>
  </si>
  <si>
    <t>Smoothed late-stage VC company count</t>
  </si>
  <si>
    <t>TTM P/S multiple of VC-Backed IPO Index (left axis)</t>
  </si>
  <si>
    <t>Trailing 12-month US VC-Backed IPO Index (excluding pharma) price/sales ratio versus volatility (VIX Index)</t>
  </si>
  <si>
    <t>VIX Index</t>
  </si>
  <si>
    <t>TTM US VC-Backed IPO Index (excluding pharma) P/S</t>
  </si>
  <si>
    <t>IPO count / active unicorn population</t>
  </si>
  <si>
    <t>Q1 2015</t>
  </si>
  <si>
    <t>Q2 2015</t>
  </si>
  <si>
    <t>Q3 2015</t>
  </si>
  <si>
    <t>Q4 2015</t>
  </si>
  <si>
    <t>Q1 2016</t>
  </si>
  <si>
    <t>Q2 2016</t>
  </si>
  <si>
    <t>Q3 2016</t>
  </si>
  <si>
    <t>Q4 2016</t>
  </si>
  <si>
    <t>Q1 2017</t>
  </si>
  <si>
    <t>Q2 2017</t>
  </si>
  <si>
    <t>Q3 2017</t>
  </si>
  <si>
    <t>Q4 2017</t>
  </si>
  <si>
    <t>Q1 2018</t>
  </si>
  <si>
    <t>Q2 2018</t>
  </si>
  <si>
    <t>Q3 2018</t>
  </si>
  <si>
    <t>Q4 2018</t>
  </si>
  <si>
    <t>Q1 2019</t>
  </si>
  <si>
    <t>Q2 2019</t>
  </si>
  <si>
    <t>Q3 2019</t>
  </si>
  <si>
    <t>Q4 2019</t>
  </si>
  <si>
    <t>Q1 2020</t>
  </si>
  <si>
    <t>Q2 2020</t>
  </si>
  <si>
    <t>Q3 2020</t>
  </si>
  <si>
    <t>Q4 2020</t>
  </si>
  <si>
    <t>Q1 2021</t>
  </si>
  <si>
    <t>Q2 2021</t>
  </si>
  <si>
    <t>Q3 2021</t>
  </si>
  <si>
    <t>Q4 2021</t>
  </si>
  <si>
    <t>Q1 2022</t>
  </si>
  <si>
    <t>Q2 2022</t>
  </si>
  <si>
    <t>Q3 2022</t>
  </si>
  <si>
    <t>Q4 2022</t>
  </si>
  <si>
    <t>Q1 2023</t>
  </si>
  <si>
    <t>Q2 2023</t>
  </si>
  <si>
    <t>Q3 2023</t>
  </si>
  <si>
    <t>Q4 2023</t>
  </si>
  <si>
    <t>Q1 2024</t>
  </si>
  <si>
    <t>Q2 2024</t>
  </si>
  <si>
    <t>Q3 2024</t>
  </si>
  <si>
    <t>Q4 2024</t>
  </si>
  <si>
    <t>Q1 2025</t>
  </si>
  <si>
    <t>Q2 2025</t>
  </si>
  <si>
    <t>Q3 2025</t>
  </si>
  <si>
    <t>Source: PitchBook</t>
  </si>
  <si>
    <t>*As of 3/31/2025</t>
  </si>
  <si>
    <t>Dry powder by vintage</t>
  </si>
  <si>
    <t>NAV by vintage</t>
  </si>
  <si>
    <t>0-2 years</t>
  </si>
  <si>
    <t>2-5 years</t>
  </si>
  <si>
    <t>5-7 years</t>
  </si>
  <si>
    <t>7-10 years</t>
  </si>
  <si>
    <t>10+</t>
  </si>
  <si>
    <t>Contributions ($B)</t>
  </si>
  <si>
    <t>Distributions ($B)</t>
  </si>
  <si>
    <t>12/31/1997</t>
  </si>
  <si>
    <t>12/31/1998</t>
  </si>
  <si>
    <t>12/31/1999</t>
  </si>
  <si>
    <t>12/31/2000</t>
  </si>
  <si>
    <t>12/31/2001</t>
  </si>
  <si>
    <t>12/31/2002</t>
  </si>
  <si>
    <t>12/31/2003</t>
  </si>
  <si>
    <t>12/31/2004</t>
  </si>
  <si>
    <t>12/31/2005</t>
  </si>
  <si>
    <t>12/31/2006</t>
  </si>
  <si>
    <t>12/31/2007</t>
  </si>
  <si>
    <t>12/31/2008</t>
  </si>
  <si>
    <t>12/31/2009</t>
  </si>
  <si>
    <t>12/31/2010</t>
  </si>
  <si>
    <t>12/31/2011</t>
  </si>
  <si>
    <t>12/31/2012</t>
  </si>
  <si>
    <t>12/31/2013</t>
  </si>
  <si>
    <t>12/31/2014</t>
  </si>
  <si>
    <t>12/31/2015</t>
  </si>
  <si>
    <t>12/31/2016</t>
  </si>
  <si>
    <t>12/31/2017</t>
  </si>
  <si>
    <t>12/31/2018</t>
  </si>
  <si>
    <t>12/31/2019</t>
  </si>
  <si>
    <t>12/31/2020</t>
  </si>
  <si>
    <t>12/31/2021</t>
  </si>
  <si>
    <t>12/31/2022</t>
  </si>
  <si>
    <t>12/31/2023</t>
  </si>
  <si>
    <t>09/30/2024</t>
  </si>
  <si>
    <t xml:space="preserve">                                                                    </t>
  </si>
  <si>
    <t>Pre-2012</t>
  </si>
  <si>
    <t>Date</t>
  </si>
  <si>
    <t>Beg. NAV</t>
  </si>
  <si>
    <t>Distributions</t>
  </si>
  <si>
    <t>Yield</t>
  </si>
  <si>
    <t>Note: The values for Q2 and Q3 2025 were estimated from venture exit values. Data is based on 5+ year-old funds</t>
  </si>
  <si>
    <t>Note: As of Q3 2025 methodology has been updated to include interpolated fund returns.</t>
  </si>
  <si>
    <t>As of 6/30/2025</t>
  </si>
  <si>
    <t>Table of contents</t>
  </si>
  <si>
    <t>Deal activity</t>
  </si>
  <si>
    <t>Deals x size</t>
  </si>
  <si>
    <t>Deals x sector</t>
  </si>
  <si>
    <t>Crossover investor rnds</t>
  </si>
  <si>
    <t>Early stage x size</t>
  </si>
  <si>
    <t>Late stage x size</t>
  </si>
  <si>
    <t>Venture growth x size</t>
  </si>
  <si>
    <t>Angel activity</t>
  </si>
  <si>
    <t>Angel x size</t>
  </si>
  <si>
    <t>First financings</t>
  </si>
  <si>
    <t>Mega-rounds ($100M+)</t>
  </si>
  <si>
    <t>Deals x region</t>
  </si>
  <si>
    <t>Deals x state</t>
  </si>
  <si>
    <t>Deals x lead investor</t>
  </si>
  <si>
    <t>CVC activity</t>
  </si>
  <si>
    <t>CVC x size</t>
  </si>
  <si>
    <t>NTI deal leadership</t>
  </si>
  <si>
    <t>Female founder activity</t>
  </si>
  <si>
    <t>Female founder first financings</t>
  </si>
  <si>
    <t>Female founder activity x qtr</t>
  </si>
  <si>
    <t>Female founder x stage</t>
  </si>
  <si>
    <t>Female founder league tables</t>
  </si>
  <si>
    <t>Life sciences</t>
  </si>
  <si>
    <t>AI deal activity</t>
  </si>
  <si>
    <t>Unicorn activity</t>
  </si>
  <si>
    <t>Aggregate unicorns</t>
  </si>
  <si>
    <t>Unicorn age</t>
  </si>
  <si>
    <t>Sector - life sciences</t>
  </si>
  <si>
    <t>Exit activity</t>
  </si>
  <si>
    <t>Exits x size</t>
  </si>
  <si>
    <t>Exits x previous round</t>
  </si>
  <si>
    <t>Exits x sector</t>
  </si>
  <si>
    <t>Exits x type</t>
  </si>
  <si>
    <t>Female founder exits</t>
  </si>
  <si>
    <t>Exits vs investments</t>
  </si>
  <si>
    <t>Median deal size</t>
  </si>
  <si>
    <t>Median pre value</t>
  </si>
  <si>
    <t>Median age</t>
  </si>
  <si>
    <t>Median by gender</t>
  </si>
  <si>
    <t>Acquisition exit analysis</t>
  </si>
  <si>
    <t>Unique investor count</t>
  </si>
  <si>
    <t>Venture debt x sector</t>
  </si>
  <si>
    <t>Venture debt x stage</t>
  </si>
  <si>
    <t>Venture debt medians x stage</t>
  </si>
  <si>
    <t>Fundraising activity</t>
  </si>
  <si>
    <t>First-time fundraising</t>
  </si>
  <si>
    <t>Fundraising x size</t>
  </si>
  <si>
    <t>Fundraising x experience</t>
  </si>
  <si>
    <t>SPAC activity</t>
  </si>
  <si>
    <t>Fundraising median x experience</t>
  </si>
  <si>
    <t>US VC company inventory</t>
  </si>
  <si>
    <t>IPO indexes</t>
  </si>
  <si>
    <t>IPO window</t>
  </si>
  <si>
    <t>Pre-seed and seed</t>
  </si>
  <si>
    <t>Pre-seed and seed x size</t>
  </si>
  <si>
    <t>Early-stage activity</t>
  </si>
  <si>
    <t>Late-stage activity</t>
  </si>
  <si>
    <t>Venture-growth activity</t>
  </si>
  <si>
    <t>Sector - AI &amp; ML</t>
  </si>
  <si>
    <t>Price-to-sales multiple</t>
  </si>
  <si>
    <t>Capital demand-to-supply ratio</t>
  </si>
  <si>
    <t>Exit medians and avg</t>
  </si>
  <si>
    <t>Fundraising median and average</t>
  </si>
  <si>
    <t>Pre-seed/seed</t>
  </si>
  <si>
    <t>Share of US VC deal count by size bucket</t>
  </si>
  <si>
    <t>Quarterly share of US VC deal count by size bucket</t>
  </si>
  <si>
    <t>&lt;$1M</t>
  </si>
  <si>
    <t>Share of US VC deal value ($B) by size bucket</t>
  </si>
  <si>
    <t>Quarterly share of US VC deal value ($B) by size bucket</t>
  </si>
  <si>
    <t>Pharma &amp; biotech</t>
  </si>
  <si>
    <t>IT hardware</t>
  </si>
  <si>
    <t>HC services &amp; systems</t>
  </si>
  <si>
    <t>HC devices &amp; supplies</t>
  </si>
  <si>
    <t>Consumer goods &amp; services</t>
  </si>
  <si>
    <t>Commercial products &amp; services</t>
  </si>
  <si>
    <t>Share of US VC deal count by sector</t>
  </si>
  <si>
    <t>Share of US VC deal value ($B) by sector</t>
  </si>
  <si>
    <t>Quarterly share of US VC deal count by sector</t>
  </si>
  <si>
    <t>Quarterly share of US VC deal value ($B) by sector</t>
  </si>
  <si>
    <t>US VC deal activity with crossover investor participation by quarter</t>
  </si>
  <si>
    <t>US VC deal activity with crossover investor participation</t>
  </si>
  <si>
    <t>VC deal activity with crossover investor participation as a share of all US VC deal activity</t>
  </si>
  <si>
    <t>Share of deal value</t>
  </si>
  <si>
    <t>Share of deal count</t>
  </si>
  <si>
    <t>US pre-seed and seed deal activity</t>
  </si>
  <si>
    <t>US pre-seed and seed (combined) deal activity (with deal count estimation)</t>
  </si>
  <si>
    <t>US pre-seed and seed deal activity by quarter</t>
  </si>
  <si>
    <t>US pre-seed and seed (combined) deal activity (with deal count estimation) by quarter</t>
  </si>
  <si>
    <t>&lt;$500K</t>
  </si>
  <si>
    <t>Share of US pre-seed and seed deal count by size bucket</t>
  </si>
  <si>
    <t>Quarterly share of US pre-seed and seed deal count by size bucket</t>
  </si>
  <si>
    <t>Share of US pre-seed and seed deal value ($B) by size bucket</t>
  </si>
  <si>
    <t>Quarterly share of US pre-seed and seed deal value ($M) by size bucket</t>
  </si>
  <si>
    <t>US early-stage VC deal activity (with deal count estimation) by quarter</t>
  </si>
  <si>
    <t>US late-stage VC deal activity (with deal count estimation) by quarter</t>
  </si>
  <si>
    <t>Share of US early-stage VC deal count by size bucket</t>
  </si>
  <si>
    <t>Share of US early-stage VC deal value ($B) by size bucket</t>
  </si>
  <si>
    <t>Quarterly share of US early-stage VC deal count by size bucket</t>
  </si>
  <si>
    <t>Quarterly share of US early-stage VC deal value ($B) by size bucket</t>
  </si>
  <si>
    <t>Share of US late-stage VC deal count by size bucket</t>
  </si>
  <si>
    <t>Share of US late-stage VC deal value ($B) by size bucket</t>
  </si>
  <si>
    <t>Quarterly share of US late-stage VC deal count by size bucket</t>
  </si>
  <si>
    <t>Quarterly share of US late-stage VC deal value ($B) by size bucket</t>
  </si>
  <si>
    <t>Share of US venture-growth deal count by size bucket</t>
  </si>
  <si>
    <t>Share of US venture-growth deal value ($B) by size bucket</t>
  </si>
  <si>
    <t>Quarterly share of US venture-growth deal count by size bucket</t>
  </si>
  <si>
    <t>US venture-growth deal activity (with deal count estimation)</t>
  </si>
  <si>
    <t>US venture-growth deal activity (with deal count estimation) by quarter</t>
  </si>
  <si>
    <t>Quarterly share of US venture-growth deal value ($B) by size bucket</t>
  </si>
  <si>
    <t>US angel VC deal activity</t>
  </si>
  <si>
    <t>US angel VC deal activity by quarter</t>
  </si>
  <si>
    <t>Share of US angel VC deal count by size bucket</t>
  </si>
  <si>
    <t>Quarterly share of US angel VC deal count by size bucket</t>
  </si>
  <si>
    <t>Share of US angel VC deal value ($M) by size bucket</t>
  </si>
  <si>
    <t>Quarterly share of US angel VC deal value ($M) by size bucket</t>
  </si>
  <si>
    <t>US first-financing VC deal activity by quarter</t>
  </si>
  <si>
    <t>US VC megadeal activity</t>
  </si>
  <si>
    <t>US VC megadeal activity by quarter</t>
  </si>
  <si>
    <t>Other territory</t>
  </si>
  <si>
    <t>Share of US VC deal count by region</t>
  </si>
  <si>
    <t>Share of US VC deal value ($B) by region</t>
  </si>
  <si>
    <t>Quarterly share of US VC deal count by region</t>
  </si>
  <si>
    <t>Quarterly share of US VC deal value ($B) by region</t>
  </si>
  <si>
    <t>US VC deal count by state</t>
  </si>
  <si>
    <t>US VC deal value ($M) by state</t>
  </si>
  <si>
    <t>Share of US VC deal count by CSA/MSA</t>
  </si>
  <si>
    <t>Quarterly share of US VC deal count by CSA/MSA</t>
  </si>
  <si>
    <t>Share of US VC deal value ($B) by CSA</t>
  </si>
  <si>
    <t>Quarterly share of US VC deal value ($B) by CSA</t>
  </si>
  <si>
    <t>Note: The Austin MSA is included in rankings alongside CSAs. The San Diego MSA is excluded in Los Angeles-Long Beach CSA.</t>
  </si>
  <si>
    <t>Share of US VC deal investors by lead and follow-on participation</t>
  </si>
  <si>
    <t>At least one lead was new</t>
  </si>
  <si>
    <t>Percentage of insider-led deals</t>
  </si>
  <si>
    <t>All lead investors were follow-on</t>
  </si>
  <si>
    <t>Note: The first round is excluded.</t>
  </si>
  <si>
    <t>US VC deal activity with CVC participation by quarter</t>
  </si>
  <si>
    <t>VC deal activity with CVC participation as a share of all US VC deal activity</t>
  </si>
  <si>
    <t>Share of US VC deal count with CVC participation by size bucket</t>
  </si>
  <si>
    <t>Quarterly share of US VC deal count with CVC participation by size bucket</t>
  </si>
  <si>
    <t xml:space="preserve">Share of US VC deal value ($B) with CVC participation by size bucket </t>
  </si>
  <si>
    <t xml:space="preserve">Quarterly share of US VC deal value ($B) with CVC participation by size bucket </t>
  </si>
  <si>
    <t>VC deals with nontraditional investor participation as a share of all US</t>
  </si>
  <si>
    <t>VC deal count by investor type</t>
  </si>
  <si>
    <t>VC deals with nontraditional investor participation as a share</t>
  </si>
  <si>
    <t>US VC deal activity with nontraditional investor participation</t>
  </si>
  <si>
    <t>US VC deal activity with nontraditional investor participation by quarter</t>
  </si>
  <si>
    <t>US VC deal count with nontraditional investor participation by stage</t>
  </si>
  <si>
    <t>US VC deal value ($B) with nontraditional investor participation by stage</t>
  </si>
  <si>
    <t>of all US VC deal value by investor type</t>
  </si>
  <si>
    <t>or were solely funded by a nontraditional investor</t>
  </si>
  <si>
    <t>US VC deal activity for deals that were led by at least one nontraditional investor</t>
  </si>
  <si>
    <t>US VC deal value ($B) for deals that were led by at least one nontraditional investor or were solely funded by a nontraditional investor</t>
  </si>
  <si>
    <t>US VC deal count for deals that were led by at least one nontraditional investor or were solely funded by a nontraditional investor</t>
  </si>
  <si>
    <t>US VC deal activity in companies with at least one female founder</t>
  </si>
  <si>
    <t>US VC deal activity in companies with all-female founding teams</t>
  </si>
  <si>
    <t>Female-founded company deal count as a share of all US VC deal count</t>
  </si>
  <si>
    <t>Female-founded company deal value as a share of all US VC deal value</t>
  </si>
  <si>
    <t>Share of US VC first-time financings by founder gender mix</t>
  </si>
  <si>
    <t>Quarterly share of US VC first-time financings by founder gender mix</t>
  </si>
  <si>
    <t>All male founders</t>
  </si>
  <si>
    <t>At least one male founder (missing data)</t>
  </si>
  <si>
    <t>At least one female founder (missing data)</t>
  </si>
  <si>
    <t>US VC deal activity in companies with at least one female founder by quarter</t>
  </si>
  <si>
    <t>US VC deal activity in companies with all-female founding teams by quarter</t>
  </si>
  <si>
    <t>Share of US VC deal count in companies with at least one female founder by stage</t>
  </si>
  <si>
    <t>Share of US VC deal value ($B) in companies with at least one female founder by stage</t>
  </si>
  <si>
    <t>Share of US VC deal count in companies with all-female founding teams</t>
  </si>
  <si>
    <t>Share of US VC deal value ($B) in companies with all-female founding teams</t>
  </si>
  <si>
    <t>Top five US CSAs by capital raised ($B) for companies with all-female founding teams (2015-2025)</t>
  </si>
  <si>
    <t>Top five US CSAs by capital raised ($B) for companies with all-female founding teams (2025)</t>
  </si>
  <si>
    <t>Top five US CSAs by capital raised ($B) for companies with all-female founding teams (rolling 12 months)</t>
  </si>
  <si>
    <t>Top five US CSAs by deal count for companies with all-female founding teams (2015-2025)</t>
  </si>
  <si>
    <t>Top five US CSAs by deal count for companies with all-female founding teams (2025)</t>
  </si>
  <si>
    <t>Top five US CSAs by deal count for companies with all-female founding teams (rolling 12 months)</t>
  </si>
  <si>
    <t>Note: The San Diego MSA is excluded in Los Angeles-Long Beach CSA.</t>
  </si>
  <si>
    <t>The Austin MSA is included in rankings alongside CSAs.</t>
  </si>
  <si>
    <t>US life sciences VC deal activity</t>
  </si>
  <si>
    <t>US life sciences VC deal activity by quarter</t>
  </si>
  <si>
    <t>US tech VC deal activity</t>
  </si>
  <si>
    <t>US tech VC deal activity by quarter</t>
  </si>
  <si>
    <t>US AI &amp; ML VC deal activity</t>
  </si>
  <si>
    <t>AI &amp; ML VC deal activity as a share of all US VC deal activity</t>
  </si>
  <si>
    <t>US AI &amp; ML VC deal activity by quarter</t>
  </si>
  <si>
    <t>AI &amp; ML VC deal activity as a share of all US VC deal activity by quarter</t>
  </si>
  <si>
    <t>US unicorn VC deal activity</t>
  </si>
  <si>
    <t>Share of total VC</t>
  </si>
  <si>
    <t>US unicorn VC deal activity by quarter</t>
  </si>
  <si>
    <t>US unicorn count and aggregate post-money valuation</t>
  </si>
  <si>
    <t>Active unicorn count</t>
  </si>
  <si>
    <t>New unicorn count</t>
  </si>
  <si>
    <t>Aggregate post-money valuation ($B)</t>
  </si>
  <si>
    <t>US unicorn count by first VC deal year</t>
  </si>
  <si>
    <t>No VC date on file</t>
  </si>
  <si>
    <t>Share of US life sciences VC deal count by series</t>
  </si>
  <si>
    <t>Median and average US life sciences VC deal values ($M)</t>
  </si>
  <si>
    <t>Median and average US life sciences VC pre-money valuations ($M)</t>
  </si>
  <si>
    <t>Median and average US AI &amp; ML VC pre-money valuations ($M)</t>
  </si>
  <si>
    <t>Share of US AI &amp; ML VC deal count by series</t>
  </si>
  <si>
    <t>Median and average US AI &amp; ML VC deal values ($M)</t>
  </si>
  <si>
    <t>Note: Data uses extrapolated values.</t>
  </si>
  <si>
    <t>&lt;$25M</t>
  </si>
  <si>
    <t>Share of US VC exit count by size bucket</t>
  </si>
  <si>
    <t>Quarterly share of US VC exit count by size bucket</t>
  </si>
  <si>
    <t>Share of US VC exit value ($B) by size bucket</t>
  </si>
  <si>
    <t>Quarterly share of US VC exit value ($B) by size bucket</t>
  </si>
  <si>
    <t>Share of US VC round count by round stage where next round is an exit via acquisition</t>
  </si>
  <si>
    <t>Share of US VC round count by round stage where next round is an exit via buyout</t>
  </si>
  <si>
    <t>Share of US VC round count by round stage where next round is an exit via public listing</t>
  </si>
  <si>
    <t>Share of US VC round count by round series where next round is an exit via acquisition</t>
  </si>
  <si>
    <t>Share of US VC round count by round series where next round is an exit via buyout</t>
  </si>
  <si>
    <t>Share of US VC round count by round series where next round is an exit via public listing</t>
  </si>
  <si>
    <t>Share of US VC exit count by sector</t>
  </si>
  <si>
    <t>Share of US VC exit value ($B) by sector</t>
  </si>
  <si>
    <t>Quarterly share of US VC exit count by sector</t>
  </si>
  <si>
    <t>Quarterly share of US VC exit value ($B) by sector</t>
  </si>
  <si>
    <t>Public listing</t>
  </si>
  <si>
    <t>Share of US VC exit count by type</t>
  </si>
  <si>
    <t>Share of US VC exit value ($B) by type</t>
  </si>
  <si>
    <t>Quarterly share of US VC exit count by type</t>
  </si>
  <si>
    <t>Quarterly share of US VC exit value ($B) by type</t>
  </si>
  <si>
    <t>US VC exit activity via IPO by quarter</t>
  </si>
  <si>
    <t>US VC exit activity in companies with at least one female founder</t>
  </si>
  <si>
    <t>US VC exit activity in companies with all-female founding teams</t>
  </si>
  <si>
    <t>Exits for companies with at least one female founder as a share of all US VC exits</t>
  </si>
  <si>
    <t>Exit value for companies with at least one female founder as a share of all US VC exit value</t>
  </si>
  <si>
    <t>Median US VC exit value ($M) by founder gender</t>
  </si>
  <si>
    <t>Investments/exits</t>
  </si>
  <si>
    <t>Investment count</t>
  </si>
  <si>
    <t>US VC investment/exit ratio</t>
  </si>
  <si>
    <t>Median US VC exit value ($M) by type</t>
  </si>
  <si>
    <t>Average US VC exit value ($M) by type</t>
  </si>
  <si>
    <t>Median US VC post-money valuation ($M) by type</t>
  </si>
  <si>
    <t>Average US VC post-money valuation ($M) by type</t>
  </si>
  <si>
    <t>Median time (years) from first US VC round to exit by type</t>
  </si>
  <si>
    <t>Median and average time (years) from first US VC round to exit</t>
  </si>
  <si>
    <t>Median US VC deal value ($M) by series</t>
  </si>
  <si>
    <t>Average US VC deal value ($M) by series</t>
  </si>
  <si>
    <t>75th percentile</t>
  </si>
  <si>
    <t>25th percentile</t>
  </si>
  <si>
    <t>Median US VC pre-money valuation ($M) by series</t>
  </si>
  <si>
    <t>Average US VC pre-money valuation ($M) by series</t>
  </si>
  <si>
    <t>US VC median time (years) since founding by series</t>
  </si>
  <si>
    <t>US VC average time (years) since founding by series</t>
  </si>
  <si>
    <t>Range of US pre-seed deal values ($M)</t>
  </si>
  <si>
    <t>Range of US seed deal values ($M)</t>
  </si>
  <si>
    <t>Range of US Series A deal values ($M)</t>
  </si>
  <si>
    <t>Range of US Series B deal values ($M)</t>
  </si>
  <si>
    <t>Range of US Series C deal values ($M)</t>
  </si>
  <si>
    <t>Range of US Series D deal values ($M)</t>
  </si>
  <si>
    <t>Range of US pre-seed pre-money valuations ($M)</t>
  </si>
  <si>
    <t>Range of US seed pre-money valuations ($M)</t>
  </si>
  <si>
    <t>Range of US Series A pre-money valuations ($M)</t>
  </si>
  <si>
    <t>Range of US Series B pre-money valuations ($M)</t>
  </si>
  <si>
    <t>Range of US Series C pre-money valuations ($M)</t>
  </si>
  <si>
    <t>Range of US Series D pre-money valuations ($M)</t>
  </si>
  <si>
    <t>Range of US of pre-seed time (years) since founding</t>
  </si>
  <si>
    <t>Range of US of seed time (years) since founding</t>
  </si>
  <si>
    <t>Range of US of Series A time (years) since founding</t>
  </si>
  <si>
    <t>Range of US of Series B time (years) since founding</t>
  </si>
  <si>
    <t>Range of US of Series C time (years) since founding</t>
  </si>
  <si>
    <t>Range of US of Series D time (years) since founding</t>
  </si>
  <si>
    <t>Median US VC deal values ($M) by founder gender mix</t>
  </si>
  <si>
    <t>Average US VC deal values ($M) by founder gender mix</t>
  </si>
  <si>
    <t>Median US VC pre-money valuations ($M) by founder gender mix</t>
  </si>
  <si>
    <t>Average US VC pre-money valuations ($M) by founder gender mix</t>
  </si>
  <si>
    <t>US VC exit activity via acquisition</t>
  </si>
  <si>
    <t>US VC exit activity via acquisition with VC-backed buyer</t>
  </si>
  <si>
    <t>VC exit activity via acquisition with VC-backed buyer as a share of all US VC exit activity</t>
  </si>
  <si>
    <t>Share of exit count</t>
  </si>
  <si>
    <t>Share of exit value</t>
  </si>
  <si>
    <t>Count of unique CVC and nontraditional investors that invested in US-headquartered target companies by close year</t>
  </si>
  <si>
    <t>Unique nontraditional investor count</t>
  </si>
  <si>
    <t>Unique CVC investor count</t>
  </si>
  <si>
    <t>Unique crossover investor count</t>
  </si>
  <si>
    <t>Total unique investor count</t>
  </si>
  <si>
    <t>Note: "Close year" is the close year of the deal that the investor invested in. "CVC investor" is defined as an investor type of "Corporation" or "Corporate Venture Capital." Categories are not mutually exclusive.</t>
  </si>
  <si>
    <t>US venture debt deal activity</t>
  </si>
  <si>
    <t>US tech venture debt deal activity</t>
  </si>
  <si>
    <t>US healthcare venture debt deal activity</t>
  </si>
  <si>
    <t>Share of US venture debt deal value ($B) by stage</t>
  </si>
  <si>
    <t>Share of US venture debt deal count by stage</t>
  </si>
  <si>
    <t>Range of US pre-seed/seed venture debt deal values ($M)</t>
  </si>
  <si>
    <t>Range of venture debt deal values ($M) for all US debt rounds</t>
  </si>
  <si>
    <t>Range of US early-stage VC venture debt deal values ($M)</t>
  </si>
  <si>
    <t>Range of US late-stage VC venture debt deal values ($M)</t>
  </si>
  <si>
    <t>Range of US venture-growth venture debt deal values ($M)</t>
  </si>
  <si>
    <t>Note: To establish medians, a precedence for which debt amount should be used was established as follows: If the "Total Debt Raised in Round" column had value, it was used. If that column had no value, the "Sum of Total Debt Amount" column was used. If that column was empty or 0, the "Total Round Tranche Amount" was used, in that order. This is because the "Total Debt Raised" column should be equal to the "Sum of Total Debt Amount" column except that it excludes revolvers from the data.</t>
  </si>
  <si>
    <t>Share of US VC fund count by size bucket</t>
  </si>
  <si>
    <t>Share of US VC capital raised ($B) by size bucket</t>
  </si>
  <si>
    <t>&lt;$50M</t>
  </si>
  <si>
    <t>US VC fundraising activity by emerging and experienced firms</t>
  </si>
  <si>
    <t>Emerging firm capital raised ($B)</t>
  </si>
  <si>
    <t>Experienced firm capital raised ($B)</t>
  </si>
  <si>
    <t>Emerging firm fund count</t>
  </si>
  <si>
    <t>Experienced firm fund count</t>
  </si>
  <si>
    <t>Note: "Emerging" firms are defined as those that have launched fewer than four funds. "Experienced" firms are defined as those that have opened four or more funds.</t>
  </si>
  <si>
    <t>Median and average time (months) to close a US VC fund</t>
  </si>
  <si>
    <t>Range of US VC fund sizes ($M)</t>
  </si>
  <si>
    <t>Median and average US VC fund size ($M)</t>
  </si>
  <si>
    <t>Median and average time (years) between US VC funds</t>
  </si>
  <si>
    <t>Median and average US VC first-time fund size ($M)</t>
  </si>
  <si>
    <t>Note: The Austin MSA is included in rankings alongside CSAs.</t>
  </si>
  <si>
    <t>The San Diego MSA is excluded in Los Angeles-Long Beach CSA.</t>
  </si>
  <si>
    <t>Share of US VC fund count by fund CSA</t>
  </si>
  <si>
    <t>Share of US VC capital raised ($B) by CSA</t>
  </si>
  <si>
    <t>US SPAC exit activity</t>
  </si>
  <si>
    <t>from emerging managers</t>
  </si>
  <si>
    <t>from established managers</t>
  </si>
  <si>
    <t>Median and average time (months) to close for US VC funds by manager experience</t>
  </si>
  <si>
    <t xml:space="preserve">Median and average time (months) to close for US VC funds </t>
  </si>
  <si>
    <t>Median time (years) between funds for US VC funds by manager experience</t>
  </si>
  <si>
    <t>Median fund size step-up for US VC funds by manager experience</t>
  </si>
  <si>
    <t>US VC AUM ($B)</t>
  </si>
  <si>
    <t>Dry powder</t>
  </si>
  <si>
    <t>NAV</t>
  </si>
  <si>
    <t>Total AUM</t>
  </si>
  <si>
    <t>As of 3/31/2025</t>
  </si>
  <si>
    <t>Share of US VC dry powder ($B) by vintage, size bucket</t>
  </si>
  <si>
    <t>&lt;$250M</t>
  </si>
  <si>
    <t>Share of US VC NAV ($B) by vintage, size bucket</t>
  </si>
  <si>
    <t>Share of US VC dry powder ($B) by age bucket (years)</t>
  </si>
  <si>
    <t>&lt;$100M</t>
  </si>
  <si>
    <t>$1B-$5B</t>
  </si>
  <si>
    <t>$5B+</t>
  </si>
  <si>
    <t>Share of US VC NAV ($B) by age bucket (years)</t>
  </si>
  <si>
    <t>US VC cash flows ($B)</t>
  </si>
  <si>
    <t>Net cash flow</t>
  </si>
  <si>
    <t>US VC rolling one-year IRRs</t>
  </si>
  <si>
    <t>12-month US VC distribution yield as a share of NAV</t>
  </si>
  <si>
    <t>Smoothed venture-growth company count</t>
  </si>
  <si>
    <t>Trailing 12-month price/sales (P/S) multiple of VC-Backed IPO Index (excluding pharma &amp; biotech)</t>
  </si>
  <si>
    <t>2011-2013 median TTM P/S multiple</t>
  </si>
  <si>
    <t>2014-2016 median TTM P/S multiple</t>
  </si>
  <si>
    <t>2022-current median TTM P/S multiple</t>
  </si>
  <si>
    <t>2017-2019 median TTM P/S multiple</t>
  </si>
  <si>
    <t>2020-2021 median TTM P/S multiple</t>
  </si>
  <si>
    <t>US VC Dealmaking Indicator</t>
  </si>
  <si>
    <t>Early-Stage Index</t>
  </si>
  <si>
    <t>Later-Stage Index</t>
  </si>
  <si>
    <t>Venture-Growth-Stage Index</t>
  </si>
  <si>
    <t>Capital demand-to-supply ratio by stage</t>
  </si>
  <si>
    <t>VC-Backed IPO Index</t>
  </si>
  <si>
    <t>VC-Backed IPO Index excluding pharma &amp; biotech</t>
  </si>
  <si>
    <t>US VC-Backed IPO Index values (rebased to 100 in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</si>
</sst>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7" formatCode="&quot;$&quot;#,##0.00_);\(&quot;$&quot;#,##0.00\)"/>
    <numFmt numFmtId="44" formatCode="_(&quot;$&quot;* #,##0.00_);_(&quot;$&quot;* \(#,##0.00\);_(&quot;$&quot;* &quot;-&quot;??_);_(@_)"/>
    <numFmt numFmtId="43" formatCode="_(* #,##0.00_);_(* \(#,##0.00\);_(* &quot;-&quot;??_);_(@_)"/>
    <numFmt numFmtId="164" formatCode="0.0%"/>
    <numFmt numFmtId="165" formatCode="&quot;$&quot;#,##0.0"/>
    <numFmt numFmtId="166" formatCode="&quot;$&quot;#,##0.00"/>
    <numFmt numFmtId="167" formatCode="&quot;$&quot;#,##0.0_);\(&quot;$&quot;#,##0.0\)"/>
    <numFmt numFmtId="168" formatCode="0.0"/>
    <numFmt numFmtId="169" formatCode="0.0\x"/>
    <numFmt numFmtId="170" formatCode="0.000%"/>
    <numFmt numFmtId="171" formatCode="&quot;$&quot;#,##0"/>
    <numFmt numFmtId="172" formatCode="&quot;$&quot;#,##0.0_);[Red]\(&quot;$&quot;#,##0.0\)"/>
    <numFmt numFmtId="173" formatCode="0.00\x"/>
    <numFmt numFmtId="174" formatCode="\+0.0%;[Red]\-0.0%;0.0%"/>
    <numFmt numFmtId="175" formatCode="yyyy&quot;*&quot;"/>
  </numFmts>
  <fonts count="116">
    <font>
      <sz val="8"/>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8"/>
      <color theme="1"/>
      <name val="Arial"/>
      <family val="2"/>
    </font>
    <font>
      <u/>
      <sz val="8"/>
      <color theme="10"/>
      <name val="Arial"/>
      <family val="2"/>
    </font>
    <font>
      <sz val="11"/>
      <color theme="1"/>
      <name val="Calibri"/>
      <family val="2"/>
    </font>
    <font>
      <sz val="8"/>
      <color theme="1"/>
      <name val="Calibri"/>
      <family val="2"/>
    </font>
    <font>
      <sz val="9"/>
      <color theme="1"/>
      <name val="Calibri Light"/>
      <family val="2"/>
    </font>
    <font>
      <sz val="11"/>
      <color rgb="FFFFFFFF"/>
      <name val="Calibri"/>
      <family val="2"/>
      <scheme val="minor"/>
    </font>
    <font>
      <sz val="30"/>
      <color rgb="FFFFFFFF"/>
      <name val="Calibri Light"/>
      <family val="2"/>
    </font>
    <font>
      <sz val="13"/>
      <color rgb="FFFFFFFF"/>
      <name val="Calibri"/>
      <family val="2"/>
      <scheme val="minor"/>
    </font>
    <font>
      <b/>
      <sz val="13"/>
      <color rgb="FFFFFFFF"/>
      <name val="Calibri"/>
      <family val="2"/>
      <scheme val="minor"/>
    </font>
    <font>
      <u/>
      <sz val="11"/>
      <color theme="10"/>
      <name val="Calibri"/>
      <family val="2"/>
      <scheme val="minor"/>
    </font>
    <font>
      <sz val="11"/>
      <color theme="0"/>
      <name val="Calibri"/>
      <family val="2"/>
      <scheme val="minor"/>
    </font>
    <font>
      <sz val="11"/>
      <color rgb="FFFFFFFF"/>
      <name val="Lato"/>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u/>
      <sz val="12"/>
      <color theme="10"/>
      <name val="Calibri"/>
      <family val="2"/>
      <scheme val="minor"/>
    </font>
    <font>
      <sz val="8.5"/>
      <color theme="1"/>
      <name val="Arial"/>
      <family val="2"/>
    </font>
    <font>
      <sz val="8.5"/>
      <color rgb="FFFFFFFF"/>
      <name val="Arial"/>
      <family val="2"/>
    </font>
    <font>
      <sz val="12"/>
      <name val="Arial"/>
      <family val="2"/>
    </font>
    <font>
      <sz val="8.5"/>
      <name val="Arial"/>
      <family val="2"/>
    </font>
    <font>
      <sz val="8.5"/>
      <color theme="0"/>
      <name val="Arial"/>
      <family val="2"/>
    </font>
    <font>
      <sz val="8.5"/>
      <color rgb="FFFF0000"/>
      <name val="Arial"/>
      <family val="2"/>
    </font>
    <font>
      <sz val="12"/>
      <color theme="1"/>
      <name val="Arial"/>
      <family val="2"/>
    </font>
    <font>
      <sz val="8.5"/>
      <color theme="1"/>
      <name val="Whith"/>
    </font>
    <font>
      <sz val="8.5"/>
      <color rgb="FFFFFFFF"/>
      <name val="Whith"/>
    </font>
    <font>
      <sz val="12"/>
      <name val="Whith"/>
    </font>
    <font>
      <sz val="8.5"/>
      <name val="Whith"/>
    </font>
    <font>
      <sz val="8.5"/>
      <color rgb="FFFFFFFF"/>
      <name val="Calibri Light"/>
      <family val="2"/>
      <scheme val="major"/>
    </font>
    <font>
      <sz val="8.5"/>
      <color theme="1"/>
      <name val="Calibri Light"/>
      <family val="2"/>
      <scheme val="major"/>
    </font>
    <font>
      <sz val="8.5"/>
      <name val="Calibri Light"/>
      <family val="2"/>
      <scheme val="major"/>
    </font>
    <font>
      <sz val="11"/>
      <color rgb="FFD1D2D3"/>
      <name val="Arial"/>
      <family val="2"/>
    </font>
    <font>
      <u/>
      <sz val="8.5"/>
      <color theme="10"/>
      <name val="Arial"/>
      <family val="2"/>
    </font>
    <font>
      <sz val="11"/>
      <color theme="1"/>
      <name val="Calibri Light"/>
      <family val="2"/>
    </font>
    <font>
      <sz val="8"/>
      <color theme="1"/>
      <name val="Calibri Light"/>
      <family val="2"/>
    </font>
    <font>
      <u/>
      <sz val="10"/>
      <color theme="0"/>
      <name val="Arial"/>
      <family val="2"/>
    </font>
    <font>
      <u/>
      <sz val="10"/>
      <color theme="0"/>
      <name val="Calibri"/>
      <family val="2"/>
      <scheme val="minor"/>
    </font>
    <font>
      <u/>
      <sz val="8"/>
      <color theme="0"/>
      <name val="Arial"/>
      <family val="2"/>
    </font>
    <font>
      <sz val="8.5"/>
      <color rgb="FF000000"/>
      <name val="Arial"/>
      <family val="2"/>
    </font>
    <font>
      <sz val="8.5"/>
      <color theme="9" tint="0.79998168889431442"/>
      <name val="Arial"/>
      <family val="2"/>
    </font>
    <font>
      <sz val="11"/>
      <color theme="1"/>
      <name val="Arial"/>
      <family val="2"/>
    </font>
    <font>
      <sz val="8"/>
      <color theme="0"/>
      <name val="Calibri"/>
      <family val="2"/>
      <scheme val="minor"/>
    </font>
    <font>
      <sz val="8"/>
      <name val="Calibri"/>
      <family val="2"/>
      <scheme val="minor"/>
    </font>
    <font>
      <b/>
      <sz val="8.5"/>
      <color theme="1"/>
      <name val="Arial"/>
      <family val="2"/>
    </font>
    <font>
      <sz val="8.5"/>
      <color theme="1"/>
      <name val="Calibri"/>
      <family val="2"/>
      <scheme val="minor"/>
    </font>
    <font>
      <u/>
      <sz val="11"/>
      <name val="Calibri"/>
      <family val="2"/>
      <scheme val="minor"/>
    </font>
    <font>
      <sz val="11"/>
      <name val="Calibri"/>
      <family val="2"/>
      <scheme val="minor"/>
    </font>
    <font>
      <sz val="8.5"/>
      <name val="Calibri"/>
      <family val="2"/>
      <scheme val="minor"/>
    </font>
    <font>
      <sz val="11"/>
      <name val="Arial"/>
      <family val="2"/>
    </font>
    <font>
      <sz val="8"/>
      <name val="Calibri Light"/>
      <family val="2"/>
    </font>
    <font>
      <i/>
      <sz val="8"/>
      <color theme="1"/>
      <name val="Calibri Light"/>
      <family val="2"/>
    </font>
    <font>
      <b/>
      <sz val="8.5"/>
      <color theme="0"/>
      <name val="Arial"/>
      <family val="2"/>
    </font>
    <font>
      <sz val="8"/>
      <color theme="0"/>
      <name val="Arial"/>
      <family val="2"/>
    </font>
    <font>
      <i/>
      <sz val="8"/>
      <color theme="1"/>
      <name val="Arial"/>
      <family val="2"/>
    </font>
    <font>
      <i/>
      <sz val="9"/>
      <color theme="1"/>
      <name val="Arial"/>
      <family val="2"/>
    </font>
    <font>
      <i/>
      <sz val="8.5"/>
      <name val="Arial"/>
      <family val="2"/>
    </font>
    <font>
      <i/>
      <sz val="8.5"/>
      <color theme="1"/>
      <name val="Arial"/>
      <family val="2"/>
    </font>
    <font>
      <sz val="8"/>
      <name val="Arial"/>
      <family val="2"/>
    </font>
    <font>
      <i/>
      <sz val="8.5"/>
      <name val="Whith"/>
    </font>
  </fonts>
  <fills count="40">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1D5080"/>
        <bgColor indexed="64"/>
      </patternFill>
    </fill>
    <fill>
      <patternFill patternType="solid">
        <fgColor rgb="FFFFFFFF"/>
        <bgColor indexed="64"/>
      </patternFill>
    </fill>
    <fill>
      <patternFill patternType="solid">
        <fgColor rgb="FFD9D9D9"/>
        <bgColor indexed="64"/>
      </patternFill>
    </fill>
    <fill>
      <patternFill patternType="solid">
        <fgColor theme="4"/>
        <bgColor theme="9" tint="-0.249977111117893"/>
      </patternFill>
    </fill>
  </fills>
  <borders count="28">
    <border>
      <left/>
      <right/>
      <top/>
      <bottom/>
      <diagonal/>
    </border>
    <border>
      <left style="thin">
        <color theme="0" tint="-0.14996795556505021"/>
      </left>
      <right/>
      <top/>
      <bottom style="thin">
        <color theme="0" tint="-0.14999847407452621"/>
      </bottom>
      <diagonal/>
    </border>
    <border>
      <left/>
      <right/>
      <top/>
      <bottom style="thin">
        <color theme="0" tint="-0.499984740745262"/>
      </bottom>
      <diagonal/>
    </border>
    <border>
      <left/>
      <right/>
      <top/>
      <bottom style="thin">
        <color theme="1"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449">
    <xf numFmtId="0" fontId="0" fillId="0" borderId="0"/>
    <xf numFmtId="0" fontId="44" fillId="0" borderId="0"/>
    <xf numFmtId="9" fontId="45" fillId="0" borderId="0" applyFont="0" applyFill="0" applyBorder="0" applyAlignment="0" applyProtection="0"/>
    <xf numFmtId="43" fontId="45" fillId="0" borderId="0" applyFont="0" applyFill="0" applyBorder="0" applyAlignment="0" applyProtection="0"/>
    <xf numFmtId="0" fontId="44" fillId="0" borderId="0"/>
    <xf numFmtId="0" fontId="44" fillId="0" borderId="0"/>
    <xf numFmtId="0" fontId="45" fillId="0" borderId="0"/>
    <xf numFmtId="0" fontId="46" fillId="0" borderId="0" applyNumberFormat="0" applyFill="0" applyBorder="0" applyAlignment="0" applyProtection="0"/>
    <xf numFmtId="0" fontId="44" fillId="0" borderId="0"/>
    <xf numFmtId="0" fontId="46" fillId="0" borderId="0" applyNumberFormat="0" applyFill="0" applyBorder="0" applyAlignment="0" applyProtection="0"/>
    <xf numFmtId="9" fontId="44" fillId="0" borderId="0" applyFont="0" applyFill="0" applyBorder="0" applyAlignment="0" applyProtection="0"/>
    <xf numFmtId="0" fontId="44" fillId="0" borderId="0"/>
    <xf numFmtId="0" fontId="44" fillId="0" borderId="0"/>
    <xf numFmtId="0" fontId="44" fillId="0" borderId="0"/>
    <xf numFmtId="0" fontId="44" fillId="0" borderId="0"/>
    <xf numFmtId="44" fontId="44" fillId="0" borderId="0" applyFont="0" applyFill="0" applyBorder="0" applyAlignment="0" applyProtection="0"/>
    <xf numFmtId="0" fontId="47" fillId="3" borderId="1" applyNumberFormat="0">
      <alignment horizontal="left"/>
    </xf>
    <xf numFmtId="0" fontId="48" fillId="0" borderId="0"/>
    <xf numFmtId="43" fontId="44" fillId="0" borderId="0" applyFont="0" applyFill="0" applyBorder="0" applyAlignment="0" applyProtection="0"/>
    <xf numFmtId="0" fontId="45" fillId="0" borderId="0"/>
    <xf numFmtId="0" fontId="44" fillId="0" borderId="0"/>
    <xf numFmtId="0" fontId="45" fillId="0" borderId="0"/>
    <xf numFmtId="43" fontId="43" fillId="0" borderId="0" applyFont="0" applyFill="0" applyBorder="0" applyAlignment="0" applyProtection="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4" fillId="0" borderId="0"/>
    <xf numFmtId="43" fontId="43" fillId="0" borderId="0" applyFont="0" applyFill="0" applyBorder="0" applyAlignment="0" applyProtection="0"/>
    <xf numFmtId="9" fontId="49" fillId="0" borderId="0" applyFont="0" applyFill="0" applyBorder="0" applyAlignment="0" applyProtection="0"/>
    <xf numFmtId="0" fontId="54" fillId="0" borderId="0" applyNumberFormat="0" applyFill="0" applyBorder="0" applyAlignment="0" applyProtection="0"/>
    <xf numFmtId="43" fontId="42" fillId="0" borderId="0" applyFont="0" applyFill="0" applyBorder="0" applyAlignment="0" applyProtection="0"/>
    <xf numFmtId="0" fontId="42" fillId="0" borderId="0"/>
    <xf numFmtId="43" fontId="41" fillId="0" borderId="0" applyFont="0" applyFill="0" applyBorder="0" applyAlignment="0" applyProtection="0"/>
    <xf numFmtId="0" fontId="41" fillId="0" borderId="0"/>
    <xf numFmtId="43" fontId="40" fillId="0" borderId="0" applyFont="0" applyFill="0" applyBorder="0" applyAlignment="0" applyProtection="0"/>
    <xf numFmtId="0" fontId="40" fillId="0" borderId="0"/>
    <xf numFmtId="0" fontId="57" fillId="0" borderId="0" applyNumberFormat="0" applyFill="0" applyBorder="0" applyAlignment="0" applyProtection="0"/>
    <xf numFmtId="0" fontId="58" fillId="0" borderId="4" applyNumberFormat="0" applyFill="0" applyAlignment="0" applyProtection="0"/>
    <xf numFmtId="0" fontId="59" fillId="0" borderId="5" applyNumberFormat="0" applyFill="0" applyAlignment="0" applyProtection="0"/>
    <xf numFmtId="0" fontId="60" fillId="0" borderId="6" applyNumberFormat="0" applyFill="0" applyAlignment="0" applyProtection="0"/>
    <xf numFmtId="0" fontId="60" fillId="0" borderId="0" applyNumberFormat="0" applyFill="0" applyBorder="0" applyAlignment="0" applyProtection="0"/>
    <xf numFmtId="0" fontId="61" fillId="4" borderId="0" applyNumberFormat="0" applyBorder="0" applyAlignment="0" applyProtection="0"/>
    <xf numFmtId="0" fontId="62" fillId="5" borderId="0" applyNumberFormat="0" applyBorder="0" applyAlignment="0" applyProtection="0"/>
    <xf numFmtId="0" fontId="63" fillId="6" borderId="0" applyNumberFormat="0" applyBorder="0" applyAlignment="0" applyProtection="0"/>
    <xf numFmtId="0" fontId="64" fillId="7" borderId="7" applyNumberFormat="0" applyAlignment="0" applyProtection="0"/>
    <xf numFmtId="0" fontId="65" fillId="8" borderId="8" applyNumberFormat="0" applyAlignment="0" applyProtection="0"/>
    <xf numFmtId="0" fontId="66" fillId="8" borderId="7" applyNumberFormat="0" applyAlignment="0" applyProtection="0"/>
    <xf numFmtId="0" fontId="67" fillId="0" borderId="9" applyNumberFormat="0" applyFill="0" applyAlignment="0" applyProtection="0"/>
    <xf numFmtId="0" fontId="68" fillId="9" borderId="10"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12" applyNumberFormat="0" applyFill="0" applyAlignment="0" applyProtection="0"/>
    <xf numFmtId="0" fontId="72"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72"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72"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72"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72"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72" fillId="31"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9" fillId="0" borderId="0"/>
    <xf numFmtId="0" fontId="39" fillId="10" borderId="11" applyNumberFormat="0" applyFont="0" applyAlignment="0" applyProtection="0"/>
    <xf numFmtId="0" fontId="73" fillId="0" borderId="0" applyNumberFormat="0" applyFill="0" applyBorder="0" applyAlignment="0" applyProtection="0"/>
    <xf numFmtId="43" fontId="38" fillId="0" borderId="0" applyFont="0" applyFill="0" applyBorder="0" applyAlignment="0" applyProtection="0"/>
    <xf numFmtId="0" fontId="38" fillId="0" borderId="0"/>
    <xf numFmtId="43" fontId="37" fillId="0" borderId="0" applyFont="0" applyFill="0" applyBorder="0" applyAlignment="0" applyProtection="0"/>
    <xf numFmtId="0" fontId="37" fillId="0" borderId="0"/>
    <xf numFmtId="44" fontId="44" fillId="0" borderId="0"/>
    <xf numFmtId="9" fontId="44" fillId="0" borderId="0"/>
    <xf numFmtId="43" fontId="36" fillId="0" borderId="0" applyFont="0" applyFill="0" applyBorder="0" applyAlignment="0" applyProtection="0"/>
    <xf numFmtId="0" fontId="36" fillId="0" borderId="0"/>
    <xf numFmtId="43" fontId="44" fillId="0" borderId="0" applyFont="0" applyFill="0" applyBorder="0" applyAlignment="0" applyProtection="0"/>
    <xf numFmtId="0" fontId="36" fillId="10" borderId="11" applyNumberFormat="0" applyFont="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36"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36"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48"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6" fillId="0" borderId="0"/>
    <xf numFmtId="0" fontId="36" fillId="10" borderId="11" applyNumberFormat="0" applyFont="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45" fillId="0" borderId="0"/>
    <xf numFmtId="0" fontId="48" fillId="0" borderId="0"/>
    <xf numFmtId="0" fontId="49" fillId="0" borderId="0"/>
    <xf numFmtId="0" fontId="35" fillId="0" borderId="0"/>
    <xf numFmtId="9" fontId="35" fillId="0" borderId="0" applyFont="0" applyFill="0" applyBorder="0" applyAlignment="0" applyProtection="0"/>
    <xf numFmtId="0" fontId="35" fillId="0" borderId="0"/>
    <xf numFmtId="0" fontId="35" fillId="0" borderId="0"/>
    <xf numFmtId="0" fontId="35" fillId="0" borderId="0"/>
    <xf numFmtId="9"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54" fillId="0" borderId="0" applyNumberFormat="0" applyFill="0" applyBorder="0" applyAlignment="0" applyProtection="0"/>
    <xf numFmtId="0" fontId="90"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44" fontId="32" fillId="0" borderId="0" applyFont="0" applyFill="0" applyBorder="0" applyAlignment="0" applyProtection="0"/>
    <xf numFmtId="0" fontId="31" fillId="0" borderId="0"/>
    <xf numFmtId="9" fontId="31" fillId="0" borderId="0" applyFont="0" applyFill="0" applyBorder="0" applyAlignment="0" applyProtection="0"/>
    <xf numFmtId="0" fontId="30" fillId="0" borderId="0"/>
    <xf numFmtId="0" fontId="45" fillId="0" borderId="0"/>
    <xf numFmtId="43" fontId="30" fillId="0" borderId="0" applyFont="0" applyFill="0" applyBorder="0" applyAlignment="0" applyProtection="0"/>
    <xf numFmtId="0" fontId="30"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8" fillId="0" borderId="0"/>
    <xf numFmtId="9" fontId="28" fillId="0" borderId="0" applyFont="0" applyFill="0" applyBorder="0" applyAlignment="0" applyProtection="0"/>
    <xf numFmtId="0" fontId="28"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48" fillId="0" borderId="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0" fontId="27" fillId="0" borderId="0"/>
    <xf numFmtId="0" fontId="48" fillId="0" borderId="0"/>
    <xf numFmtId="9" fontId="49" fillId="0" borderId="0" applyFont="0" applyFill="0" applyBorder="0" applyAlignment="0" applyProtection="0"/>
    <xf numFmtId="0" fontId="49" fillId="0" borderId="0"/>
    <xf numFmtId="9" fontId="27" fillId="0" borderId="0" applyFont="0" applyFill="0" applyBorder="0" applyAlignment="0" applyProtection="0"/>
    <xf numFmtId="43" fontId="27" fillId="0" borderId="0" applyFont="0" applyFill="0" applyBorder="0" applyAlignment="0" applyProtection="0"/>
    <xf numFmtId="0" fontId="27" fillId="0" borderId="0"/>
    <xf numFmtId="43" fontId="45"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4" fillId="0" borderId="0"/>
    <xf numFmtId="0" fontId="24" fillId="0" borderId="0"/>
    <xf numFmtId="9" fontId="24"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19" fillId="0" borderId="0"/>
    <xf numFmtId="0" fontId="19" fillId="0" borderId="0"/>
    <xf numFmtId="9" fontId="19"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91" fillId="0" borderId="0"/>
    <xf numFmtId="9" fontId="16" fillId="0" borderId="0" applyFont="0" applyFill="0" applyBorder="0" applyAlignment="0" applyProtection="0"/>
    <xf numFmtId="0" fontId="16" fillId="0" borderId="0"/>
    <xf numFmtId="9" fontId="3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5" fillId="0" borderId="0"/>
    <xf numFmtId="0" fontId="15"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49" fillId="0" borderId="0"/>
    <xf numFmtId="0" fontId="13" fillId="0" borderId="0"/>
    <xf numFmtId="0" fontId="13" fillId="0" borderId="0"/>
    <xf numFmtId="44" fontId="13" fillId="0" borderId="0" applyFont="0" applyFill="0" applyBorder="0" applyAlignment="0" applyProtection="0"/>
    <xf numFmtId="0" fontId="13" fillId="0" borderId="0"/>
    <xf numFmtId="0" fontId="36" fillId="0" borderId="0"/>
    <xf numFmtId="0" fontId="13" fillId="0" borderId="0"/>
    <xf numFmtId="0" fontId="91" fillId="0" borderId="0"/>
    <xf numFmtId="9" fontId="12" fillId="0" borderId="0" applyFont="0" applyFill="0" applyBorder="0" applyAlignment="0" applyProtection="0"/>
    <xf numFmtId="0" fontId="11" fillId="0" borderId="0"/>
    <xf numFmtId="0" fontId="10" fillId="0" borderId="0"/>
    <xf numFmtId="0" fontId="10" fillId="0" borderId="0"/>
    <xf numFmtId="0" fontId="9" fillId="0" borderId="0"/>
    <xf numFmtId="0" fontId="9" fillId="0" borderId="0"/>
    <xf numFmtId="43" fontId="9" fillId="0" borderId="0" applyFont="0" applyFill="0" applyBorder="0" applyAlignment="0" applyProtection="0"/>
    <xf numFmtId="0" fontId="9" fillId="0" borderId="0"/>
    <xf numFmtId="0" fontId="8" fillId="0" borderId="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45" fillId="0" borderId="0"/>
    <xf numFmtId="0" fontId="6" fillId="0" borderId="0"/>
    <xf numFmtId="0" fontId="5" fillId="0" borderId="0"/>
    <xf numFmtId="0" fontId="5" fillId="0" borderId="0"/>
    <xf numFmtId="0" fontId="5" fillId="0" borderId="0"/>
    <xf numFmtId="0" fontId="36" fillId="0" borderId="0"/>
    <xf numFmtId="9" fontId="36" fillId="0" borderId="0" applyFont="0" applyFill="0" applyBorder="0" applyAlignment="0" applyProtection="0"/>
    <xf numFmtId="0" fontId="49"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5" fillId="0" borderId="0" applyFont="0" applyFill="0" applyBorder="0" applyAlignment="0" applyProtection="0"/>
    <xf numFmtId="9" fontId="36" fillId="0" borderId="0" applyFont="0" applyFill="0" applyBorder="0" applyAlignment="0" applyProtection="0"/>
    <xf numFmtId="0" fontId="3" fillId="0" borderId="0"/>
    <xf numFmtId="0" fontId="2" fillId="0" borderId="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9" fontId="36" fillId="0" borderId="0" applyFont="0" applyFill="0" applyBorder="0" applyAlignment="0" applyProtection="0"/>
    <xf numFmtId="43" fontId="2" fillId="0" borderId="0" applyFont="0" applyFill="0" applyBorder="0" applyAlignment="0" applyProtection="0"/>
    <xf numFmtId="0" fontId="1" fillId="0" borderId="0"/>
    <xf numFmtId="9" fontId="1" fillId="0" borderId="0" applyFont="0" applyFill="0" applyBorder="0" applyAlignment="0" applyProtection="0"/>
  </cellStyleXfs>
  <cellXfs count="941">
    <xf numFmtId="0" fontId="0" fillId="0" borderId="0" xfId="0"/>
    <xf numFmtId="0" fontId="50" fillId="2" borderId="3" xfId="30" applyFont="1" applyFill="1" applyBorder="1" applyAlignment="1">
      <alignment horizontal="left" vertical="center"/>
    </xf>
    <xf numFmtId="165" fontId="74" fillId="0" borderId="16" xfId="3" applyNumberFormat="1" applyFont="1" applyBorder="1" applyAlignment="1">
      <alignment horizontal="center" vertical="center"/>
    </xf>
    <xf numFmtId="165" fontId="74" fillId="0" borderId="0" xfId="3" applyNumberFormat="1" applyFont="1" applyBorder="1" applyAlignment="1">
      <alignment horizontal="center" vertical="center"/>
    </xf>
    <xf numFmtId="165" fontId="74" fillId="0" borderId="17" xfId="3" applyNumberFormat="1" applyFont="1" applyBorder="1" applyAlignment="1">
      <alignment horizontal="center" vertical="center"/>
    </xf>
    <xf numFmtId="0" fontId="77" fillId="35" borderId="16" xfId="3" applyNumberFormat="1" applyFont="1" applyFill="1" applyBorder="1" applyAlignment="1">
      <alignment horizontal="center" vertical="center"/>
    </xf>
    <xf numFmtId="0" fontId="77" fillId="35" borderId="0" xfId="3" applyNumberFormat="1" applyFont="1" applyFill="1" applyBorder="1" applyAlignment="1">
      <alignment horizontal="center" vertical="center"/>
    </xf>
    <xf numFmtId="0" fontId="77" fillId="35" borderId="17" xfId="3" applyNumberFormat="1" applyFont="1" applyFill="1" applyBorder="1" applyAlignment="1">
      <alignment horizontal="center" vertical="center"/>
    </xf>
    <xf numFmtId="0" fontId="74" fillId="0" borderId="16" xfId="3" applyNumberFormat="1" applyFont="1" applyBorder="1" applyAlignment="1">
      <alignment horizontal="center" vertical="center"/>
    </xf>
    <xf numFmtId="0" fontId="74" fillId="0" borderId="0" xfId="3" applyNumberFormat="1" applyFont="1" applyBorder="1" applyAlignment="1">
      <alignment horizontal="center" vertical="center"/>
    </xf>
    <xf numFmtId="1" fontId="74" fillId="0" borderId="17" xfId="3" applyNumberFormat="1" applyFont="1" applyBorder="1" applyAlignment="1">
      <alignment horizontal="center" vertical="center"/>
    </xf>
    <xf numFmtId="1" fontId="77" fillId="35" borderId="17" xfId="3" applyNumberFormat="1" applyFont="1" applyFill="1" applyBorder="1" applyAlignment="1">
      <alignment horizontal="center" vertical="center"/>
    </xf>
    <xf numFmtId="0" fontId="74" fillId="0" borderId="17" xfId="3" applyNumberFormat="1" applyFont="1" applyBorder="1" applyAlignment="1">
      <alignment horizontal="center" vertical="center"/>
    </xf>
    <xf numFmtId="0" fontId="77" fillId="0" borderId="16" xfId="3" applyNumberFormat="1" applyFont="1" applyBorder="1" applyAlignment="1">
      <alignment horizontal="center" vertical="center"/>
    </xf>
    <xf numFmtId="0" fontId="77" fillId="0" borderId="0" xfId="3" applyNumberFormat="1" applyFont="1" applyBorder="1" applyAlignment="1">
      <alignment horizontal="center" vertical="center"/>
    </xf>
    <xf numFmtId="0" fontId="77" fillId="0" borderId="17" xfId="3" applyNumberFormat="1" applyFont="1" applyBorder="1" applyAlignment="1">
      <alignment horizontal="center" vertical="center"/>
    </xf>
    <xf numFmtId="0" fontId="74" fillId="0" borderId="18" xfId="3" applyNumberFormat="1" applyFont="1" applyBorder="1" applyAlignment="1">
      <alignment horizontal="center" vertical="center"/>
    </xf>
    <xf numFmtId="0" fontId="74" fillId="0" borderId="19" xfId="3" applyNumberFormat="1" applyFont="1" applyBorder="1" applyAlignment="1">
      <alignment horizontal="center" vertical="center"/>
    </xf>
    <xf numFmtId="0" fontId="74" fillId="0" borderId="20" xfId="3" applyNumberFormat="1" applyFont="1" applyBorder="1" applyAlignment="1">
      <alignment horizontal="center" vertical="center"/>
    </xf>
    <xf numFmtId="0" fontId="77" fillId="0" borderId="19" xfId="3" applyNumberFormat="1" applyFont="1" applyBorder="1" applyAlignment="1">
      <alignment horizontal="center" vertical="center"/>
    </xf>
    <xf numFmtId="0" fontId="77" fillId="0" borderId="20" xfId="3" applyNumberFormat="1" applyFont="1" applyBorder="1" applyAlignment="1">
      <alignment horizontal="center" vertical="center"/>
    </xf>
    <xf numFmtId="0" fontId="77" fillId="0" borderId="18" xfId="3" applyNumberFormat="1" applyFont="1" applyBorder="1" applyAlignment="1">
      <alignment horizontal="center" vertical="center"/>
    </xf>
    <xf numFmtId="165" fontId="77" fillId="0" borderId="0" xfId="3" applyNumberFormat="1" applyFont="1" applyBorder="1" applyAlignment="1">
      <alignment horizontal="center" vertical="center"/>
    </xf>
    <xf numFmtId="165" fontId="77" fillId="0" borderId="17" xfId="3" applyNumberFormat="1" applyFont="1" applyBorder="1" applyAlignment="1">
      <alignment horizontal="center" vertical="center"/>
    </xf>
    <xf numFmtId="165" fontId="77" fillId="35" borderId="0" xfId="3" applyNumberFormat="1" applyFont="1" applyFill="1" applyBorder="1" applyAlignment="1">
      <alignment horizontal="center" vertical="center"/>
    </xf>
    <xf numFmtId="165" fontId="77" fillId="35" borderId="17" xfId="3" applyNumberFormat="1" applyFont="1" applyFill="1" applyBorder="1" applyAlignment="1">
      <alignment horizontal="center" vertical="center"/>
    </xf>
    <xf numFmtId="165" fontId="77" fillId="0" borderId="16" xfId="3" applyNumberFormat="1" applyFont="1" applyBorder="1" applyAlignment="1">
      <alignment horizontal="center" vertical="center"/>
    </xf>
    <xf numFmtId="165" fontId="77" fillId="35" borderId="16" xfId="3" applyNumberFormat="1" applyFont="1" applyFill="1" applyBorder="1" applyAlignment="1">
      <alignment horizontal="center" vertical="center"/>
    </xf>
    <xf numFmtId="165" fontId="77" fillId="35" borderId="19" xfId="3" applyNumberFormat="1" applyFont="1" applyFill="1" applyBorder="1" applyAlignment="1">
      <alignment horizontal="center" vertical="center"/>
    </xf>
    <xf numFmtId="165" fontId="77" fillId="35" borderId="20" xfId="3" applyNumberFormat="1" applyFont="1" applyFill="1" applyBorder="1" applyAlignment="1">
      <alignment horizontal="center" vertical="center"/>
    </xf>
    <xf numFmtId="165" fontId="77" fillId="35" borderId="18" xfId="3" applyNumberFormat="1" applyFont="1" applyFill="1" applyBorder="1" applyAlignment="1">
      <alignment horizontal="center" vertical="center"/>
    </xf>
    <xf numFmtId="0" fontId="77" fillId="35" borderId="18" xfId="3" applyNumberFormat="1" applyFont="1" applyFill="1" applyBorder="1" applyAlignment="1">
      <alignment horizontal="center" vertical="center"/>
    </xf>
    <xf numFmtId="0" fontId="77" fillId="35" borderId="19" xfId="3" applyNumberFormat="1" applyFont="1" applyFill="1" applyBorder="1" applyAlignment="1">
      <alignment horizontal="center" vertical="center"/>
    </xf>
    <xf numFmtId="0" fontId="77" fillId="35" borderId="20" xfId="3" applyNumberFormat="1" applyFont="1" applyFill="1" applyBorder="1" applyAlignment="1">
      <alignment horizontal="center" vertical="center"/>
    </xf>
    <xf numFmtId="0" fontId="77" fillId="0" borderId="13" xfId="3" applyNumberFormat="1" applyFont="1" applyBorder="1" applyAlignment="1">
      <alignment horizontal="center" vertical="center"/>
    </xf>
    <xf numFmtId="0" fontId="77" fillId="0" borderId="14" xfId="3" applyNumberFormat="1" applyFont="1" applyBorder="1" applyAlignment="1">
      <alignment horizontal="center" vertical="center"/>
    </xf>
    <xf numFmtId="0" fontId="77" fillId="0" borderId="15" xfId="3" applyNumberFormat="1" applyFont="1" applyBorder="1" applyAlignment="1">
      <alignment horizontal="center" vertical="center"/>
    </xf>
    <xf numFmtId="165" fontId="77" fillId="0" borderId="19" xfId="3" applyNumberFormat="1" applyFont="1" applyBorder="1" applyAlignment="1">
      <alignment horizontal="center" vertical="center"/>
    </xf>
    <xf numFmtId="165" fontId="77" fillId="0" borderId="20" xfId="3" applyNumberFormat="1" applyFont="1" applyBorder="1" applyAlignment="1">
      <alignment horizontal="center" vertical="center"/>
    </xf>
    <xf numFmtId="165" fontId="77" fillId="0" borderId="18" xfId="3" applyNumberFormat="1" applyFont="1" applyBorder="1" applyAlignment="1">
      <alignment horizontal="center" vertical="center"/>
    </xf>
    <xf numFmtId="0" fontId="74" fillId="0" borderId="0" xfId="6" applyFont="1"/>
    <xf numFmtId="165" fontId="77" fillId="0" borderId="14" xfId="3" applyNumberFormat="1" applyFont="1" applyBorder="1" applyAlignment="1">
      <alignment horizontal="center" vertical="center"/>
    </xf>
    <xf numFmtId="165" fontId="77" fillId="0" borderId="15" xfId="3" applyNumberFormat="1" applyFont="1" applyBorder="1" applyAlignment="1">
      <alignment horizontal="center" vertical="center"/>
    </xf>
    <xf numFmtId="165" fontId="77" fillId="0" borderId="13" xfId="3" applyNumberFormat="1" applyFont="1" applyBorder="1" applyAlignment="1">
      <alignment horizontal="center" vertical="center"/>
    </xf>
    <xf numFmtId="1" fontId="77" fillId="35" borderId="19" xfId="3" applyNumberFormat="1" applyFont="1" applyFill="1" applyBorder="1" applyAlignment="1">
      <alignment horizontal="center" vertical="center"/>
    </xf>
    <xf numFmtId="1" fontId="77" fillId="35" borderId="20" xfId="3" applyNumberFormat="1" applyFont="1" applyFill="1" applyBorder="1" applyAlignment="1">
      <alignment horizontal="center" vertical="center"/>
    </xf>
    <xf numFmtId="165" fontId="74" fillId="0" borderId="13" xfId="3" applyNumberFormat="1" applyFont="1" applyBorder="1" applyAlignment="1">
      <alignment horizontal="center" vertical="center"/>
    </xf>
    <xf numFmtId="165" fontId="74" fillId="0" borderId="14" xfId="3" applyNumberFormat="1" applyFont="1" applyBorder="1" applyAlignment="1">
      <alignment horizontal="center" vertical="center"/>
    </xf>
    <xf numFmtId="165" fontId="74" fillId="0" borderId="15" xfId="3" applyNumberFormat="1" applyFont="1" applyBorder="1" applyAlignment="1">
      <alignment horizontal="center" vertical="center"/>
    </xf>
    <xf numFmtId="166" fontId="74" fillId="0" borderId="13" xfId="3" applyNumberFormat="1" applyFont="1" applyBorder="1" applyAlignment="1">
      <alignment horizontal="center" vertical="center"/>
    </xf>
    <xf numFmtId="166" fontId="74" fillId="0" borderId="14" xfId="3" applyNumberFormat="1" applyFont="1" applyBorder="1" applyAlignment="1">
      <alignment horizontal="center" vertical="center"/>
    </xf>
    <xf numFmtId="166" fontId="74" fillId="0" borderId="15" xfId="3" applyNumberFormat="1" applyFont="1" applyBorder="1" applyAlignment="1">
      <alignment horizontal="center" vertical="center"/>
    </xf>
    <xf numFmtId="166" fontId="77" fillId="35" borderId="16" xfId="3" applyNumberFormat="1" applyFont="1" applyFill="1" applyBorder="1" applyAlignment="1">
      <alignment horizontal="center" vertical="center"/>
    </xf>
    <xf numFmtId="166" fontId="77" fillId="35" borderId="0" xfId="3" applyNumberFormat="1" applyFont="1" applyFill="1" applyBorder="1" applyAlignment="1">
      <alignment horizontal="center" vertical="center"/>
    </xf>
    <xf numFmtId="166" fontId="77" fillId="35" borderId="17" xfId="3" applyNumberFormat="1" applyFont="1" applyFill="1" applyBorder="1" applyAlignment="1">
      <alignment horizontal="center" vertical="center"/>
    </xf>
    <xf numFmtId="166" fontId="74" fillId="0" borderId="16" xfId="3" applyNumberFormat="1" applyFont="1" applyBorder="1" applyAlignment="1">
      <alignment horizontal="center" vertical="center"/>
    </xf>
    <xf numFmtId="166" fontId="74" fillId="0" borderId="0" xfId="3" applyNumberFormat="1" applyFont="1" applyBorder="1" applyAlignment="1">
      <alignment horizontal="center" vertical="center"/>
    </xf>
    <xf numFmtId="166" fontId="74" fillId="0" borderId="17" xfId="3" applyNumberFormat="1" applyFont="1" applyBorder="1" applyAlignment="1">
      <alignment horizontal="center" vertical="center"/>
    </xf>
    <xf numFmtId="1" fontId="77" fillId="35" borderId="16" xfId="3" applyNumberFormat="1" applyFont="1" applyFill="1" applyBorder="1" applyAlignment="1">
      <alignment horizontal="center" vertical="center"/>
    </xf>
    <xf numFmtId="1" fontId="77" fillId="35" borderId="0" xfId="3" applyNumberFormat="1" applyFont="1" applyFill="1" applyBorder="1" applyAlignment="1">
      <alignment horizontal="center" vertical="center"/>
    </xf>
    <xf numFmtId="1" fontId="74" fillId="0" borderId="16" xfId="3" applyNumberFormat="1" applyFont="1" applyBorder="1" applyAlignment="1">
      <alignment horizontal="center" vertical="center"/>
    </xf>
    <xf numFmtId="1" fontId="74" fillId="0" borderId="0" xfId="3" applyNumberFormat="1" applyFont="1" applyBorder="1" applyAlignment="1">
      <alignment horizontal="center" vertical="center"/>
    </xf>
    <xf numFmtId="1" fontId="77" fillId="35" borderId="18" xfId="3" applyNumberFormat="1" applyFont="1" applyFill="1" applyBorder="1" applyAlignment="1">
      <alignment horizontal="center" vertical="center"/>
    </xf>
    <xf numFmtId="168" fontId="74" fillId="0" borderId="13" xfId="3" applyNumberFormat="1" applyFont="1" applyBorder="1" applyAlignment="1">
      <alignment horizontal="center" vertical="center"/>
    </xf>
    <xf numFmtId="168" fontId="74" fillId="0" borderId="14" xfId="3" applyNumberFormat="1" applyFont="1" applyBorder="1" applyAlignment="1">
      <alignment horizontal="center" vertical="center"/>
    </xf>
    <xf numFmtId="168" fontId="74" fillId="0" borderId="15" xfId="3" applyNumberFormat="1" applyFont="1" applyBorder="1" applyAlignment="1">
      <alignment horizontal="center" vertical="center"/>
    </xf>
    <xf numFmtId="168" fontId="77" fillId="35" borderId="16" xfId="3" applyNumberFormat="1" applyFont="1" applyFill="1" applyBorder="1" applyAlignment="1">
      <alignment horizontal="center" vertical="center"/>
    </xf>
    <xf numFmtId="168" fontId="77" fillId="35" borderId="0" xfId="3" applyNumberFormat="1" applyFont="1" applyFill="1" applyBorder="1" applyAlignment="1">
      <alignment horizontal="center" vertical="center"/>
    </xf>
    <xf numFmtId="168" fontId="77" fillId="35" borderId="17" xfId="3" applyNumberFormat="1" applyFont="1" applyFill="1" applyBorder="1" applyAlignment="1">
      <alignment horizontal="center" vertical="center"/>
    </xf>
    <xf numFmtId="168" fontId="74" fillId="0" borderId="18" xfId="3" applyNumberFormat="1" applyFont="1" applyBorder="1" applyAlignment="1">
      <alignment horizontal="center" vertical="center"/>
    </xf>
    <xf numFmtId="168" fontId="74" fillId="0" borderId="19" xfId="3" applyNumberFormat="1" applyFont="1" applyBorder="1" applyAlignment="1">
      <alignment horizontal="center" vertical="center"/>
    </xf>
    <xf numFmtId="168" fontId="74" fillId="0" borderId="20" xfId="3" applyNumberFormat="1" applyFont="1" applyBorder="1" applyAlignment="1">
      <alignment horizontal="center" vertical="center"/>
    </xf>
    <xf numFmtId="165" fontId="74" fillId="0" borderId="18" xfId="3" applyNumberFormat="1" applyFont="1" applyBorder="1" applyAlignment="1">
      <alignment horizontal="center" vertical="center"/>
    </xf>
    <xf numFmtId="165" fontId="74" fillId="0" borderId="19" xfId="3" applyNumberFormat="1" applyFont="1" applyBorder="1" applyAlignment="1">
      <alignment horizontal="center" vertical="center"/>
    </xf>
    <xf numFmtId="165" fontId="74" fillId="0" borderId="20" xfId="3" applyNumberFormat="1" applyFont="1" applyBorder="1" applyAlignment="1">
      <alignment horizontal="center" vertical="center"/>
    </xf>
    <xf numFmtId="165" fontId="86" fillId="0" borderId="0" xfId="3" applyNumberFormat="1" applyFont="1" applyBorder="1" applyAlignment="1">
      <alignment horizontal="center" vertical="center"/>
    </xf>
    <xf numFmtId="165" fontId="86" fillId="0" borderId="17" xfId="3" applyNumberFormat="1" applyFont="1" applyBorder="1" applyAlignment="1">
      <alignment horizontal="center" vertical="center"/>
    </xf>
    <xf numFmtId="0" fontId="87" fillId="35" borderId="0" xfId="3" applyNumberFormat="1" applyFont="1" applyFill="1" applyBorder="1" applyAlignment="1">
      <alignment horizontal="center" vertical="center"/>
    </xf>
    <xf numFmtId="0" fontId="87" fillId="35" borderId="17" xfId="3" applyNumberFormat="1" applyFont="1" applyFill="1" applyBorder="1" applyAlignment="1">
      <alignment horizontal="center" vertical="center"/>
    </xf>
    <xf numFmtId="0" fontId="87" fillId="0" borderId="0" xfId="3" applyNumberFormat="1" applyFont="1" applyFill="1" applyBorder="1" applyAlignment="1">
      <alignment horizontal="center" vertical="center"/>
    </xf>
    <xf numFmtId="0" fontId="87" fillId="0" borderId="17" xfId="3" applyNumberFormat="1" applyFont="1" applyFill="1" applyBorder="1" applyAlignment="1">
      <alignment horizontal="center" vertical="center"/>
    </xf>
    <xf numFmtId="0" fontId="87" fillId="35" borderId="19" xfId="3" applyNumberFormat="1" applyFont="1" applyFill="1" applyBorder="1" applyAlignment="1">
      <alignment horizontal="center" vertical="center"/>
    </xf>
    <xf numFmtId="0" fontId="87" fillId="35" borderId="20" xfId="3" applyNumberFormat="1" applyFont="1" applyFill="1" applyBorder="1" applyAlignment="1">
      <alignment horizontal="center" vertical="center"/>
    </xf>
    <xf numFmtId="165" fontId="81" fillId="0" borderId="16" xfId="3" applyNumberFormat="1" applyFont="1" applyBorder="1" applyAlignment="1">
      <alignment horizontal="center" vertical="center"/>
    </xf>
    <xf numFmtId="165" fontId="81" fillId="0" borderId="0" xfId="3" applyNumberFormat="1" applyFont="1" applyBorder="1" applyAlignment="1">
      <alignment horizontal="center" vertical="center"/>
    </xf>
    <xf numFmtId="0" fontId="84" fillId="35" borderId="16" xfId="3" applyNumberFormat="1" applyFont="1" applyFill="1" applyBorder="1" applyAlignment="1">
      <alignment horizontal="center" vertical="center"/>
    </xf>
    <xf numFmtId="0" fontId="84" fillId="35" borderId="0" xfId="3" applyNumberFormat="1" applyFont="1" applyFill="1" applyBorder="1" applyAlignment="1">
      <alignment horizontal="center" vertical="center"/>
    </xf>
    <xf numFmtId="0" fontId="81" fillId="0" borderId="16" xfId="3" applyNumberFormat="1" applyFont="1" applyBorder="1" applyAlignment="1">
      <alignment horizontal="center" vertical="center"/>
    </xf>
    <xf numFmtId="0" fontId="81" fillId="0" borderId="0" xfId="3" applyNumberFormat="1" applyFont="1" applyBorder="1" applyAlignment="1">
      <alignment horizontal="center" vertical="center"/>
    </xf>
    <xf numFmtId="0" fontId="84" fillId="35" borderId="18" xfId="3" applyNumberFormat="1" applyFont="1" applyFill="1" applyBorder="1" applyAlignment="1">
      <alignment horizontal="center" vertical="center"/>
    </xf>
    <xf numFmtId="0" fontId="84" fillId="35" borderId="19" xfId="3" applyNumberFormat="1" applyFont="1" applyFill="1" applyBorder="1" applyAlignment="1">
      <alignment horizontal="center" vertical="center"/>
    </xf>
    <xf numFmtId="0" fontId="75" fillId="2" borderId="0" xfId="6" applyFont="1" applyFill="1" applyAlignment="1">
      <alignment horizontal="center"/>
    </xf>
    <xf numFmtId="0" fontId="78" fillId="2" borderId="0" xfId="6" applyFont="1" applyFill="1" applyAlignment="1">
      <alignment horizontal="center"/>
    </xf>
    <xf numFmtId="164" fontId="74" fillId="0" borderId="0" xfId="3" applyNumberFormat="1" applyFont="1" applyBorder="1" applyAlignment="1">
      <alignment horizontal="center" vertical="center"/>
    </xf>
    <xf numFmtId="164" fontId="74" fillId="0" borderId="17" xfId="3" applyNumberFormat="1" applyFont="1" applyBorder="1" applyAlignment="1">
      <alignment horizontal="center" vertical="center"/>
    </xf>
    <xf numFmtId="164" fontId="77" fillId="35" borderId="19" xfId="3" applyNumberFormat="1" applyFont="1" applyFill="1" applyBorder="1" applyAlignment="1">
      <alignment horizontal="center" vertical="center"/>
    </xf>
    <xf numFmtId="164" fontId="77" fillId="35" borderId="20" xfId="3" applyNumberFormat="1" applyFont="1" applyFill="1" applyBorder="1" applyAlignment="1">
      <alignment horizontal="center" vertical="center"/>
    </xf>
    <xf numFmtId="168" fontId="77" fillId="35" borderId="19" xfId="3" applyNumberFormat="1" applyFont="1" applyFill="1" applyBorder="1" applyAlignment="1">
      <alignment horizontal="center" vertical="center"/>
    </xf>
    <xf numFmtId="168" fontId="77" fillId="35" borderId="20" xfId="3" applyNumberFormat="1" applyFont="1" applyFill="1" applyBorder="1" applyAlignment="1">
      <alignment horizontal="center" vertical="center"/>
    </xf>
    <xf numFmtId="165" fontId="86" fillId="0" borderId="16" xfId="3" applyNumberFormat="1" applyFont="1" applyBorder="1" applyAlignment="1">
      <alignment horizontal="center" vertical="center"/>
    </xf>
    <xf numFmtId="0" fontId="87" fillId="35" borderId="16" xfId="3" applyNumberFormat="1" applyFont="1" applyFill="1" applyBorder="1" applyAlignment="1">
      <alignment horizontal="center" vertical="center"/>
    </xf>
    <xf numFmtId="0" fontId="87" fillId="0" borderId="16" xfId="3" applyNumberFormat="1" applyFont="1" applyFill="1" applyBorder="1" applyAlignment="1">
      <alignment horizontal="center" vertical="center"/>
    </xf>
    <xf numFmtId="0" fontId="87" fillId="35" borderId="18" xfId="3" applyNumberFormat="1" applyFont="1" applyFill="1" applyBorder="1" applyAlignment="1">
      <alignment horizontal="center" vertical="center"/>
    </xf>
    <xf numFmtId="168" fontId="77" fillId="35" borderId="18" xfId="3" applyNumberFormat="1" applyFont="1" applyFill="1" applyBorder="1" applyAlignment="1">
      <alignment horizontal="center" vertical="center"/>
    </xf>
    <xf numFmtId="0" fontId="88" fillId="0" borderId="0" xfId="0" applyFont="1"/>
    <xf numFmtId="164" fontId="74" fillId="0" borderId="0" xfId="2" applyNumberFormat="1" applyFont="1" applyBorder="1"/>
    <xf numFmtId="0" fontId="74" fillId="35" borderId="18" xfId="3" applyNumberFormat="1" applyFont="1" applyFill="1" applyBorder="1" applyAlignment="1">
      <alignment horizontal="center" vertical="center"/>
    </xf>
    <xf numFmtId="0" fontId="74" fillId="35" borderId="19" xfId="3" applyNumberFormat="1" applyFont="1" applyFill="1" applyBorder="1" applyAlignment="1">
      <alignment horizontal="center" vertical="center"/>
    </xf>
    <xf numFmtId="0" fontId="74" fillId="35" borderId="20" xfId="3" applyNumberFormat="1" applyFont="1" applyFill="1" applyBorder="1" applyAlignment="1">
      <alignment horizontal="center" vertical="center"/>
    </xf>
    <xf numFmtId="0" fontId="77" fillId="0" borderId="0" xfId="3" applyNumberFormat="1" applyFont="1" applyFill="1" applyBorder="1" applyAlignment="1">
      <alignment horizontal="center" vertical="center"/>
    </xf>
    <xf numFmtId="0" fontId="77" fillId="0" borderId="17" xfId="3" applyNumberFormat="1" applyFont="1" applyFill="1" applyBorder="1" applyAlignment="1">
      <alignment horizontal="center" vertical="center"/>
    </xf>
    <xf numFmtId="0" fontId="74" fillId="0" borderId="0" xfId="0" applyFont="1"/>
    <xf numFmtId="0" fontId="77" fillId="0" borderId="19" xfId="3" applyNumberFormat="1" applyFont="1" applyFill="1" applyBorder="1" applyAlignment="1">
      <alignment horizontal="center" vertical="center"/>
    </xf>
    <xf numFmtId="0" fontId="77" fillId="0" borderId="20" xfId="3" applyNumberFormat="1" applyFont="1" applyFill="1" applyBorder="1" applyAlignment="1">
      <alignment horizontal="center" vertical="center"/>
    </xf>
    <xf numFmtId="0" fontId="76" fillId="0" borderId="0" xfId="0" applyFont="1" applyAlignment="1">
      <alignment horizontal="left" vertical="center"/>
    </xf>
    <xf numFmtId="0" fontId="74" fillId="0" borderId="0" xfId="0" applyFont="1" applyAlignment="1">
      <alignment horizontal="center"/>
    </xf>
    <xf numFmtId="0" fontId="89" fillId="0" borderId="0" xfId="9" applyFont="1" applyBorder="1"/>
    <xf numFmtId="0" fontId="74" fillId="0" borderId="13" xfId="3" applyNumberFormat="1" applyFont="1" applyBorder="1" applyAlignment="1">
      <alignment horizontal="center" vertical="center"/>
    </xf>
    <xf numFmtId="0" fontId="74" fillId="0" borderId="14" xfId="3" applyNumberFormat="1" applyFont="1" applyBorder="1" applyAlignment="1">
      <alignment horizontal="center" vertical="center"/>
    </xf>
    <xf numFmtId="0" fontId="74" fillId="0" borderId="15" xfId="3" applyNumberFormat="1" applyFont="1" applyBorder="1" applyAlignment="1">
      <alignment horizontal="center" vertical="center"/>
    </xf>
    <xf numFmtId="164" fontId="74" fillId="0" borderId="0" xfId="2" applyNumberFormat="1" applyFont="1" applyFill="1" applyBorder="1" applyAlignment="1">
      <alignment horizontal="center" vertical="center"/>
    </xf>
    <xf numFmtId="164" fontId="74" fillId="0" borderId="17" xfId="2" applyNumberFormat="1" applyFont="1" applyFill="1" applyBorder="1" applyAlignment="1">
      <alignment horizontal="center" vertical="center"/>
    </xf>
    <xf numFmtId="164" fontId="74" fillId="35" borderId="0" xfId="2" applyNumberFormat="1" applyFont="1" applyFill="1" applyBorder="1" applyAlignment="1">
      <alignment horizontal="center" vertical="center"/>
    </xf>
    <xf numFmtId="164" fontId="74" fillId="35" borderId="17" xfId="2" applyNumberFormat="1" applyFont="1" applyFill="1" applyBorder="1" applyAlignment="1">
      <alignment horizontal="center" vertical="center"/>
    </xf>
    <xf numFmtId="164" fontId="74" fillId="0" borderId="19" xfId="2" applyNumberFormat="1" applyFont="1" applyFill="1" applyBorder="1" applyAlignment="1">
      <alignment horizontal="center" vertical="center"/>
    </xf>
    <xf numFmtId="164" fontId="74" fillId="0" borderId="20" xfId="2" applyNumberFormat="1" applyFont="1" applyFill="1" applyBorder="1" applyAlignment="1">
      <alignment horizontal="center" vertical="center"/>
    </xf>
    <xf numFmtId="0" fontId="78" fillId="0" borderId="0" xfId="0" applyFont="1"/>
    <xf numFmtId="166" fontId="77" fillId="35" borderId="18" xfId="3" applyNumberFormat="1" applyFont="1" applyFill="1" applyBorder="1" applyAlignment="1">
      <alignment horizontal="center" vertical="center"/>
    </xf>
    <xf numFmtId="166" fontId="77" fillId="35" borderId="19" xfId="3" applyNumberFormat="1" applyFont="1" applyFill="1" applyBorder="1" applyAlignment="1">
      <alignment horizontal="center" vertical="center"/>
    </xf>
    <xf numFmtId="166" fontId="77" fillId="35" borderId="20" xfId="3" applyNumberFormat="1" applyFont="1" applyFill="1" applyBorder="1" applyAlignment="1">
      <alignment horizontal="center" vertical="center"/>
    </xf>
    <xf numFmtId="3" fontId="74" fillId="35" borderId="16" xfId="16" applyNumberFormat="1" applyFont="1" applyFill="1" applyBorder="1" applyAlignment="1">
      <alignment horizontal="center" vertical="center"/>
    </xf>
    <xf numFmtId="166" fontId="74" fillId="35" borderId="17" xfId="16" applyNumberFormat="1" applyFont="1" applyFill="1" applyBorder="1" applyAlignment="1">
      <alignment horizontal="center" vertical="center"/>
    </xf>
    <xf numFmtId="0" fontId="74" fillId="35" borderId="17" xfId="16" applyNumberFormat="1" applyFont="1" applyFill="1" applyBorder="1" applyAlignment="1">
      <alignment horizontal="center" vertical="center"/>
    </xf>
    <xf numFmtId="0" fontId="0" fillId="0" borderId="0" xfId="0" applyAlignment="1">
      <alignment horizontal="left"/>
    </xf>
    <xf numFmtId="3" fontId="77" fillId="0" borderId="0" xfId="3" applyNumberFormat="1" applyFont="1" applyBorder="1" applyAlignment="1">
      <alignment horizontal="center" vertical="center"/>
    </xf>
    <xf numFmtId="3" fontId="77" fillId="0" borderId="17" xfId="3" applyNumberFormat="1" applyFont="1" applyBorder="1" applyAlignment="1">
      <alignment horizontal="center" vertical="center"/>
    </xf>
    <xf numFmtId="3" fontId="77" fillId="35" borderId="0" xfId="3" applyNumberFormat="1" applyFont="1" applyFill="1" applyBorder="1" applyAlignment="1">
      <alignment horizontal="center" vertical="center"/>
    </xf>
    <xf numFmtId="3" fontId="77" fillId="35" borderId="17" xfId="3" applyNumberFormat="1" applyFont="1" applyFill="1" applyBorder="1" applyAlignment="1">
      <alignment horizontal="center" vertical="center"/>
    </xf>
    <xf numFmtId="3" fontId="77" fillId="0" borderId="16" xfId="3" applyNumberFormat="1" applyFont="1" applyBorder="1" applyAlignment="1">
      <alignment horizontal="center" vertical="center"/>
    </xf>
    <xf numFmtId="3" fontId="77" fillId="35" borderId="16" xfId="3" applyNumberFormat="1" applyFont="1" applyFill="1" applyBorder="1" applyAlignment="1">
      <alignment horizontal="center" vertical="center"/>
    </xf>
    <xf numFmtId="3" fontId="77" fillId="0" borderId="19" xfId="3" applyNumberFormat="1" applyFont="1" applyBorder="1" applyAlignment="1">
      <alignment horizontal="center" vertical="center"/>
    </xf>
    <xf numFmtId="3" fontId="77" fillId="0" borderId="20" xfId="3" applyNumberFormat="1" applyFont="1" applyBorder="1" applyAlignment="1">
      <alignment horizontal="center" vertical="center"/>
    </xf>
    <xf numFmtId="3" fontId="77" fillId="0" borderId="18" xfId="3" applyNumberFormat="1" applyFont="1" applyBorder="1" applyAlignment="1">
      <alignment horizontal="center" vertical="center"/>
    </xf>
    <xf numFmtId="165" fontId="77" fillId="0" borderId="13" xfId="3" applyNumberFormat="1" applyFont="1" applyFill="1" applyBorder="1" applyAlignment="1">
      <alignment horizontal="center" vertical="center"/>
    </xf>
    <xf numFmtId="165" fontId="77" fillId="0" borderId="14" xfId="3" applyNumberFormat="1" applyFont="1" applyFill="1" applyBorder="1" applyAlignment="1">
      <alignment horizontal="center" vertical="center"/>
    </xf>
    <xf numFmtId="165" fontId="77" fillId="0" borderId="15" xfId="3" applyNumberFormat="1" applyFont="1" applyFill="1" applyBorder="1" applyAlignment="1">
      <alignment horizontal="center" vertical="center"/>
    </xf>
    <xf numFmtId="0" fontId="92" fillId="2" borderId="3" xfId="9" applyFont="1" applyFill="1" applyBorder="1" applyAlignment="1">
      <alignment horizontal="right" vertical="center"/>
    </xf>
    <xf numFmtId="0" fontId="93" fillId="2" borderId="3" xfId="30" applyFont="1" applyFill="1" applyBorder="1" applyAlignment="1">
      <alignment horizontal="right" vertical="center"/>
    </xf>
    <xf numFmtId="164" fontId="74" fillId="0" borderId="16" xfId="2" applyNumberFormat="1" applyFont="1" applyFill="1" applyBorder="1" applyAlignment="1">
      <alignment horizontal="center" vertical="center"/>
    </xf>
    <xf numFmtId="164" fontId="74" fillId="35" borderId="16" xfId="2" applyNumberFormat="1" applyFont="1" applyFill="1" applyBorder="1" applyAlignment="1">
      <alignment horizontal="center" vertical="center"/>
    </xf>
    <xf numFmtId="164" fontId="74" fillId="0" borderId="18" xfId="2" applyNumberFormat="1" applyFont="1" applyFill="1" applyBorder="1" applyAlignment="1">
      <alignment horizontal="center" vertical="center"/>
    </xf>
    <xf numFmtId="0" fontId="94" fillId="2" borderId="3" xfId="9" applyFont="1" applyFill="1" applyBorder="1" applyAlignment="1">
      <alignment horizontal="right" vertical="center" wrapText="1"/>
    </xf>
    <xf numFmtId="165" fontId="81" fillId="0" borderId="17" xfId="3" applyNumberFormat="1" applyFont="1" applyBorder="1" applyAlignment="1">
      <alignment horizontal="center" vertical="center"/>
    </xf>
    <xf numFmtId="0" fontId="84" fillId="35" borderId="17" xfId="3" applyNumberFormat="1" applyFont="1" applyFill="1" applyBorder="1" applyAlignment="1">
      <alignment horizontal="center" vertical="center"/>
    </xf>
    <xf numFmtId="0" fontId="81" fillId="0" borderId="17" xfId="3" applyNumberFormat="1" applyFont="1" applyBorder="1" applyAlignment="1">
      <alignment horizontal="center" vertical="center"/>
    </xf>
    <xf numFmtId="0" fontId="84" fillId="35" borderId="20" xfId="3" applyNumberFormat="1" applyFont="1" applyFill="1" applyBorder="1" applyAlignment="1">
      <alignment horizontal="center" vertical="center"/>
    </xf>
    <xf numFmtId="0" fontId="95" fillId="37" borderId="13" xfId="3" applyNumberFormat="1" applyFont="1" applyFill="1" applyBorder="1" applyAlignment="1">
      <alignment horizontal="center"/>
    </xf>
    <xf numFmtId="0" fontId="95" fillId="37" borderId="14" xfId="3" applyNumberFormat="1" applyFont="1" applyFill="1" applyBorder="1" applyAlignment="1">
      <alignment horizontal="center"/>
    </xf>
    <xf numFmtId="0" fontId="95" fillId="37" borderId="15" xfId="3" applyNumberFormat="1" applyFont="1" applyFill="1" applyBorder="1" applyAlignment="1">
      <alignment horizontal="center"/>
    </xf>
    <xf numFmtId="0" fontId="95" fillId="38" borderId="16" xfId="3" applyNumberFormat="1" applyFont="1" applyFill="1" applyBorder="1" applyAlignment="1">
      <alignment horizontal="center"/>
    </xf>
    <xf numFmtId="0" fontId="95" fillId="38" borderId="0" xfId="3" applyNumberFormat="1" applyFont="1" applyFill="1" applyBorder="1" applyAlignment="1">
      <alignment horizontal="center"/>
    </xf>
    <xf numFmtId="0" fontId="95" fillId="38" borderId="17" xfId="3" applyNumberFormat="1" applyFont="1" applyFill="1" applyBorder="1" applyAlignment="1">
      <alignment horizontal="center"/>
    </xf>
    <xf numFmtId="0" fontId="95" fillId="37" borderId="16" xfId="3" applyNumberFormat="1" applyFont="1" applyFill="1" applyBorder="1" applyAlignment="1">
      <alignment horizontal="center"/>
    </xf>
    <xf numFmtId="0" fontId="95" fillId="37" borderId="0" xfId="3" applyNumberFormat="1" applyFont="1" applyFill="1" applyBorder="1" applyAlignment="1">
      <alignment horizontal="center"/>
    </xf>
    <xf numFmtId="0" fontId="95" fillId="37" borderId="17" xfId="3" applyNumberFormat="1" applyFont="1" applyFill="1" applyBorder="1" applyAlignment="1">
      <alignment horizontal="center"/>
    </xf>
    <xf numFmtId="0" fontId="95" fillId="38" borderId="18" xfId="3" applyNumberFormat="1" applyFont="1" applyFill="1" applyBorder="1" applyAlignment="1">
      <alignment horizontal="center"/>
    </xf>
    <xf numFmtId="0" fontId="95" fillId="38" borderId="19" xfId="3" applyNumberFormat="1" applyFont="1" applyFill="1" applyBorder="1" applyAlignment="1">
      <alignment horizontal="center"/>
    </xf>
    <xf numFmtId="0" fontId="95" fillId="38" borderId="20" xfId="3" applyNumberFormat="1" applyFont="1" applyFill="1" applyBorder="1" applyAlignment="1">
      <alignment horizontal="center"/>
    </xf>
    <xf numFmtId="165" fontId="81" fillId="0" borderId="13" xfId="3" applyNumberFormat="1" applyFont="1" applyBorder="1" applyAlignment="1">
      <alignment horizontal="center" vertical="center"/>
    </xf>
    <xf numFmtId="165" fontId="81" fillId="0" borderId="14" xfId="3" applyNumberFormat="1" applyFont="1" applyBorder="1" applyAlignment="1">
      <alignment horizontal="center" vertical="center"/>
    </xf>
    <xf numFmtId="164" fontId="74" fillId="0" borderId="16" xfId="3" applyNumberFormat="1" applyFont="1" applyBorder="1" applyAlignment="1">
      <alignment horizontal="center" vertical="center"/>
    </xf>
    <xf numFmtId="164" fontId="77" fillId="35" borderId="18" xfId="3" applyNumberFormat="1" applyFont="1" applyFill="1" applyBorder="1" applyAlignment="1">
      <alignment horizontal="center" vertical="center"/>
    </xf>
    <xf numFmtId="0" fontId="74" fillId="0" borderId="0" xfId="212" applyFont="1"/>
    <xf numFmtId="0" fontId="75" fillId="2" borderId="0" xfId="212" applyFont="1" applyFill="1" applyAlignment="1">
      <alignment horizontal="center"/>
    </xf>
    <xf numFmtId="168" fontId="74" fillId="0" borderId="16" xfId="3" applyNumberFormat="1" applyFont="1" applyBorder="1" applyAlignment="1">
      <alignment horizontal="center" vertical="center"/>
    </xf>
    <xf numFmtId="168" fontId="74" fillId="0" borderId="0" xfId="3" applyNumberFormat="1" applyFont="1" applyBorder="1" applyAlignment="1">
      <alignment horizontal="center" vertical="center"/>
    </xf>
    <xf numFmtId="168" fontId="74" fillId="0" borderId="17" xfId="3" applyNumberFormat="1" applyFont="1" applyBorder="1" applyAlignment="1">
      <alignment horizontal="center" vertical="center"/>
    </xf>
    <xf numFmtId="1" fontId="95" fillId="37" borderId="13" xfId="3" applyNumberFormat="1" applyFont="1" applyFill="1" applyBorder="1" applyAlignment="1">
      <alignment horizontal="center"/>
    </xf>
    <xf numFmtId="1" fontId="95" fillId="37" borderId="14" xfId="3" applyNumberFormat="1" applyFont="1" applyFill="1" applyBorder="1" applyAlignment="1">
      <alignment horizontal="center"/>
    </xf>
    <xf numFmtId="1" fontId="95" fillId="37" borderId="15" xfId="3" applyNumberFormat="1" applyFont="1" applyFill="1" applyBorder="1" applyAlignment="1">
      <alignment horizontal="center"/>
    </xf>
    <xf numFmtId="1" fontId="95" fillId="38" borderId="16" xfId="3" applyNumberFormat="1" applyFont="1" applyFill="1" applyBorder="1" applyAlignment="1">
      <alignment horizontal="center"/>
    </xf>
    <xf numFmtId="1" fontId="95" fillId="38" borderId="0" xfId="3" applyNumberFormat="1" applyFont="1" applyFill="1" applyBorder="1" applyAlignment="1">
      <alignment horizontal="center"/>
    </xf>
    <xf numFmtId="1" fontId="95" fillId="38" borderId="17" xfId="3" applyNumberFormat="1" applyFont="1" applyFill="1" applyBorder="1" applyAlignment="1">
      <alignment horizontal="center"/>
    </xf>
    <xf numFmtId="1" fontId="95" fillId="37" borderId="16" xfId="3" applyNumberFormat="1" applyFont="1" applyFill="1" applyBorder="1" applyAlignment="1">
      <alignment horizontal="center"/>
    </xf>
    <xf numFmtId="1" fontId="95" fillId="37" borderId="0" xfId="3" applyNumberFormat="1" applyFont="1" applyFill="1" applyBorder="1" applyAlignment="1">
      <alignment horizontal="center"/>
    </xf>
    <xf numFmtId="1" fontId="95" fillId="37" borderId="17" xfId="3" applyNumberFormat="1" applyFont="1" applyFill="1" applyBorder="1" applyAlignment="1">
      <alignment horizontal="center"/>
    </xf>
    <xf numFmtId="0" fontId="77" fillId="0" borderId="13" xfId="3" applyNumberFormat="1" applyFont="1" applyFill="1" applyBorder="1" applyAlignment="1">
      <alignment horizontal="center" vertical="center"/>
    </xf>
    <xf numFmtId="0" fontId="77" fillId="0" borderId="14" xfId="3" applyNumberFormat="1" applyFont="1" applyFill="1" applyBorder="1" applyAlignment="1">
      <alignment horizontal="center" vertical="center"/>
    </xf>
    <xf numFmtId="0" fontId="77" fillId="0" borderId="15" xfId="3" applyNumberFormat="1" applyFont="1" applyFill="1" applyBorder="1" applyAlignment="1">
      <alignment horizontal="center" vertical="center"/>
    </xf>
    <xf numFmtId="0" fontId="77" fillId="0" borderId="16" xfId="3" applyNumberFormat="1" applyFont="1" applyFill="1" applyBorder="1" applyAlignment="1">
      <alignment horizontal="center" vertical="center"/>
    </xf>
    <xf numFmtId="166" fontId="74" fillId="0" borderId="18" xfId="3" applyNumberFormat="1" applyFont="1" applyBorder="1" applyAlignment="1">
      <alignment horizontal="center" vertical="center"/>
    </xf>
    <xf numFmtId="166" fontId="74" fillId="0" borderId="19" xfId="3" applyNumberFormat="1" applyFont="1" applyBorder="1" applyAlignment="1">
      <alignment horizontal="center" vertical="center"/>
    </xf>
    <xf numFmtId="166" fontId="74" fillId="0" borderId="20" xfId="3" applyNumberFormat="1" applyFont="1" applyBorder="1" applyAlignment="1">
      <alignment horizontal="center" vertical="center"/>
    </xf>
    <xf numFmtId="14" fontId="74" fillId="0" borderId="0" xfId="3" applyNumberFormat="1" applyFont="1" applyBorder="1" applyAlignment="1">
      <alignment horizontal="left" vertical="center"/>
    </xf>
    <xf numFmtId="0" fontId="74" fillId="0" borderId="0" xfId="3" applyNumberFormat="1" applyFont="1" applyBorder="1" applyAlignment="1">
      <alignment horizontal="left" vertical="center"/>
    </xf>
    <xf numFmtId="1" fontId="74" fillId="0" borderId="18" xfId="3" applyNumberFormat="1" applyFont="1" applyBorder="1" applyAlignment="1">
      <alignment horizontal="center" vertical="center"/>
    </xf>
    <xf numFmtId="1" fontId="74" fillId="0" borderId="19" xfId="3" applyNumberFormat="1" applyFont="1" applyBorder="1" applyAlignment="1">
      <alignment horizontal="center" vertical="center"/>
    </xf>
    <xf numFmtId="1" fontId="74" fillId="0" borderId="20" xfId="3" applyNumberFormat="1" applyFont="1" applyBorder="1" applyAlignment="1">
      <alignment horizontal="center" vertical="center"/>
    </xf>
    <xf numFmtId="165" fontId="74" fillId="0" borderId="13" xfId="223" applyNumberFormat="1" applyFont="1" applyBorder="1" applyAlignment="1">
      <alignment horizontal="center" vertical="center"/>
    </xf>
    <xf numFmtId="165" fontId="74" fillId="0" borderId="14" xfId="223" applyNumberFormat="1" applyFont="1" applyBorder="1" applyAlignment="1">
      <alignment horizontal="center" vertical="center"/>
    </xf>
    <xf numFmtId="165" fontId="74" fillId="0" borderId="15" xfId="223" applyNumberFormat="1" applyFont="1" applyBorder="1" applyAlignment="1">
      <alignment horizontal="center" vertical="center"/>
    </xf>
    <xf numFmtId="3" fontId="74" fillId="35" borderId="18" xfId="16" applyNumberFormat="1" applyFont="1" applyFill="1" applyBorder="1" applyAlignment="1">
      <alignment horizontal="center" vertical="center"/>
    </xf>
    <xf numFmtId="3" fontId="74" fillId="35" borderId="19" xfId="16" applyNumberFormat="1" applyFont="1" applyFill="1" applyBorder="1" applyAlignment="1">
      <alignment horizontal="center" vertical="center"/>
    </xf>
    <xf numFmtId="3" fontId="74" fillId="35" borderId="20" xfId="16" applyNumberFormat="1" applyFont="1" applyFill="1" applyBorder="1" applyAlignment="1">
      <alignment horizontal="center" vertical="center"/>
    </xf>
    <xf numFmtId="0" fontId="77" fillId="35" borderId="18" xfId="223" applyNumberFormat="1" applyFont="1" applyFill="1" applyBorder="1" applyAlignment="1">
      <alignment horizontal="center" vertical="center"/>
    </xf>
    <xf numFmtId="0" fontId="77" fillId="35" borderId="19" xfId="223" applyNumberFormat="1" applyFont="1" applyFill="1" applyBorder="1" applyAlignment="1">
      <alignment horizontal="center" vertical="center"/>
    </xf>
    <xf numFmtId="0" fontId="77" fillId="35" borderId="20" xfId="223" applyNumberFormat="1" applyFont="1" applyFill="1" applyBorder="1" applyAlignment="1">
      <alignment horizontal="center" vertical="center"/>
    </xf>
    <xf numFmtId="0" fontId="77" fillId="0" borderId="13" xfId="223" applyNumberFormat="1" applyFont="1" applyBorder="1" applyAlignment="1">
      <alignment horizontal="center" vertical="center"/>
    </xf>
    <xf numFmtId="0" fontId="77" fillId="0" borderId="14" xfId="223" applyNumberFormat="1" applyFont="1" applyBorder="1" applyAlignment="1">
      <alignment horizontal="center" vertical="center"/>
    </xf>
    <xf numFmtId="0" fontId="77" fillId="0" borderId="15" xfId="223" applyNumberFormat="1" applyFont="1" applyBorder="1" applyAlignment="1">
      <alignment horizontal="center" vertical="center"/>
    </xf>
    <xf numFmtId="0" fontId="77" fillId="35" borderId="16" xfId="223" applyNumberFormat="1" applyFont="1" applyFill="1" applyBorder="1" applyAlignment="1">
      <alignment horizontal="center" vertical="center"/>
    </xf>
    <xf numFmtId="0" fontId="77" fillId="35" borderId="0" xfId="223" applyNumberFormat="1" applyFont="1" applyFill="1" applyBorder="1" applyAlignment="1">
      <alignment horizontal="center" vertical="center"/>
    </xf>
    <xf numFmtId="0" fontId="77" fillId="35" borderId="17" xfId="223" applyNumberFormat="1" applyFont="1" applyFill="1" applyBorder="1" applyAlignment="1">
      <alignment horizontal="center" vertical="center"/>
    </xf>
    <xf numFmtId="165" fontId="77" fillId="35" borderId="16" xfId="223" applyNumberFormat="1" applyFont="1" applyFill="1" applyBorder="1" applyAlignment="1">
      <alignment horizontal="center" vertical="center"/>
    </xf>
    <xf numFmtId="165" fontId="77" fillId="35" borderId="0" xfId="223" applyNumberFormat="1" applyFont="1" applyFill="1" applyBorder="1" applyAlignment="1">
      <alignment horizontal="center" vertical="center"/>
    </xf>
    <xf numFmtId="165" fontId="77" fillId="35" borderId="17" xfId="223" applyNumberFormat="1" applyFont="1" applyFill="1" applyBorder="1" applyAlignment="1">
      <alignment horizontal="center" vertical="center"/>
    </xf>
    <xf numFmtId="0" fontId="77" fillId="0" borderId="16" xfId="223" applyNumberFormat="1" applyFont="1" applyBorder="1" applyAlignment="1">
      <alignment horizontal="center" vertical="center"/>
    </xf>
    <xf numFmtId="0" fontId="77" fillId="0" borderId="0" xfId="223" applyNumberFormat="1" applyFont="1" applyBorder="1" applyAlignment="1">
      <alignment horizontal="center" vertical="center"/>
    </xf>
    <xf numFmtId="0" fontId="77" fillId="0" borderId="17" xfId="223" applyNumberFormat="1" applyFont="1" applyBorder="1" applyAlignment="1">
      <alignment horizontal="center" vertical="center"/>
    </xf>
    <xf numFmtId="165" fontId="74" fillId="0" borderId="16" xfId="223" applyNumberFormat="1" applyFont="1" applyBorder="1" applyAlignment="1">
      <alignment horizontal="center" vertical="center"/>
    </xf>
    <xf numFmtId="165" fontId="74" fillId="0" borderId="0" xfId="223" applyNumberFormat="1" applyFont="1" applyBorder="1" applyAlignment="1">
      <alignment horizontal="center" vertical="center"/>
    </xf>
    <xf numFmtId="165" fontId="74" fillId="0" borderId="17" xfId="223" applyNumberFormat="1" applyFont="1" applyBorder="1" applyAlignment="1">
      <alignment horizontal="center" vertical="center"/>
    </xf>
    <xf numFmtId="165" fontId="77" fillId="35" borderId="18" xfId="223" applyNumberFormat="1" applyFont="1" applyFill="1" applyBorder="1" applyAlignment="1">
      <alignment horizontal="center" vertical="center"/>
    </xf>
    <xf numFmtId="165" fontId="77" fillId="35" borderId="19" xfId="223" applyNumberFormat="1" applyFont="1" applyFill="1" applyBorder="1" applyAlignment="1">
      <alignment horizontal="center" vertical="center"/>
    </xf>
    <xf numFmtId="165" fontId="77" fillId="35" borderId="20" xfId="223" applyNumberFormat="1" applyFont="1" applyFill="1" applyBorder="1" applyAlignment="1">
      <alignment horizontal="center" vertical="center"/>
    </xf>
    <xf numFmtId="0" fontId="77" fillId="0" borderId="18" xfId="223" applyNumberFormat="1" applyFont="1" applyBorder="1" applyAlignment="1">
      <alignment horizontal="center" vertical="center"/>
    </xf>
    <xf numFmtId="0" fontId="77" fillId="0" borderId="19" xfId="223" applyNumberFormat="1" applyFont="1" applyBorder="1" applyAlignment="1">
      <alignment horizontal="center" vertical="center"/>
    </xf>
    <xf numFmtId="0" fontId="77" fillId="0" borderId="20" xfId="223" applyNumberFormat="1" applyFont="1" applyBorder="1" applyAlignment="1">
      <alignment horizontal="center" vertical="center"/>
    </xf>
    <xf numFmtId="166" fontId="77" fillId="0" borderId="16" xfId="223" applyNumberFormat="1" applyFont="1" applyBorder="1" applyAlignment="1">
      <alignment horizontal="center" vertical="center"/>
    </xf>
    <xf numFmtId="166" fontId="77" fillId="0" borderId="0" xfId="223" applyNumberFormat="1" applyFont="1" applyBorder="1" applyAlignment="1">
      <alignment horizontal="center" vertical="center"/>
    </xf>
    <xf numFmtId="166" fontId="77" fillId="0" borderId="17" xfId="223" applyNumberFormat="1" applyFont="1" applyBorder="1" applyAlignment="1">
      <alignment horizontal="center" vertical="center"/>
    </xf>
    <xf numFmtId="166" fontId="77" fillId="35" borderId="16" xfId="223" applyNumberFormat="1" applyFont="1" applyFill="1" applyBorder="1" applyAlignment="1">
      <alignment horizontal="center" vertical="center"/>
    </xf>
    <xf numFmtId="166" fontId="77" fillId="35" borderId="0" xfId="223" applyNumberFormat="1" applyFont="1" applyFill="1" applyBorder="1" applyAlignment="1">
      <alignment horizontal="center" vertical="center"/>
    </xf>
    <xf numFmtId="166" fontId="77" fillId="35" borderId="17" xfId="223" applyNumberFormat="1" applyFont="1" applyFill="1" applyBorder="1" applyAlignment="1">
      <alignment horizontal="center" vertical="center"/>
    </xf>
    <xf numFmtId="168" fontId="74" fillId="0" borderId="13" xfId="223" applyNumberFormat="1" applyFont="1" applyBorder="1" applyAlignment="1">
      <alignment horizontal="center" vertical="center"/>
    </xf>
    <xf numFmtId="168" fontId="74" fillId="0" borderId="14" xfId="223" applyNumberFormat="1" applyFont="1" applyBorder="1" applyAlignment="1">
      <alignment horizontal="center" vertical="center"/>
    </xf>
    <xf numFmtId="168" fontId="74" fillId="0" borderId="15" xfId="223" applyNumberFormat="1" applyFont="1" applyBorder="1" applyAlignment="1">
      <alignment horizontal="center" vertical="center"/>
    </xf>
    <xf numFmtId="168" fontId="77" fillId="35" borderId="18" xfId="223" applyNumberFormat="1" applyFont="1" applyFill="1" applyBorder="1" applyAlignment="1">
      <alignment horizontal="center" vertical="center"/>
    </xf>
    <xf numFmtId="168" fontId="77" fillId="35" borderId="19" xfId="223" applyNumberFormat="1" applyFont="1" applyFill="1" applyBorder="1" applyAlignment="1">
      <alignment horizontal="center" vertical="center"/>
    </xf>
    <xf numFmtId="168" fontId="77" fillId="35" borderId="20" xfId="223" applyNumberFormat="1" applyFont="1" applyFill="1" applyBorder="1" applyAlignment="1">
      <alignment horizontal="center" vertical="center"/>
    </xf>
    <xf numFmtId="0" fontId="74" fillId="0" borderId="18" xfId="223" applyNumberFormat="1" applyFont="1" applyBorder="1" applyAlignment="1">
      <alignment horizontal="center" vertical="center"/>
    </xf>
    <xf numFmtId="0" fontId="74" fillId="0" borderId="19" xfId="223" applyNumberFormat="1" applyFont="1" applyBorder="1" applyAlignment="1">
      <alignment horizontal="center" vertical="center"/>
    </xf>
    <xf numFmtId="0" fontId="74" fillId="0" borderId="20" xfId="223" applyNumberFormat="1" applyFont="1" applyBorder="1" applyAlignment="1">
      <alignment horizontal="center" vertical="center"/>
    </xf>
    <xf numFmtId="165" fontId="77" fillId="0" borderId="16" xfId="223" applyNumberFormat="1" applyFont="1" applyBorder="1" applyAlignment="1">
      <alignment horizontal="center" vertical="center"/>
    </xf>
    <xf numFmtId="165" fontId="77" fillId="0" borderId="0" xfId="223" applyNumberFormat="1" applyFont="1" applyBorder="1" applyAlignment="1">
      <alignment horizontal="center" vertical="center"/>
    </xf>
    <xf numFmtId="165" fontId="77" fillId="0" borderId="17" xfId="223" applyNumberFormat="1" applyFont="1" applyBorder="1" applyAlignment="1">
      <alignment horizontal="center" vertical="center"/>
    </xf>
    <xf numFmtId="165" fontId="77" fillId="0" borderId="18" xfId="223" applyNumberFormat="1" applyFont="1" applyBorder="1" applyAlignment="1">
      <alignment horizontal="center" vertical="center"/>
    </xf>
    <xf numFmtId="165" fontId="77" fillId="0" borderId="19" xfId="223" applyNumberFormat="1" applyFont="1" applyBorder="1" applyAlignment="1">
      <alignment horizontal="center" vertical="center"/>
    </xf>
    <xf numFmtId="165" fontId="77" fillId="0" borderId="20" xfId="223" applyNumberFormat="1" applyFont="1" applyBorder="1" applyAlignment="1">
      <alignment horizontal="center" vertical="center"/>
    </xf>
    <xf numFmtId="1" fontId="77" fillId="35" borderId="18" xfId="223" applyNumberFormat="1" applyFont="1" applyFill="1" applyBorder="1" applyAlignment="1">
      <alignment horizontal="center" vertical="center"/>
    </xf>
    <xf numFmtId="1" fontId="77" fillId="35" borderId="19" xfId="223" applyNumberFormat="1" applyFont="1" applyFill="1" applyBorder="1" applyAlignment="1">
      <alignment horizontal="center" vertical="center"/>
    </xf>
    <xf numFmtId="1" fontId="77" fillId="35" borderId="20" xfId="223" applyNumberFormat="1" applyFont="1" applyFill="1" applyBorder="1" applyAlignment="1">
      <alignment horizontal="center" vertical="center"/>
    </xf>
    <xf numFmtId="14" fontId="74" fillId="0" borderId="0" xfId="125" applyNumberFormat="1" applyFont="1"/>
    <xf numFmtId="14" fontId="78" fillId="2" borderId="16" xfId="125" applyNumberFormat="1" applyFont="1" applyFill="1" applyBorder="1" applyAlignment="1">
      <alignment horizontal="center"/>
    </xf>
    <xf numFmtId="14" fontId="78" fillId="2" borderId="0" xfId="125" applyNumberFormat="1" applyFont="1" applyFill="1" applyAlignment="1">
      <alignment horizontal="center"/>
    </xf>
    <xf numFmtId="14" fontId="78" fillId="2" borderId="17" xfId="125" applyNumberFormat="1" applyFont="1" applyFill="1" applyBorder="1" applyAlignment="1">
      <alignment horizontal="center"/>
    </xf>
    <xf numFmtId="0" fontId="78" fillId="2" borderId="16" xfId="125" applyFont="1" applyFill="1" applyBorder="1" applyAlignment="1">
      <alignment horizontal="center"/>
    </xf>
    <xf numFmtId="0" fontId="78" fillId="2" borderId="18" xfId="125" applyFont="1" applyFill="1" applyBorder="1" applyAlignment="1">
      <alignment horizontal="center"/>
    </xf>
    <xf numFmtId="0" fontId="74" fillId="0" borderId="0" xfId="125" applyFont="1"/>
    <xf numFmtId="168" fontId="74" fillId="0" borderId="16" xfId="386" applyNumberFormat="1" applyFont="1" applyBorder="1" applyAlignment="1">
      <alignment horizontal="center"/>
    </xf>
    <xf numFmtId="168" fontId="74" fillId="0" borderId="0" xfId="386" applyNumberFormat="1" applyFont="1" applyAlignment="1">
      <alignment horizontal="center"/>
    </xf>
    <xf numFmtId="168" fontId="74" fillId="0" borderId="17" xfId="386" applyNumberFormat="1" applyFont="1" applyBorder="1" applyAlignment="1">
      <alignment horizontal="center"/>
    </xf>
    <xf numFmtId="168" fontId="74" fillId="35" borderId="16" xfId="386" applyNumberFormat="1" applyFont="1" applyFill="1" applyBorder="1" applyAlignment="1">
      <alignment horizontal="center"/>
    </xf>
    <xf numFmtId="168" fontId="74" fillId="35" borderId="0" xfId="386" applyNumberFormat="1" applyFont="1" applyFill="1" applyAlignment="1">
      <alignment horizontal="center"/>
    </xf>
    <xf numFmtId="168" fontId="74" fillId="35" borderId="17" xfId="386" applyNumberFormat="1" applyFont="1" applyFill="1" applyBorder="1" applyAlignment="1">
      <alignment horizontal="center"/>
    </xf>
    <xf numFmtId="168" fontId="74" fillId="0" borderId="18" xfId="386" applyNumberFormat="1" applyFont="1" applyBorder="1" applyAlignment="1">
      <alignment horizontal="center"/>
    </xf>
    <xf numFmtId="168" fontId="74" fillId="0" borderId="19" xfId="386" applyNumberFormat="1" applyFont="1" applyBorder="1" applyAlignment="1">
      <alignment horizontal="center"/>
    </xf>
    <xf numFmtId="168" fontId="74" fillId="0" borderId="20" xfId="386" applyNumberFormat="1" applyFont="1" applyBorder="1" applyAlignment="1">
      <alignment horizontal="center"/>
    </xf>
    <xf numFmtId="0" fontId="36" fillId="0" borderId="0" xfId="386"/>
    <xf numFmtId="169" fontId="74" fillId="0" borderId="16" xfId="386" applyNumberFormat="1" applyFont="1" applyBorder="1" applyAlignment="1">
      <alignment horizontal="center"/>
    </xf>
    <xf numFmtId="169" fontId="74" fillId="0" borderId="0" xfId="386" applyNumberFormat="1" applyFont="1" applyAlignment="1">
      <alignment horizontal="center"/>
    </xf>
    <xf numFmtId="169" fontId="74" fillId="0" borderId="17" xfId="386" applyNumberFormat="1" applyFont="1" applyBorder="1" applyAlignment="1">
      <alignment horizontal="center"/>
    </xf>
    <xf numFmtId="169" fontId="74" fillId="35" borderId="16" xfId="386" applyNumberFormat="1" applyFont="1" applyFill="1" applyBorder="1" applyAlignment="1">
      <alignment horizontal="center"/>
    </xf>
    <xf numFmtId="169" fontId="74" fillId="35" borderId="0" xfId="386" applyNumberFormat="1" applyFont="1" applyFill="1" applyAlignment="1">
      <alignment horizontal="center"/>
    </xf>
    <xf numFmtId="169" fontId="74" fillId="35" borderId="17" xfId="386" applyNumberFormat="1" applyFont="1" applyFill="1" applyBorder="1" applyAlignment="1">
      <alignment horizontal="center"/>
    </xf>
    <xf numFmtId="169" fontId="74" fillId="0" borderId="18" xfId="386" applyNumberFormat="1" applyFont="1" applyBorder="1" applyAlignment="1">
      <alignment horizontal="center"/>
    </xf>
    <xf numFmtId="169" fontId="74" fillId="0" borderId="19" xfId="386" applyNumberFormat="1" applyFont="1" applyBorder="1" applyAlignment="1">
      <alignment horizontal="center"/>
    </xf>
    <xf numFmtId="169" fontId="74" fillId="0" borderId="20" xfId="386" applyNumberFormat="1" applyFont="1" applyBorder="1" applyAlignment="1">
      <alignment horizontal="center"/>
    </xf>
    <xf numFmtId="0" fontId="80" fillId="0" borderId="0" xfId="386" applyFont="1"/>
    <xf numFmtId="0" fontId="55" fillId="2" borderId="3" xfId="30" applyFont="1" applyFill="1" applyBorder="1" applyAlignment="1">
      <alignment horizontal="left" vertical="center"/>
    </xf>
    <xf numFmtId="0" fontId="50" fillId="2" borderId="2" xfId="393" applyFont="1" applyFill="1" applyBorder="1"/>
    <xf numFmtId="0" fontId="51" fillId="2" borderId="0" xfId="393" applyFont="1" applyFill="1"/>
    <xf numFmtId="0" fontId="50" fillId="2" borderId="0" xfId="393" applyFont="1" applyFill="1"/>
    <xf numFmtId="0" fontId="52" fillId="2" borderId="0" xfId="393" applyFont="1" applyFill="1"/>
    <xf numFmtId="0" fontId="55" fillId="2" borderId="0" xfId="393" applyFont="1" applyFill="1"/>
    <xf numFmtId="0" fontId="56" fillId="2" borderId="0" xfId="393" applyFont="1" applyFill="1"/>
    <xf numFmtId="0" fontId="36" fillId="0" borderId="0" xfId="407"/>
    <xf numFmtId="172" fontId="74" fillId="0" borderId="13" xfId="3" applyNumberFormat="1" applyFont="1" applyBorder="1" applyAlignment="1">
      <alignment horizontal="center" vertical="center"/>
    </xf>
    <xf numFmtId="172" fontId="74" fillId="0" borderId="14" xfId="3" applyNumberFormat="1" applyFont="1" applyBorder="1" applyAlignment="1">
      <alignment horizontal="center" vertical="center"/>
    </xf>
    <xf numFmtId="172" fontId="74" fillId="0" borderId="15" xfId="3" applyNumberFormat="1" applyFont="1" applyBorder="1" applyAlignment="1">
      <alignment horizontal="center" vertical="center"/>
    </xf>
    <xf numFmtId="3" fontId="77" fillId="35" borderId="18" xfId="3" applyNumberFormat="1" applyFont="1" applyFill="1" applyBorder="1" applyAlignment="1">
      <alignment horizontal="center" vertical="center"/>
    </xf>
    <xf numFmtId="3" fontId="77" fillId="35" borderId="19" xfId="3" applyNumberFormat="1" applyFont="1" applyFill="1" applyBorder="1" applyAlignment="1">
      <alignment horizontal="center" vertical="center"/>
    </xf>
    <xf numFmtId="3" fontId="77" fillId="35" borderId="20" xfId="3" applyNumberFormat="1" applyFont="1" applyFill="1" applyBorder="1" applyAlignment="1">
      <alignment horizontal="center" vertical="center"/>
    </xf>
    <xf numFmtId="164" fontId="74" fillId="0" borderId="13" xfId="408" applyNumberFormat="1" applyFont="1" applyBorder="1" applyAlignment="1">
      <alignment horizontal="center" vertical="center"/>
    </xf>
    <xf numFmtId="164" fontId="74" fillId="0" borderId="14" xfId="408" applyNumberFormat="1" applyFont="1" applyBorder="1" applyAlignment="1">
      <alignment horizontal="center" vertical="center"/>
    </xf>
    <xf numFmtId="164" fontId="74" fillId="0" borderId="15" xfId="408" applyNumberFormat="1" applyFont="1" applyBorder="1" applyAlignment="1">
      <alignment horizontal="center" vertical="center"/>
    </xf>
    <xf numFmtId="164" fontId="77" fillId="35" borderId="18" xfId="408" applyNumberFormat="1" applyFont="1" applyFill="1" applyBorder="1" applyAlignment="1">
      <alignment horizontal="center" vertical="center"/>
    </xf>
    <xf numFmtId="164" fontId="77" fillId="35" borderId="19" xfId="408" applyNumberFormat="1" applyFont="1" applyFill="1" applyBorder="1" applyAlignment="1">
      <alignment horizontal="center" vertical="center"/>
    </xf>
    <xf numFmtId="164" fontId="77" fillId="35" borderId="20" xfId="408" applyNumberFormat="1" applyFont="1" applyFill="1" applyBorder="1" applyAlignment="1">
      <alignment horizontal="center" vertical="center"/>
    </xf>
    <xf numFmtId="172" fontId="74" fillId="0" borderId="0" xfId="3" applyNumberFormat="1" applyFont="1" applyBorder="1" applyAlignment="1">
      <alignment horizontal="center" vertical="center"/>
    </xf>
    <xf numFmtId="172" fontId="74" fillId="0" borderId="17" xfId="3" applyNumberFormat="1" applyFont="1" applyBorder="1" applyAlignment="1">
      <alignment horizontal="center" vertical="center"/>
    </xf>
    <xf numFmtId="164" fontId="74" fillId="0" borderId="0" xfId="408" applyNumberFormat="1" applyFont="1" applyBorder="1" applyAlignment="1">
      <alignment horizontal="center" vertical="center"/>
    </xf>
    <xf numFmtId="0" fontId="49" fillId="0" borderId="0" xfId="409"/>
    <xf numFmtId="0" fontId="78" fillId="2" borderId="13" xfId="125" applyFont="1" applyFill="1" applyBorder="1" applyAlignment="1">
      <alignment horizontal="center"/>
    </xf>
    <xf numFmtId="0" fontId="74" fillId="0" borderId="0" xfId="410" applyFont="1"/>
    <xf numFmtId="0" fontId="75" fillId="2" borderId="0" xfId="410" applyFont="1" applyFill="1" applyAlignment="1">
      <alignment horizontal="center" vertical="center"/>
    </xf>
    <xf numFmtId="164" fontId="74" fillId="0" borderId="0" xfId="410" applyNumberFormat="1" applyFont="1"/>
    <xf numFmtId="0" fontId="76" fillId="0" borderId="0" xfId="410" applyFont="1" applyAlignment="1">
      <alignment horizontal="left" vertical="center"/>
    </xf>
    <xf numFmtId="0" fontId="74" fillId="0" borderId="0" xfId="410" applyFont="1" applyAlignment="1">
      <alignment vertical="center"/>
    </xf>
    <xf numFmtId="0" fontId="74" fillId="0" borderId="0" xfId="410" applyFont="1" applyAlignment="1">
      <alignment horizontal="right"/>
    </xf>
    <xf numFmtId="0" fontId="77" fillId="0" borderId="0" xfId="410" applyFont="1" applyAlignment="1">
      <alignment horizontal="center" vertical="center"/>
    </xf>
    <xf numFmtId="0" fontId="75" fillId="2" borderId="13" xfId="410" applyFont="1" applyFill="1" applyBorder="1" applyAlignment="1">
      <alignment horizontal="center" vertical="center"/>
    </xf>
    <xf numFmtId="0" fontId="75" fillId="2" borderId="14" xfId="410" applyFont="1" applyFill="1" applyBorder="1" applyAlignment="1">
      <alignment horizontal="center" vertical="center"/>
    </xf>
    <xf numFmtId="1" fontId="75" fillId="2" borderId="15" xfId="410" applyNumberFormat="1" applyFont="1" applyFill="1" applyBorder="1" applyAlignment="1">
      <alignment horizontal="center" vertical="center"/>
    </xf>
    <xf numFmtId="1" fontId="74" fillId="0" borderId="0" xfId="410" applyNumberFormat="1" applyFont="1"/>
    <xf numFmtId="10" fontId="74" fillId="0" borderId="0" xfId="411" applyNumberFormat="1" applyFont="1"/>
    <xf numFmtId="0" fontId="78" fillId="0" borderId="0" xfId="410" applyFont="1" applyAlignment="1">
      <alignment horizontal="center"/>
    </xf>
    <xf numFmtId="0" fontId="74" fillId="0" borderId="0" xfId="410" applyFont="1" applyAlignment="1">
      <alignment horizontal="center"/>
    </xf>
    <xf numFmtId="0" fontId="77" fillId="0" borderId="0" xfId="410" applyFont="1" applyAlignment="1">
      <alignment horizontal="center"/>
    </xf>
    <xf numFmtId="164" fontId="77" fillId="0" borderId="13" xfId="411" applyNumberFormat="1" applyFont="1" applyBorder="1" applyAlignment="1">
      <alignment horizontal="center" vertical="center"/>
    </xf>
    <xf numFmtId="164" fontId="77" fillId="0" borderId="14" xfId="411" applyNumberFormat="1" applyFont="1" applyBorder="1" applyAlignment="1">
      <alignment horizontal="center" vertical="center"/>
    </xf>
    <xf numFmtId="164" fontId="77" fillId="0" borderId="15" xfId="411" applyNumberFormat="1" applyFont="1" applyBorder="1" applyAlignment="1">
      <alignment horizontal="center" vertical="center"/>
    </xf>
    <xf numFmtId="164" fontId="77" fillId="35" borderId="16" xfId="411" applyNumberFormat="1" applyFont="1" applyFill="1" applyBorder="1" applyAlignment="1">
      <alignment horizontal="center" vertical="center"/>
    </xf>
    <xf numFmtId="164" fontId="77" fillId="35" borderId="0" xfId="411" applyNumberFormat="1" applyFont="1" applyFill="1" applyBorder="1" applyAlignment="1">
      <alignment horizontal="center" vertical="center"/>
    </xf>
    <xf numFmtId="164" fontId="77" fillId="35" borderId="17" xfId="411" applyNumberFormat="1" applyFont="1" applyFill="1" applyBorder="1" applyAlignment="1">
      <alignment horizontal="center" vertical="center"/>
    </xf>
    <xf numFmtId="164" fontId="77" fillId="0" borderId="16" xfId="411" applyNumberFormat="1" applyFont="1" applyBorder="1" applyAlignment="1">
      <alignment horizontal="center" vertical="center"/>
    </xf>
    <xf numFmtId="164" fontId="77" fillId="0" borderId="0" xfId="411" applyNumberFormat="1" applyFont="1" applyBorder="1" applyAlignment="1">
      <alignment horizontal="center" vertical="center"/>
    </xf>
    <xf numFmtId="164" fontId="77" fillId="0" borderId="17" xfId="411" applyNumberFormat="1" applyFont="1" applyBorder="1" applyAlignment="1">
      <alignment horizontal="center" vertical="center"/>
    </xf>
    <xf numFmtId="164" fontId="77" fillId="35" borderId="18" xfId="411" applyNumberFormat="1" applyFont="1" applyFill="1" applyBorder="1" applyAlignment="1">
      <alignment horizontal="center" vertical="center"/>
    </xf>
    <xf numFmtId="164" fontId="77" fillId="35" borderId="19" xfId="411" applyNumberFormat="1" applyFont="1" applyFill="1" applyBorder="1" applyAlignment="1">
      <alignment horizontal="center" vertical="center"/>
    </xf>
    <xf numFmtId="164" fontId="77" fillId="35" borderId="20" xfId="411" applyNumberFormat="1" applyFont="1" applyFill="1" applyBorder="1" applyAlignment="1">
      <alignment horizontal="center" vertical="center"/>
    </xf>
    <xf numFmtId="0" fontId="77" fillId="0" borderId="0" xfId="410" applyFont="1"/>
    <xf numFmtId="7" fontId="74" fillId="0" borderId="0" xfId="410" applyNumberFormat="1" applyFont="1"/>
    <xf numFmtId="0" fontId="74" fillId="0" borderId="0" xfId="412" applyFont="1"/>
    <xf numFmtId="0" fontId="75" fillId="2" borderId="16" xfId="410" applyFont="1" applyFill="1" applyBorder="1" applyAlignment="1">
      <alignment horizontal="center"/>
    </xf>
    <xf numFmtId="0" fontId="75" fillId="2" borderId="0" xfId="410" applyFont="1" applyFill="1" applyAlignment="1">
      <alignment horizontal="center"/>
    </xf>
    <xf numFmtId="0" fontId="75" fillId="2" borderId="0" xfId="412" applyFont="1" applyFill="1" applyAlignment="1">
      <alignment horizontal="center"/>
    </xf>
    <xf numFmtId="0" fontId="75" fillId="2" borderId="17" xfId="410" applyFont="1" applyFill="1" applyBorder="1" applyAlignment="1">
      <alignment horizontal="center"/>
    </xf>
    <xf numFmtId="0" fontId="79" fillId="0" borderId="0" xfId="410" applyFont="1"/>
    <xf numFmtId="0" fontId="76" fillId="0" borderId="0" xfId="412" applyFont="1" applyAlignment="1">
      <alignment horizontal="left" vertical="center"/>
    </xf>
    <xf numFmtId="0" fontId="77" fillId="0" borderId="0" xfId="412" applyFont="1" applyAlignment="1">
      <alignment horizontal="center"/>
    </xf>
    <xf numFmtId="0" fontId="75" fillId="2" borderId="16" xfId="412" applyFont="1" applyFill="1" applyBorder="1" applyAlignment="1">
      <alignment horizontal="center" vertical="center"/>
    </xf>
    <xf numFmtId="0" fontId="75" fillId="2" borderId="0" xfId="412" applyFont="1" applyFill="1" applyAlignment="1">
      <alignment horizontal="center" vertical="center"/>
    </xf>
    <xf numFmtId="1" fontId="75" fillId="2" borderId="0" xfId="412" applyNumberFormat="1" applyFont="1" applyFill="1" applyAlignment="1">
      <alignment horizontal="center" vertical="center"/>
    </xf>
    <xf numFmtId="0" fontId="74" fillId="0" borderId="0" xfId="412" applyFont="1" applyAlignment="1">
      <alignment horizontal="right"/>
    </xf>
    <xf numFmtId="0" fontId="75" fillId="2" borderId="16" xfId="412" applyFont="1" applyFill="1" applyBorder="1" applyAlignment="1">
      <alignment horizontal="center"/>
    </xf>
    <xf numFmtId="0" fontId="75" fillId="2" borderId="17" xfId="412" applyFont="1" applyFill="1" applyBorder="1" applyAlignment="1">
      <alignment horizontal="center"/>
    </xf>
    <xf numFmtId="0" fontId="77" fillId="0" borderId="0" xfId="412" applyFont="1"/>
    <xf numFmtId="0" fontId="79" fillId="0" borderId="0" xfId="412" applyFont="1"/>
    <xf numFmtId="0" fontId="74" fillId="0" borderId="0" xfId="412" applyFont="1" applyAlignment="1">
      <alignment horizontal="center" vertical="center" wrapText="1"/>
    </xf>
    <xf numFmtId="0" fontId="75" fillId="0" borderId="0" xfId="412" applyFont="1" applyAlignment="1">
      <alignment horizontal="center" vertical="center"/>
    </xf>
    <xf numFmtId="0" fontId="77" fillId="0" borderId="0" xfId="412" applyFont="1" applyAlignment="1">
      <alignment horizontal="center" vertical="center"/>
    </xf>
    <xf numFmtId="0" fontId="74" fillId="0" borderId="0" xfId="413" applyFont="1"/>
    <xf numFmtId="0" fontId="76" fillId="0" borderId="0" xfId="413" applyFont="1" applyAlignment="1">
      <alignment horizontal="left" vertical="center"/>
    </xf>
    <xf numFmtId="0" fontId="74" fillId="0" borderId="0" xfId="414" applyFont="1"/>
    <xf numFmtId="0" fontId="74" fillId="0" borderId="0" xfId="415" applyFont="1"/>
    <xf numFmtId="0" fontId="77" fillId="0" borderId="0" xfId="414" applyFont="1" applyAlignment="1">
      <alignment horizontal="center"/>
    </xf>
    <xf numFmtId="0" fontId="75" fillId="2" borderId="16" xfId="414" applyFont="1" applyFill="1" applyBorder="1" applyAlignment="1">
      <alignment horizontal="center" vertical="center"/>
    </xf>
    <xf numFmtId="0" fontId="75" fillId="2" borderId="0" xfId="414" applyFont="1" applyFill="1" applyAlignment="1">
      <alignment horizontal="center" vertical="center"/>
    </xf>
    <xf numFmtId="1" fontId="75" fillId="2" borderId="0" xfId="414" applyNumberFormat="1" applyFont="1" applyFill="1" applyAlignment="1">
      <alignment horizontal="center" vertical="center"/>
    </xf>
    <xf numFmtId="0" fontId="74" fillId="0" borderId="0" xfId="414" applyFont="1" applyAlignment="1">
      <alignment horizontal="right"/>
    </xf>
    <xf numFmtId="0" fontId="75" fillId="2" borderId="16" xfId="414" applyFont="1" applyFill="1" applyBorder="1" applyAlignment="1">
      <alignment horizontal="center"/>
    </xf>
    <xf numFmtId="0" fontId="75" fillId="2" borderId="0" xfId="414" applyFont="1" applyFill="1" applyAlignment="1">
      <alignment horizontal="center"/>
    </xf>
    <xf numFmtId="0" fontId="75" fillId="2" borderId="17" xfId="414" applyFont="1" applyFill="1" applyBorder="1" applyAlignment="1">
      <alignment horizontal="center"/>
    </xf>
    <xf numFmtId="0" fontId="79" fillId="0" borderId="0" xfId="414" applyFont="1"/>
    <xf numFmtId="0" fontId="77" fillId="0" borderId="0" xfId="413" applyFont="1"/>
    <xf numFmtId="0" fontId="74" fillId="0" borderId="0" xfId="416" applyFont="1"/>
    <xf numFmtId="0" fontId="77" fillId="0" borderId="0" xfId="417" applyFont="1" applyAlignment="1">
      <alignment horizontal="center" vertical="center"/>
    </xf>
    <xf numFmtId="0" fontId="75" fillId="2" borderId="14" xfId="417" applyFont="1" applyFill="1" applyBorder="1" applyAlignment="1">
      <alignment horizontal="center" vertical="center"/>
    </xf>
    <xf numFmtId="0" fontId="75" fillId="2" borderId="15" xfId="417" applyFont="1" applyFill="1" applyBorder="1" applyAlignment="1">
      <alignment horizontal="center" vertical="center"/>
    </xf>
    <xf numFmtId="0" fontId="75" fillId="2" borderId="0" xfId="417" applyFont="1" applyFill="1" applyAlignment="1">
      <alignment horizontal="center" vertical="center"/>
    </xf>
    <xf numFmtId="164" fontId="77" fillId="0" borderId="13" xfId="411" applyNumberFormat="1" applyFont="1" applyFill="1" applyBorder="1" applyAlignment="1">
      <alignment horizontal="center" vertical="center"/>
    </xf>
    <xf numFmtId="164" fontId="77" fillId="0" borderId="14" xfId="411" applyNumberFormat="1" applyFont="1" applyFill="1" applyBorder="1" applyAlignment="1">
      <alignment horizontal="center" vertical="center"/>
    </xf>
    <xf numFmtId="164" fontId="77" fillId="0" borderId="15" xfId="411" applyNumberFormat="1" applyFont="1" applyFill="1" applyBorder="1" applyAlignment="1">
      <alignment horizontal="center" vertical="center"/>
    </xf>
    <xf numFmtId="0" fontId="74" fillId="0" borderId="0" xfId="417" applyFont="1"/>
    <xf numFmtId="0" fontId="76" fillId="0" borderId="0" xfId="417" applyFont="1" applyAlignment="1">
      <alignment horizontal="left" vertical="center"/>
    </xf>
    <xf numFmtId="0" fontId="75" fillId="2" borderId="13" xfId="417" applyFont="1" applyFill="1" applyBorder="1" applyAlignment="1">
      <alignment horizontal="center" vertical="center"/>
    </xf>
    <xf numFmtId="1" fontId="75" fillId="2" borderId="15" xfId="417" applyNumberFormat="1" applyFont="1" applyFill="1" applyBorder="1" applyAlignment="1">
      <alignment horizontal="center" vertical="center"/>
    </xf>
    <xf numFmtId="0" fontId="77" fillId="0" borderId="0" xfId="417" applyFont="1"/>
    <xf numFmtId="0" fontId="75" fillId="2" borderId="16" xfId="417" applyFont="1" applyFill="1" applyBorder="1" applyAlignment="1">
      <alignment horizontal="center"/>
    </xf>
    <xf numFmtId="0" fontId="75" fillId="2" borderId="0" xfId="417" applyFont="1" applyFill="1" applyAlignment="1">
      <alignment horizontal="center"/>
    </xf>
    <xf numFmtId="0" fontId="75" fillId="2" borderId="17" xfId="417" applyFont="1" applyFill="1" applyBorder="1" applyAlignment="1">
      <alignment horizontal="center"/>
    </xf>
    <xf numFmtId="0" fontId="74" fillId="0" borderId="18" xfId="417" applyFont="1" applyBorder="1"/>
    <xf numFmtId="0" fontId="74" fillId="0" borderId="19" xfId="417" applyFont="1" applyBorder="1"/>
    <xf numFmtId="0" fontId="77" fillId="0" borderId="0" xfId="417" applyFont="1" applyAlignment="1">
      <alignment horizontal="center"/>
    </xf>
    <xf numFmtId="0" fontId="75" fillId="2" borderId="16" xfId="417" applyFont="1" applyFill="1" applyBorder="1" applyAlignment="1">
      <alignment horizontal="center" vertical="center"/>
    </xf>
    <xf numFmtId="1" fontId="75" fillId="2" borderId="0" xfId="417" applyNumberFormat="1" applyFont="1" applyFill="1" applyAlignment="1">
      <alignment horizontal="center" vertical="center"/>
    </xf>
    <xf numFmtId="0" fontId="74" fillId="0" borderId="0" xfId="417" applyFont="1" applyAlignment="1">
      <alignment horizontal="right"/>
    </xf>
    <xf numFmtId="0" fontId="79" fillId="0" borderId="0" xfId="417" applyFont="1"/>
    <xf numFmtId="164" fontId="74" fillId="0" borderId="0" xfId="411" applyNumberFormat="1" applyFont="1" applyBorder="1"/>
    <xf numFmtId="0" fontId="74" fillId="0" borderId="0" xfId="417" applyFont="1" applyAlignment="1">
      <alignment vertical="center"/>
    </xf>
    <xf numFmtId="164" fontId="74" fillId="0" borderId="0" xfId="411" applyNumberFormat="1" applyFont="1"/>
    <xf numFmtId="165" fontId="74" fillId="0" borderId="0" xfId="417" applyNumberFormat="1" applyFont="1"/>
    <xf numFmtId="0" fontId="75" fillId="2" borderId="18" xfId="417" applyFont="1" applyFill="1" applyBorder="1" applyAlignment="1">
      <alignment horizontal="center"/>
    </xf>
    <xf numFmtId="0" fontId="75" fillId="2" borderId="19" xfId="417" applyFont="1" applyFill="1" applyBorder="1" applyAlignment="1">
      <alignment horizontal="center"/>
    </xf>
    <xf numFmtId="0" fontId="75" fillId="2" borderId="19" xfId="412" applyFont="1" applyFill="1" applyBorder="1" applyAlignment="1">
      <alignment horizontal="center"/>
    </xf>
    <xf numFmtId="0" fontId="75" fillId="2" borderId="20" xfId="417" applyFont="1" applyFill="1" applyBorder="1" applyAlignment="1">
      <alignment horizontal="center"/>
    </xf>
    <xf numFmtId="0" fontId="74" fillId="0" borderId="0" xfId="418" applyFont="1"/>
    <xf numFmtId="165" fontId="74" fillId="0" borderId="0" xfId="418" applyNumberFormat="1" applyFont="1"/>
    <xf numFmtId="0" fontId="78" fillId="0" borderId="0" xfId="412" applyFont="1" applyAlignment="1">
      <alignment horizontal="center"/>
    </xf>
    <xf numFmtId="0" fontId="74" fillId="0" borderId="0" xfId="412" applyFont="1" applyAlignment="1">
      <alignment horizontal="center"/>
    </xf>
    <xf numFmtId="0" fontId="74" fillId="0" borderId="0" xfId="417" applyFont="1" applyAlignment="1">
      <alignment horizontal="center"/>
    </xf>
    <xf numFmtId="9" fontId="74" fillId="0" borderId="0" xfId="411" applyFont="1" applyBorder="1"/>
    <xf numFmtId="165" fontId="76" fillId="0" borderId="0" xfId="417" applyNumberFormat="1" applyFont="1" applyAlignment="1">
      <alignment horizontal="left" vertical="center"/>
    </xf>
    <xf numFmtId="165" fontId="75" fillId="2" borderId="0" xfId="417" applyNumberFormat="1" applyFont="1" applyFill="1" applyAlignment="1">
      <alignment horizontal="center"/>
    </xf>
    <xf numFmtId="165" fontId="75" fillId="2" borderId="16" xfId="417" applyNumberFormat="1" applyFont="1" applyFill="1" applyBorder="1" applyAlignment="1">
      <alignment horizontal="center"/>
    </xf>
    <xf numFmtId="165" fontId="77" fillId="0" borderId="0" xfId="417" applyNumberFormat="1" applyFont="1"/>
    <xf numFmtId="0" fontId="75" fillId="2" borderId="13" xfId="417" applyFont="1" applyFill="1" applyBorder="1" applyAlignment="1">
      <alignment horizontal="center"/>
    </xf>
    <xf numFmtId="10" fontId="77" fillId="0" borderId="18" xfId="411" applyNumberFormat="1" applyFont="1" applyBorder="1" applyAlignment="1">
      <alignment horizontal="center" vertical="center"/>
    </xf>
    <xf numFmtId="10" fontId="77" fillId="0" borderId="19" xfId="411" applyNumberFormat="1" applyFont="1" applyBorder="1" applyAlignment="1">
      <alignment horizontal="center" vertical="center"/>
    </xf>
    <xf numFmtId="10" fontId="77" fillId="0" borderId="20" xfId="411" applyNumberFormat="1" applyFont="1" applyBorder="1" applyAlignment="1">
      <alignment horizontal="center" vertical="center"/>
    </xf>
    <xf numFmtId="0" fontId="74" fillId="0" borderId="0" xfId="419" applyFont="1"/>
    <xf numFmtId="9" fontId="74" fillId="0" borderId="0" xfId="411" applyFont="1"/>
    <xf numFmtId="165" fontId="74" fillId="0" borderId="0" xfId="412" applyNumberFormat="1" applyFont="1"/>
    <xf numFmtId="0" fontId="74" fillId="0" borderId="16" xfId="417" applyFont="1" applyBorder="1"/>
    <xf numFmtId="1" fontId="74" fillId="0" borderId="0" xfId="412" applyNumberFormat="1" applyFont="1"/>
    <xf numFmtId="164" fontId="74" fillId="0" borderId="16" xfId="420" applyNumberFormat="1" applyFont="1" applyBorder="1" applyAlignment="1">
      <alignment horizontal="center" vertical="center"/>
    </xf>
    <xf numFmtId="164" fontId="74" fillId="0" borderId="0" xfId="420" applyNumberFormat="1" applyFont="1" applyBorder="1" applyAlignment="1">
      <alignment horizontal="center" vertical="center"/>
    </xf>
    <xf numFmtId="164" fontId="74" fillId="0" borderId="17" xfId="420" applyNumberFormat="1" applyFont="1" applyBorder="1" applyAlignment="1">
      <alignment horizontal="center" vertical="center"/>
    </xf>
    <xf numFmtId="164" fontId="77" fillId="35" borderId="18" xfId="420" applyNumberFormat="1" applyFont="1" applyFill="1" applyBorder="1" applyAlignment="1">
      <alignment horizontal="center" vertical="center"/>
    </xf>
    <xf numFmtId="164" fontId="77" fillId="35" borderId="19" xfId="420" applyNumberFormat="1" applyFont="1" applyFill="1" applyBorder="1" applyAlignment="1">
      <alignment horizontal="center" vertical="center"/>
    </xf>
    <xf numFmtId="164" fontId="77" fillId="35" borderId="20" xfId="420" applyNumberFormat="1" applyFont="1" applyFill="1" applyBorder="1" applyAlignment="1">
      <alignment horizontal="center" vertical="center"/>
    </xf>
    <xf numFmtId="170" fontId="74" fillId="0" borderId="0" xfId="411" applyNumberFormat="1" applyFont="1"/>
    <xf numFmtId="166" fontId="74" fillId="0" borderId="0" xfId="419" applyNumberFormat="1" applyFont="1"/>
    <xf numFmtId="0" fontId="76" fillId="0" borderId="0" xfId="419" applyFont="1" applyAlignment="1">
      <alignment horizontal="left" vertical="center"/>
    </xf>
    <xf numFmtId="0" fontId="77" fillId="0" borderId="0" xfId="421" applyFont="1" applyAlignment="1">
      <alignment horizontal="center" vertical="center"/>
    </xf>
    <xf numFmtId="0" fontId="75" fillId="2" borderId="0" xfId="421" applyFont="1" applyFill="1" applyAlignment="1">
      <alignment horizontal="center"/>
    </xf>
    <xf numFmtId="0" fontId="75" fillId="2" borderId="0" xfId="421" applyFont="1" applyFill="1" applyAlignment="1">
      <alignment horizontal="center" vertical="center"/>
    </xf>
    <xf numFmtId="0" fontId="77" fillId="0" borderId="0" xfId="412" applyFont="1" applyAlignment="1">
      <alignment horizontal="left" vertical="center"/>
    </xf>
    <xf numFmtId="0" fontId="76" fillId="0" borderId="0" xfId="418" applyFont="1" applyAlignment="1">
      <alignment horizontal="left" vertical="center"/>
    </xf>
    <xf numFmtId="0" fontId="75" fillId="2" borderId="13" xfId="412" applyFont="1" applyFill="1" applyBorder="1" applyAlignment="1">
      <alignment horizontal="center" vertical="center"/>
    </xf>
    <xf numFmtId="0" fontId="75" fillId="2" borderId="18" xfId="412" applyFont="1" applyFill="1" applyBorder="1" applyAlignment="1">
      <alignment horizontal="center" vertical="center"/>
    </xf>
    <xf numFmtId="0" fontId="74" fillId="0" borderId="0" xfId="422" applyFont="1"/>
    <xf numFmtId="0" fontId="75" fillId="2" borderId="13" xfId="422" applyFont="1" applyFill="1" applyBorder="1" applyAlignment="1">
      <alignment horizontal="center"/>
    </xf>
    <xf numFmtId="0" fontId="75" fillId="2" borderId="15" xfId="422" applyFont="1" applyFill="1" applyBorder="1" applyAlignment="1">
      <alignment horizontal="center"/>
    </xf>
    <xf numFmtId="167" fontId="77" fillId="0" borderId="16" xfId="423" applyNumberFormat="1" applyFont="1" applyBorder="1" applyAlignment="1">
      <alignment horizontal="center"/>
    </xf>
    <xf numFmtId="166" fontId="77" fillId="0" borderId="17" xfId="423" applyNumberFormat="1" applyFont="1" applyBorder="1" applyAlignment="1">
      <alignment horizontal="center"/>
    </xf>
    <xf numFmtId="167" fontId="77" fillId="0" borderId="18" xfId="423" applyNumberFormat="1" applyFont="1" applyBorder="1" applyAlignment="1">
      <alignment horizontal="center"/>
    </xf>
    <xf numFmtId="166" fontId="77" fillId="0" borderId="20" xfId="423" applyNumberFormat="1" applyFont="1" applyBorder="1" applyAlignment="1">
      <alignment horizontal="center"/>
    </xf>
    <xf numFmtId="0" fontId="74" fillId="0" borderId="0" xfId="422" applyFont="1" applyAlignment="1">
      <alignment horizontal="left"/>
    </xf>
    <xf numFmtId="0" fontId="75" fillId="2" borderId="0" xfId="422" applyFont="1" applyFill="1" applyAlignment="1">
      <alignment horizontal="center"/>
    </xf>
    <xf numFmtId="0" fontId="77" fillId="0" borderId="15" xfId="423" applyNumberFormat="1" applyFont="1" applyBorder="1" applyAlignment="1">
      <alignment horizontal="center"/>
    </xf>
    <xf numFmtId="167" fontId="77" fillId="0" borderId="13" xfId="423" applyNumberFormat="1" applyFont="1" applyBorder="1" applyAlignment="1">
      <alignment horizontal="center"/>
    </xf>
    <xf numFmtId="0" fontId="77" fillId="0" borderId="17" xfId="423" applyNumberFormat="1" applyFont="1" applyBorder="1" applyAlignment="1">
      <alignment horizontal="center"/>
    </xf>
    <xf numFmtId="0" fontId="77" fillId="0" borderId="20" xfId="423" applyNumberFormat="1" applyFont="1" applyBorder="1" applyAlignment="1">
      <alignment horizontal="center"/>
    </xf>
    <xf numFmtId="0" fontId="78" fillId="0" borderId="0" xfId="417" applyFont="1" applyAlignment="1">
      <alignment horizontal="center"/>
    </xf>
    <xf numFmtId="7" fontId="74" fillId="0" borderId="0" xfId="417" applyNumberFormat="1" applyFont="1"/>
    <xf numFmtId="0" fontId="101" fillId="0" borderId="0" xfId="424" applyFont="1" applyAlignment="1">
      <alignment horizontal="left" vertical="top"/>
    </xf>
    <xf numFmtId="0" fontId="74" fillId="0" borderId="0" xfId="425" applyFont="1"/>
    <xf numFmtId="0" fontId="76" fillId="0" borderId="0" xfId="425" applyFont="1" applyAlignment="1">
      <alignment horizontal="left" vertical="center"/>
    </xf>
    <xf numFmtId="0" fontId="77" fillId="0" borderId="0" xfId="425" applyFont="1" applyAlignment="1">
      <alignment horizontal="center" vertical="center"/>
    </xf>
    <xf numFmtId="0" fontId="75" fillId="2" borderId="13" xfId="425" applyFont="1" applyFill="1" applyBorder="1" applyAlignment="1">
      <alignment horizontal="center" vertical="center"/>
    </xf>
    <xf numFmtId="0" fontId="75" fillId="2" borderId="14" xfId="425" applyFont="1" applyFill="1" applyBorder="1" applyAlignment="1">
      <alignment horizontal="center" vertical="center"/>
    </xf>
    <xf numFmtId="0" fontId="75" fillId="2" borderId="15" xfId="425" applyFont="1" applyFill="1" applyBorder="1" applyAlignment="1">
      <alignment horizontal="center" vertical="center"/>
    </xf>
    <xf numFmtId="0" fontId="74" fillId="0" borderId="0" xfId="425" applyFont="1" applyAlignment="1">
      <alignment horizontal="right"/>
    </xf>
    <xf numFmtId="0" fontId="75" fillId="2" borderId="18" xfId="425" applyFont="1" applyFill="1" applyBorder="1" applyAlignment="1">
      <alignment horizontal="center" vertical="center"/>
    </xf>
    <xf numFmtId="10" fontId="74" fillId="0" borderId="0" xfId="425" applyNumberFormat="1" applyFont="1"/>
    <xf numFmtId="0" fontId="77" fillId="0" borderId="0" xfId="425" applyFont="1"/>
    <xf numFmtId="0" fontId="79" fillId="0" borderId="0" xfId="425" applyFont="1"/>
    <xf numFmtId="7" fontId="74" fillId="0" borderId="0" xfId="425" applyNumberFormat="1" applyFont="1"/>
    <xf numFmtId="0" fontId="74" fillId="0" borderId="0" xfId="426" applyFont="1"/>
    <xf numFmtId="0" fontId="75" fillId="2" borderId="16" xfId="426" applyFont="1" applyFill="1" applyBorder="1" applyAlignment="1">
      <alignment horizontal="center"/>
    </xf>
    <xf numFmtId="0" fontId="75" fillId="2" borderId="0" xfId="426" applyFont="1" applyFill="1" applyAlignment="1">
      <alignment horizontal="center"/>
    </xf>
    <xf numFmtId="0" fontId="75" fillId="2" borderId="0" xfId="425" applyFont="1" applyFill="1" applyAlignment="1">
      <alignment horizontal="center" vertical="center"/>
    </xf>
    <xf numFmtId="164" fontId="77" fillId="0" borderId="18" xfId="411" applyNumberFormat="1" applyFont="1" applyFill="1" applyBorder="1" applyAlignment="1">
      <alignment horizontal="center" vertical="center"/>
    </xf>
    <xf numFmtId="164" fontId="77" fillId="0" borderId="19" xfId="411" applyNumberFormat="1" applyFont="1" applyFill="1" applyBorder="1" applyAlignment="1">
      <alignment horizontal="center" vertical="center"/>
    </xf>
    <xf numFmtId="164" fontId="77" fillId="0" borderId="20" xfId="411" applyNumberFormat="1" applyFont="1" applyFill="1" applyBorder="1" applyAlignment="1">
      <alignment horizontal="center" vertical="center"/>
    </xf>
    <xf numFmtId="0" fontId="102" fillId="0" borderId="0" xfId="156" applyFont="1"/>
    <xf numFmtId="0" fontId="103" fillId="0" borderId="0" xfId="157" applyFont="1"/>
    <xf numFmtId="0" fontId="4" fillId="0" borderId="0" xfId="157" applyFont="1"/>
    <xf numFmtId="0" fontId="104" fillId="0" borderId="0" xfId="417" applyFont="1"/>
    <xf numFmtId="0" fontId="99" fillId="0" borderId="0" xfId="157" applyFont="1"/>
    <xf numFmtId="0" fontId="81" fillId="0" borderId="0" xfId="427" applyFont="1"/>
    <xf numFmtId="0" fontId="82" fillId="2" borderId="0" xfId="414" applyFont="1" applyFill="1" applyAlignment="1">
      <alignment horizontal="center" vertical="center"/>
    </xf>
    <xf numFmtId="0" fontId="76" fillId="0" borderId="0" xfId="427" applyFont="1" applyAlignment="1">
      <alignment horizontal="left" vertical="center"/>
    </xf>
    <xf numFmtId="0" fontId="84" fillId="0" borderId="0" xfId="414" applyFont="1" applyAlignment="1">
      <alignment horizontal="center" vertical="center"/>
    </xf>
    <xf numFmtId="0" fontId="85" fillId="2" borderId="13" xfId="414" applyFont="1" applyFill="1" applyBorder="1" applyAlignment="1">
      <alignment horizontal="center" vertical="center"/>
    </xf>
    <xf numFmtId="0" fontId="85" fillId="2" borderId="14" xfId="414" applyFont="1" applyFill="1" applyBorder="1" applyAlignment="1">
      <alignment horizontal="center" vertical="center"/>
    </xf>
    <xf numFmtId="0" fontId="85" fillId="2" borderId="15" xfId="414" applyFont="1" applyFill="1" applyBorder="1" applyAlignment="1">
      <alignment horizontal="center" vertical="center"/>
    </xf>
    <xf numFmtId="0" fontId="86" fillId="0" borderId="0" xfId="427" applyFont="1"/>
    <xf numFmtId="10" fontId="86" fillId="0" borderId="0" xfId="428" applyNumberFormat="1" applyFont="1"/>
    <xf numFmtId="0" fontId="84" fillId="0" borderId="0" xfId="414" applyFont="1"/>
    <xf numFmtId="0" fontId="83" fillId="0" borderId="0" xfId="427" applyFont="1" applyAlignment="1">
      <alignment horizontal="left" vertical="center"/>
    </xf>
    <xf numFmtId="0" fontId="81" fillId="0" borderId="0" xfId="414" applyFont="1"/>
    <xf numFmtId="0" fontId="82" fillId="2" borderId="16" xfId="414" applyFont="1" applyFill="1" applyBorder="1" applyAlignment="1">
      <alignment horizontal="center"/>
    </xf>
    <xf numFmtId="0" fontId="82" fillId="2" borderId="0" xfId="414" applyFont="1" applyFill="1" applyAlignment="1">
      <alignment horizontal="center"/>
    </xf>
    <xf numFmtId="0" fontId="82" fillId="2" borderId="17" xfId="414" applyFont="1" applyFill="1" applyBorder="1" applyAlignment="1">
      <alignment horizontal="center"/>
    </xf>
    <xf numFmtId="165" fontId="81" fillId="0" borderId="0" xfId="427" applyNumberFormat="1" applyFont="1"/>
    <xf numFmtId="0" fontId="74" fillId="0" borderId="0" xfId="427" applyFont="1"/>
    <xf numFmtId="0" fontId="75" fillId="2" borderId="13" xfId="414" applyFont="1" applyFill="1" applyBorder="1" applyAlignment="1">
      <alignment horizontal="center" vertical="center"/>
    </xf>
    <xf numFmtId="0" fontId="75" fillId="2" borderId="14" xfId="414" applyFont="1" applyFill="1" applyBorder="1" applyAlignment="1">
      <alignment horizontal="center" vertical="center"/>
    </xf>
    <xf numFmtId="0" fontId="75" fillId="2" borderId="15" xfId="414" applyFont="1" applyFill="1" applyBorder="1" applyAlignment="1">
      <alignment horizontal="center" vertical="center"/>
    </xf>
    <xf numFmtId="0" fontId="77" fillId="0" borderId="0" xfId="414" applyFont="1"/>
    <xf numFmtId="0" fontId="77" fillId="0" borderId="0" xfId="429" applyFont="1" applyAlignment="1">
      <alignment horizontal="center"/>
    </xf>
    <xf numFmtId="0" fontId="75" fillId="2" borderId="14" xfId="429" applyFont="1" applyFill="1" applyBorder="1" applyAlignment="1">
      <alignment horizontal="center" vertical="center"/>
    </xf>
    <xf numFmtId="0" fontId="75" fillId="2" borderId="15" xfId="429" applyFont="1" applyFill="1" applyBorder="1" applyAlignment="1">
      <alignment horizontal="center" vertical="center"/>
    </xf>
    <xf numFmtId="0" fontId="75" fillId="2" borderId="0" xfId="429" applyFont="1" applyFill="1" applyAlignment="1">
      <alignment horizontal="center" vertical="center"/>
    </xf>
    <xf numFmtId="0" fontId="77" fillId="0" borderId="0" xfId="429" applyFont="1"/>
    <xf numFmtId="0" fontId="74" fillId="0" borderId="0" xfId="429" applyFont="1"/>
    <xf numFmtId="0" fontId="75" fillId="36" borderId="24" xfId="429" applyFont="1" applyFill="1" applyBorder="1" applyAlignment="1">
      <alignment horizontal="center"/>
    </xf>
    <xf numFmtId="0" fontId="75" fillId="36" borderId="25" xfId="429" applyFont="1" applyFill="1" applyBorder="1" applyAlignment="1">
      <alignment horizontal="center"/>
    </xf>
    <xf numFmtId="0" fontId="75" fillId="36" borderId="26" xfId="429" applyFont="1" applyFill="1" applyBorder="1" applyAlignment="1">
      <alignment horizontal="center"/>
    </xf>
    <xf numFmtId="0" fontId="75" fillId="36" borderId="22" xfId="429" applyFont="1" applyFill="1" applyBorder="1" applyAlignment="1">
      <alignment horizontal="center"/>
    </xf>
    <xf numFmtId="0" fontId="75" fillId="36" borderId="21" xfId="429" applyFont="1" applyFill="1" applyBorder="1" applyAlignment="1">
      <alignment horizontal="center"/>
    </xf>
    <xf numFmtId="0" fontId="75" fillId="36" borderId="23" xfId="429" applyFont="1" applyFill="1" applyBorder="1" applyAlignment="1">
      <alignment horizontal="center"/>
    </xf>
    <xf numFmtId="0" fontId="74" fillId="0" borderId="0" xfId="430" applyFont="1"/>
    <xf numFmtId="0" fontId="76" fillId="0" borderId="0" xfId="430" applyFont="1" applyAlignment="1">
      <alignment horizontal="left" vertical="center"/>
    </xf>
    <xf numFmtId="0" fontId="74" fillId="0" borderId="0" xfId="431" applyFont="1"/>
    <xf numFmtId="0" fontId="75" fillId="2" borderId="13" xfId="429" applyFont="1" applyFill="1" applyBorder="1" applyAlignment="1">
      <alignment horizontal="center" vertical="center"/>
    </xf>
    <xf numFmtId="1" fontId="75" fillId="2" borderId="0" xfId="429" applyNumberFormat="1" applyFont="1" applyFill="1" applyAlignment="1">
      <alignment horizontal="center" vertical="center"/>
    </xf>
    <xf numFmtId="0" fontId="74" fillId="0" borderId="0" xfId="429" applyFont="1" applyAlignment="1">
      <alignment horizontal="right"/>
    </xf>
    <xf numFmtId="0" fontId="75" fillId="2" borderId="16" xfId="429" applyFont="1" applyFill="1" applyBorder="1" applyAlignment="1">
      <alignment horizontal="center"/>
    </xf>
    <xf numFmtId="0" fontId="75" fillId="2" borderId="0" xfId="429" applyFont="1" applyFill="1" applyAlignment="1">
      <alignment horizontal="center"/>
    </xf>
    <xf numFmtId="0" fontId="75" fillId="2" borderId="0" xfId="431" applyFont="1" applyFill="1" applyAlignment="1">
      <alignment horizontal="center"/>
    </xf>
    <xf numFmtId="0" fontId="75" fillId="2" borderId="17" xfId="429" applyFont="1" applyFill="1" applyBorder="1" applyAlignment="1">
      <alignment horizontal="center"/>
    </xf>
    <xf numFmtId="0" fontId="79" fillId="0" borderId="0" xfId="429" applyFont="1"/>
    <xf numFmtId="0" fontId="77" fillId="0" borderId="0" xfId="430" applyFont="1"/>
    <xf numFmtId="0" fontId="77" fillId="0" borderId="0" xfId="431" applyFont="1" applyAlignment="1">
      <alignment horizontal="center"/>
    </xf>
    <xf numFmtId="0" fontId="75" fillId="2" borderId="13" xfId="431" applyFont="1" applyFill="1" applyBorder="1" applyAlignment="1">
      <alignment horizontal="center" vertical="center"/>
    </xf>
    <xf numFmtId="0" fontId="75" fillId="2" borderId="14" xfId="431" applyFont="1" applyFill="1" applyBorder="1" applyAlignment="1">
      <alignment horizontal="center" vertical="center"/>
    </xf>
    <xf numFmtId="0" fontId="75" fillId="2" borderId="15" xfId="431" applyFont="1" applyFill="1" applyBorder="1" applyAlignment="1">
      <alignment horizontal="center" vertical="center"/>
    </xf>
    <xf numFmtId="0" fontId="74" fillId="0" borderId="0" xfId="431" applyFont="1" applyAlignment="1">
      <alignment horizontal="right"/>
    </xf>
    <xf numFmtId="10" fontId="74" fillId="0" borderId="0" xfId="428" applyNumberFormat="1" applyFont="1"/>
    <xf numFmtId="0" fontId="75" fillId="2" borderId="16" xfId="431" applyFont="1" applyFill="1" applyBorder="1" applyAlignment="1">
      <alignment horizontal="center"/>
    </xf>
    <xf numFmtId="0" fontId="75" fillId="2" borderId="17" xfId="431" applyFont="1" applyFill="1" applyBorder="1" applyAlignment="1">
      <alignment horizontal="center"/>
    </xf>
    <xf numFmtId="0" fontId="75" fillId="2" borderId="0" xfId="431" applyFont="1" applyFill="1" applyAlignment="1">
      <alignment horizontal="center" vertical="center"/>
    </xf>
    <xf numFmtId="0" fontId="77" fillId="0" borderId="0" xfId="431" applyFont="1"/>
    <xf numFmtId="9" fontId="74" fillId="0" borderId="0" xfId="428" applyFont="1"/>
    <xf numFmtId="164" fontId="74" fillId="0" borderId="0" xfId="428" applyNumberFormat="1" applyFont="1"/>
    <xf numFmtId="165" fontId="74" fillId="0" borderId="0" xfId="427" applyNumberFormat="1" applyFont="1"/>
    <xf numFmtId="0" fontId="84" fillId="0" borderId="0" xfId="429" applyFont="1" applyAlignment="1">
      <alignment horizontal="center" vertical="center"/>
    </xf>
    <xf numFmtId="0" fontId="82" fillId="2" borderId="13" xfId="429" applyFont="1" applyFill="1" applyBorder="1" applyAlignment="1">
      <alignment horizontal="center" vertical="center"/>
    </xf>
    <xf numFmtId="0" fontId="82" fillId="2" borderId="18" xfId="429" applyFont="1" applyFill="1" applyBorder="1" applyAlignment="1">
      <alignment horizontal="center" vertical="center"/>
    </xf>
    <xf numFmtId="0" fontId="81" fillId="0" borderId="0" xfId="429" applyFont="1"/>
    <xf numFmtId="165" fontId="81" fillId="0" borderId="15" xfId="3" applyNumberFormat="1" applyFont="1" applyBorder="1" applyAlignment="1">
      <alignment horizontal="center" vertical="center"/>
    </xf>
    <xf numFmtId="0" fontId="77" fillId="0" borderId="0" xfId="431" applyFont="1" applyAlignment="1">
      <alignment horizontal="center" vertical="center"/>
    </xf>
    <xf numFmtId="0" fontId="76" fillId="0" borderId="0" xfId="431" applyFont="1" applyAlignment="1">
      <alignment horizontal="left" vertical="center"/>
    </xf>
    <xf numFmtId="0" fontId="75" fillId="2" borderId="24" xfId="431" applyFont="1" applyFill="1" applyBorder="1" applyAlignment="1">
      <alignment horizontal="center" vertical="center"/>
    </xf>
    <xf numFmtId="0" fontId="75" fillId="2" borderId="25" xfId="431" applyFont="1" applyFill="1" applyBorder="1" applyAlignment="1">
      <alignment horizontal="center" vertical="center"/>
    </xf>
    <xf numFmtId="0" fontId="75" fillId="2" borderId="26" xfId="431" applyFont="1" applyFill="1" applyBorder="1" applyAlignment="1">
      <alignment horizontal="center" vertical="center"/>
    </xf>
    <xf numFmtId="169" fontId="74" fillId="0" borderId="16" xfId="427" applyNumberFormat="1" applyFont="1" applyBorder="1" applyAlignment="1">
      <alignment horizontal="center" vertical="center"/>
    </xf>
    <xf numFmtId="169" fontId="74" fillId="0" borderId="0" xfId="427" applyNumberFormat="1" applyFont="1" applyAlignment="1">
      <alignment horizontal="center" vertical="center"/>
    </xf>
    <xf numFmtId="169" fontId="74" fillId="0" borderId="17" xfId="427" applyNumberFormat="1" applyFont="1" applyBorder="1" applyAlignment="1">
      <alignment horizontal="center" vertical="center"/>
    </xf>
    <xf numFmtId="3" fontId="74" fillId="0" borderId="18" xfId="432" applyNumberFormat="1" applyFont="1" applyBorder="1" applyAlignment="1">
      <alignment horizontal="center" vertical="center"/>
    </xf>
    <xf numFmtId="3" fontId="74" fillId="0" borderId="19" xfId="432" applyNumberFormat="1" applyFont="1" applyBorder="1" applyAlignment="1">
      <alignment horizontal="center" vertical="center"/>
    </xf>
    <xf numFmtId="3" fontId="74" fillId="0" borderId="20" xfId="432" applyNumberFormat="1" applyFont="1" applyBorder="1" applyAlignment="1">
      <alignment horizontal="center" vertical="center"/>
    </xf>
    <xf numFmtId="165" fontId="74" fillId="0" borderId="0" xfId="428" applyNumberFormat="1" applyFont="1"/>
    <xf numFmtId="164" fontId="74" fillId="0" borderId="0" xfId="433" applyNumberFormat="1" applyFont="1"/>
    <xf numFmtId="10" fontId="74" fillId="0" borderId="0" xfId="433" applyNumberFormat="1" applyFont="1"/>
    <xf numFmtId="16" fontId="74" fillId="0" borderId="0" xfId="417" applyNumberFormat="1" applyFont="1"/>
    <xf numFmtId="0" fontId="75" fillId="2" borderId="0" xfId="434" applyFont="1" applyFill="1" applyAlignment="1">
      <alignment horizontal="center"/>
    </xf>
    <xf numFmtId="0" fontId="75" fillId="2" borderId="24" xfId="412" applyFont="1" applyFill="1" applyBorder="1" applyAlignment="1">
      <alignment horizontal="center" vertical="center"/>
    </xf>
    <xf numFmtId="0" fontId="75" fillId="2" borderId="25" xfId="412" applyFont="1" applyFill="1" applyBorder="1" applyAlignment="1">
      <alignment horizontal="center" vertical="center"/>
    </xf>
    <xf numFmtId="0" fontId="75" fillId="2" borderId="26" xfId="412" applyFont="1" applyFill="1" applyBorder="1" applyAlignment="1">
      <alignment horizontal="center" vertical="center"/>
    </xf>
    <xf numFmtId="0" fontId="75" fillId="2" borderId="22" xfId="412" applyFont="1" applyFill="1" applyBorder="1" applyAlignment="1">
      <alignment horizontal="center" vertical="center"/>
    </xf>
    <xf numFmtId="0" fontId="75" fillId="2" borderId="21" xfId="412" applyFont="1" applyFill="1" applyBorder="1" applyAlignment="1">
      <alignment horizontal="center" vertical="center"/>
    </xf>
    <xf numFmtId="0" fontId="75" fillId="2" borderId="23" xfId="412" applyFont="1" applyFill="1" applyBorder="1" applyAlignment="1">
      <alignment horizontal="center" vertical="center"/>
    </xf>
    <xf numFmtId="0" fontId="96" fillId="0" borderId="0" xfId="417" applyFont="1"/>
    <xf numFmtId="0" fontId="75" fillId="0" borderId="0" xfId="417" applyFont="1"/>
    <xf numFmtId="0" fontId="74" fillId="0" borderId="0" xfId="426" applyFont="1" applyAlignment="1">
      <alignment wrapText="1"/>
    </xf>
    <xf numFmtId="0" fontId="75" fillId="2" borderId="0" xfId="426" applyFont="1" applyFill="1" applyAlignment="1">
      <alignment horizontal="center" vertical="center"/>
    </xf>
    <xf numFmtId="0" fontId="76" fillId="0" borderId="0" xfId="426" applyFont="1" applyAlignment="1">
      <alignment horizontal="left" vertical="center"/>
    </xf>
    <xf numFmtId="0" fontId="77" fillId="0" borderId="0" xfId="426" applyFont="1" applyAlignment="1">
      <alignment horizontal="center" vertical="center"/>
    </xf>
    <xf numFmtId="0" fontId="75" fillId="2" borderId="14" xfId="426" applyFont="1" applyFill="1" applyBorder="1" applyAlignment="1">
      <alignment horizontal="center" vertical="center"/>
    </xf>
    <xf numFmtId="0" fontId="75" fillId="2" borderId="15" xfId="426" applyFont="1" applyFill="1" applyBorder="1" applyAlignment="1">
      <alignment horizontal="center" vertical="center"/>
    </xf>
    <xf numFmtId="0" fontId="75" fillId="36" borderId="24" xfId="426" applyFont="1" applyFill="1" applyBorder="1" applyAlignment="1">
      <alignment horizontal="center"/>
    </xf>
    <xf numFmtId="0" fontId="75" fillId="36" borderId="25" xfId="426" applyFont="1" applyFill="1" applyBorder="1" applyAlignment="1">
      <alignment horizontal="center"/>
    </xf>
    <xf numFmtId="0" fontId="75" fillId="36" borderId="26" xfId="426" applyFont="1" applyFill="1" applyBorder="1" applyAlignment="1">
      <alignment horizontal="center"/>
    </xf>
    <xf numFmtId="0" fontId="75" fillId="36" borderId="22" xfId="426" applyFont="1" applyFill="1" applyBorder="1" applyAlignment="1">
      <alignment horizontal="center"/>
    </xf>
    <xf numFmtId="0" fontId="75" fillId="36" borderId="21" xfId="426" applyFont="1" applyFill="1" applyBorder="1" applyAlignment="1">
      <alignment horizontal="center"/>
    </xf>
    <xf numFmtId="14" fontId="77" fillId="0" borderId="0" xfId="426" applyNumberFormat="1" applyFont="1"/>
    <xf numFmtId="0" fontId="75" fillId="36" borderId="21" xfId="426" applyFont="1" applyFill="1" applyBorder="1" applyAlignment="1">
      <alignment horizontal="center" wrapText="1"/>
    </xf>
    <xf numFmtId="0" fontId="95" fillId="37" borderId="16" xfId="426" applyFont="1" applyFill="1" applyBorder="1" applyAlignment="1">
      <alignment horizontal="center" wrapText="1"/>
    </xf>
    <xf numFmtId="0" fontId="95" fillId="37" borderId="0" xfId="426" applyFont="1" applyFill="1" applyAlignment="1">
      <alignment horizontal="center" wrapText="1"/>
    </xf>
    <xf numFmtId="0" fontId="95" fillId="37" borderId="17" xfId="426" applyFont="1" applyFill="1" applyBorder="1" applyAlignment="1">
      <alignment horizontal="center" wrapText="1"/>
    </xf>
    <xf numFmtId="0" fontId="75" fillId="36" borderId="23" xfId="426" applyFont="1" applyFill="1" applyBorder="1" applyAlignment="1">
      <alignment horizontal="center" wrapText="1"/>
    </xf>
    <xf numFmtId="0" fontId="95" fillId="38" borderId="18" xfId="426" applyFont="1" applyFill="1" applyBorder="1" applyAlignment="1">
      <alignment horizontal="center" wrapText="1"/>
    </xf>
    <xf numFmtId="0" fontId="95" fillId="38" borderId="19" xfId="426" applyFont="1" applyFill="1" applyBorder="1" applyAlignment="1">
      <alignment horizontal="center" wrapText="1"/>
    </xf>
    <xf numFmtId="0" fontId="95" fillId="38" borderId="20" xfId="426" applyFont="1" applyFill="1" applyBorder="1" applyAlignment="1">
      <alignment horizontal="center" wrapText="1"/>
    </xf>
    <xf numFmtId="0" fontId="74" fillId="0" borderId="18" xfId="426" applyFont="1" applyBorder="1" applyAlignment="1">
      <alignment horizontal="center"/>
    </xf>
    <xf numFmtId="0" fontId="74" fillId="0" borderId="19" xfId="426" applyFont="1" applyBorder="1" applyAlignment="1">
      <alignment horizontal="center"/>
    </xf>
    <xf numFmtId="0" fontId="74" fillId="0" borderId="20" xfId="426" applyFont="1" applyBorder="1" applyAlignment="1">
      <alignment horizontal="center"/>
    </xf>
    <xf numFmtId="0" fontId="74" fillId="0" borderId="0" xfId="426" applyFont="1" applyAlignment="1">
      <alignment horizontal="center" wrapText="1"/>
    </xf>
    <xf numFmtId="0" fontId="81" fillId="0" borderId="0" xfId="409" applyFont="1"/>
    <xf numFmtId="0" fontId="82" fillId="2" borderId="16" xfId="426" applyFont="1" applyFill="1" applyBorder="1" applyAlignment="1">
      <alignment horizontal="center"/>
    </xf>
    <xf numFmtId="0" fontId="82" fillId="2" borderId="0" xfId="426" applyFont="1" applyFill="1" applyAlignment="1">
      <alignment horizontal="center"/>
    </xf>
    <xf numFmtId="0" fontId="82" fillId="2" borderId="17" xfId="426" applyFont="1" applyFill="1" applyBorder="1" applyAlignment="1">
      <alignment horizontal="center"/>
    </xf>
    <xf numFmtId="0" fontId="82" fillId="2" borderId="0" xfId="426" applyFont="1" applyFill="1" applyAlignment="1">
      <alignment horizontal="center" vertical="center"/>
    </xf>
    <xf numFmtId="0" fontId="75" fillId="2" borderId="24" xfId="426" applyFont="1" applyFill="1" applyBorder="1" applyAlignment="1">
      <alignment horizontal="center" vertical="center"/>
    </xf>
    <xf numFmtId="0" fontId="75" fillId="2" borderId="25" xfId="426" applyFont="1" applyFill="1" applyBorder="1" applyAlignment="1">
      <alignment horizontal="center" vertical="center"/>
    </xf>
    <xf numFmtId="0" fontId="75" fillId="2" borderId="26" xfId="426" applyFont="1" applyFill="1" applyBorder="1" applyAlignment="1">
      <alignment horizontal="center" vertical="center"/>
    </xf>
    <xf numFmtId="10" fontId="74" fillId="0" borderId="0" xfId="426" applyNumberFormat="1" applyFont="1"/>
    <xf numFmtId="0" fontId="75" fillId="2" borderId="13" xfId="426" applyFont="1" applyFill="1" applyBorder="1" applyAlignment="1">
      <alignment horizontal="center" vertical="center"/>
    </xf>
    <xf numFmtId="0" fontId="74" fillId="0" borderId="0" xfId="424" applyFont="1"/>
    <xf numFmtId="0" fontId="76" fillId="0" borderId="0" xfId="424" applyFont="1" applyAlignment="1">
      <alignment vertical="center"/>
    </xf>
    <xf numFmtId="0" fontId="74" fillId="0" borderId="0" xfId="424" applyFont="1" applyAlignment="1">
      <alignment horizontal="center"/>
    </xf>
    <xf numFmtId="0" fontId="78" fillId="2" borderId="24" xfId="424" applyFont="1" applyFill="1" applyBorder="1" applyAlignment="1">
      <alignment horizontal="center"/>
    </xf>
    <xf numFmtId="0" fontId="78" fillId="2" borderId="25" xfId="424" applyFont="1" applyFill="1" applyBorder="1" applyAlignment="1">
      <alignment horizontal="center"/>
    </xf>
    <xf numFmtId="1" fontId="78" fillId="2" borderId="26" xfId="424" applyNumberFormat="1" applyFont="1" applyFill="1" applyBorder="1" applyAlignment="1">
      <alignment horizontal="center"/>
    </xf>
    <xf numFmtId="0" fontId="78" fillId="2" borderId="13" xfId="424" applyFont="1" applyFill="1" applyBorder="1" applyAlignment="1">
      <alignment horizontal="center"/>
    </xf>
    <xf numFmtId="167" fontId="77" fillId="0" borderId="0" xfId="423" applyNumberFormat="1" applyFont="1" applyBorder="1" applyAlignment="1">
      <alignment horizontal="center"/>
    </xf>
    <xf numFmtId="167" fontId="77" fillId="0" borderId="17" xfId="423" applyNumberFormat="1" applyFont="1" applyBorder="1" applyAlignment="1">
      <alignment horizontal="center"/>
    </xf>
    <xf numFmtId="0" fontId="78" fillId="2" borderId="18" xfId="424" applyFont="1" applyFill="1" applyBorder="1" applyAlignment="1">
      <alignment horizontal="center"/>
    </xf>
    <xf numFmtId="0" fontId="97" fillId="0" borderId="0" xfId="424" applyFont="1"/>
    <xf numFmtId="0" fontId="78" fillId="2" borderId="14" xfId="424" applyFont="1" applyFill="1" applyBorder="1" applyAlignment="1">
      <alignment horizontal="center"/>
    </xf>
    <xf numFmtId="0" fontId="78" fillId="2" borderId="22" xfId="424" applyFont="1" applyFill="1" applyBorder="1" applyAlignment="1">
      <alignment horizontal="center"/>
    </xf>
    <xf numFmtId="164" fontId="77" fillId="0" borderId="14" xfId="433" applyNumberFormat="1" applyFont="1" applyBorder="1" applyAlignment="1">
      <alignment horizontal="center"/>
    </xf>
    <xf numFmtId="164" fontId="77" fillId="0" borderId="15" xfId="433" applyNumberFormat="1" applyFont="1" applyBorder="1" applyAlignment="1">
      <alignment horizontal="center"/>
    </xf>
    <xf numFmtId="0" fontId="78" fillId="2" borderId="23" xfId="424" applyFont="1" applyFill="1" applyBorder="1" applyAlignment="1">
      <alignment horizontal="center"/>
    </xf>
    <xf numFmtId="164" fontId="77" fillId="35" borderId="19" xfId="433" applyNumberFormat="1" applyFont="1" applyFill="1" applyBorder="1" applyAlignment="1">
      <alignment horizontal="center"/>
    </xf>
    <xf numFmtId="164" fontId="77" fillId="35" borderId="20" xfId="433" applyNumberFormat="1" applyFont="1" applyFill="1" applyBorder="1" applyAlignment="1">
      <alignment horizontal="center"/>
    </xf>
    <xf numFmtId="14" fontId="77" fillId="0" borderId="0" xfId="417" applyNumberFormat="1" applyFont="1"/>
    <xf numFmtId="0" fontId="4" fillId="0" borderId="0" xfId="417"/>
    <xf numFmtId="1" fontId="75" fillId="2" borderId="15" xfId="426" applyNumberFormat="1" applyFont="1" applyFill="1" applyBorder="1" applyAlignment="1">
      <alignment horizontal="center" vertical="center"/>
    </xf>
    <xf numFmtId="164" fontId="74" fillId="0" borderId="0" xfId="433" applyNumberFormat="1" applyFont="1" applyBorder="1"/>
    <xf numFmtId="0" fontId="78" fillId="2" borderId="14" xfId="417" applyFont="1" applyFill="1" applyBorder="1" applyAlignment="1">
      <alignment horizontal="center"/>
    </xf>
    <xf numFmtId="0" fontId="78" fillId="2" borderId="15" xfId="417" applyFont="1" applyFill="1" applyBorder="1" applyAlignment="1">
      <alignment horizontal="center"/>
    </xf>
    <xf numFmtId="0" fontId="78" fillId="2" borderId="0" xfId="417" applyFont="1" applyFill="1" applyAlignment="1">
      <alignment horizontal="center"/>
    </xf>
    <xf numFmtId="0" fontId="76" fillId="0" borderId="0" xfId="417" applyFont="1" applyAlignment="1">
      <alignment vertical="center"/>
    </xf>
    <xf numFmtId="1" fontId="77" fillId="0" borderId="0" xfId="423" applyNumberFormat="1" applyFont="1" applyBorder="1" applyAlignment="1">
      <alignment horizontal="left"/>
    </xf>
    <xf numFmtId="10" fontId="74" fillId="0" borderId="0" xfId="433" applyNumberFormat="1" applyFont="1" applyBorder="1"/>
    <xf numFmtId="0" fontId="74" fillId="0" borderId="0" xfId="417" applyFont="1" applyAlignment="1">
      <alignment horizontal="left"/>
    </xf>
    <xf numFmtId="0" fontId="74" fillId="0" borderId="0" xfId="417" applyFont="1" applyAlignment="1">
      <alignment wrapText="1"/>
    </xf>
    <xf numFmtId="164" fontId="74" fillId="0" borderId="0" xfId="417" applyNumberFormat="1" applyFont="1"/>
    <xf numFmtId="9" fontId="74" fillId="0" borderId="0" xfId="433" applyFont="1" applyBorder="1"/>
    <xf numFmtId="164" fontId="77" fillId="0" borderId="13" xfId="433" applyNumberFormat="1" applyFont="1" applyFill="1" applyBorder="1" applyAlignment="1">
      <alignment horizontal="center"/>
    </xf>
    <xf numFmtId="164" fontId="77" fillId="0" borderId="14" xfId="433" applyNumberFormat="1" applyFont="1" applyFill="1" applyBorder="1" applyAlignment="1">
      <alignment horizontal="center"/>
    </xf>
    <xf numFmtId="164" fontId="77" fillId="0" borderId="15" xfId="433" applyNumberFormat="1" applyFont="1" applyFill="1" applyBorder="1" applyAlignment="1">
      <alignment horizontal="center"/>
    </xf>
    <xf numFmtId="164" fontId="77" fillId="35" borderId="18" xfId="433" applyNumberFormat="1" applyFont="1" applyFill="1" applyBorder="1" applyAlignment="1">
      <alignment horizontal="center"/>
    </xf>
    <xf numFmtId="0" fontId="78" fillId="2" borderId="13" xfId="417" applyFont="1" applyFill="1" applyBorder="1" applyAlignment="1">
      <alignment horizontal="center"/>
    </xf>
    <xf numFmtId="0" fontId="80" fillId="0" borderId="0" xfId="417" applyFont="1"/>
    <xf numFmtId="168" fontId="74" fillId="0" borderId="16" xfId="223" applyNumberFormat="1" applyFont="1" applyBorder="1" applyAlignment="1">
      <alignment horizontal="center" vertical="center"/>
    </xf>
    <xf numFmtId="168" fontId="74" fillId="0" borderId="0" xfId="223" applyNumberFormat="1" applyFont="1" applyBorder="1" applyAlignment="1">
      <alignment horizontal="center" vertical="center"/>
    </xf>
    <xf numFmtId="168" fontId="74" fillId="0" borderId="17" xfId="223" applyNumberFormat="1" applyFont="1" applyBorder="1" applyAlignment="1">
      <alignment horizontal="center" vertical="center"/>
    </xf>
    <xf numFmtId="0" fontId="74" fillId="0" borderId="0" xfId="435" applyFont="1"/>
    <xf numFmtId="0" fontId="80" fillId="0" borderId="0" xfId="435" applyFont="1"/>
    <xf numFmtId="14" fontId="74" fillId="0" borderId="0" xfId="435" applyNumberFormat="1" applyFont="1"/>
    <xf numFmtId="0" fontId="4" fillId="0" borderId="0" xfId="419"/>
    <xf numFmtId="0" fontId="100" fillId="0" borderId="0" xfId="412" applyFont="1"/>
    <xf numFmtId="0" fontId="76" fillId="0" borderId="0" xfId="435" applyFont="1" applyAlignment="1">
      <alignment horizontal="left" vertical="center"/>
    </xf>
    <xf numFmtId="0" fontId="75" fillId="2" borderId="0" xfId="435" applyFont="1" applyFill="1" applyAlignment="1">
      <alignment horizontal="center"/>
    </xf>
    <xf numFmtId="0" fontId="74" fillId="0" borderId="0" xfId="435" applyFont="1" applyAlignment="1">
      <alignment vertical="center"/>
    </xf>
    <xf numFmtId="0" fontId="77" fillId="0" borderId="0" xfId="435" applyFont="1" applyAlignment="1">
      <alignment horizontal="center"/>
    </xf>
    <xf numFmtId="0" fontId="75" fillId="2" borderId="17" xfId="426" applyFont="1" applyFill="1" applyBorder="1" applyAlignment="1">
      <alignment horizontal="center"/>
    </xf>
    <xf numFmtId="0" fontId="75" fillId="2" borderId="0" xfId="415" applyFont="1" applyFill="1" applyAlignment="1">
      <alignment horizontal="center"/>
    </xf>
    <xf numFmtId="0" fontId="3" fillId="0" borderId="0" xfId="438"/>
    <xf numFmtId="0" fontId="98" fillId="2" borderId="13" xfId="438" applyFont="1" applyFill="1" applyBorder="1" applyAlignment="1">
      <alignment horizontal="center" vertical="center"/>
    </xf>
    <xf numFmtId="0" fontId="98" fillId="2" borderId="15" xfId="438" applyFont="1" applyFill="1" applyBorder="1" applyAlignment="1">
      <alignment horizontal="center" vertical="center"/>
    </xf>
    <xf numFmtId="14" fontId="98" fillId="2" borderId="0" xfId="438" applyNumberFormat="1" applyFont="1" applyFill="1" applyAlignment="1">
      <alignment horizontal="center" vertical="center"/>
    </xf>
    <xf numFmtId="2" fontId="99" fillId="3" borderId="16" xfId="438" applyNumberFormat="1" applyFont="1" applyFill="1" applyBorder="1" applyAlignment="1">
      <alignment horizontal="center" vertical="center"/>
    </xf>
    <xf numFmtId="2" fontId="99" fillId="3" borderId="17" xfId="438" applyNumberFormat="1" applyFont="1" applyFill="1" applyBorder="1" applyAlignment="1">
      <alignment horizontal="center" vertical="center"/>
    </xf>
    <xf numFmtId="2" fontId="99" fillId="35" borderId="16" xfId="438" applyNumberFormat="1" applyFont="1" applyFill="1" applyBorder="1" applyAlignment="1">
      <alignment horizontal="center" vertical="center"/>
    </xf>
    <xf numFmtId="2" fontId="99" fillId="35" borderId="17" xfId="438" applyNumberFormat="1" applyFont="1" applyFill="1" applyBorder="1" applyAlignment="1">
      <alignment horizontal="center" vertical="center"/>
    </xf>
    <xf numFmtId="14" fontId="98" fillId="2" borderId="19" xfId="438" applyNumberFormat="1" applyFont="1" applyFill="1" applyBorder="1" applyAlignment="1">
      <alignment horizontal="center" vertical="center"/>
    </xf>
    <xf numFmtId="2" fontId="99" fillId="3" borderId="18" xfId="438" applyNumberFormat="1" applyFont="1" applyFill="1" applyBorder="1" applyAlignment="1">
      <alignment horizontal="center" vertical="center"/>
    </xf>
    <xf numFmtId="2" fontId="99" fillId="3" borderId="20" xfId="438" applyNumberFormat="1" applyFont="1" applyFill="1" applyBorder="1" applyAlignment="1">
      <alignment horizontal="center" vertical="center"/>
    </xf>
    <xf numFmtId="0" fontId="101" fillId="0" borderId="0" xfId="439" applyFont="1"/>
    <xf numFmtId="0" fontId="74" fillId="0" borderId="0" xfId="439" applyFont="1"/>
    <xf numFmtId="0" fontId="78" fillId="2" borderId="15" xfId="217" applyFont="1" applyFill="1" applyBorder="1" applyAlignment="1">
      <alignment horizontal="center"/>
    </xf>
    <xf numFmtId="14" fontId="74" fillId="0" borderId="0" xfId="217" applyNumberFormat="1" applyFont="1"/>
    <xf numFmtId="14" fontId="78" fillId="2" borderId="18" xfId="217" applyNumberFormat="1" applyFont="1" applyFill="1" applyBorder="1" applyAlignment="1">
      <alignment horizontal="center"/>
    </xf>
    <xf numFmtId="14" fontId="78" fillId="2" borderId="19" xfId="217" applyNumberFormat="1" applyFont="1" applyFill="1" applyBorder="1" applyAlignment="1">
      <alignment horizontal="center"/>
    </xf>
    <xf numFmtId="14" fontId="78" fillId="2" borderId="20" xfId="217" applyNumberFormat="1" applyFont="1" applyFill="1" applyBorder="1" applyAlignment="1">
      <alignment horizontal="center"/>
    </xf>
    <xf numFmtId="14" fontId="74" fillId="0" borderId="0" xfId="439" applyNumberFormat="1" applyFont="1"/>
    <xf numFmtId="0" fontId="78" fillId="2" borderId="13" xfId="217" applyFont="1" applyFill="1" applyBorder="1" applyAlignment="1">
      <alignment horizontal="center"/>
    </xf>
    <xf numFmtId="164" fontId="74" fillId="0" borderId="18" xfId="440" applyNumberFormat="1" applyFont="1" applyBorder="1" applyAlignment="1">
      <alignment horizontal="center"/>
    </xf>
    <xf numFmtId="164" fontId="74" fillId="0" borderId="19" xfId="440" applyNumberFormat="1" applyFont="1" applyBorder="1" applyAlignment="1">
      <alignment horizontal="center"/>
    </xf>
    <xf numFmtId="164" fontId="74" fillId="0" borderId="20" xfId="440" applyNumberFormat="1" applyFont="1" applyBorder="1" applyAlignment="1">
      <alignment horizontal="center"/>
    </xf>
    <xf numFmtId="0" fontId="74" fillId="0" borderId="0" xfId="217" applyFont="1"/>
    <xf numFmtId="0" fontId="97" fillId="0" borderId="0" xfId="439" applyFont="1"/>
    <xf numFmtId="0" fontId="97" fillId="0" borderId="0" xfId="440" applyFont="1"/>
    <xf numFmtId="0" fontId="75" fillId="36" borderId="24" xfId="440" applyFont="1" applyFill="1" applyBorder="1" applyAlignment="1">
      <alignment horizontal="center"/>
    </xf>
    <xf numFmtId="0" fontId="75" fillId="36" borderId="25" xfId="440" applyFont="1" applyFill="1" applyBorder="1" applyAlignment="1">
      <alignment horizontal="center"/>
    </xf>
    <xf numFmtId="0" fontId="75" fillId="36" borderId="26" xfId="440" applyFont="1" applyFill="1" applyBorder="1" applyAlignment="1">
      <alignment horizontal="center"/>
    </xf>
    <xf numFmtId="0" fontId="75" fillId="36" borderId="27" xfId="440" applyFont="1" applyFill="1" applyBorder="1" applyAlignment="1">
      <alignment horizontal="center"/>
    </xf>
    <xf numFmtId="0" fontId="95" fillId="37" borderId="24" xfId="440" applyFont="1" applyFill="1" applyBorder="1" applyAlignment="1">
      <alignment horizontal="center"/>
    </xf>
    <xf numFmtId="0" fontId="95" fillId="37" borderId="25" xfId="440" applyFont="1" applyFill="1" applyBorder="1" applyAlignment="1">
      <alignment horizontal="center"/>
    </xf>
    <xf numFmtId="0" fontId="95" fillId="37" borderId="26" xfId="440" applyFont="1" applyFill="1" applyBorder="1" applyAlignment="1">
      <alignment horizontal="center"/>
    </xf>
    <xf numFmtId="0" fontId="74" fillId="0" borderId="0" xfId="440" applyFont="1"/>
    <xf numFmtId="0" fontId="78" fillId="2" borderId="13" xfId="439" applyFont="1" applyFill="1" applyBorder="1" applyAlignment="1">
      <alignment horizontal="center" vertical="center" wrapText="1"/>
    </xf>
    <xf numFmtId="0" fontId="78" fillId="2" borderId="14" xfId="439" applyFont="1" applyFill="1" applyBorder="1" applyAlignment="1">
      <alignment horizontal="center" vertical="center" wrapText="1"/>
    </xf>
    <xf numFmtId="0" fontId="78" fillId="2" borderId="15" xfId="439" applyFont="1" applyFill="1" applyBorder="1" applyAlignment="1">
      <alignment horizontal="center" vertical="center" wrapText="1"/>
    </xf>
    <xf numFmtId="14" fontId="78" fillId="2" borderId="13" xfId="439" applyNumberFormat="1" applyFont="1" applyFill="1" applyBorder="1" applyAlignment="1">
      <alignment horizontal="center" vertical="center"/>
    </xf>
    <xf numFmtId="9" fontId="77" fillId="0" borderId="13" xfId="441" applyFont="1" applyBorder="1" applyAlignment="1">
      <alignment horizontal="center"/>
    </xf>
    <xf numFmtId="9" fontId="77" fillId="0" borderId="14" xfId="441" applyFont="1" applyBorder="1" applyAlignment="1">
      <alignment horizontal="center"/>
    </xf>
    <xf numFmtId="1" fontId="77" fillId="0" borderId="14" xfId="442" applyNumberFormat="1" applyFont="1" applyBorder="1" applyAlignment="1">
      <alignment horizontal="center"/>
    </xf>
    <xf numFmtId="1" fontId="77" fillId="0" borderId="15" xfId="442" applyNumberFormat="1" applyFont="1" applyBorder="1" applyAlignment="1">
      <alignment horizontal="center"/>
    </xf>
    <xf numFmtId="14" fontId="78" fillId="2" borderId="16" xfId="439" applyNumberFormat="1" applyFont="1" applyFill="1" applyBorder="1" applyAlignment="1">
      <alignment horizontal="center" vertical="center"/>
    </xf>
    <xf numFmtId="9" fontId="77" fillId="35" borderId="16" xfId="441" applyFont="1" applyFill="1" applyBorder="1" applyAlignment="1">
      <alignment horizontal="center"/>
    </xf>
    <xf numFmtId="9" fontId="77" fillId="35" borderId="0" xfId="441" applyFont="1" applyFill="1" applyBorder="1" applyAlignment="1">
      <alignment horizontal="center"/>
    </xf>
    <xf numFmtId="1" fontId="77" fillId="35" borderId="0" xfId="442" applyNumberFormat="1" applyFont="1" applyFill="1" applyBorder="1" applyAlignment="1">
      <alignment horizontal="center"/>
    </xf>
    <xf numFmtId="1" fontId="77" fillId="35" borderId="17" xfId="442" applyNumberFormat="1" applyFont="1" applyFill="1" applyBorder="1" applyAlignment="1">
      <alignment horizontal="center"/>
    </xf>
    <xf numFmtId="9" fontId="77" fillId="0" borderId="16" xfId="441" applyFont="1" applyBorder="1" applyAlignment="1">
      <alignment horizontal="center"/>
    </xf>
    <xf numFmtId="9" fontId="77" fillId="0" borderId="0" xfId="441" applyFont="1" applyBorder="1" applyAlignment="1">
      <alignment horizontal="center"/>
    </xf>
    <xf numFmtId="1" fontId="77" fillId="0" borderId="0" xfId="442" applyNumberFormat="1" applyFont="1" applyBorder="1" applyAlignment="1">
      <alignment horizontal="center"/>
    </xf>
    <xf numFmtId="1" fontId="77" fillId="0" borderId="17" xfId="442" applyNumberFormat="1" applyFont="1" applyBorder="1" applyAlignment="1">
      <alignment horizontal="center"/>
    </xf>
    <xf numFmtId="9" fontId="97" fillId="0" borderId="0" xfId="439" applyNumberFormat="1" applyFont="1"/>
    <xf numFmtId="14" fontId="78" fillId="2" borderId="18" xfId="439" applyNumberFormat="1" applyFont="1" applyFill="1" applyBorder="1" applyAlignment="1">
      <alignment horizontal="center" vertical="center"/>
    </xf>
    <xf numFmtId="1" fontId="97" fillId="0" borderId="0" xfId="439" applyNumberFormat="1" applyFont="1"/>
    <xf numFmtId="9" fontId="77" fillId="0" borderId="18" xfId="441" applyFont="1" applyBorder="1" applyAlignment="1">
      <alignment horizontal="center"/>
    </xf>
    <xf numFmtId="9" fontId="77" fillId="0" borderId="19" xfId="441" applyFont="1" applyBorder="1" applyAlignment="1">
      <alignment horizontal="center"/>
    </xf>
    <xf numFmtId="1" fontId="77" fillId="0" borderId="19" xfId="442" applyNumberFormat="1" applyFont="1" applyBorder="1" applyAlignment="1">
      <alignment horizontal="center"/>
    </xf>
    <xf numFmtId="1" fontId="77" fillId="0" borderId="20" xfId="442" applyNumberFormat="1" applyFont="1" applyBorder="1" applyAlignment="1">
      <alignment horizontal="center"/>
    </xf>
    <xf numFmtId="0" fontId="105" fillId="0" borderId="0" xfId="439" applyFont="1" applyAlignment="1">
      <alignment horizontal="left" vertical="center" readingOrder="1"/>
    </xf>
    <xf numFmtId="0" fontId="97" fillId="0" borderId="0" xfId="439" applyFont="1" applyAlignment="1">
      <alignment vertical="distributed"/>
    </xf>
    <xf numFmtId="14" fontId="78" fillId="2" borderId="14" xfId="439" applyNumberFormat="1" applyFont="1" applyFill="1" applyBorder="1" applyAlignment="1">
      <alignment horizontal="center" vertical="center"/>
    </xf>
    <xf numFmtId="14" fontId="78" fillId="2" borderId="15" xfId="439" applyNumberFormat="1" applyFont="1" applyFill="1" applyBorder="1" applyAlignment="1">
      <alignment horizontal="center" vertical="center"/>
    </xf>
    <xf numFmtId="14" fontId="78" fillId="2" borderId="13" xfId="439" applyNumberFormat="1" applyFont="1" applyFill="1" applyBorder="1" applyAlignment="1">
      <alignment horizontal="center"/>
    </xf>
    <xf numFmtId="173" fontId="77" fillId="0" borderId="13" xfId="441" applyNumberFormat="1" applyFont="1" applyBorder="1" applyAlignment="1">
      <alignment horizontal="center"/>
    </xf>
    <xf numFmtId="173" fontId="77" fillId="0" borderId="14" xfId="441" applyNumberFormat="1" applyFont="1" applyBorder="1" applyAlignment="1">
      <alignment horizontal="center"/>
    </xf>
    <xf numFmtId="173" fontId="77" fillId="0" borderId="15" xfId="441" applyNumberFormat="1" applyFont="1" applyBorder="1" applyAlignment="1">
      <alignment horizontal="center"/>
    </xf>
    <xf numFmtId="14" fontId="78" fillId="2" borderId="16" xfId="439" applyNumberFormat="1" applyFont="1" applyFill="1" applyBorder="1" applyAlignment="1">
      <alignment horizontal="center"/>
    </xf>
    <xf numFmtId="173" fontId="74" fillId="35" borderId="16" xfId="441" applyNumberFormat="1" applyFont="1" applyFill="1" applyBorder="1" applyAlignment="1">
      <alignment horizontal="center" vertical="center"/>
    </xf>
    <xf numFmtId="173" fontId="74" fillId="35" borderId="0" xfId="441" applyNumberFormat="1" applyFont="1" applyFill="1" applyBorder="1" applyAlignment="1">
      <alignment horizontal="center" vertical="center"/>
    </xf>
    <xf numFmtId="173" fontId="74" fillId="35" borderId="17" xfId="441" applyNumberFormat="1" applyFont="1" applyFill="1" applyBorder="1" applyAlignment="1">
      <alignment horizontal="center" vertical="center"/>
    </xf>
    <xf numFmtId="173" fontId="77" fillId="0" borderId="16" xfId="441" applyNumberFormat="1" applyFont="1" applyBorder="1" applyAlignment="1">
      <alignment horizontal="center"/>
    </xf>
    <xf numFmtId="173" fontId="77" fillId="0" borderId="0" xfId="441" applyNumberFormat="1" applyFont="1" applyBorder="1" applyAlignment="1">
      <alignment horizontal="center"/>
    </xf>
    <xf numFmtId="173" fontId="77" fillId="0" borderId="17" xfId="441" applyNumberFormat="1" applyFont="1" applyBorder="1" applyAlignment="1">
      <alignment horizontal="center"/>
    </xf>
    <xf numFmtId="14" fontId="78" fillId="2" borderId="18" xfId="439" applyNumberFormat="1" applyFont="1" applyFill="1" applyBorder="1" applyAlignment="1">
      <alignment horizontal="center"/>
    </xf>
    <xf numFmtId="173" fontId="77" fillId="0" borderId="18" xfId="441" applyNumberFormat="1" applyFont="1" applyBorder="1" applyAlignment="1">
      <alignment horizontal="center"/>
    </xf>
    <xf numFmtId="173" fontId="77" fillId="0" borderId="19" xfId="441" applyNumberFormat="1" applyFont="1" applyBorder="1" applyAlignment="1">
      <alignment horizontal="center"/>
    </xf>
    <xf numFmtId="173" fontId="77" fillId="0" borderId="20" xfId="441" applyNumberFormat="1" applyFont="1" applyBorder="1" applyAlignment="1">
      <alignment horizontal="center"/>
    </xf>
    <xf numFmtId="0" fontId="91" fillId="0" borderId="0" xfId="347" applyAlignment="1">
      <alignment vertical="center"/>
    </xf>
    <xf numFmtId="0" fontId="91" fillId="0" borderId="0" xfId="388"/>
    <xf numFmtId="174" fontId="91" fillId="0" borderId="0" xfId="347" applyNumberFormat="1" applyAlignment="1">
      <alignment horizontal="center" vertical="center"/>
    </xf>
    <xf numFmtId="0" fontId="80" fillId="0" borderId="0" xfId="347" applyFont="1" applyAlignment="1">
      <alignment vertical="center"/>
    </xf>
    <xf numFmtId="10" fontId="91" fillId="0" borderId="0" xfId="347" applyNumberFormat="1" applyAlignment="1">
      <alignment horizontal="center" vertical="center"/>
    </xf>
    <xf numFmtId="0" fontId="78" fillId="2" borderId="0" xfId="125" applyFont="1" applyFill="1" applyAlignment="1">
      <alignment horizontal="center" vertical="center" wrapText="1"/>
    </xf>
    <xf numFmtId="0" fontId="91" fillId="0" borderId="0" xfId="347" quotePrefix="1" applyAlignment="1">
      <alignment vertical="center"/>
    </xf>
    <xf numFmtId="14" fontId="78" fillId="2" borderId="14" xfId="125" applyNumberFormat="1" applyFont="1" applyFill="1" applyBorder="1" applyAlignment="1">
      <alignment horizontal="center" vertical="center" wrapText="1"/>
    </xf>
    <xf numFmtId="2" fontId="91" fillId="3" borderId="14" xfId="443" applyNumberFormat="1" applyFont="1" applyFill="1" applyBorder="1" applyAlignment="1">
      <alignment horizontal="center" vertical="center"/>
    </xf>
    <xf numFmtId="2" fontId="91" fillId="3" borderId="15" xfId="443" applyNumberFormat="1" applyFont="1" applyFill="1" applyBorder="1" applyAlignment="1">
      <alignment horizontal="center" vertical="center"/>
    </xf>
    <xf numFmtId="14" fontId="78" fillId="2" borderId="0" xfId="125" applyNumberFormat="1" applyFont="1" applyFill="1" applyAlignment="1">
      <alignment horizontal="center" vertical="center" wrapText="1"/>
    </xf>
    <xf numFmtId="2" fontId="91" fillId="35" borderId="0" xfId="443" applyNumberFormat="1" applyFont="1" applyFill="1" applyBorder="1" applyAlignment="1">
      <alignment horizontal="center" vertical="center"/>
    </xf>
    <xf numFmtId="2" fontId="91" fillId="35" borderId="17" xfId="443" applyNumberFormat="1" applyFont="1" applyFill="1" applyBorder="1" applyAlignment="1">
      <alignment horizontal="center" vertical="center"/>
    </xf>
    <xf numFmtId="2" fontId="91" fillId="3" borderId="0" xfId="443" applyNumberFormat="1" applyFont="1" applyFill="1" applyBorder="1" applyAlignment="1">
      <alignment horizontal="center" vertical="center"/>
    </xf>
    <xf numFmtId="2" fontId="91" fillId="3" borderId="17" xfId="443" applyNumberFormat="1" applyFont="1" applyFill="1" applyBorder="1" applyAlignment="1">
      <alignment horizontal="center" vertical="center"/>
    </xf>
    <xf numFmtId="0" fontId="91" fillId="0" borderId="0" xfId="347"/>
    <xf numFmtId="4" fontId="91" fillId="0" borderId="0" xfId="347" applyNumberFormat="1" applyAlignment="1">
      <alignment vertical="center"/>
    </xf>
    <xf numFmtId="14" fontId="78" fillId="2" borderId="19" xfId="125" applyNumberFormat="1" applyFont="1" applyFill="1" applyBorder="1" applyAlignment="1">
      <alignment horizontal="center" vertical="center" wrapText="1"/>
    </xf>
    <xf numFmtId="2" fontId="91" fillId="3" borderId="19" xfId="443" applyNumberFormat="1" applyFont="1" applyFill="1" applyBorder="1" applyAlignment="1">
      <alignment horizontal="center" vertical="center"/>
    </xf>
    <xf numFmtId="2" fontId="91" fillId="3" borderId="20" xfId="443" applyNumberFormat="1" applyFont="1" applyFill="1" applyBorder="1" applyAlignment="1">
      <alignment horizontal="center" vertical="center"/>
    </xf>
    <xf numFmtId="14" fontId="106" fillId="0" borderId="0" xfId="388" applyNumberFormat="1" applyFont="1"/>
    <xf numFmtId="14" fontId="91" fillId="0" borderId="0" xfId="347" applyNumberFormat="1" applyAlignment="1">
      <alignment vertical="center"/>
    </xf>
    <xf numFmtId="0" fontId="36" fillId="0" borderId="0" xfId="438" applyFont="1" applyAlignment="1">
      <alignment vertical="center"/>
    </xf>
    <xf numFmtId="0" fontId="80" fillId="0" borderId="0" xfId="439" applyFont="1"/>
    <xf numFmtId="0" fontId="76" fillId="0" borderId="0" xfId="439" applyFont="1" applyAlignment="1">
      <alignment horizontal="left" vertical="center" readingOrder="1"/>
    </xf>
    <xf numFmtId="0" fontId="107" fillId="0" borderId="0" xfId="347" applyFont="1" applyAlignment="1">
      <alignment vertical="center"/>
    </xf>
    <xf numFmtId="0" fontId="78" fillId="0" borderId="0" xfId="124" applyFont="1"/>
    <xf numFmtId="0" fontId="74" fillId="0" borderId="0" xfId="124" applyFont="1"/>
    <xf numFmtId="0" fontId="79" fillId="0" borderId="0" xfId="124" applyFont="1"/>
    <xf numFmtId="0" fontId="69" fillId="0" borderId="0" xfId="386" applyFont="1"/>
    <xf numFmtId="16" fontId="79" fillId="0" borderId="0" xfId="124" applyNumberFormat="1" applyFont="1"/>
    <xf numFmtId="0" fontId="55" fillId="0" borderId="0" xfId="444" applyFont="1"/>
    <xf numFmtId="0" fontId="80" fillId="0" borderId="0" xfId="124" applyFont="1" applyAlignment="1">
      <alignment vertical="center"/>
    </xf>
    <xf numFmtId="0" fontId="77" fillId="0" borderId="0" xfId="124" applyFont="1" applyAlignment="1">
      <alignment horizontal="center"/>
    </xf>
    <xf numFmtId="0" fontId="78" fillId="2" borderId="13" xfId="124" applyFont="1" applyFill="1" applyBorder="1" applyAlignment="1">
      <alignment horizontal="center"/>
    </xf>
    <xf numFmtId="0" fontId="78" fillId="2" borderId="14" xfId="124" applyFont="1" applyFill="1" applyBorder="1" applyAlignment="1">
      <alignment horizontal="center"/>
    </xf>
    <xf numFmtId="165" fontId="74" fillId="3" borderId="13" xfId="113" applyNumberFormat="1" applyFont="1" applyFill="1" applyBorder="1" applyAlignment="1">
      <alignment horizontal="center" vertical="center"/>
    </xf>
    <xf numFmtId="165" fontId="74" fillId="3" borderId="14" xfId="113" applyNumberFormat="1" applyFont="1" applyFill="1" applyBorder="1" applyAlignment="1">
      <alignment horizontal="center" vertical="center"/>
    </xf>
    <xf numFmtId="165" fontId="74" fillId="3" borderId="15" xfId="113" applyNumberFormat="1" applyFont="1" applyFill="1" applyBorder="1" applyAlignment="1">
      <alignment horizontal="center" vertical="center"/>
    </xf>
    <xf numFmtId="0" fontId="78" fillId="0" borderId="0" xfId="124" applyFont="1" applyAlignment="1">
      <alignment horizontal="center"/>
    </xf>
    <xf numFmtId="0" fontId="78" fillId="2" borderId="16" xfId="386" applyFont="1" applyFill="1" applyBorder="1" applyAlignment="1">
      <alignment horizontal="center" vertical="center"/>
    </xf>
    <xf numFmtId="165" fontId="74" fillId="35" borderId="16" xfId="113" applyNumberFormat="1" applyFont="1" applyFill="1" applyBorder="1" applyAlignment="1">
      <alignment horizontal="center" vertical="center"/>
    </xf>
    <xf numFmtId="165" fontId="74" fillId="35" borderId="0" xfId="113" applyNumberFormat="1" applyFont="1" applyFill="1" applyBorder="1" applyAlignment="1">
      <alignment horizontal="center" vertical="center"/>
    </xf>
    <xf numFmtId="165" fontId="74" fillId="35" borderId="17" xfId="113" applyNumberFormat="1" applyFont="1" applyFill="1" applyBorder="1" applyAlignment="1">
      <alignment horizontal="center" vertical="center"/>
    </xf>
    <xf numFmtId="165" fontId="74" fillId="0" borderId="0" xfId="113" applyNumberFormat="1" applyFont="1" applyFill="1" applyBorder="1" applyAlignment="1">
      <alignment horizontal="center" vertical="center"/>
    </xf>
    <xf numFmtId="0" fontId="78" fillId="2" borderId="18" xfId="386" applyFont="1" applyFill="1" applyBorder="1" applyAlignment="1">
      <alignment horizontal="center" vertical="center"/>
    </xf>
    <xf numFmtId="165" fontId="74" fillId="3" borderId="18" xfId="113" applyNumberFormat="1" applyFont="1" applyFill="1" applyBorder="1" applyAlignment="1">
      <alignment horizontal="center" vertical="center"/>
    </xf>
    <xf numFmtId="165" fontId="74" fillId="3" borderId="19" xfId="113" applyNumberFormat="1" applyFont="1" applyFill="1" applyBorder="1" applyAlignment="1">
      <alignment horizontal="center" vertical="center"/>
    </xf>
    <xf numFmtId="165" fontId="74" fillId="3" borderId="20" xfId="113" applyNumberFormat="1" applyFont="1" applyFill="1" applyBorder="1" applyAlignment="1">
      <alignment horizontal="center" vertical="center"/>
    </xf>
    <xf numFmtId="0" fontId="78" fillId="0" borderId="0" xfId="386" applyFont="1" applyAlignment="1">
      <alignment horizontal="center" vertical="center"/>
    </xf>
    <xf numFmtId="0" fontId="77" fillId="0" borderId="0" xfId="124" applyFont="1"/>
    <xf numFmtId="165" fontId="79" fillId="0" borderId="0" xfId="124" applyNumberFormat="1" applyFont="1"/>
    <xf numFmtId="164" fontId="79" fillId="0" borderId="0" xfId="445" applyNumberFormat="1" applyFont="1" applyFill="1" applyBorder="1"/>
    <xf numFmtId="165" fontId="78" fillId="0" borderId="0" xfId="124" applyNumberFormat="1" applyFont="1"/>
    <xf numFmtId="0" fontId="72" fillId="0" borderId="0" xfId="386" applyFont="1"/>
    <xf numFmtId="0" fontId="78" fillId="0" borderId="0" xfId="124" applyFont="1" applyAlignment="1">
      <alignment horizontal="left"/>
    </xf>
    <xf numFmtId="165" fontId="78" fillId="3" borderId="0" xfId="113" applyNumberFormat="1" applyFont="1" applyFill="1" applyBorder="1" applyAlignment="1">
      <alignment horizontal="center" vertical="center"/>
    </xf>
    <xf numFmtId="165" fontId="78" fillId="0" borderId="0" xfId="124" applyNumberFormat="1" applyFont="1" applyAlignment="1">
      <alignment horizontal="left"/>
    </xf>
    <xf numFmtId="165" fontId="78" fillId="0" borderId="0" xfId="446" applyNumberFormat="1" applyFont="1" applyFill="1" applyBorder="1" applyAlignment="1">
      <alignment horizontal="left"/>
    </xf>
    <xf numFmtId="165" fontId="78" fillId="0" borderId="0" xfId="446" applyNumberFormat="1" applyFont="1" applyFill="1" applyBorder="1" applyAlignment="1">
      <alignment horizontal="center"/>
    </xf>
    <xf numFmtId="9" fontId="78" fillId="0" borderId="0" xfId="445" applyFont="1"/>
    <xf numFmtId="0" fontId="78" fillId="2" borderId="24" xfId="124" applyFont="1" applyFill="1" applyBorder="1" applyAlignment="1">
      <alignment horizontal="center"/>
    </xf>
    <xf numFmtId="0" fontId="78" fillId="2" borderId="25" xfId="124" applyFont="1" applyFill="1" applyBorder="1" applyAlignment="1">
      <alignment horizontal="center"/>
    </xf>
    <xf numFmtId="0" fontId="78" fillId="2" borderId="26" xfId="124" applyFont="1" applyFill="1" applyBorder="1" applyAlignment="1">
      <alignment horizontal="center"/>
    </xf>
    <xf numFmtId="0" fontId="78" fillId="2" borderId="15" xfId="124" applyFont="1" applyFill="1" applyBorder="1" applyAlignment="1">
      <alignment horizontal="center"/>
    </xf>
    <xf numFmtId="0" fontId="78" fillId="2" borderId="16" xfId="124" applyFont="1" applyFill="1" applyBorder="1" applyAlignment="1">
      <alignment horizontal="center"/>
    </xf>
    <xf numFmtId="165" fontId="74" fillId="0" borderId="16" xfId="113" applyNumberFormat="1" applyFont="1" applyFill="1" applyBorder="1" applyAlignment="1">
      <alignment horizontal="center"/>
    </xf>
    <xf numFmtId="165" fontId="74" fillId="0" borderId="0" xfId="113" applyNumberFormat="1" applyFont="1" applyFill="1" applyBorder="1" applyAlignment="1">
      <alignment horizontal="center"/>
    </xf>
    <xf numFmtId="165" fontId="74" fillId="0" borderId="17" xfId="113" applyNumberFormat="1" applyFont="1" applyFill="1" applyBorder="1" applyAlignment="1">
      <alignment horizontal="center"/>
    </xf>
    <xf numFmtId="165" fontId="74" fillId="0" borderId="13" xfId="113" applyNumberFormat="1" applyFont="1" applyFill="1" applyBorder="1" applyAlignment="1">
      <alignment horizontal="center"/>
    </xf>
    <xf numFmtId="165" fontId="74" fillId="0" borderId="14" xfId="113" applyNumberFormat="1" applyFont="1" applyFill="1" applyBorder="1" applyAlignment="1">
      <alignment horizontal="center"/>
    </xf>
    <xf numFmtId="165" fontId="74" fillId="0" borderId="15" xfId="113" applyNumberFormat="1" applyFont="1" applyFill="1" applyBorder="1" applyAlignment="1">
      <alignment horizontal="center"/>
    </xf>
    <xf numFmtId="165" fontId="74" fillId="35" borderId="16" xfId="113" applyNumberFormat="1" applyFont="1" applyFill="1" applyBorder="1" applyAlignment="1">
      <alignment horizontal="center"/>
    </xf>
    <xf numFmtId="165" fontId="74" fillId="35" borderId="0" xfId="113" applyNumberFormat="1" applyFont="1" applyFill="1" applyBorder="1" applyAlignment="1">
      <alignment horizontal="center"/>
    </xf>
    <xf numFmtId="165" fontId="74" fillId="35" borderId="17" xfId="113" applyNumberFormat="1" applyFont="1" applyFill="1" applyBorder="1" applyAlignment="1">
      <alignment horizontal="center"/>
    </xf>
    <xf numFmtId="165" fontId="74" fillId="0" borderId="24" xfId="113" applyNumberFormat="1" applyFont="1" applyFill="1" applyBorder="1" applyAlignment="1">
      <alignment horizontal="center"/>
    </xf>
    <xf numFmtId="165" fontId="74" fillId="0" borderId="25" xfId="113" applyNumberFormat="1" applyFont="1" applyFill="1" applyBorder="1" applyAlignment="1">
      <alignment horizontal="center"/>
    </xf>
    <xf numFmtId="165" fontId="74" fillId="0" borderId="26" xfId="113" applyNumberFormat="1" applyFont="1" applyFill="1" applyBorder="1" applyAlignment="1">
      <alignment horizontal="center"/>
    </xf>
    <xf numFmtId="0" fontId="78" fillId="2" borderId="22" xfId="124" applyFont="1" applyFill="1" applyBorder="1" applyAlignment="1">
      <alignment horizontal="center"/>
    </xf>
    <xf numFmtId="0" fontId="78" fillId="2" borderId="21" xfId="124" applyFont="1" applyFill="1" applyBorder="1" applyAlignment="1">
      <alignment horizontal="center"/>
    </xf>
    <xf numFmtId="0" fontId="78" fillId="2" borderId="27" xfId="124" applyFont="1" applyFill="1" applyBorder="1" applyAlignment="1">
      <alignment horizontal="center"/>
    </xf>
    <xf numFmtId="0" fontId="74" fillId="0" borderId="0" xfId="386" applyFont="1"/>
    <xf numFmtId="43" fontId="74" fillId="0" borderId="0" xfId="386" applyNumberFormat="1" applyFont="1"/>
    <xf numFmtId="0" fontId="108" fillId="0" borderId="0" xfId="386" applyFont="1"/>
    <xf numFmtId="0" fontId="78" fillId="0" borderId="0" xfId="386" applyFont="1"/>
    <xf numFmtId="0" fontId="78" fillId="39" borderId="13" xfId="386" applyFont="1" applyFill="1" applyBorder="1" applyAlignment="1">
      <alignment horizontal="center"/>
    </xf>
    <xf numFmtId="165" fontId="74" fillId="0" borderId="13" xfId="386" applyNumberFormat="1" applyFont="1" applyBorder="1" applyAlignment="1">
      <alignment horizontal="center"/>
    </xf>
    <xf numFmtId="165" fontId="74" fillId="0" borderId="14" xfId="386" applyNumberFormat="1" applyFont="1" applyBorder="1" applyAlignment="1">
      <alignment horizontal="center"/>
    </xf>
    <xf numFmtId="165" fontId="74" fillId="0" borderId="15" xfId="386" applyNumberFormat="1" applyFont="1" applyBorder="1" applyAlignment="1">
      <alignment horizontal="center"/>
    </xf>
    <xf numFmtId="0" fontId="78" fillId="39" borderId="16" xfId="386" applyFont="1" applyFill="1" applyBorder="1" applyAlignment="1">
      <alignment horizontal="center"/>
    </xf>
    <xf numFmtId="165" fontId="74" fillId="35" borderId="16" xfId="386" applyNumberFormat="1" applyFont="1" applyFill="1" applyBorder="1" applyAlignment="1">
      <alignment horizontal="center"/>
    </xf>
    <xf numFmtId="165" fontId="74" fillId="35" borderId="0" xfId="386" applyNumberFormat="1" applyFont="1" applyFill="1" applyAlignment="1">
      <alignment horizontal="center"/>
    </xf>
    <xf numFmtId="165" fontId="74" fillId="35" borderId="17" xfId="386" applyNumberFormat="1" applyFont="1" applyFill="1" applyBorder="1" applyAlignment="1">
      <alignment horizontal="center"/>
    </xf>
    <xf numFmtId="0" fontId="78" fillId="39" borderId="18" xfId="386" applyFont="1" applyFill="1" applyBorder="1" applyAlignment="1">
      <alignment horizontal="center"/>
    </xf>
    <xf numFmtId="165" fontId="74" fillId="0" borderId="18" xfId="386" applyNumberFormat="1" applyFont="1" applyBorder="1" applyAlignment="1">
      <alignment horizontal="center"/>
    </xf>
    <xf numFmtId="165" fontId="74" fillId="0" borderId="19" xfId="386" applyNumberFormat="1" applyFont="1" applyBorder="1" applyAlignment="1">
      <alignment horizontal="center"/>
    </xf>
    <xf numFmtId="165" fontId="74" fillId="0" borderId="20" xfId="386" applyNumberFormat="1" applyFont="1" applyBorder="1" applyAlignment="1">
      <alignment horizontal="center"/>
    </xf>
    <xf numFmtId="165" fontId="74" fillId="0" borderId="16" xfId="386" applyNumberFormat="1" applyFont="1" applyBorder="1" applyAlignment="1">
      <alignment horizontal="center"/>
    </xf>
    <xf numFmtId="165" fontId="74" fillId="0" borderId="0" xfId="386" applyNumberFormat="1" applyFont="1" applyAlignment="1">
      <alignment horizontal="center"/>
    </xf>
    <xf numFmtId="165" fontId="74" fillId="0" borderId="17" xfId="386" applyNumberFormat="1" applyFont="1" applyBorder="1" applyAlignment="1">
      <alignment horizontal="center"/>
    </xf>
    <xf numFmtId="0" fontId="80" fillId="0" borderId="0" xfId="386" applyFont="1" applyAlignment="1">
      <alignment vertical="center"/>
    </xf>
    <xf numFmtId="0" fontId="74" fillId="0" borderId="0" xfId="386" applyFont="1" applyAlignment="1">
      <alignment horizontal="center"/>
    </xf>
    <xf numFmtId="0" fontId="78" fillId="2" borderId="0" xfId="386" applyFont="1" applyFill="1" applyAlignment="1">
      <alignment horizontal="center"/>
    </xf>
    <xf numFmtId="0" fontId="78" fillId="2" borderId="0" xfId="440" applyFont="1" applyFill="1" applyAlignment="1">
      <alignment horizontal="center"/>
    </xf>
    <xf numFmtId="167" fontId="74" fillId="0" borderId="13" xfId="113" applyNumberFormat="1" applyFont="1" applyBorder="1" applyAlignment="1">
      <alignment horizontal="center"/>
    </xf>
    <xf numFmtId="167" fontId="74" fillId="0" borderId="15" xfId="113" applyNumberFormat="1" applyFont="1" applyBorder="1" applyAlignment="1">
      <alignment horizontal="center"/>
    </xf>
    <xf numFmtId="167" fontId="74" fillId="35" borderId="16" xfId="113" applyNumberFormat="1" applyFont="1" applyFill="1" applyBorder="1" applyAlignment="1">
      <alignment horizontal="center"/>
    </xf>
    <xf numFmtId="167" fontId="74" fillId="35" borderId="0" xfId="113" applyNumberFormat="1" applyFont="1" applyFill="1" applyBorder="1" applyAlignment="1">
      <alignment horizontal="center"/>
    </xf>
    <xf numFmtId="167" fontId="74" fillId="35" borderId="17" xfId="113" applyNumberFormat="1" applyFont="1" applyFill="1" applyBorder="1" applyAlignment="1">
      <alignment horizontal="center"/>
    </xf>
    <xf numFmtId="167" fontId="74" fillId="0" borderId="16" xfId="113" applyNumberFormat="1" applyFont="1" applyBorder="1" applyAlignment="1">
      <alignment horizontal="center"/>
    </xf>
    <xf numFmtId="167" fontId="74" fillId="0" borderId="0" xfId="113" applyNumberFormat="1" applyFont="1" applyBorder="1" applyAlignment="1">
      <alignment horizontal="center"/>
    </xf>
    <xf numFmtId="167" fontId="74" fillId="0" borderId="17" xfId="113" applyNumberFormat="1" applyFont="1" applyBorder="1" applyAlignment="1">
      <alignment horizontal="center"/>
    </xf>
    <xf numFmtId="0" fontId="74" fillId="0" borderId="0" xfId="386" applyFont="1" applyAlignment="1">
      <alignment vertical="center"/>
    </xf>
    <xf numFmtId="167" fontId="74" fillId="0" borderId="18" xfId="113" applyNumberFormat="1" applyFont="1" applyBorder="1" applyAlignment="1">
      <alignment horizontal="center"/>
    </xf>
    <xf numFmtId="167" fontId="74" fillId="0" borderId="19" xfId="113" applyNumberFormat="1" applyFont="1" applyBorder="1" applyAlignment="1">
      <alignment horizontal="center"/>
    </xf>
    <xf numFmtId="167" fontId="74" fillId="0" borderId="20" xfId="113" applyNumberFormat="1" applyFont="1" applyBorder="1" applyAlignment="1">
      <alignment horizontal="center"/>
    </xf>
    <xf numFmtId="167" fontId="74" fillId="0" borderId="0" xfId="113" applyNumberFormat="1" applyFont="1" applyFill="1" applyBorder="1" applyAlignment="1">
      <alignment horizontal="center"/>
    </xf>
    <xf numFmtId="165" fontId="74" fillId="0" borderId="0" xfId="124" applyNumberFormat="1" applyFont="1"/>
    <xf numFmtId="164" fontId="74" fillId="0" borderId="0" xfId="445" applyNumberFormat="1" applyFont="1" applyFill="1" applyBorder="1"/>
    <xf numFmtId="0" fontId="78" fillId="3" borderId="0" xfId="113" applyNumberFormat="1" applyFont="1" applyFill="1" applyBorder="1" applyAlignment="1">
      <alignment horizontal="center" vertical="center"/>
    </xf>
    <xf numFmtId="0" fontId="80" fillId="0" borderId="0" xfId="447" applyFont="1"/>
    <xf numFmtId="164" fontId="45" fillId="0" borderId="0" xfId="448" applyNumberFormat="1" applyFont="1"/>
    <xf numFmtId="0" fontId="45" fillId="0" borderId="0" xfId="447" applyFont="1"/>
    <xf numFmtId="0" fontId="109" fillId="2" borderId="13" xfId="447" applyFont="1" applyFill="1" applyBorder="1" applyAlignment="1">
      <alignment horizontal="center"/>
    </xf>
    <xf numFmtId="0" fontId="109" fillId="2" borderId="14" xfId="447" applyFont="1" applyFill="1" applyBorder="1" applyAlignment="1">
      <alignment horizontal="center"/>
    </xf>
    <xf numFmtId="164" fontId="109" fillId="2" borderId="14" xfId="448" applyNumberFormat="1" applyFont="1" applyFill="1" applyBorder="1" applyAlignment="1">
      <alignment horizontal="center" wrapText="1"/>
    </xf>
    <xf numFmtId="164" fontId="109" fillId="2" borderId="15" xfId="448" applyNumberFormat="1" applyFont="1" applyFill="1" applyBorder="1" applyAlignment="1">
      <alignment horizontal="center" wrapText="1"/>
    </xf>
    <xf numFmtId="14" fontId="109" fillId="2" borderId="21" xfId="447" applyNumberFormat="1" applyFont="1" applyFill="1" applyBorder="1" applyAlignment="1">
      <alignment horizontal="center"/>
    </xf>
    <xf numFmtId="165" fontId="45" fillId="0" borderId="13" xfId="447" applyNumberFormat="1" applyFont="1" applyBorder="1" applyAlignment="1">
      <alignment horizontal="center"/>
    </xf>
    <xf numFmtId="165" fontId="45" fillId="0" borderId="14" xfId="447" applyNumberFormat="1" applyFont="1" applyBorder="1" applyAlignment="1">
      <alignment horizontal="center"/>
    </xf>
    <xf numFmtId="164" fontId="45" fillId="0" borderId="14" xfId="448" applyNumberFormat="1" applyFont="1" applyBorder="1" applyAlignment="1">
      <alignment horizontal="center"/>
    </xf>
    <xf numFmtId="164" fontId="45" fillId="0" borderId="15" xfId="448" applyNumberFormat="1" applyFont="1" applyBorder="1" applyAlignment="1">
      <alignment horizontal="center"/>
    </xf>
    <xf numFmtId="165" fontId="45" fillId="35" borderId="16" xfId="447" applyNumberFormat="1" applyFont="1" applyFill="1" applyBorder="1" applyAlignment="1">
      <alignment horizontal="center"/>
    </xf>
    <xf numFmtId="164" fontId="45" fillId="35" borderId="0" xfId="448" applyNumberFormat="1" applyFont="1" applyFill="1" applyBorder="1" applyAlignment="1">
      <alignment horizontal="center"/>
    </xf>
    <xf numFmtId="164" fontId="45" fillId="35" borderId="17" xfId="448" applyNumberFormat="1" applyFont="1" applyFill="1" applyBorder="1" applyAlignment="1">
      <alignment horizontal="center"/>
    </xf>
    <xf numFmtId="165" fontId="45" fillId="0" borderId="16" xfId="447" applyNumberFormat="1" applyFont="1" applyBorder="1" applyAlignment="1">
      <alignment horizontal="center"/>
    </xf>
    <xf numFmtId="165" fontId="45" fillId="0" borderId="0" xfId="447" applyNumberFormat="1" applyFont="1" applyAlignment="1">
      <alignment horizontal="center"/>
    </xf>
    <xf numFmtId="164" fontId="45" fillId="0" borderId="0" xfId="448" applyNumberFormat="1" applyFont="1" applyBorder="1" applyAlignment="1">
      <alignment horizontal="center"/>
    </xf>
    <xf numFmtId="164" fontId="45" fillId="0" borderId="17" xfId="448" applyNumberFormat="1" applyFont="1" applyBorder="1" applyAlignment="1">
      <alignment horizontal="center"/>
    </xf>
    <xf numFmtId="0" fontId="110" fillId="0" borderId="0" xfId="447" applyFont="1" applyAlignment="1">
      <alignment horizontal="centerContinuous"/>
    </xf>
    <xf numFmtId="0" fontId="110" fillId="0" borderId="0" xfId="447" applyFont="1" applyAlignment="1">
      <alignment horizontal="center"/>
    </xf>
    <xf numFmtId="175" fontId="45" fillId="0" borderId="0" xfId="447" applyNumberFormat="1" applyFont="1"/>
    <xf numFmtId="164" fontId="45" fillId="0" borderId="0" xfId="448" applyNumberFormat="1" applyFont="1" applyFill="1" applyBorder="1" applyAlignment="1">
      <alignment horizontal="center"/>
    </xf>
    <xf numFmtId="0" fontId="111" fillId="0" borderId="0" xfId="402" applyFont="1"/>
    <xf numFmtId="14" fontId="109" fillId="0" borderId="0" xfId="447" applyNumberFormat="1" applyFont="1" applyAlignment="1">
      <alignment horizontal="center"/>
    </xf>
    <xf numFmtId="165" fontId="45" fillId="0" borderId="0" xfId="447" applyNumberFormat="1" applyFont="1"/>
    <xf numFmtId="0" fontId="45" fillId="0" borderId="0" xfId="0" applyFont="1"/>
    <xf numFmtId="14" fontId="109" fillId="2" borderId="22" xfId="447" applyNumberFormat="1" applyFont="1" applyFill="1" applyBorder="1" applyAlignment="1">
      <alignment horizontal="center"/>
    </xf>
    <xf numFmtId="165" fontId="45" fillId="35" borderId="0" xfId="447" applyNumberFormat="1" applyFont="1" applyFill="1" applyAlignment="1">
      <alignment horizontal="center"/>
    </xf>
    <xf numFmtId="14" fontId="109" fillId="2" borderId="23" xfId="447" applyNumberFormat="1" applyFont="1" applyFill="1" applyBorder="1" applyAlignment="1">
      <alignment horizontal="center"/>
    </xf>
    <xf numFmtId="165" fontId="45" fillId="0" borderId="18" xfId="447" applyNumberFormat="1" applyFont="1" applyBorder="1" applyAlignment="1">
      <alignment horizontal="center"/>
    </xf>
    <xf numFmtId="165" fontId="45" fillId="0" borderId="19" xfId="447" applyNumberFormat="1" applyFont="1" applyBorder="1" applyAlignment="1">
      <alignment horizontal="center"/>
    </xf>
    <xf numFmtId="164" fontId="45" fillId="0" borderId="19" xfId="448" applyNumberFormat="1" applyFont="1" applyBorder="1" applyAlignment="1">
      <alignment horizontal="center"/>
    </xf>
    <xf numFmtId="164" fontId="45" fillId="0" borderId="20" xfId="448" applyNumberFormat="1" applyFont="1" applyBorder="1" applyAlignment="1">
      <alignment horizontal="center"/>
    </xf>
    <xf numFmtId="0" fontId="112" fillId="0" borderId="0" xfId="417" applyFont="1"/>
    <xf numFmtId="0" fontId="80" fillId="0" borderId="0" xfId="419" applyFont="1"/>
    <xf numFmtId="0" fontId="80" fillId="0" borderId="0" xfId="0" applyFont="1"/>
    <xf numFmtId="0" fontId="113" fillId="0" borderId="0" xfId="422" applyFont="1"/>
    <xf numFmtId="0" fontId="105" fillId="0" borderId="0" xfId="157" applyFont="1"/>
    <xf numFmtId="0" fontId="76" fillId="0" borderId="0" xfId="157" applyFont="1" applyAlignment="1">
      <alignment horizontal="left" vertical="center"/>
    </xf>
    <xf numFmtId="0" fontId="109" fillId="2" borderId="14" xfId="157" applyFont="1" applyFill="1" applyBorder="1" applyAlignment="1">
      <alignment horizontal="center"/>
    </xf>
    <xf numFmtId="0" fontId="109" fillId="2" borderId="15" xfId="157" applyFont="1" applyFill="1" applyBorder="1" applyAlignment="1">
      <alignment horizontal="center"/>
    </xf>
    <xf numFmtId="0" fontId="109" fillId="2" borderId="13" xfId="157" applyFont="1" applyFill="1" applyBorder="1" applyAlignment="1">
      <alignment horizontal="center"/>
    </xf>
    <xf numFmtId="0" fontId="114" fillId="0" borderId="13" xfId="157" applyFont="1" applyBorder="1" applyAlignment="1">
      <alignment horizontal="center"/>
    </xf>
    <xf numFmtId="0" fontId="114" fillId="0" borderId="14" xfId="157" applyFont="1" applyBorder="1" applyAlignment="1">
      <alignment horizontal="center"/>
    </xf>
    <xf numFmtId="0" fontId="114" fillId="0" borderId="15" xfId="157" applyFont="1" applyBorder="1" applyAlignment="1">
      <alignment horizontal="center"/>
    </xf>
    <xf numFmtId="0" fontId="109" fillId="2" borderId="16" xfId="157" applyFont="1" applyFill="1" applyBorder="1" applyAlignment="1">
      <alignment horizontal="center"/>
    </xf>
    <xf numFmtId="171" fontId="114" fillId="35" borderId="16" xfId="157" applyNumberFormat="1" applyFont="1" applyFill="1" applyBorder="1" applyAlignment="1">
      <alignment horizontal="center"/>
    </xf>
    <xf numFmtId="171" fontId="114" fillId="35" borderId="0" xfId="157" applyNumberFormat="1" applyFont="1" applyFill="1" applyAlignment="1">
      <alignment horizontal="center"/>
    </xf>
    <xf numFmtId="171" fontId="114" fillId="35" borderId="17" xfId="157" applyNumberFormat="1" applyFont="1" applyFill="1" applyBorder="1" applyAlignment="1">
      <alignment horizontal="center"/>
    </xf>
    <xf numFmtId="0" fontId="109" fillId="2" borderId="18" xfId="157" applyFont="1" applyFill="1" applyBorder="1" applyAlignment="1">
      <alignment horizontal="center"/>
    </xf>
    <xf numFmtId="0" fontId="114" fillId="0" borderId="18" xfId="157" applyFont="1" applyBorder="1" applyAlignment="1">
      <alignment horizontal="center"/>
    </xf>
    <xf numFmtId="0" fontId="114" fillId="0" borderId="19" xfId="157" applyFont="1" applyBorder="1" applyAlignment="1">
      <alignment horizontal="center"/>
    </xf>
    <xf numFmtId="0" fontId="114" fillId="0" borderId="20" xfId="157" applyFont="1" applyBorder="1" applyAlignment="1">
      <alignment horizontal="center"/>
    </xf>
    <xf numFmtId="0" fontId="115" fillId="0" borderId="0" xfId="414" applyFont="1"/>
    <xf numFmtId="0" fontId="113" fillId="0" borderId="0" xfId="424" applyFont="1"/>
    <xf numFmtId="14" fontId="112" fillId="0" borderId="0" xfId="417" applyNumberFormat="1" applyFont="1"/>
    <xf numFmtId="0" fontId="113" fillId="0" borderId="0" xfId="3" applyNumberFormat="1" applyFont="1" applyBorder="1" applyAlignment="1">
      <alignment horizontal="left" vertical="center"/>
    </xf>
    <xf numFmtId="1" fontId="112" fillId="0" borderId="0" xfId="423" applyNumberFormat="1" applyFont="1" applyBorder="1" applyAlignment="1">
      <alignment horizontal="left"/>
    </xf>
    <xf numFmtId="0" fontId="112" fillId="0" borderId="0" xfId="435" applyFont="1"/>
    <xf numFmtId="0" fontId="75" fillId="2" borderId="14" xfId="410" applyFont="1" applyFill="1" applyBorder="1" applyAlignment="1">
      <alignment horizontal="center"/>
    </xf>
    <xf numFmtId="0" fontId="75" fillId="2" borderId="15" xfId="410" applyFont="1" applyFill="1" applyBorder="1" applyAlignment="1">
      <alignment horizontal="center"/>
    </xf>
    <xf numFmtId="0" fontId="75" fillId="2" borderId="13" xfId="410" applyFont="1" applyFill="1" applyBorder="1" applyAlignment="1">
      <alignment horizontal="center"/>
    </xf>
    <xf numFmtId="0" fontId="75" fillId="2" borderId="14" xfId="412" applyFont="1" applyFill="1" applyBorder="1" applyAlignment="1">
      <alignment horizontal="center"/>
    </xf>
    <xf numFmtId="0" fontId="75" fillId="2" borderId="15" xfId="412" applyFont="1" applyFill="1" applyBorder="1" applyAlignment="1">
      <alignment horizontal="center"/>
    </xf>
    <xf numFmtId="0" fontId="75" fillId="2" borderId="13" xfId="412" applyFont="1" applyFill="1" applyBorder="1" applyAlignment="1">
      <alignment horizontal="center"/>
    </xf>
    <xf numFmtId="0" fontId="75" fillId="2" borderId="14" xfId="414" applyFont="1" applyFill="1" applyBorder="1" applyAlignment="1">
      <alignment horizontal="center"/>
    </xf>
    <xf numFmtId="0" fontId="75" fillId="2" borderId="13" xfId="414" applyFont="1" applyFill="1" applyBorder="1" applyAlignment="1">
      <alignment horizontal="center"/>
    </xf>
    <xf numFmtId="0" fontId="75" fillId="2" borderId="14" xfId="417" applyFont="1" applyFill="1" applyBorder="1" applyAlignment="1">
      <alignment horizontal="center"/>
    </xf>
    <xf numFmtId="0" fontId="75" fillId="2" borderId="15" xfId="417" applyFont="1" applyFill="1" applyBorder="1" applyAlignment="1">
      <alignment horizontal="center"/>
    </xf>
    <xf numFmtId="0" fontId="75" fillId="2" borderId="13" xfId="417" applyFont="1" applyFill="1" applyBorder="1" applyAlignment="1">
      <alignment horizontal="center"/>
    </xf>
    <xf numFmtId="0" fontId="75" fillId="2" borderId="16" xfId="417" applyFont="1" applyFill="1" applyBorder="1" applyAlignment="1">
      <alignment horizontal="center"/>
    </xf>
    <xf numFmtId="0" fontId="75" fillId="2" borderId="0" xfId="417" applyFont="1" applyFill="1" applyAlignment="1">
      <alignment horizontal="center"/>
    </xf>
    <xf numFmtId="0" fontId="80" fillId="0" borderId="0" xfId="422" applyFont="1" applyAlignment="1">
      <alignment horizontal="left" vertical="center" wrapText="1"/>
    </xf>
    <xf numFmtId="0" fontId="80" fillId="0" borderId="19" xfId="422" applyFont="1" applyBorder="1" applyAlignment="1">
      <alignment horizontal="left" vertical="center" wrapText="1"/>
    </xf>
    <xf numFmtId="0" fontId="75" fillId="2" borderId="14" xfId="426" applyFont="1" applyFill="1" applyBorder="1" applyAlignment="1">
      <alignment horizontal="center"/>
    </xf>
    <xf numFmtId="0" fontId="75" fillId="2" borderId="0" xfId="426" applyFont="1" applyFill="1" applyAlignment="1">
      <alignment horizontal="center"/>
    </xf>
    <xf numFmtId="0" fontId="75" fillId="2" borderId="17" xfId="426" applyFont="1" applyFill="1" applyBorder="1" applyAlignment="1">
      <alignment horizontal="center"/>
    </xf>
    <xf numFmtId="0" fontId="75" fillId="2" borderId="13" xfId="426" applyFont="1" applyFill="1" applyBorder="1" applyAlignment="1">
      <alignment horizontal="center"/>
    </xf>
    <xf numFmtId="0" fontId="82" fillId="2" borderId="14" xfId="426" applyFont="1" applyFill="1" applyBorder="1" applyAlignment="1">
      <alignment horizontal="center"/>
    </xf>
    <xf numFmtId="0" fontId="82" fillId="2" borderId="15" xfId="426" applyFont="1" applyFill="1" applyBorder="1" applyAlignment="1">
      <alignment horizontal="center"/>
    </xf>
    <xf numFmtId="0" fontId="82" fillId="2" borderId="13" xfId="426" applyFont="1" applyFill="1" applyBorder="1" applyAlignment="1">
      <alignment horizontal="center"/>
    </xf>
    <xf numFmtId="0" fontId="82" fillId="2" borderId="14" xfId="414" applyFont="1" applyFill="1" applyBorder="1" applyAlignment="1">
      <alignment horizontal="center"/>
    </xf>
    <xf numFmtId="0" fontId="82" fillId="2" borderId="15" xfId="414" applyFont="1" applyFill="1" applyBorder="1" applyAlignment="1">
      <alignment horizontal="center"/>
    </xf>
    <xf numFmtId="0" fontId="82" fillId="2" borderId="13" xfId="414" applyFont="1" applyFill="1" applyBorder="1" applyAlignment="1">
      <alignment horizontal="center"/>
    </xf>
    <xf numFmtId="0" fontId="75" fillId="2" borderId="14" xfId="429" applyFont="1" applyFill="1" applyBorder="1" applyAlignment="1">
      <alignment horizontal="center"/>
    </xf>
    <xf numFmtId="0" fontId="75" fillId="2" borderId="13" xfId="429" applyFont="1" applyFill="1" applyBorder="1" applyAlignment="1">
      <alignment horizontal="center"/>
    </xf>
    <xf numFmtId="0" fontId="82" fillId="2" borderId="14" xfId="429" applyFont="1" applyFill="1" applyBorder="1" applyAlignment="1">
      <alignment horizontal="center"/>
    </xf>
    <xf numFmtId="0" fontId="82" fillId="2" borderId="15" xfId="429" applyFont="1" applyFill="1" applyBorder="1" applyAlignment="1">
      <alignment horizontal="center"/>
    </xf>
    <xf numFmtId="0" fontId="82" fillId="2" borderId="14" xfId="431" applyFont="1" applyFill="1" applyBorder="1" applyAlignment="1">
      <alignment horizontal="center"/>
    </xf>
    <xf numFmtId="0" fontId="82" fillId="2" borderId="15" xfId="431" applyFont="1" applyFill="1" applyBorder="1" applyAlignment="1">
      <alignment horizontal="center"/>
    </xf>
    <xf numFmtId="0" fontId="82" fillId="2" borderId="13" xfId="431" applyFont="1" applyFill="1" applyBorder="1" applyAlignment="1">
      <alignment horizontal="center"/>
    </xf>
    <xf numFmtId="0" fontId="78" fillId="2" borderId="14" xfId="217" applyFont="1" applyFill="1" applyBorder="1" applyAlignment="1">
      <alignment horizontal="center"/>
    </xf>
    <xf numFmtId="0" fontId="78" fillId="2" borderId="13" xfId="217" applyFont="1" applyFill="1" applyBorder="1" applyAlignment="1">
      <alignment horizontal="center"/>
    </xf>
    <xf numFmtId="0" fontId="78" fillId="2" borderId="14" xfId="125" applyFont="1" applyFill="1" applyBorder="1" applyAlignment="1">
      <alignment horizontal="center"/>
    </xf>
    <xf numFmtId="0" fontId="78" fillId="2" borderId="15" xfId="125" applyFont="1" applyFill="1" applyBorder="1" applyAlignment="1">
      <alignment horizontal="center"/>
    </xf>
    <xf numFmtId="0" fontId="78" fillId="2" borderId="13" xfId="125" applyFont="1" applyFill="1" applyBorder="1" applyAlignment="1">
      <alignment horizontal="center"/>
    </xf>
    <xf numFmtId="0" fontId="78" fillId="2" borderId="0" xfId="125" applyFont="1" applyFill="1" applyAlignment="1">
      <alignment horizontal="center"/>
    </xf>
    <xf numFmtId="0" fontId="78" fillId="2" borderId="17" xfId="125" applyFont="1" applyFill="1" applyBorder="1" applyAlignment="1">
      <alignment horizontal="center"/>
    </xf>
  </cellXfs>
  <cellStyles count="449">
    <cellStyle name="20% - Accent1" xfId="54" builtinId="30" customBuiltin="1"/>
    <cellStyle name="20% - Accent1 2" xfId="90" xr:uid="{8A55F86E-7F2C-411C-8C60-58C26506240B}"/>
    <cellStyle name="20% - Accent2" xfId="58" builtinId="34" customBuiltin="1"/>
    <cellStyle name="20% - Accent2 2" xfId="93" xr:uid="{9B97621C-1088-4406-BB17-B9F686A6178F}"/>
    <cellStyle name="20% - Accent3" xfId="62" builtinId="38" customBuiltin="1"/>
    <cellStyle name="20% - Accent3 2" xfId="96" xr:uid="{30417D71-61A8-4CDF-9A88-46F6E9AD59C0}"/>
    <cellStyle name="20% - Accent4" xfId="66" builtinId="42" customBuiltin="1"/>
    <cellStyle name="20% - Accent4 2" xfId="99" xr:uid="{47501C4E-44CA-4092-B518-D4955A6C2BEE}"/>
    <cellStyle name="20% - Accent5" xfId="70" builtinId="46" customBuiltin="1"/>
    <cellStyle name="20% - Accent5 2" xfId="102" xr:uid="{E0BD7853-FF46-4644-BE31-65EB3AAAB161}"/>
    <cellStyle name="20% - Accent6" xfId="74" builtinId="50" customBuiltin="1"/>
    <cellStyle name="20% - Accent6 2" xfId="105" xr:uid="{C9DBA3BC-A53E-43C1-AFF8-97D07A4DC1AC}"/>
    <cellStyle name="40% - Accent1" xfId="55" builtinId="31" customBuiltin="1"/>
    <cellStyle name="40% - Accent1 2" xfId="91" xr:uid="{74CB66DA-D370-4059-82CF-7073F258F8AC}"/>
    <cellStyle name="40% - Accent2" xfId="59" builtinId="35" customBuiltin="1"/>
    <cellStyle name="40% - Accent2 2" xfId="94" xr:uid="{8AC82A7F-0B9B-4C68-BD45-C38BA7EDF0B2}"/>
    <cellStyle name="40% - Accent3" xfId="63" builtinId="39" customBuiltin="1"/>
    <cellStyle name="40% - Accent3 2" xfId="97" xr:uid="{064A5AD4-2A24-4B30-BC79-F145B173477D}"/>
    <cellStyle name="40% - Accent4" xfId="67" builtinId="43" customBuiltin="1"/>
    <cellStyle name="40% - Accent4 2" xfId="100" xr:uid="{EF93C142-4365-4392-AFE7-D2A63B290300}"/>
    <cellStyle name="40% - Accent5" xfId="71" builtinId="47" customBuiltin="1"/>
    <cellStyle name="40% - Accent5 2" xfId="103" xr:uid="{AECB47C4-8C56-40C2-B262-BA0DE3E52829}"/>
    <cellStyle name="40% - Accent6" xfId="75" builtinId="51" customBuiltin="1"/>
    <cellStyle name="40% - Accent6 2" xfId="106" xr:uid="{86198566-7548-485E-A41B-3B767311FD87}"/>
    <cellStyle name="60% - Accent1" xfId="56" builtinId="32" customBuiltin="1"/>
    <cellStyle name="60% - Accent1 2" xfId="92" xr:uid="{A7072402-199C-4A3C-9FBC-2253F71B741F}"/>
    <cellStyle name="60% - Accent2" xfId="60" builtinId="36" customBuiltin="1"/>
    <cellStyle name="60% - Accent2 2" xfId="95" xr:uid="{CBF2A83C-B875-4240-9B50-821EF5988244}"/>
    <cellStyle name="60% - Accent3" xfId="64" builtinId="40" customBuiltin="1"/>
    <cellStyle name="60% - Accent3 2" xfId="98" xr:uid="{5ECACAC1-5A1E-4D84-B70B-2D64C2F6D2A8}"/>
    <cellStyle name="60% - Accent4" xfId="68" builtinId="44" customBuiltin="1"/>
    <cellStyle name="60% - Accent4 2" xfId="101" xr:uid="{D56F4D24-E442-4406-A8EA-E4438494C6E6}"/>
    <cellStyle name="60% - Accent5" xfId="72" builtinId="48" customBuiltin="1"/>
    <cellStyle name="60% - Accent5 2" xfId="104" xr:uid="{BF48CE90-D4B4-41EF-9D34-236B4A474411}"/>
    <cellStyle name="60% - Accent6" xfId="76" builtinId="52" customBuiltin="1"/>
    <cellStyle name="60% - Accent6 2" xfId="107" xr:uid="{7FC4D641-C39B-4E89-BAD9-A20DACFE521E}"/>
    <cellStyle name="Accent1" xfId="53" builtinId="29" customBuiltin="1"/>
    <cellStyle name="Accent2" xfId="57" builtinId="33" customBuiltin="1"/>
    <cellStyle name="Accent3" xfId="61" builtinId="37" customBuiltin="1"/>
    <cellStyle name="Accent4" xfId="65" builtinId="41" customBuiltin="1"/>
    <cellStyle name="Accent5" xfId="69" builtinId="45" customBuiltin="1"/>
    <cellStyle name="Accent6" xfId="73" builtinId="49" customBuiltin="1"/>
    <cellStyle name="Bad" xfId="43" builtinId="27" customBuiltin="1"/>
    <cellStyle name="Calculation" xfId="47" builtinId="22" customBuiltin="1"/>
    <cellStyle name="Check Cell" xfId="49" builtinId="23" customBuiltin="1"/>
    <cellStyle name="Comma 10" xfId="238" xr:uid="{2D15853D-D2DC-4B2E-BF17-4417CE4F7E17}"/>
    <cellStyle name="Comma 11" xfId="259" xr:uid="{17378C7E-C76F-494E-B003-23557C0F470E}"/>
    <cellStyle name="Comma 12" xfId="290" xr:uid="{205FC120-A6D7-43EE-B90E-50BD46CD6B12}"/>
    <cellStyle name="Comma 13" xfId="310" xr:uid="{00953F0A-4DBC-47D4-9D93-C1CEF3958602}"/>
    <cellStyle name="Comma 14" xfId="339" xr:uid="{B182ED74-E8C1-4F31-812E-CE2B6BC24192}"/>
    <cellStyle name="Comma 2" xfId="3" xr:uid="{E83B70B0-69EF-4295-9F8B-D03519DEF266}"/>
    <cellStyle name="Comma 2 2" xfId="23" xr:uid="{7291E352-D05F-47C4-B2D7-3BB64A4C64BE}"/>
    <cellStyle name="Comma 2 2 2" xfId="139" xr:uid="{6173FD3E-2E7D-43AD-8814-3E5B52B385EC}"/>
    <cellStyle name="Comma 2 2 3" xfId="160" xr:uid="{97589925-5CEC-4910-960F-AA4AEFFCED90}"/>
    <cellStyle name="Comma 2 2 4" xfId="223" xr:uid="{E044EAF3-B7EE-419B-A522-992AA0C51BD8}"/>
    <cellStyle name="Comma 2 2 5" xfId="239" xr:uid="{D46D79A6-47F0-46FB-907B-BDCAC83178F6}"/>
    <cellStyle name="Comma 2 2 6" xfId="312" xr:uid="{53D77D1D-86B3-49E7-9F9A-81F1E6042E7A}"/>
    <cellStyle name="Comma 2 2 7" xfId="343" xr:uid="{1B982A59-81D2-4366-A863-992D005C8ED9}"/>
    <cellStyle name="Comma 2 3" xfId="176" xr:uid="{6A87CE80-58B2-4D4F-B282-87F01E944388}"/>
    <cellStyle name="Comma 2 3 2" xfId="189" xr:uid="{F47CCC9D-BF56-4301-9252-65C063DF61DC}"/>
    <cellStyle name="Comma 2 3 3" xfId="446" xr:uid="{F0B141BD-FC22-440F-8974-8AB7D1AD99CD}"/>
    <cellStyle name="Comma 2 4" xfId="351" xr:uid="{9C389EB6-E029-438D-BBB6-20138E1131F2}"/>
    <cellStyle name="Comma 2 5" xfId="215" xr:uid="{41298E7A-7C30-4DE7-899B-82E25B826256}"/>
    <cellStyle name="Comma 2 6" xfId="395" xr:uid="{65FF6AB2-5BC8-4D93-8F80-2CF797DE4FDF}"/>
    <cellStyle name="Comma 3" xfId="18" xr:uid="{B8782EDE-411A-4390-B934-6C753CCDC72D}"/>
    <cellStyle name="Comma 3 2" xfId="213" xr:uid="{A64D1E0D-27EB-44C1-8815-5C6D21B8AE4B}"/>
    <cellStyle name="Comma 3 3" xfId="375" xr:uid="{B084F8F2-840E-4F0E-98BA-403B1FD79F39}"/>
    <cellStyle name="Comma 3 4" xfId="432" xr:uid="{E62BA05B-3915-41B0-AD5F-48A9C9C7462C}"/>
    <cellStyle name="Comma 4" xfId="138" xr:uid="{BF88CC17-98F8-4C6C-88A1-B36ECA17432B}"/>
    <cellStyle name="Comma 5" xfId="25" xr:uid="{50421248-14EE-45D2-A9ED-E96BCD138F81}"/>
    <cellStyle name="Comma 5 2" xfId="28" xr:uid="{CD32C331-1676-4072-BED5-45F701F7A12F}"/>
    <cellStyle name="Comma 5 2 2" xfId="113" xr:uid="{1A43ABD0-4893-40DA-9D04-9753D83B9969}"/>
    <cellStyle name="Comma 5 3" xfId="88" xr:uid="{06CFC120-B36F-415E-9D11-B81165A7A61C}"/>
    <cellStyle name="Comma 5 3 2" xfId="221" xr:uid="{778DB805-1A4B-4A89-9189-CD23E148675D}"/>
    <cellStyle name="Comma 5 4" xfId="111" xr:uid="{AEA5D320-831B-487E-84FD-3FA390AAC499}"/>
    <cellStyle name="Comma 5 5" xfId="141" xr:uid="{51D59CB2-5A42-4858-A2A8-A437A2C4C321}"/>
    <cellStyle name="Comma 5 6" xfId="162" xr:uid="{63392AE0-9A73-45D0-8F48-FD41155FBEE6}"/>
    <cellStyle name="Comma 5 7" xfId="192" xr:uid="{EEE22EFB-B8D3-4935-83ED-B3D0DC80BA01}"/>
    <cellStyle name="Comma 5 8" xfId="243" xr:uid="{7B7C237E-4DD2-492F-AB94-FFA110249475}"/>
    <cellStyle name="Comma 5 9" xfId="262" xr:uid="{BC3CFABB-C258-4C74-A4C6-CFD068A1AD4C}"/>
    <cellStyle name="Comma 6" xfId="22" xr:uid="{FBEE7189-DEE6-40FE-8347-F61E8D7B6449}"/>
    <cellStyle name="Comma 6 2" xfId="109" xr:uid="{8849843B-5B91-48A8-B399-7A9D43D9F68A}"/>
    <cellStyle name="Comma 7" xfId="31" xr:uid="{33AC1A1A-113B-4770-8CB4-D3011753148A}"/>
    <cellStyle name="Comma 7 2" xfId="33" xr:uid="{4BAB9138-4D22-4503-80F8-053DDD023300}"/>
    <cellStyle name="Comma 7 2 2" xfId="114" xr:uid="{11FEA1F2-81B9-4A10-B2CB-E714A12C9D41}"/>
    <cellStyle name="Comma 7 3" xfId="35" xr:uid="{D4E904F5-D6E0-46C2-A257-B6BC84D4F7F6}"/>
    <cellStyle name="Comma 7 3 2" xfId="116" xr:uid="{846DD8FB-A28E-45E5-BEA3-FEC2B9865845}"/>
    <cellStyle name="Comma 7 4" xfId="80" xr:uid="{65574223-BA27-4EC8-91AD-6042AA6337F8}"/>
    <cellStyle name="Comma 7 4 2" xfId="120" xr:uid="{5539F3E9-29E7-4176-BA29-9D2D15726EF2}"/>
    <cellStyle name="Comma 7 5" xfId="82" xr:uid="{07993EEA-5D11-4E7F-B346-A91D0A8ECA13}"/>
    <cellStyle name="Comma 7 5 2" xfId="122" xr:uid="{A8F9C4A0-FABB-46A0-831A-A1F043DDE011}"/>
    <cellStyle name="Comma 7 6" xfId="86" xr:uid="{17FAA4D5-BBCB-46C8-BF79-81FA885CCA50}"/>
    <cellStyle name="Comma 8" xfId="159" xr:uid="{AD2550F4-5E75-4F23-B6D5-789FABFDC21A}"/>
    <cellStyle name="Comma 9" xfId="188" xr:uid="{9085F10C-FBAA-47DF-B7C4-9D04CEE6E02F}"/>
    <cellStyle name="Currency 2" xfId="84" xr:uid="{C5DF796B-30B0-428D-AC80-ADF9C6EBF633}"/>
    <cellStyle name="Currency 2 2" xfId="15" xr:uid="{4B261E8D-E195-46BF-BE4B-1895F7B82FD3}"/>
    <cellStyle name="Currency 2 2 10" xfId="307" xr:uid="{1274F7AB-AE1F-4B3A-8C2E-09F7B450C78D}"/>
    <cellStyle name="Currency 2 2 11" xfId="336" xr:uid="{0A8DABFF-049A-487A-92D4-777B4064F93A}"/>
    <cellStyle name="Currency 2 2 12" xfId="369" xr:uid="{31E213F6-C3CB-47D0-B784-DBC062A2159D}"/>
    <cellStyle name="Currency 2 2 13" xfId="423" xr:uid="{FF82DB3D-DB72-47E6-9F23-3BBFBF198D9C}"/>
    <cellStyle name="Currency 2 2 2" xfId="136" xr:uid="{7C957B2D-A6B6-461C-AC34-696C5A920A75}"/>
    <cellStyle name="Currency 2 2 3" xfId="155" xr:uid="{07BEB820-DF42-4C6D-8CA5-BED5C5DDDA6D}"/>
    <cellStyle name="Currency 2 2 4" xfId="171" xr:uid="{116727EF-6AC4-4CEF-A0E8-0CA5B9C221CD}"/>
    <cellStyle name="Currency 2 2 5" xfId="186" xr:uid="{14E9E943-D70A-42A2-953A-2DC485624916}"/>
    <cellStyle name="Currency 2 2 6" xfId="204" xr:uid="{FE70B07C-C372-41CA-850D-00C210A9BCB9}"/>
    <cellStyle name="Currency 2 2 7" xfId="233" xr:uid="{811DD70A-8F90-438E-8F69-94DD0C0593E7}"/>
    <cellStyle name="Currency 2 2 8" xfId="256" xr:uid="{2DF9674C-C1C9-4B0D-BF69-D89CB8E7E6BA}"/>
    <cellStyle name="Currency 2 2 9" xfId="284" xr:uid="{0A9AAAB1-5328-4623-B6F1-47C7D05E047E}"/>
    <cellStyle name="Currency 2 3" xfId="384" xr:uid="{B3728686-2B55-4E4C-B8E0-082E6640C8F2}"/>
    <cellStyle name="Currency 2 4" xfId="442" xr:uid="{1A350993-7A94-4203-AE5C-9D4FBB99A1A8}"/>
    <cellStyle name="Currency 3" xfId="214" xr:uid="{1D22A337-BE4F-4E4B-9FBA-B0D6BBE3723C}"/>
    <cellStyle name="Currency 4" xfId="400" xr:uid="{2B3803A4-9158-42A5-9820-40D398BB8E62}"/>
    <cellStyle name="Data cell (odd row)" xfId="16" xr:uid="{358D12FC-1F75-4DB3-B5D1-7B539E7A79FC}"/>
    <cellStyle name="Explanatory Text" xfId="51" builtinId="53" customBuiltin="1"/>
    <cellStyle name="Good" xfId="42" builtinId="26" customBuiltin="1"/>
    <cellStyle name="Heading 1" xfId="38" builtinId="16" customBuiltin="1"/>
    <cellStyle name="Heading 2" xfId="39" builtinId="17" customBuiltin="1"/>
    <cellStyle name="Heading 3" xfId="40" builtinId="18" customBuiltin="1"/>
    <cellStyle name="Heading 4" xfId="41" builtinId="19" customBuiltin="1"/>
    <cellStyle name="Hyperlink" xfId="9" builtinId="8"/>
    <cellStyle name="Hyperlink 2" xfId="79" xr:uid="{203A4A60-9A8D-49E5-A4E7-EB0CAAD64A00}"/>
    <cellStyle name="Hyperlink 2 2" xfId="7" xr:uid="{01E91FC6-8E5E-4C0A-A6F2-980768B4AA85}"/>
    <cellStyle name="Hyperlink 2 3" xfId="156" xr:uid="{3B1F4F98-5321-4295-A1C9-C190BFC12104}"/>
    <cellStyle name="Hyperlink 3" xfId="30" xr:uid="{6141B78D-492E-455A-A53E-2DC8A3B93C80}"/>
    <cellStyle name="Input" xfId="45" builtinId="20" customBuiltin="1"/>
    <cellStyle name="Linked Cell" xfId="48" builtinId="24" customBuiltin="1"/>
    <cellStyle name="Neutral" xfId="44" builtinId="28" customBuiltin="1"/>
    <cellStyle name="Normal" xfId="0" builtinId="0"/>
    <cellStyle name="Normal 10" xfId="174" xr:uid="{8ADB0681-672A-4BB2-827C-E85F37ADECAD}"/>
    <cellStyle name="Normal 10 2" xfId="27" xr:uid="{D1ABA2ED-C90C-468E-B9D0-0D6570CF836F}"/>
    <cellStyle name="Normal 10 2 2" xfId="140" xr:uid="{0A9C483E-A5C9-499D-94A7-61057B039537}"/>
    <cellStyle name="Normal 10 2 2 2" xfId="205" xr:uid="{121660FB-96BA-478C-9173-50673013549E}"/>
    <cellStyle name="Normal 10 2 2 3" xfId="242" xr:uid="{83F10B19-1CCE-4D9F-B446-94D2B9B728B4}"/>
    <cellStyle name="Normal 10 2 2 4" xfId="315" xr:uid="{0441082B-5A85-42EB-8448-9C4B1F7FBB49}"/>
    <cellStyle name="Normal 10 2 2 5" xfId="346" xr:uid="{607D33D3-2005-426D-A6C6-76B1A7E203AC}"/>
    <cellStyle name="Normal 10 2 2 5 2" xfId="392" xr:uid="{5BAFEA9F-1C2C-4727-8021-58B2D122AF9F}"/>
    <cellStyle name="Normal 10 2 2 5 3" xfId="440" xr:uid="{98AB9CD5-5DD6-4341-89CB-44281CA7E38D}"/>
    <cellStyle name="Normal 10 2 2 6" xfId="404" xr:uid="{67E91B01-286B-4263-8E00-A75E4F10AE92}"/>
    <cellStyle name="Normal 10 2 2 7" xfId="424" xr:uid="{8CEE5BB0-B0C6-4E24-98D2-4CCD03C61E7B}"/>
    <cellStyle name="Normal 10 2 3" xfId="161" xr:uid="{58622F91-8CEE-4020-83DC-22C462DC2FAA}"/>
    <cellStyle name="Normal 10 2 4" xfId="177" xr:uid="{295D7802-875D-4894-A743-DA60DA2BAF40}"/>
    <cellStyle name="Normal 10 2 5" xfId="190" xr:uid="{C1249CE9-795C-4A30-8B6F-89FD457F054F}"/>
    <cellStyle name="Normal 10 3" xfId="240" xr:uid="{9A949717-F3BE-44A0-BC4E-1C5A8E8C4184}"/>
    <cellStyle name="Normal 10 4" xfId="216" xr:uid="{64D4523F-EFF8-4E12-A516-2BF5200A9B26}"/>
    <cellStyle name="Normal 10 5" xfId="313" xr:uid="{484D4655-9024-4396-A829-19DA0EBB7E0B}"/>
    <cellStyle name="Normal 10 6" xfId="344" xr:uid="{B02250C1-722D-4DE6-B5B4-BFEA31A16BBF}"/>
    <cellStyle name="Normal 10 6 2" xfId="396" xr:uid="{BDCC8728-01AD-4A75-847A-37FC3DEF3DEE}"/>
    <cellStyle name="Normal 10 7" xfId="352" xr:uid="{1C00450A-FD73-4117-B2B7-DA9536F0A142}"/>
    <cellStyle name="Normal 11" xfId="157" xr:uid="{11EDFFEA-D861-4001-8D84-2B413A9CADBC}"/>
    <cellStyle name="Normal 12" xfId="244" xr:uid="{BEEB60AF-9868-4710-8732-AD33F60B9035}"/>
    <cellStyle name="Normal 12 2" xfId="222" xr:uid="{D47DE254-C435-456A-8C26-6784114BBCED}"/>
    <cellStyle name="Normal 12 3" xfId="263" xr:uid="{27E94F33-C856-4A4F-824A-D43683CEA9F2}"/>
    <cellStyle name="Normal 12 4" xfId="287" xr:uid="{219AFFC9-6209-4AD0-BBFF-5B81950F3BCB}"/>
    <cellStyle name="Normal 12 5" xfId="316" xr:uid="{2D33679A-6124-4B0E-A979-479117D27A33}"/>
    <cellStyle name="Normal 12 6" xfId="342" xr:uid="{F6D39718-F8BE-4A95-92A2-204FFBA5A587}"/>
    <cellStyle name="Normal 12 7" xfId="382" xr:uid="{9003E8A8-9033-4A75-84AF-AEA0531F9FED}"/>
    <cellStyle name="Normal 13" xfId="209" xr:uid="{D95635B0-1327-4754-992B-08BEEACA20CE}"/>
    <cellStyle name="Normal 13 2" xfId="370" xr:uid="{F3B6B89B-CE2F-48C8-8C94-169937E932CB}"/>
    <cellStyle name="Normal 13 3" xfId="427" xr:uid="{7A5862ED-5197-41B8-938A-41E640BA7B56}"/>
    <cellStyle name="Normal 14" xfId="219" xr:uid="{B6D31EF4-ECFE-416E-9FA4-D86628979CA7}"/>
    <cellStyle name="Normal 15" xfId="264" xr:uid="{3799FFFB-61C5-4CB7-B56C-2011B448B9EC}"/>
    <cellStyle name="Normal 15 2" xfId="353" xr:uid="{C78C3B99-80C9-4049-99AE-2A3B3038A2F6}"/>
    <cellStyle name="Normal 15 2 2" xfId="444" xr:uid="{6227F206-DA94-4D30-801E-0884B137278D}"/>
    <cellStyle name="Normal 15 3" xfId="394" xr:uid="{D063A46D-616D-4D49-9392-DAF92839156B}"/>
    <cellStyle name="Normal 16" xfId="267" xr:uid="{DC0808DD-BF88-421A-870D-F101235EB054}"/>
    <cellStyle name="Normal 16 2" xfId="277" xr:uid="{89273919-A0AB-4033-A7BB-B62DE493493F}"/>
    <cellStyle name="Normal 16 3" xfId="300" xr:uid="{43A440DB-15EA-4F61-B7DD-1C3B4EA25787}"/>
    <cellStyle name="Normal 16 4" xfId="329" xr:uid="{C5CF7074-6E8D-4196-A04A-EB67790326B4}"/>
    <cellStyle name="Normal 16 5" xfId="362" xr:uid="{B1E8759F-58CA-4845-A3F4-E8AC430A0840}"/>
    <cellStyle name="Normal 16 6" xfId="416" xr:uid="{974C437C-6BF6-4202-A36B-EB57B6DFD6B8}"/>
    <cellStyle name="Normal 17" xfId="291" xr:uid="{C6CF3EC9-44C8-44EA-B0F2-3798BFE4D22B}"/>
    <cellStyle name="Normal 18" xfId="317" xr:uid="{A837F292-6EFA-40CD-B1AB-BBE916991F80}"/>
    <cellStyle name="Normal 19" xfId="320" xr:uid="{20543A90-6DCC-4F15-9ED1-DC9E19450DAB}"/>
    <cellStyle name="Normal 2" xfId="19" xr:uid="{31EB12AE-DE72-4211-91C7-988F4DBCE8D6}"/>
    <cellStyle name="Normal 2 10" xfId="390" xr:uid="{7764F66E-105C-4EF5-BE75-5F520E1B7CD5}"/>
    <cellStyle name="Normal 2 11" xfId="438" xr:uid="{0B8939A5-9335-4C9C-86E1-3DD9CC640567}"/>
    <cellStyle name="Normal 2 2" xfId="1" xr:uid="{72E45D89-1C90-4F8F-A7E7-317A8849AE8A}"/>
    <cellStyle name="Normal 2 2 10" xfId="193" xr:uid="{C7AF8988-8801-4EB5-8D4D-5E4230E1015D}"/>
    <cellStyle name="Normal 2 2 11" xfId="196" xr:uid="{8938AC0E-719B-42AC-9EA5-BDC827F7849C}"/>
    <cellStyle name="Normal 2 2 12" xfId="225" xr:uid="{4F3517D1-B349-4E2F-A1C6-E573651CB433}"/>
    <cellStyle name="Normal 2 2 13" xfId="245" xr:uid="{92006427-563A-4827-A25A-38D8B3E9A8C4}"/>
    <cellStyle name="Normal 2 2 14" xfId="269" xr:uid="{EE39CCAF-D2B6-422A-A207-DC8EF1DF13C6}"/>
    <cellStyle name="Normal 2 2 14 2" xfId="278" xr:uid="{A9DC0569-9064-420D-8869-60147B7E8A59}"/>
    <cellStyle name="Normal 2 2 14 3" xfId="301" xr:uid="{7F911304-B390-4E9D-A502-761A5DE03B7D}"/>
    <cellStyle name="Normal 2 2 14 4" xfId="330" xr:uid="{5908A043-0979-42CA-8F6B-0733F9A641DE}"/>
    <cellStyle name="Normal 2 2 14 5" xfId="363" xr:uid="{D912BFCC-DDB9-4FDD-8551-1741994960D8}"/>
    <cellStyle name="Normal 2 2 14 6" xfId="417" xr:uid="{09D0B541-2E16-4E0A-AC35-8F59C88C4D12}"/>
    <cellStyle name="Normal 2 2 15" xfId="271" xr:uid="{D46FD2F3-9916-4E3A-8C04-67534FF455A5}"/>
    <cellStyle name="Normal 2 2 16" xfId="294" xr:uid="{B7F845C7-628E-4398-9406-A9122C63A484}"/>
    <cellStyle name="Normal 2 2 17" xfId="318" xr:uid="{90599971-D88D-4D7E-8C02-7E521E2354EA}"/>
    <cellStyle name="Normal 2 2 18" xfId="323" xr:uid="{3B70AED0-FA61-4E4D-A68B-54001DBC34F4}"/>
    <cellStyle name="Normal 2 2 19" xfId="356" xr:uid="{A001BD8A-94DB-43B6-AB59-4CCBC915F163}"/>
    <cellStyle name="Normal 2 2 2" xfId="4" xr:uid="{5807FC08-E506-4ED3-92F0-BEED7369E229}"/>
    <cellStyle name="Normal 2 2 2 10" xfId="198" xr:uid="{17FAB4D8-2A4D-414E-8DCA-AA1592A39010}"/>
    <cellStyle name="Normal 2 2 2 11" xfId="226" xr:uid="{B0567FEF-5B30-4D19-9B56-E9EFA0745489}"/>
    <cellStyle name="Normal 2 2 2 12" xfId="247" xr:uid="{D4B09FE3-5CCB-4956-B659-20EBE7519812}"/>
    <cellStyle name="Normal 2 2 2 13" xfId="270" xr:uid="{185E5E6B-80D4-4F92-88C7-CFA21D804FDD}"/>
    <cellStyle name="Normal 2 2 2 14" xfId="273" xr:uid="{18566FD1-4952-4EA4-BC30-E9EB4E335F19}"/>
    <cellStyle name="Normal 2 2 2 15" xfId="296" xr:uid="{EC84C2A3-C6E1-4FF2-98AF-1AC106D92F86}"/>
    <cellStyle name="Normal 2 2 2 16" xfId="325" xr:uid="{C2F92A45-2345-46CA-B0F9-E45600BE0501}"/>
    <cellStyle name="Normal 2 2 2 17" xfId="358" xr:uid="{3778E4A4-D376-4A6A-B872-DCEFB29555B5}"/>
    <cellStyle name="Normal 2 2 2 18" xfId="378" xr:uid="{0100E412-F651-49DE-ABA2-2022CCCCFAE8}"/>
    <cellStyle name="Normal 2 2 2 18 2" xfId="435" xr:uid="{544040F5-BE64-47FD-B835-8DCDFE5B597D}"/>
    <cellStyle name="Normal 2 2 2 19" xfId="412" xr:uid="{74A1D8EE-9CD3-4B5F-B0C8-CAA7B76D0DBA}"/>
    <cellStyle name="Normal 2 2 2 2" xfId="8" xr:uid="{EBA2A9E3-8391-4C5A-9C8F-1F0B1C032BBF}"/>
    <cellStyle name="Normal 2 2 2 2 10" xfId="341" xr:uid="{E2B32D9B-BF24-4312-86B4-867576FEEE1A}"/>
    <cellStyle name="Normal 2 2 2 2 11" xfId="380" xr:uid="{7F7E738B-47F7-4274-BB5C-CCEF1D786003}"/>
    <cellStyle name="Normal 2 2 2 2 12" xfId="403" xr:uid="{435FF476-30BF-4CAE-AE96-47AED9C9FFEA}"/>
    <cellStyle name="Normal 2 2 2 2 2" xfId="133" xr:uid="{373E55C8-ED99-4817-994D-F2690236A8CF}"/>
    <cellStyle name="Normal 2 2 2 2 2 2" xfId="406" xr:uid="{4392ADEA-9832-42C1-A43A-BA7E2FC5330A}"/>
    <cellStyle name="Normal 2 2 2 2 2 3" xfId="426" xr:uid="{14CA6818-748C-4EAA-9C6F-9AAC8D042035}"/>
    <cellStyle name="Normal 2 2 2 2 3" xfId="152" xr:uid="{1E2DBF73-8BFA-4002-9009-13283486EE0A}"/>
    <cellStyle name="Normal 2 2 2 2 3 2" xfId="191" xr:uid="{87B3B356-1609-4F63-B475-377170084CB3}"/>
    <cellStyle name="Normal 2 2 2 2 3 3" xfId="207" xr:uid="{55B73070-3C6C-4727-8F81-356A18972023}"/>
    <cellStyle name="Normal 2 2 2 2 3 4" xfId="241" xr:uid="{66122BA1-B18E-4566-BAE2-831104D1FEB6}"/>
    <cellStyle name="Normal 2 2 2 2 3 5" xfId="314" xr:uid="{EC5244DC-893B-47EC-8883-84147C910A5C}"/>
    <cellStyle name="Normal 2 2 2 2 3 6" xfId="345" xr:uid="{D1D1EE6B-E734-434C-8196-7995EF20518A}"/>
    <cellStyle name="Normal 2 2 2 2 3 6 2" xfId="391" xr:uid="{CBBA4C47-324D-472E-9691-CACEA23B4386}"/>
    <cellStyle name="Normal 2 2 2 2 3 6 3" xfId="439" xr:uid="{41E2E1CE-ECBA-4FC1-BA79-A29404AB6532}"/>
    <cellStyle name="Normal 2 2 2 2 4" xfId="167" xr:uid="{7B47F610-653B-47C7-96A3-5E03EABD4F99}"/>
    <cellStyle name="Normal 2 2 2 2 5" xfId="261" xr:uid="{11986225-16B9-4025-886B-7693AAB9DA24}"/>
    <cellStyle name="Normal 2 2 2 2 6" xfId="265" xr:uid="{BEE1AAC9-352C-4CB1-82A6-221810E6FA30}"/>
    <cellStyle name="Normal 2 2 2 2 7" xfId="286" xr:uid="{BC36B99A-2ECA-422E-B6DC-8C31B0F6FC78}"/>
    <cellStyle name="Normal 2 2 2 2 8" xfId="292" xr:uid="{4668E18C-B875-4C64-B1B9-622DEC0DC97F}"/>
    <cellStyle name="Normal 2 2 2 2 9" xfId="321" xr:uid="{FBCBBEE6-253E-4119-8E9A-53AF461CBE5D}"/>
    <cellStyle name="Normal 2 2 2 3" xfId="125" xr:uid="{989A9092-1180-4D52-B213-14C64B447B51}"/>
    <cellStyle name="Normal 2 2 2 3 2" xfId="211" xr:uid="{763B525E-7583-44F4-8310-B6E20EAE3ABF}"/>
    <cellStyle name="Normal 2 2 2 3 2 2" xfId="217" xr:uid="{D70604A3-6380-4E3C-B87F-9BBABC07456C}"/>
    <cellStyle name="Normal 2 2 2 3 2 3" xfId="236" xr:uid="{2C5F137C-F9B4-483E-9335-511B667C8352}"/>
    <cellStyle name="Normal 2 2 2 3 2 3 2" xfId="258" xr:uid="{A81BF546-3F04-4FA7-925F-6CDB89F36518}"/>
    <cellStyle name="Normal 2 2 2 3 2 3 3" xfId="289" xr:uid="{E00D8A9B-7D82-438D-816D-84200D91C0AE}"/>
    <cellStyle name="Normal 2 2 2 3 2 3 4" xfId="309" xr:uid="{9D51AB3A-A373-4CEB-9831-8220444C0D6B}"/>
    <cellStyle name="Normal 2 2 2 3 2 3 5" xfId="338" xr:uid="{FDAE825A-48D7-499A-BE3F-4F52037536D0}"/>
    <cellStyle name="Normal 2 2 2 3 2 3 6" xfId="374" xr:uid="{B0E9781F-9F30-4B44-8504-4A45A806FD5D}"/>
    <cellStyle name="Normal 2 2 2 3 2 3 7" xfId="431" xr:uid="{EF0B80B6-9E9A-4F37-81D2-5C1EA9091007}"/>
    <cellStyle name="Normal 2 2 2 3 2 4" xfId="250" xr:uid="{2095B9A2-9AFC-4DD2-9A5F-177D08431644}"/>
    <cellStyle name="Normal 2 2 2 3 2 5" xfId="276" xr:uid="{46EFAFF3-CAA3-4679-BFCF-65D07CDB4897}"/>
    <cellStyle name="Normal 2 2 2 3 2 6" xfId="299" xr:uid="{F11E0CDF-8225-4BED-A630-1272F0BA24F0}"/>
    <cellStyle name="Normal 2 2 2 3 2 7" xfId="328" xr:uid="{83B74740-450C-4BD9-ACC8-DD9CC80B6D38}"/>
    <cellStyle name="Normal 2 2 2 3 2 8" xfId="361" xr:uid="{47B59309-5261-4CE1-B880-51F59820B1FB}"/>
    <cellStyle name="Normal 2 2 2 3 2 9" xfId="415" xr:uid="{34421A08-CB31-4D8D-B300-F72A01948C1D}"/>
    <cellStyle name="Normal 2 2 2 4" xfId="129" xr:uid="{C796C9A1-A1E5-4945-8E25-B36B03B64725}"/>
    <cellStyle name="Normal 2 2 2 5" xfId="144" xr:uid="{701EFC91-7094-45F0-942B-CB771E443246}"/>
    <cellStyle name="Normal 2 2 2 6" xfId="148" xr:uid="{250CD52A-9C34-4584-906B-24AF1DEB9744}"/>
    <cellStyle name="Normal 2 2 2 7" xfId="163" xr:uid="{9F196245-4971-4298-9B4E-0B4AB6F5DBD0}"/>
    <cellStyle name="Normal 2 2 2 8" xfId="180" xr:uid="{83CF9F87-5A1F-414B-B0FE-F640A26A7030}"/>
    <cellStyle name="Normal 2 2 2 9" xfId="195" xr:uid="{5B2D59F8-38E3-49E8-8A19-BE228765183B}"/>
    <cellStyle name="Normal 2 2 20" xfId="388" xr:uid="{B9426461-8F92-4989-9582-057BF7EB71B2}"/>
    <cellStyle name="Normal 2 2 21" xfId="393" xr:uid="{DB0654AD-C37C-4E46-9362-0D4F06C0BE41}"/>
    <cellStyle name="Normal 2 2 22" xfId="410" xr:uid="{2ABDB399-EB24-4A8E-A4B9-E42582ED85A0}"/>
    <cellStyle name="Normal 2 2 3" xfId="12" xr:uid="{E8241AEA-97F4-44A1-9360-FF79DB104CA6}"/>
    <cellStyle name="Normal 2 2 3 10" xfId="282" xr:uid="{267EBC64-3EF1-4DA3-B4D4-2CA16BCC7AF4}"/>
    <cellStyle name="Normal 2 2 3 11" xfId="305" xr:uid="{15AE6DCF-2312-441E-AF00-E273EF485659}"/>
    <cellStyle name="Normal 2 2 3 12" xfId="334" xr:uid="{97A4A7BD-D075-4E3E-9EE5-794D9730E076}"/>
    <cellStyle name="Normal 2 2 3 13" xfId="367" xr:uid="{2FB94F4D-2B51-4446-8CFD-AA3ED2479C13}"/>
    <cellStyle name="Normal 2 2 3 14" xfId="421" xr:uid="{1D298D30-3E95-45A9-A43B-C33B87075CAF}"/>
    <cellStyle name="Normal 2 2 3 2" xfId="14" xr:uid="{830375D7-0B5E-4582-B1D7-18FC09B45620}"/>
    <cellStyle name="Normal 2 2 3 2 10" xfId="306" xr:uid="{BE57E8C2-469B-4603-A3D1-835B9A26B3C0}"/>
    <cellStyle name="Normal 2 2 3 2 11" xfId="335" xr:uid="{F3EA1040-9E1F-4E69-9470-5B995F0A12EF}"/>
    <cellStyle name="Normal 2 2 3 2 12" xfId="368" xr:uid="{F6545116-64D8-473D-B597-88D56482EC1E}"/>
    <cellStyle name="Normal 2 2 3 2 13" xfId="422" xr:uid="{F9E4687A-2ABA-4948-8A79-63269604E0E5}"/>
    <cellStyle name="Normal 2 2 3 2 2" xfId="135" xr:uid="{F96A3D62-C3CE-4590-A351-0621D2988BFA}"/>
    <cellStyle name="Normal 2 2 3 2 3" xfId="154" xr:uid="{BB65B5BA-9A30-4E78-983F-CFFF0704633A}"/>
    <cellStyle name="Normal 2 2 3 2 4" xfId="170" xr:uid="{26BF0984-7613-4F48-9B44-B1FC269936FD}"/>
    <cellStyle name="Normal 2 2 3 2 5" xfId="185" xr:uid="{562BFBDC-D3B3-4381-B505-FDB93F4DEB8C}"/>
    <cellStyle name="Normal 2 2 3 2 6" xfId="203" xr:uid="{01421EBE-6065-4CB8-A390-9AEF5FB90308}"/>
    <cellStyle name="Normal 2 2 3 2 7" xfId="232" xr:uid="{CAC7652E-48F4-4A8C-AB28-764AA63B60A5}"/>
    <cellStyle name="Normal 2 2 3 2 8" xfId="255" xr:uid="{EE9DB05E-3EA9-406C-B87A-1297A0A7621C}"/>
    <cellStyle name="Normal 2 2 3 2 9" xfId="283" xr:uid="{1DACE64F-EA8F-4026-A38D-858D4A62915C}"/>
    <cellStyle name="Normal 2 2 3 3" xfId="134" xr:uid="{132152C4-144B-48ED-A3A4-40B5C831E743}"/>
    <cellStyle name="Normal 2 2 3 4" xfId="153" xr:uid="{73ECA709-17E6-4621-8425-48264E82EF06}"/>
    <cellStyle name="Normal 2 2 3 4 2" xfId="405" xr:uid="{B53E80B3-2F5F-485B-94F2-E7329D176332}"/>
    <cellStyle name="Normal 2 2 3 4 3" xfId="425" xr:uid="{A5F49220-09A7-4AA9-9498-9A8DC3977CC5}"/>
    <cellStyle name="Normal 2 2 3 5" xfId="168" xr:uid="{E135C58B-9EB5-4910-AEF6-696405786180}"/>
    <cellStyle name="Normal 2 2 3 6" xfId="184" xr:uid="{A6386AA4-CB19-412A-B851-8F86A0EB4577}"/>
    <cellStyle name="Normal 2 2 3 7" xfId="202" xr:uid="{FC5ABA92-75F0-4635-BB58-B3DA1FAE08F9}"/>
    <cellStyle name="Normal 2 2 3 8" xfId="231" xr:uid="{B10EF727-670C-4F73-89F5-EDBE68A6DF43}"/>
    <cellStyle name="Normal 2 2 3 9" xfId="254" xr:uid="{E094BAA5-8CEA-42AE-A7C3-1B5F5B6754BC}"/>
    <cellStyle name="Normal 2 2 4" xfId="108" xr:uid="{5FAD3BE8-43A7-48CB-A5B6-FBDDFBE0567A}"/>
    <cellStyle name="Normal 2 2 5" xfId="13" xr:uid="{A105D97C-367A-4DAC-8203-20DECF0ECC89}"/>
    <cellStyle name="Normal 2 2 6" xfId="127" xr:uid="{350F124B-72C3-47E7-8453-997A456191FD}"/>
    <cellStyle name="Normal 2 2 7" xfId="143" xr:uid="{DC20F6F9-9D6B-44E2-9B89-0464897781F6}"/>
    <cellStyle name="Normal 2 2 7 2" xfId="210" xr:uid="{BC65C879-A0FE-4344-A0F4-C19A97020ABB}"/>
    <cellStyle name="Normal 2 2 7 2 2" xfId="235" xr:uid="{9FF0590D-416C-40C2-9D46-299277254E8E}"/>
    <cellStyle name="Normal 2 2 7 2 2 2" xfId="257" xr:uid="{62514EDA-72FC-4C7D-A7D4-84B505B39EFD}"/>
    <cellStyle name="Normal 2 2 7 2 2 3" xfId="288" xr:uid="{941B801C-43F3-4E3C-B7B4-EF739D851B98}"/>
    <cellStyle name="Normal 2 2 7 2 2 4" xfId="308" xr:uid="{8A15D5E7-8AD8-4C76-84F1-263EE4276A83}"/>
    <cellStyle name="Normal 2 2 7 2 2 5" xfId="337" xr:uid="{741916E2-7996-444D-9EB9-ADE248DBF0DC}"/>
    <cellStyle name="Normal 2 2 7 2 2 6" xfId="372" xr:uid="{F006FBE1-F59F-454D-AF4A-5AE25E6E2177}"/>
    <cellStyle name="Normal 2 2 7 2 2 7" xfId="429" xr:uid="{3A8CEB40-7983-4934-8E56-68D4DB5CFEFF}"/>
    <cellStyle name="Normal 2 2 7 2 3" xfId="249" xr:uid="{8B5ED0DE-5B13-40E0-BD99-DB31AF6FB62F}"/>
    <cellStyle name="Normal 2 2 7 2 4" xfId="275" xr:uid="{91C4808B-F661-410D-BEA8-0A8932BFB634}"/>
    <cellStyle name="Normal 2 2 7 2 5" xfId="298" xr:uid="{A9DD9414-B44D-4C1F-8AD0-F0F21CEDD67D}"/>
    <cellStyle name="Normal 2 2 7 2 6" xfId="327" xr:uid="{8F7B871E-2B3C-46AC-98E1-34F898CA2BAA}"/>
    <cellStyle name="Normal 2 2 7 2 7" xfId="360" xr:uid="{D9177C5C-CD51-4FE1-9114-53C6418B8FD6}"/>
    <cellStyle name="Normal 2 2 7 2 8" xfId="414" xr:uid="{2C9D955C-83D4-41A4-951B-CAF8EB8FF9A3}"/>
    <cellStyle name="Normal 2 2 7 3" xfId="383" xr:uid="{63BAEE87-9A00-47C8-980E-02FD190DACD7}"/>
    <cellStyle name="Normal 2 2 8" xfId="146" xr:uid="{1F0D9949-F379-4E3E-849A-52F02135B43C}"/>
    <cellStyle name="Normal 2 2 9" xfId="178" xr:uid="{0409658D-6719-4C5C-9272-FDCA8D7EB14C}"/>
    <cellStyle name="Normal 2 3" xfId="142" xr:uid="{84D870C6-9F22-445A-932D-401E40F86026}"/>
    <cellStyle name="Normal 2 3 2" xfId="20" xr:uid="{39C65878-1A47-4B55-A4B5-A41CEE62143E}"/>
    <cellStyle name="Normal 2 3 2 10" xfId="340" xr:uid="{0607BA56-F45B-4811-BD1E-0E6A167A11EA}"/>
    <cellStyle name="Normal 2 3 2 11" xfId="379" xr:uid="{CA2DBFCA-D9A4-406F-BFF6-03C6F977286C}"/>
    <cellStyle name="Normal 2 3 2 12" xfId="434" xr:uid="{840B496F-F5AB-4C20-9F3A-84770EFD2F5D}"/>
    <cellStyle name="Normal 2 3 2 2" xfId="137" xr:uid="{5566305B-84A8-4C01-9EA2-772B3F2F7563}"/>
    <cellStyle name="Normal 2 3 2 3" xfId="158" xr:uid="{DBA09EEC-6EA6-42C1-9CE1-FA41BA25709C}"/>
    <cellStyle name="Normal 2 3 2 4" xfId="187" xr:uid="{98F14323-17ED-464B-8107-0DB5AEBABC69}"/>
    <cellStyle name="Normal 2 3 2 5" xfId="208" xr:uid="{7EB08EB9-5286-4B3C-BFA6-A853E99EDEE8}"/>
    <cellStyle name="Normal 2 3 2 6" xfId="237" xr:uid="{F0EB03E0-B5A0-42DD-A2CD-5FDEB1DCEA78}"/>
    <cellStyle name="Normal 2 3 2 7" xfId="260" xr:uid="{CE29EBD2-7009-4725-9CC6-771614FD6E05}"/>
    <cellStyle name="Normal 2 3 2 8" xfId="285" xr:uid="{EB935D00-392E-4F01-8FB5-13688359635A}"/>
    <cellStyle name="Normal 2 3 2 9" xfId="311" xr:uid="{6EA88A9F-D7E7-4990-80DC-6639B6F79632}"/>
    <cellStyle name="Normal 2 4" xfId="224" xr:uid="{6FD6A7CE-47FD-44DD-B02B-21F6D4C2BA10}"/>
    <cellStyle name="Normal 2 4 2" xfId="234" xr:uid="{018C256E-1A5A-4F05-8D4C-C66710BBB561}"/>
    <cellStyle name="Normal 2 4 2 2" xfId="248" xr:uid="{F37FB065-9365-4605-982E-56FBEFE7EEAE}"/>
    <cellStyle name="Normal 2 4 2 2 2" xfId="373" xr:uid="{95E855EF-8150-472D-9BF6-E503BF396684}"/>
    <cellStyle name="Normal 2 4 2 2 3" xfId="430" xr:uid="{C44433C0-44A0-459F-9209-03EF08417769}"/>
    <cellStyle name="Normal 2 4 2 3" xfId="274" xr:uid="{94801A1F-D803-477B-9CEA-8E4C725FD216}"/>
    <cellStyle name="Normal 2 4 2 4" xfId="297" xr:uid="{F0DB68A4-D10A-488D-A460-1A021684B74E}"/>
    <cellStyle name="Normal 2 4 2 5" xfId="326" xr:uid="{CBC15C0A-ED97-444B-AF4D-D86FF845DB84}"/>
    <cellStyle name="Normal 2 4 2 6" xfId="359" xr:uid="{DA4E00A6-BD30-48C6-B693-D33BD6869FCC}"/>
    <cellStyle name="Normal 2 4 2 7" xfId="413" xr:uid="{69AA6241-7EB7-41C0-8300-7FDEA299A082}"/>
    <cellStyle name="Normal 2 4 3" xfId="409" xr:uid="{A7C2E697-CF6C-4DAF-902F-17ACC9A93BBE}"/>
    <cellStyle name="Normal 2 5" xfId="354" xr:uid="{C24011D8-D196-46B0-8D81-217065D8E75B}"/>
    <cellStyle name="Normal 2 6" xfId="21" xr:uid="{C4514FDB-11A1-4502-B49F-FA58B88DD444}"/>
    <cellStyle name="Normal 2 6 2" xfId="124" xr:uid="{87AC4AFB-CBD0-4361-A482-F5AD7201B3C4}"/>
    <cellStyle name="Normal 2 6 3" xfId="175" xr:uid="{BC812F89-149F-44F9-8527-078BEB317626}"/>
    <cellStyle name="Normal 2 7" xfId="376" xr:uid="{AFDA2BD8-82B3-4C6D-B235-61D2129ABAF8}"/>
    <cellStyle name="Normal 2 8" xfId="381" xr:uid="{B0F195B3-2060-4B38-8E0E-0690C0A132E4}"/>
    <cellStyle name="Normal 2 9" xfId="386" xr:uid="{D91EFE5C-95C8-4791-B923-92751E4876DB}"/>
    <cellStyle name="Normal 20" xfId="399" xr:uid="{FFC81425-86E8-4C5F-9ECB-4D2FA8287ECF}"/>
    <cellStyle name="Normal 22" xfId="402" xr:uid="{D1F049E8-8005-433A-BCE9-ECBA6C742812}"/>
    <cellStyle name="Normal 3" xfId="5" xr:uid="{8E7FD9CD-EBE8-4DE9-9FCE-BA2963C04903}"/>
    <cellStyle name="Normal 3 10" xfId="251" xr:uid="{3935AB4B-CC9C-444A-B8E0-E7A95038159A}"/>
    <cellStyle name="Normal 3 11" xfId="279" xr:uid="{19F4E574-2756-47E0-8CCB-7450645ED826}"/>
    <cellStyle name="Normal 3 12" xfId="302" xr:uid="{691A9A35-1E7B-4899-8D55-4DDD96DEFC70}"/>
    <cellStyle name="Normal 3 13" xfId="331" xr:uid="{3148B7D9-79F4-4B63-8B8C-132626844A5F}"/>
    <cellStyle name="Normal 3 14" xfId="364" xr:uid="{46048FA7-B06C-4C76-BB20-BFADBE8F6AFE}"/>
    <cellStyle name="Normal 3 15" xfId="387" xr:uid="{1F00D862-B27E-408A-9B87-A6E87E3849E3}"/>
    <cellStyle name="Normal 3 16" xfId="418" xr:uid="{A058566B-B134-46DB-9D8E-A8CD364BD22B}"/>
    <cellStyle name="Normal 3 2" xfId="6" xr:uid="{44142A00-047A-490B-9074-695CF363CBEA}"/>
    <cellStyle name="Normal 3 2 2" xfId="347" xr:uid="{A8C795B7-0DD1-4099-A7E7-BA6B3BA98993}"/>
    <cellStyle name="Normal 3 3" xfId="17" xr:uid="{A5856C42-5BA2-43C3-B5FB-3E32B5C4CAB7}"/>
    <cellStyle name="Normal 3 3 2" xfId="212" xr:uid="{AB6D9871-C575-4B04-B6E5-19F8427DD35C}"/>
    <cellStyle name="Normal 3 4" xfId="130" xr:uid="{49B2FC3A-AFD9-4BEA-A383-B0C74A9BD1E8}"/>
    <cellStyle name="Normal 3 4 2" xfId="407" xr:uid="{AEFD15C5-126A-4D77-846D-C2BCC2712030}"/>
    <cellStyle name="Normal 3 5" xfId="149" xr:uid="{47EEF66C-7FBE-4D61-8117-BC67D0E298BA}"/>
    <cellStyle name="Normal 3 6" xfId="169" xr:uid="{F0C41591-A03C-4627-BBC6-58A8EB627C3C}"/>
    <cellStyle name="Normal 3 7" xfId="181" xr:uid="{6F725F15-AC77-49B9-A3BC-71CB409265AA}"/>
    <cellStyle name="Normal 3 8" xfId="199" xr:uid="{2403033A-D8B0-4F75-A2F3-DB351328D3B4}"/>
    <cellStyle name="Normal 3 9" xfId="228" xr:uid="{129916E5-534C-4084-8CD7-B5E96132CC00}"/>
    <cellStyle name="Normal 4" xfId="11" xr:uid="{89F84950-C9D4-482E-8C56-906123999F95}"/>
    <cellStyle name="Normal 4 10" xfId="303" xr:uid="{E01C022A-39E6-4DB6-83AD-4FC0FBB38F96}"/>
    <cellStyle name="Normal 4 11" xfId="332" xr:uid="{F549B6CB-3044-4920-82FD-5A5B475A37A9}"/>
    <cellStyle name="Normal 4 12" xfId="355" xr:uid="{7430A21F-7BD9-4EDD-AAB0-1D84688FF2A1}"/>
    <cellStyle name="Normal 4 13" xfId="365" xr:uid="{AD840582-9D9C-4030-8282-EF70BBA4A29D}"/>
    <cellStyle name="Normal 4 14" xfId="385" xr:uid="{3768044B-53C2-4942-95A1-C980C629CD88}"/>
    <cellStyle name="Normal 4 15" xfId="419" xr:uid="{D9536135-D36E-43BC-AC0F-6F583CF27271}"/>
    <cellStyle name="Normal 4 2" xfId="131" xr:uid="{9A4A7493-12E3-47A9-B54B-084547838C1B}"/>
    <cellStyle name="Normal 4 2 2" xfId="349" xr:uid="{83CBB194-8D41-4559-9151-85E89241050D}"/>
    <cellStyle name="Normal 4 2 2 2" xfId="397" xr:uid="{D1C70C99-B8F1-4507-AC1A-A6AB804D7181}"/>
    <cellStyle name="Normal 4 2 2 2 2" xfId="447" xr:uid="{0B0744ED-E10A-4E57-929D-4D672C5F3374}"/>
    <cellStyle name="Normal 4 3" xfId="150" xr:uid="{7E793026-0C15-4CF0-91C9-53F3C83EBBA6}"/>
    <cellStyle name="Normal 4 4" xfId="164" xr:uid="{6D01A60C-FA68-4E2A-B2D6-D7DC9BCDB28E}"/>
    <cellStyle name="Normal 4 5" xfId="182" xr:uid="{4E8355D3-9B78-4D8B-B05A-10A37A57C01F}"/>
    <cellStyle name="Normal 4 6" xfId="200" xr:uid="{CF2611D5-B25E-4153-9EBC-173400733D9B}"/>
    <cellStyle name="Normal 4 7" xfId="229" xr:uid="{6E86ED99-07B6-4262-B9A0-AA0DDB8F6FEB}"/>
    <cellStyle name="Normal 4 8" xfId="252" xr:uid="{35730D87-709C-4985-B4B2-E275F20337BF}"/>
    <cellStyle name="Normal 4 9" xfId="280" xr:uid="{952ACF55-EC85-4465-A593-0118314421A8}"/>
    <cellStyle name="Normal 5" xfId="77" xr:uid="{9010E58C-F1DC-44CD-AD16-E41EE94BDD77}"/>
    <cellStyle name="Normal 5 2" xfId="26" xr:uid="{66035135-7972-431C-9930-628971AC008D}"/>
    <cellStyle name="Normal 5 2 2" xfId="112" xr:uid="{E58C983F-8084-47FA-9361-5B2B510B4165}"/>
    <cellStyle name="Normal 5 3" xfId="118" xr:uid="{704E74EE-5E5C-4283-AF96-838EE6C1212B}"/>
    <cellStyle name="Normal 6" xfId="24" xr:uid="{8EBC40EC-D1A1-4DF2-A374-06B0891573DF}"/>
    <cellStyle name="Normal 6 2" xfId="110" xr:uid="{21F6F39F-BBF2-45DC-9E77-F354009E61EE}"/>
    <cellStyle name="Normal 7" xfId="32" xr:uid="{E967A038-3107-4848-B969-90C31E8A7D61}"/>
    <cellStyle name="Normal 7 2" xfId="34" xr:uid="{A9A1CC57-D3AD-4535-AE2D-0E26A59025A3}"/>
    <cellStyle name="Normal 7 2 2" xfId="115" xr:uid="{AE3C485E-D004-45FC-B50F-69872B5BF6C0}"/>
    <cellStyle name="Normal 7 3" xfId="36" xr:uid="{5834130C-6FA3-444B-8324-20E208B9269D}"/>
    <cellStyle name="Normal 7 3 2" xfId="117" xr:uid="{0FD65911-680E-44FA-8C86-F05ABFEA739C}"/>
    <cellStyle name="Normal 7 4" xfId="81" xr:uid="{CB772A2E-EFDA-4FC8-AFA1-CB96C507FED4}"/>
    <cellStyle name="Normal 7 4 2" xfId="121" xr:uid="{950F5928-8051-46F0-85D5-FA398C34CE29}"/>
    <cellStyle name="Normal 7 5" xfId="83" xr:uid="{196F5FD3-7B2C-4289-840E-0F7B395849B1}"/>
    <cellStyle name="Normal 7 5 2" xfId="123" xr:uid="{80EE3811-B9C0-42DB-95DD-5B61052E82B6}"/>
    <cellStyle name="Normal 7 6" xfId="87" xr:uid="{D23E1F7C-8553-4B79-8091-81990CA316FE}"/>
    <cellStyle name="Normal 8" xfId="126" xr:uid="{18D9AEE7-092C-4913-8090-D49B45CB9396}"/>
    <cellStyle name="Normal 9" xfId="172" xr:uid="{812B30DB-CA9A-4D72-B4DC-2C03F4FE2F63}"/>
    <cellStyle name="Note 2" xfId="78" xr:uid="{819EEFC3-F1EE-404A-8EF7-C873FC7CD17D}"/>
    <cellStyle name="Note 2 2" xfId="119" xr:uid="{FDACDE1E-8D9E-4A9B-B2DA-9AEC4825F56E}"/>
    <cellStyle name="Note 3" xfId="89" xr:uid="{2C446B88-392D-435F-88DC-DE5092200D07}"/>
    <cellStyle name="Output" xfId="46" builtinId="21" customBuiltin="1"/>
    <cellStyle name="Percent 10" xfId="179" xr:uid="{B0781396-BECE-48AE-BBBA-3A65DA8005B5}"/>
    <cellStyle name="Percent 11" xfId="194" xr:uid="{7280729A-231B-410F-A1C6-B759DA130371}"/>
    <cellStyle name="Percent 12" xfId="197" xr:uid="{03DF5856-EC9C-4D7A-98B3-291745072F70}"/>
    <cellStyle name="Percent 13" xfId="227" xr:uid="{1BFBC29F-5F23-4A14-B8E0-C3DFF22273AA}"/>
    <cellStyle name="Percent 14" xfId="246" xr:uid="{6C2C2141-17A6-43B0-9C1D-16CB6D033F63}"/>
    <cellStyle name="Percent 15" xfId="266" xr:uid="{0B3B802E-86A8-423B-BA1D-01E691754392}"/>
    <cellStyle name="Percent 16" xfId="268" xr:uid="{C904BEE0-5033-4B41-B30B-F34BE54D370C}"/>
    <cellStyle name="Percent 17" xfId="272" xr:uid="{653A8422-DD7D-40BB-95C9-6D9CD1D118BD}"/>
    <cellStyle name="Percent 18" xfId="293" xr:uid="{F328C3DE-17E1-4164-8504-ED1324C47DE9}"/>
    <cellStyle name="Percent 19" xfId="295" xr:uid="{82103B6B-6999-4256-B510-5B5F957E2857}"/>
    <cellStyle name="Percent 2" xfId="2" xr:uid="{2A91B41C-7523-47CD-94F4-B634FA307AA2}"/>
    <cellStyle name="Percent 2 2" xfId="85" xr:uid="{D4982AA9-491A-4126-99B4-8038F645D73B}"/>
    <cellStyle name="Percent 2 2 2" xfId="348" xr:uid="{5ACAAB80-9EF9-474A-945D-95F10F395E94}"/>
    <cellStyle name="Percent 2 2 2 2" xfId="398" xr:uid="{17939F79-96C5-4160-AD75-CE6527B2151A}"/>
    <cellStyle name="Percent 2 2 2 2 2" xfId="448" xr:uid="{4990AE66-2CFD-4799-9F18-7C4975A995CE}"/>
    <cellStyle name="Percent 2 2 3" xfId="389" xr:uid="{C68A0AEB-5CAF-48B7-BA64-C52744685D11}"/>
    <cellStyle name="Percent 2 2 4" xfId="436" xr:uid="{787AFF67-12D2-4C26-914F-D85C574DA30F}"/>
    <cellStyle name="Percent 2 2 5" xfId="443" xr:uid="{FACC9CD9-E033-4F37-A63A-F9A8B0C94588}"/>
    <cellStyle name="Percent 2 2 6" xfId="445" xr:uid="{BD325256-02AF-4F35-A0FA-D7F5AEE37FC3}"/>
    <cellStyle name="Percent 2 3" xfId="377" xr:uid="{AF077A4F-67BB-4091-B0FC-28209C5205E4}"/>
    <cellStyle name="Percent 2 4" xfId="433" xr:uid="{75929BFB-2FCE-438A-8554-E2F688780E63}"/>
    <cellStyle name="Percent 2 5" xfId="437" xr:uid="{29A6BD16-43D2-4CDE-8C9A-4B721BCAFEBD}"/>
    <cellStyle name="Percent 2 6" xfId="441" xr:uid="{9F6754B8-6FFE-44A4-BE2B-8609F86825B2}"/>
    <cellStyle name="Percent 20" xfId="319" xr:uid="{46C857C0-C8F6-410F-9BC4-5ABA613C01B7}"/>
    <cellStyle name="Percent 21" xfId="322" xr:uid="{2179FED3-CB9D-4A1E-88B4-4675499C4398}"/>
    <cellStyle name="Percent 22" xfId="324" xr:uid="{5963B262-B67A-4EFC-A13F-8BF006956B54}"/>
    <cellStyle name="Percent 23" xfId="350" xr:uid="{EC585955-B4D7-450A-8D34-902BF9554D15}"/>
    <cellStyle name="Percent 24" xfId="357" xr:uid="{10EBF3BD-8EE7-4D64-B981-964A95FFCAF8}"/>
    <cellStyle name="Percent 25" xfId="401" xr:uid="{048A1677-B34D-48ED-BEF2-D28D9E1F84B1}"/>
    <cellStyle name="Percent 26" xfId="411" xr:uid="{18C7967E-4B28-483A-AA09-6CDF9C4CE4DF}"/>
    <cellStyle name="Percent 3" xfId="10" xr:uid="{269C560B-2163-4E9E-AF4F-13F8C8820591}"/>
    <cellStyle name="Percent 3 10" xfId="304" xr:uid="{F74D8745-F89D-4949-AA80-ACF47AE6EBB4}"/>
    <cellStyle name="Percent 3 11" xfId="333" xr:uid="{2DED467A-1F6A-4B85-A8E7-EAA4143D655A}"/>
    <cellStyle name="Percent 3 12" xfId="366" xr:uid="{365872DD-14C2-422D-8195-12E9EA53AA08}"/>
    <cellStyle name="Percent 3 13" xfId="420" xr:uid="{2C760859-E653-45FA-AB69-AB4139A37A3D}"/>
    <cellStyle name="Percent 3 2" xfId="132" xr:uid="{09F26F92-4E00-4983-9DF9-4546D3316666}"/>
    <cellStyle name="Percent 3 3" xfId="151" xr:uid="{729B1E25-D6F8-44DB-AC44-5BA0BEC51B4A}"/>
    <cellStyle name="Percent 3 3 2" xfId="220" xr:uid="{84DD613E-60B7-420B-8E6C-96689AC989EE}"/>
    <cellStyle name="Percent 3 3 3" xfId="408" xr:uid="{9DF8F184-2FA2-421F-812E-0966D4AF731B}"/>
    <cellStyle name="Percent 3 4" xfId="166" xr:uid="{ACFE30E5-EEA4-4E46-85D9-34A4F9627D9C}"/>
    <cellStyle name="Percent 3 5" xfId="183" xr:uid="{1DAC366F-106E-4AB9-AE16-9B206BF2ABE2}"/>
    <cellStyle name="Percent 3 6" xfId="201" xr:uid="{7047B468-A722-408C-8BC3-0E8ED64DDBE0}"/>
    <cellStyle name="Percent 3 7" xfId="230" xr:uid="{B87AD21B-73D6-4F53-9CF3-33C10A8DCB16}"/>
    <cellStyle name="Percent 3 8" xfId="253" xr:uid="{F88F7E60-241D-465B-BA0B-B2EF8B1EA0FC}"/>
    <cellStyle name="Percent 3 9" xfId="281" xr:uid="{8884D1D0-91C4-4D5F-BA5B-EB07B2248A7B}"/>
    <cellStyle name="Percent 4" xfId="29" xr:uid="{33A89171-3C25-4880-B2E0-DB254040A69D}"/>
    <cellStyle name="Percent 5" xfId="128" xr:uid="{1F17F9C6-8D3A-4F39-9A71-820A387FFE63}"/>
    <cellStyle name="Percent 5 2" xfId="206" xr:uid="{6A3033F4-3FBA-46AD-99FC-26935982E446}"/>
    <cellStyle name="Percent 5 3" xfId="371" xr:uid="{8F458B35-A1B1-48EF-B7D4-7D769FD8D16D}"/>
    <cellStyle name="Percent 5 4" xfId="428" xr:uid="{E1412589-35ED-49CB-8F9D-E01B3CC80117}"/>
    <cellStyle name="Percent 6" xfId="145" xr:uid="{6C880F45-9C26-44D3-B146-C7B0EE3495B2}"/>
    <cellStyle name="Percent 6 2" xfId="218" xr:uid="{0917AE41-7C94-402E-81C7-6AE648022EA0}"/>
    <cellStyle name="Percent 7" xfId="147" xr:uid="{8CEC459C-5732-4799-8296-49C0B49A32FE}"/>
    <cellStyle name="Percent 8" xfId="165" xr:uid="{85D178EE-EAB4-4627-984E-EF2B5AD77CAD}"/>
    <cellStyle name="Percent 9" xfId="173" xr:uid="{EB85626A-FC80-40D1-8371-3EB084D031C7}"/>
    <cellStyle name="Title" xfId="37" builtinId="15" customBuiltin="1"/>
    <cellStyle name="Total" xfId="52" builtinId="25" customBuiltin="1"/>
    <cellStyle name="Warning Text" xfId="50" builtinId="11" customBuiltin="1"/>
  </cellStyles>
  <dxfs count="20">
    <dxf>
      <font>
        <u val="double"/>
        <color rgb="FFFF0000"/>
      </font>
    </dxf>
    <dxf>
      <font>
        <color rgb="FF9C0006"/>
      </font>
      <fill>
        <patternFill>
          <bgColor rgb="FFFFC7CE"/>
        </patternFill>
      </fill>
    </dxf>
    <dxf>
      <font>
        <color rgb="FF9C0006"/>
      </font>
      <fill>
        <patternFill>
          <bgColor rgb="FFFFC7CE"/>
        </patternFill>
      </fill>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8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09.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110.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11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8.xml"/><Relationship Id="rId1" Type="http://schemas.microsoft.com/office/2011/relationships/chartStyle" Target="style38.xml"/></Relationships>
</file>

<file path=xl/charts/_rels/chart115.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116.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117.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118.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119.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0.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121.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46.xml"/><Relationship Id="rId1" Type="http://schemas.microsoft.com/office/2011/relationships/chartStyle" Target="style46.xml"/></Relationships>
</file>

<file path=xl/charts/_rels/chart125.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126.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12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129.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0.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13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135.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136.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143.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145.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146.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147.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148.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149.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0.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151.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152.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153.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154.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155.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156.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157.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158.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159.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164.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165.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166.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167.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168.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169.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70.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171.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172.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173.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84.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185.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188.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19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19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19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0.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204.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205.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206.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207.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208.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209.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2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10.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213.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214.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215.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216.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217.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218.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219.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2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20.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221.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222.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223.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224.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225.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227.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31.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72.xml"/><Relationship Id="rId1" Type="http://schemas.microsoft.com/office/2011/relationships/chartStyle" Target="style72.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3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3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4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6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6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6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7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7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8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8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8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8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8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8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8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8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8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9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93.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9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36.xml"/><Relationship Id="rId1" Type="http://schemas.microsoft.com/office/2011/relationships/chartStyle" Target="style36.xml"/></Relationships>
</file>

<file path=xl/charts/_rels/chart9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'Deal activity'!$B$8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 activity'!$C$8:$M$8</c:f>
              <c:numCache>
                <c:formatCode>"$"#,##0.0</c:formatCode>
                <c:ptCount val="11"/>
                <c:pt idx="0">
                  <c:v>87.577490680383988</c:v>
                </c:pt>
                <c:pt idx="1">
                  <c:v>83.685121537554096</c:v>
                </c:pt>
                <c:pt idx="2">
                  <c:v>93.710461759032327</c:v>
                </c:pt>
                <c:pt idx="3">
                  <c:v>149.43653980836649</c:v>
                </c:pt>
                <c:pt idx="4">
                  <c:v>155.81279369216276</c:v>
                </c:pt>
                <c:pt idx="5">
                  <c:v>175.3681888604217</c:v>
                </c:pt>
                <c:pt idx="6">
                  <c:v>359.98995914958476</c:v>
                </c:pt>
                <c:pt idx="7">
                  <c:v>236.06198216428871</c:v>
                </c:pt>
                <c:pt idx="8">
                  <c:v>166.4362813660033</c:v>
                </c:pt>
                <c:pt idx="9" formatCode="&quot;$&quot;#,##0.00">
                  <c:v>215.6171502593763</c:v>
                </c:pt>
                <c:pt idx="10" formatCode="&quot;$&quot;#,##0.00">
                  <c:v>250.22014217193535</c:v>
                </c:pt>
              </c:numCache>
            </c:numRef>
          </c:val>
          <c:extLst>
            <c:ext xmlns:c16="http://schemas.microsoft.com/office/drawing/2014/chart" uri="{C3380CC4-5D6E-409C-BE32-E72D297353CC}">
              <c16:uniqueId val="{00000000-C9AD-4902-BDEC-66AC1ED82FD6}"/>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'Deal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C9AD-4902-BDEC-66AC1ED82FD6}"/>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C9AD-4902-BDEC-66AC1ED82FD6}"/>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C9AD-4902-BDEC-66AC1ED82FD6}"/>
              </c:ext>
            </c:extLst>
          </c:dPt>
          <c:dPt>
            <c:idx val="5"/>
            <c:bubble3D val="0"/>
            <c:extLst>
              <c:ext xmlns:c16="http://schemas.microsoft.com/office/drawing/2014/chart" uri="{C3380CC4-5D6E-409C-BE32-E72D297353CC}">
                <c16:uniqueId val="{00000006-C9AD-4902-BDEC-66AC1ED82FD6}"/>
              </c:ext>
            </c:extLst>
          </c:dPt>
          <c:dPt>
            <c:idx val="8"/>
            <c:bubble3D val="0"/>
            <c:extLst>
              <c:ext xmlns:c16="http://schemas.microsoft.com/office/drawing/2014/chart" uri="{C3380CC4-5D6E-409C-BE32-E72D297353CC}">
                <c16:uniqueId val="{00000007-C9AD-4902-BDEC-66AC1ED82FD6}"/>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C9AD-4902-BDEC-66AC1ED82FD6}"/>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C9AD-4902-BDEC-66AC1ED82FD6}"/>
              </c:ext>
            </c:extLst>
          </c:dPt>
          <c:dPt>
            <c:idx val="16"/>
            <c:bubble3D val="0"/>
            <c:extLst>
              <c:ext xmlns:c16="http://schemas.microsoft.com/office/drawing/2014/chart" uri="{C3380CC4-5D6E-409C-BE32-E72D297353CC}">
                <c16:uniqueId val="{0000000C-C9AD-4902-BDEC-66AC1ED82FD6}"/>
              </c:ext>
            </c:extLst>
          </c:dPt>
          <c:dLbls>
            <c:dLbl>
              <c:idx val="6"/>
              <c:layout>
                <c:manualLayout>
                  <c:x val="-5.4644424387663003E-2"/>
                  <c:y val="-0.11086835198231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9AD-4902-BDEC-66AC1ED82FD6}"/>
                </c:ext>
              </c:extLst>
            </c:dLbl>
            <c:dLbl>
              <c:idx val="9"/>
              <c:delete val="1"/>
              <c:extLst>
                <c:ext xmlns:c15="http://schemas.microsoft.com/office/drawing/2012/chart" uri="{CE6537A1-D6FC-4f65-9D91-7224C49458BB}"/>
                <c:ext xmlns:c16="http://schemas.microsoft.com/office/drawing/2014/chart" uri="{C3380CC4-5D6E-409C-BE32-E72D297353CC}">
                  <c16:uniqueId val="{00000009-C9AD-4902-BDEC-66AC1ED82FD6}"/>
                </c:ext>
              </c:extLst>
            </c:dLbl>
            <c:dLbl>
              <c:idx val="10"/>
              <c:delete val="1"/>
              <c:extLst>
                <c:ext xmlns:c15="http://schemas.microsoft.com/office/drawing/2012/chart" uri="{CE6537A1-D6FC-4f65-9D91-7224C49458BB}"/>
                <c:ext xmlns:c16="http://schemas.microsoft.com/office/drawing/2014/chart" uri="{C3380CC4-5D6E-409C-BE32-E72D297353CC}">
                  <c16:uniqueId val="{0000000B-C9AD-4902-BDEC-66AC1ED82FD6}"/>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 activity'!$C$9:$M$9</c:f>
              <c:numCache>
                <c:formatCode>General</c:formatCode>
                <c:ptCount val="11"/>
                <c:pt idx="0">
                  <c:v>12125</c:v>
                </c:pt>
                <c:pt idx="1">
                  <c:v>11291</c:v>
                </c:pt>
                <c:pt idx="2">
                  <c:v>12076</c:v>
                </c:pt>
                <c:pt idx="3">
                  <c:v>12890</c:v>
                </c:pt>
                <c:pt idx="4">
                  <c:v>13946</c:v>
                </c:pt>
                <c:pt idx="5">
                  <c:v>14134</c:v>
                </c:pt>
                <c:pt idx="6">
                  <c:v>19648</c:v>
                </c:pt>
                <c:pt idx="7">
                  <c:v>18262</c:v>
                </c:pt>
                <c:pt idx="8">
                  <c:v>15346</c:v>
                </c:pt>
                <c:pt idx="9">
                  <c:v>15235</c:v>
                </c:pt>
                <c:pt idx="10">
                  <c:v>10616</c:v>
                </c:pt>
              </c:numCache>
            </c:numRef>
          </c:val>
          <c:smooth val="0"/>
          <c:extLst>
            <c:ext xmlns:c16="http://schemas.microsoft.com/office/drawing/2014/chart" uri="{C3380CC4-5D6E-409C-BE32-E72D297353CC}">
              <c16:uniqueId val="{0000000E-C9AD-4902-BDEC-66AC1ED82FD6}"/>
            </c:ext>
          </c:extLst>
        </c:ser>
        <c:ser>
          <c:idx val="2"/>
          <c:order val="2"/>
          <c:tx>
            <c:strRef>
              <c:f>'Deal activity'!$B$10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F-C9AD-4902-BDEC-66AC1ED82FD6}"/>
              </c:ext>
            </c:extLst>
          </c:dPt>
          <c:dPt>
            <c:idx val="1"/>
            <c:marker>
              <c:symbol val="none"/>
            </c:marker>
            <c:bubble3D val="0"/>
            <c:extLst>
              <c:ext xmlns:c16="http://schemas.microsoft.com/office/drawing/2014/chart" uri="{C3380CC4-5D6E-409C-BE32-E72D297353CC}">
                <c16:uniqueId val="{00000010-C9AD-4902-BDEC-66AC1ED82FD6}"/>
              </c:ext>
            </c:extLst>
          </c:dPt>
          <c:dPt>
            <c:idx val="2"/>
            <c:marker>
              <c:symbol val="none"/>
            </c:marker>
            <c:bubble3D val="0"/>
            <c:extLst>
              <c:ext xmlns:c16="http://schemas.microsoft.com/office/drawing/2014/chart" uri="{C3380CC4-5D6E-409C-BE32-E72D297353CC}">
                <c16:uniqueId val="{00000011-C9AD-4902-BDEC-66AC1ED82FD6}"/>
              </c:ext>
            </c:extLst>
          </c:dPt>
          <c:dPt>
            <c:idx val="3"/>
            <c:marker>
              <c:symbol val="none"/>
            </c:marker>
            <c:bubble3D val="0"/>
            <c:extLst>
              <c:ext xmlns:c16="http://schemas.microsoft.com/office/drawing/2014/chart" uri="{C3380CC4-5D6E-409C-BE32-E72D297353CC}">
                <c16:uniqueId val="{00000012-C9AD-4902-BDEC-66AC1ED82FD6}"/>
              </c:ext>
            </c:extLst>
          </c:dPt>
          <c:dPt>
            <c:idx val="4"/>
            <c:marker>
              <c:symbol val="none"/>
            </c:marker>
            <c:bubble3D val="0"/>
            <c:extLst>
              <c:ext xmlns:c16="http://schemas.microsoft.com/office/drawing/2014/chart" uri="{C3380CC4-5D6E-409C-BE32-E72D297353CC}">
                <c16:uniqueId val="{00000013-C9AD-4902-BDEC-66AC1ED82FD6}"/>
              </c:ext>
            </c:extLst>
          </c:dPt>
          <c:dPt>
            <c:idx val="5"/>
            <c:marker>
              <c:symbol val="none"/>
            </c:marker>
            <c:bubble3D val="0"/>
            <c:extLst>
              <c:ext xmlns:c16="http://schemas.microsoft.com/office/drawing/2014/chart" uri="{C3380CC4-5D6E-409C-BE32-E72D297353CC}">
                <c16:uniqueId val="{00000014-C9AD-4902-BDEC-66AC1ED82FD6}"/>
              </c:ext>
            </c:extLst>
          </c:dPt>
          <c:dPt>
            <c:idx val="6"/>
            <c:marker>
              <c:symbol val="none"/>
            </c:marker>
            <c:bubble3D val="0"/>
            <c:extLst>
              <c:ext xmlns:c16="http://schemas.microsoft.com/office/drawing/2014/chart" uri="{C3380CC4-5D6E-409C-BE32-E72D297353CC}">
                <c16:uniqueId val="{00000015-C9AD-4902-BDEC-66AC1ED82FD6}"/>
              </c:ext>
            </c:extLst>
          </c:dPt>
          <c:dPt>
            <c:idx val="7"/>
            <c:marker>
              <c:symbol val="none"/>
            </c:marker>
            <c:bubble3D val="0"/>
            <c:extLst>
              <c:ext xmlns:c16="http://schemas.microsoft.com/office/drawing/2014/chart" uri="{C3380CC4-5D6E-409C-BE32-E72D297353CC}">
                <c16:uniqueId val="{00000016-C9AD-4902-BDEC-66AC1ED82FD6}"/>
              </c:ext>
            </c:extLst>
          </c:dPt>
          <c:dPt>
            <c:idx val="8"/>
            <c:marker>
              <c:symbol val="none"/>
            </c:marker>
            <c:bubble3D val="0"/>
            <c:extLst>
              <c:ext xmlns:c16="http://schemas.microsoft.com/office/drawing/2014/chart" uri="{C3380CC4-5D6E-409C-BE32-E72D297353CC}">
                <c16:uniqueId val="{00000017-C9AD-4902-BDEC-66AC1ED82FD6}"/>
              </c:ext>
            </c:extLst>
          </c:dPt>
          <c:dPt>
            <c:idx val="9"/>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C9AD-4902-BDEC-66AC1ED82FD6}"/>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C9AD-4902-BDEC-66AC1ED82FD6}"/>
              </c:ext>
            </c:extLst>
          </c:dPt>
          <c:dLbls>
            <c:dLbl>
              <c:idx val="9"/>
              <c:tx>
                <c:rich>
                  <a:bodyPr/>
                  <a:lstStyle/>
                  <a:p>
                    <a:r>
                      <a:rPr lang="en-US"/>
                      <a:t>15,355</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C9AD-4902-BDEC-66AC1ED82FD6}"/>
                </c:ext>
              </c:extLst>
            </c:dLbl>
            <c:dLbl>
              <c:idx val="10"/>
              <c:layout>
                <c:manualLayout>
                  <c:x val="-5.4644424387663003E-2"/>
                  <c:y val="-0.137978752655918"/>
                </c:manualLayout>
              </c:layout>
              <c:tx>
                <c:rich>
                  <a:bodyPr wrap="square" lIns="38100" tIns="19050" rIns="38100" bIns="19050" anchor="ctr">
                    <a:spAutoFit/>
                  </a:bodyPr>
                  <a:lstStyle/>
                  <a:p>
                    <a:pPr>
                      <a:defRPr>
                        <a:solidFill>
                          <a:sysClr val="windowText" lastClr="000000"/>
                        </a:solidFill>
                      </a:defRPr>
                    </a:pPr>
                    <a:r>
                      <a:rPr lang="en-US">
                        <a:solidFill>
                          <a:sysClr val="windowText" lastClr="000000"/>
                        </a:solidFill>
                      </a:rPr>
                      <a:t>12,422</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C9AD-4902-BDEC-66AC1ED82FD6}"/>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 activity'!$C$10:$M$10</c:f>
              <c:numCache>
                <c:formatCode>General</c:formatCode>
                <c:ptCount val="11"/>
                <c:pt idx="9" formatCode="0">
                  <c:v>120</c:v>
                </c:pt>
                <c:pt idx="10" formatCode="0">
                  <c:v>1806</c:v>
                </c:pt>
              </c:numCache>
            </c:numRef>
          </c:val>
          <c:smooth val="0"/>
          <c:extLst>
            <c:ext xmlns:c16="http://schemas.microsoft.com/office/drawing/2014/chart" uri="{C3380CC4-5D6E-409C-BE32-E72D297353CC}">
              <c16:uniqueId val="{0000001A-C9AD-4902-BDEC-66AC1ED82FD6}"/>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456068080584729E-2"/>
          <c:y val="5.512489233419466E-2"/>
          <c:w val="0.65715517741322949"/>
          <c:h val="0.87209315889777339"/>
        </c:manualLayout>
      </c:layout>
      <c:barChart>
        <c:barDir val="col"/>
        <c:grouping val="percentStacked"/>
        <c:varyColors val="0"/>
        <c:ser>
          <c:idx val="0"/>
          <c:order val="0"/>
          <c:tx>
            <c:strRef>
              <c:f>'Deals x sector'!$B$8</c:f>
              <c:strCache>
                <c:ptCount val="1"/>
                <c:pt idx="0">
                  <c:v>Software</c:v>
                </c:pt>
              </c:strCache>
            </c:strRef>
          </c:tx>
          <c:spPr>
            <a:solidFill>
              <a:srgbClr val="051C38"/>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sector'!$C$8:$M$8</c:f>
              <c:numCache>
                <c:formatCode>General</c:formatCode>
                <c:ptCount val="11"/>
                <c:pt idx="0">
                  <c:v>4516</c:v>
                </c:pt>
                <c:pt idx="1">
                  <c:v>4125</c:v>
                </c:pt>
                <c:pt idx="2">
                  <c:v>4398</c:v>
                </c:pt>
                <c:pt idx="3">
                  <c:v>4852</c:v>
                </c:pt>
                <c:pt idx="4">
                  <c:v>5173</c:v>
                </c:pt>
                <c:pt idx="5">
                  <c:v>5354</c:v>
                </c:pt>
                <c:pt idx="6">
                  <c:v>7924</c:v>
                </c:pt>
                <c:pt idx="7">
                  <c:v>7575</c:v>
                </c:pt>
                <c:pt idx="8">
                  <c:v>6095</c:v>
                </c:pt>
                <c:pt idx="9">
                  <c:v>6230</c:v>
                </c:pt>
                <c:pt idx="10">
                  <c:v>4415</c:v>
                </c:pt>
              </c:numCache>
            </c:numRef>
          </c:val>
          <c:extLst>
            <c:ext xmlns:c16="http://schemas.microsoft.com/office/drawing/2014/chart" uri="{C3380CC4-5D6E-409C-BE32-E72D297353CC}">
              <c16:uniqueId val="{00000000-12D5-4330-B6E1-8F2FB057D5EB}"/>
            </c:ext>
          </c:extLst>
        </c:ser>
        <c:ser>
          <c:idx val="1"/>
          <c:order val="1"/>
          <c:tx>
            <c:strRef>
              <c:f>'Deals x sector'!$B$9</c:f>
              <c:strCache>
                <c:ptCount val="1"/>
                <c:pt idx="0">
                  <c:v>Pharma &amp; biotech</c:v>
                </c:pt>
              </c:strCache>
            </c:strRef>
          </c:tx>
          <c:spPr>
            <a:solidFill>
              <a:schemeClr val="accent1"/>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sector'!$C$9:$M$9</c:f>
              <c:numCache>
                <c:formatCode>General</c:formatCode>
                <c:ptCount val="11"/>
                <c:pt idx="0">
                  <c:v>745</c:v>
                </c:pt>
                <c:pt idx="1">
                  <c:v>715</c:v>
                </c:pt>
                <c:pt idx="2">
                  <c:v>860</c:v>
                </c:pt>
                <c:pt idx="3">
                  <c:v>896</c:v>
                </c:pt>
                <c:pt idx="4">
                  <c:v>989</c:v>
                </c:pt>
                <c:pt idx="5">
                  <c:v>1102</c:v>
                </c:pt>
                <c:pt idx="6">
                  <c:v>1374</c:v>
                </c:pt>
                <c:pt idx="7">
                  <c:v>1076</c:v>
                </c:pt>
                <c:pt idx="8">
                  <c:v>937</c:v>
                </c:pt>
                <c:pt idx="9">
                  <c:v>935</c:v>
                </c:pt>
                <c:pt idx="10">
                  <c:v>599</c:v>
                </c:pt>
              </c:numCache>
            </c:numRef>
          </c:val>
          <c:extLst>
            <c:ext xmlns:c16="http://schemas.microsoft.com/office/drawing/2014/chart" uri="{C3380CC4-5D6E-409C-BE32-E72D297353CC}">
              <c16:uniqueId val="{00000001-12D5-4330-B6E1-8F2FB057D5EB}"/>
            </c:ext>
          </c:extLst>
        </c:ser>
        <c:ser>
          <c:idx val="2"/>
          <c:order val="2"/>
          <c:tx>
            <c:strRef>
              <c:f>'Deals x sector'!$B$10</c:f>
              <c:strCache>
                <c:ptCount val="1"/>
                <c:pt idx="0">
                  <c:v>Other</c:v>
                </c:pt>
              </c:strCache>
            </c:strRef>
          </c:tx>
          <c:spPr>
            <a:solidFill>
              <a:schemeClr val="accent2"/>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sector'!$C$10:$M$10</c:f>
              <c:numCache>
                <c:formatCode>General</c:formatCode>
                <c:ptCount val="11"/>
                <c:pt idx="0">
                  <c:v>460</c:v>
                </c:pt>
                <c:pt idx="1">
                  <c:v>372</c:v>
                </c:pt>
                <c:pt idx="2">
                  <c:v>426</c:v>
                </c:pt>
                <c:pt idx="3">
                  <c:v>528</c:v>
                </c:pt>
                <c:pt idx="4">
                  <c:v>571</c:v>
                </c:pt>
                <c:pt idx="5">
                  <c:v>615</c:v>
                </c:pt>
                <c:pt idx="6">
                  <c:v>980</c:v>
                </c:pt>
                <c:pt idx="7">
                  <c:v>1045</c:v>
                </c:pt>
                <c:pt idx="8">
                  <c:v>797</c:v>
                </c:pt>
                <c:pt idx="9">
                  <c:v>792</c:v>
                </c:pt>
                <c:pt idx="10">
                  <c:v>541</c:v>
                </c:pt>
              </c:numCache>
            </c:numRef>
          </c:val>
          <c:extLst>
            <c:ext xmlns:c16="http://schemas.microsoft.com/office/drawing/2014/chart" uri="{C3380CC4-5D6E-409C-BE32-E72D297353CC}">
              <c16:uniqueId val="{00000002-12D5-4330-B6E1-8F2FB057D5EB}"/>
            </c:ext>
          </c:extLst>
        </c:ser>
        <c:ser>
          <c:idx val="3"/>
          <c:order val="3"/>
          <c:tx>
            <c:strRef>
              <c:f>'Deals x sector'!$B$11</c:f>
              <c:strCache>
                <c:ptCount val="1"/>
                <c:pt idx="0">
                  <c:v>Media</c:v>
                </c:pt>
              </c:strCache>
            </c:strRef>
          </c:tx>
          <c:spPr>
            <a:solidFill>
              <a:srgbClr val="267479"/>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sector'!$C$11:$M$11</c:f>
              <c:numCache>
                <c:formatCode>General</c:formatCode>
                <c:ptCount val="11"/>
                <c:pt idx="0">
                  <c:v>494</c:v>
                </c:pt>
                <c:pt idx="1">
                  <c:v>407</c:v>
                </c:pt>
                <c:pt idx="2">
                  <c:v>373</c:v>
                </c:pt>
                <c:pt idx="3">
                  <c:v>333</c:v>
                </c:pt>
                <c:pt idx="4">
                  <c:v>379</c:v>
                </c:pt>
                <c:pt idx="5">
                  <c:v>359</c:v>
                </c:pt>
                <c:pt idx="6">
                  <c:v>488</c:v>
                </c:pt>
                <c:pt idx="7">
                  <c:v>499</c:v>
                </c:pt>
                <c:pt idx="8">
                  <c:v>396</c:v>
                </c:pt>
                <c:pt idx="9">
                  <c:v>325</c:v>
                </c:pt>
                <c:pt idx="10">
                  <c:v>191</c:v>
                </c:pt>
              </c:numCache>
            </c:numRef>
          </c:val>
          <c:extLst>
            <c:ext xmlns:c16="http://schemas.microsoft.com/office/drawing/2014/chart" uri="{C3380CC4-5D6E-409C-BE32-E72D297353CC}">
              <c16:uniqueId val="{00000003-12D5-4330-B6E1-8F2FB057D5EB}"/>
            </c:ext>
          </c:extLst>
        </c:ser>
        <c:ser>
          <c:idx val="4"/>
          <c:order val="4"/>
          <c:tx>
            <c:strRef>
              <c:f>'Deals x sector'!$B$12</c:f>
              <c:strCache>
                <c:ptCount val="1"/>
                <c:pt idx="0">
                  <c:v>IT hardware</c:v>
                </c:pt>
              </c:strCache>
            </c:strRef>
          </c:tx>
          <c:spPr>
            <a:solidFill>
              <a:srgbClr val="40C2C9"/>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sector'!$C$12:$M$12</c:f>
              <c:numCache>
                <c:formatCode>General</c:formatCode>
                <c:ptCount val="11"/>
                <c:pt idx="0">
                  <c:v>436</c:v>
                </c:pt>
                <c:pt idx="1">
                  <c:v>444</c:v>
                </c:pt>
                <c:pt idx="2">
                  <c:v>500</c:v>
                </c:pt>
                <c:pt idx="3">
                  <c:v>536</c:v>
                </c:pt>
                <c:pt idx="4">
                  <c:v>530</c:v>
                </c:pt>
                <c:pt idx="5">
                  <c:v>529</c:v>
                </c:pt>
                <c:pt idx="6">
                  <c:v>620</c:v>
                </c:pt>
                <c:pt idx="7">
                  <c:v>560</c:v>
                </c:pt>
                <c:pt idx="8">
                  <c:v>496</c:v>
                </c:pt>
                <c:pt idx="9">
                  <c:v>485</c:v>
                </c:pt>
                <c:pt idx="10">
                  <c:v>389</c:v>
                </c:pt>
              </c:numCache>
            </c:numRef>
          </c:val>
          <c:extLst>
            <c:ext xmlns:c16="http://schemas.microsoft.com/office/drawing/2014/chart" uri="{C3380CC4-5D6E-409C-BE32-E72D297353CC}">
              <c16:uniqueId val="{00000004-12D5-4330-B6E1-8F2FB057D5EB}"/>
            </c:ext>
          </c:extLst>
        </c:ser>
        <c:ser>
          <c:idx val="5"/>
          <c:order val="5"/>
          <c:tx>
            <c:strRef>
              <c:f>'Deals x sector'!$B$13</c:f>
              <c:strCache>
                <c:ptCount val="1"/>
                <c:pt idx="0">
                  <c:v>HC services &amp; systems</c:v>
                </c:pt>
              </c:strCache>
            </c:strRef>
          </c:tx>
          <c:spPr>
            <a:solidFill>
              <a:srgbClr val="C4EDEB"/>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sector'!$C$13:$M$13</c:f>
              <c:numCache>
                <c:formatCode>General</c:formatCode>
                <c:ptCount val="11"/>
                <c:pt idx="0">
                  <c:v>829</c:v>
                </c:pt>
                <c:pt idx="1">
                  <c:v>866</c:v>
                </c:pt>
                <c:pt idx="2">
                  <c:v>918</c:v>
                </c:pt>
                <c:pt idx="3">
                  <c:v>1001</c:v>
                </c:pt>
                <c:pt idx="4">
                  <c:v>1152</c:v>
                </c:pt>
                <c:pt idx="5">
                  <c:v>1184</c:v>
                </c:pt>
                <c:pt idx="6">
                  <c:v>1637</c:v>
                </c:pt>
                <c:pt idx="7">
                  <c:v>1501</c:v>
                </c:pt>
                <c:pt idx="8">
                  <c:v>1300</c:v>
                </c:pt>
                <c:pt idx="9">
                  <c:v>1343</c:v>
                </c:pt>
                <c:pt idx="10">
                  <c:v>902</c:v>
                </c:pt>
              </c:numCache>
            </c:numRef>
          </c:val>
          <c:extLst>
            <c:ext xmlns:c16="http://schemas.microsoft.com/office/drawing/2014/chart" uri="{C3380CC4-5D6E-409C-BE32-E72D297353CC}">
              <c16:uniqueId val="{00000005-12D5-4330-B6E1-8F2FB057D5EB}"/>
            </c:ext>
          </c:extLst>
        </c:ser>
        <c:ser>
          <c:idx val="6"/>
          <c:order val="6"/>
          <c:tx>
            <c:strRef>
              <c:f>'Deals x sector'!$B$14</c:f>
              <c:strCache>
                <c:ptCount val="1"/>
                <c:pt idx="0">
                  <c:v>HC devices &amp; supplies</c:v>
                </c:pt>
              </c:strCache>
            </c:strRef>
          </c:tx>
          <c:spPr>
            <a:solidFill>
              <a:srgbClr val="F5C914"/>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sector'!$C$14:$M$14</c:f>
              <c:numCache>
                <c:formatCode>General</c:formatCode>
                <c:ptCount val="11"/>
                <c:pt idx="0">
                  <c:v>695</c:v>
                </c:pt>
                <c:pt idx="1">
                  <c:v>677</c:v>
                </c:pt>
                <c:pt idx="2">
                  <c:v>732</c:v>
                </c:pt>
                <c:pt idx="3">
                  <c:v>789</c:v>
                </c:pt>
                <c:pt idx="4">
                  <c:v>789</c:v>
                </c:pt>
                <c:pt idx="5">
                  <c:v>831</c:v>
                </c:pt>
                <c:pt idx="6">
                  <c:v>967</c:v>
                </c:pt>
                <c:pt idx="7">
                  <c:v>838</c:v>
                </c:pt>
                <c:pt idx="8">
                  <c:v>783</c:v>
                </c:pt>
                <c:pt idx="9">
                  <c:v>720</c:v>
                </c:pt>
                <c:pt idx="10">
                  <c:v>483</c:v>
                </c:pt>
              </c:numCache>
            </c:numRef>
          </c:val>
          <c:extLst>
            <c:ext xmlns:c16="http://schemas.microsoft.com/office/drawing/2014/chart" uri="{C3380CC4-5D6E-409C-BE32-E72D297353CC}">
              <c16:uniqueId val="{00000006-12D5-4330-B6E1-8F2FB057D5EB}"/>
            </c:ext>
          </c:extLst>
        </c:ser>
        <c:ser>
          <c:idx val="7"/>
          <c:order val="7"/>
          <c:tx>
            <c:strRef>
              <c:f>'Deals x sector'!$B$15</c:f>
              <c:strCache>
                <c:ptCount val="1"/>
                <c:pt idx="0">
                  <c:v>Energy</c:v>
                </c:pt>
              </c:strCache>
            </c:strRef>
          </c:tx>
          <c:spPr>
            <a:solidFill>
              <a:schemeClr val="accent6"/>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sector'!$C$15:$M$15</c:f>
              <c:numCache>
                <c:formatCode>General</c:formatCode>
                <c:ptCount val="11"/>
                <c:pt idx="0">
                  <c:v>182</c:v>
                </c:pt>
                <c:pt idx="1">
                  <c:v>168</c:v>
                </c:pt>
                <c:pt idx="2">
                  <c:v>126</c:v>
                </c:pt>
                <c:pt idx="3">
                  <c:v>136</c:v>
                </c:pt>
                <c:pt idx="4">
                  <c:v>147</c:v>
                </c:pt>
                <c:pt idx="5">
                  <c:v>163</c:v>
                </c:pt>
                <c:pt idx="6">
                  <c:v>252</c:v>
                </c:pt>
                <c:pt idx="7">
                  <c:v>240</c:v>
                </c:pt>
                <c:pt idx="8">
                  <c:v>262</c:v>
                </c:pt>
                <c:pt idx="9">
                  <c:v>274</c:v>
                </c:pt>
                <c:pt idx="10">
                  <c:v>181</c:v>
                </c:pt>
              </c:numCache>
            </c:numRef>
          </c:val>
          <c:extLst>
            <c:ext xmlns:c16="http://schemas.microsoft.com/office/drawing/2014/chart" uri="{C3380CC4-5D6E-409C-BE32-E72D297353CC}">
              <c16:uniqueId val="{00000007-12D5-4330-B6E1-8F2FB057D5EB}"/>
            </c:ext>
          </c:extLst>
        </c:ser>
        <c:ser>
          <c:idx val="8"/>
          <c:order val="8"/>
          <c:tx>
            <c:strRef>
              <c:f>'Deals x sector'!$B$16</c:f>
              <c:strCache>
                <c:ptCount val="1"/>
                <c:pt idx="0">
                  <c:v>Consumer goods &amp; services</c:v>
                </c:pt>
              </c:strCache>
            </c:strRef>
          </c:tx>
          <c:spPr>
            <a:solidFill>
              <a:srgbClr val="FAF56B"/>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sector'!$C$16:$M$16</c:f>
              <c:numCache>
                <c:formatCode>General</c:formatCode>
                <c:ptCount val="11"/>
                <c:pt idx="0">
                  <c:v>1840</c:v>
                </c:pt>
                <c:pt idx="1">
                  <c:v>1696</c:v>
                </c:pt>
                <c:pt idx="2">
                  <c:v>1873</c:v>
                </c:pt>
                <c:pt idx="3">
                  <c:v>1956</c:v>
                </c:pt>
                <c:pt idx="4">
                  <c:v>2244</c:v>
                </c:pt>
                <c:pt idx="5">
                  <c:v>2050</c:v>
                </c:pt>
                <c:pt idx="6">
                  <c:v>2782</c:v>
                </c:pt>
                <c:pt idx="7">
                  <c:v>2424</c:v>
                </c:pt>
                <c:pt idx="8">
                  <c:v>1874</c:v>
                </c:pt>
                <c:pt idx="9">
                  <c:v>1676</c:v>
                </c:pt>
                <c:pt idx="10">
                  <c:v>1062</c:v>
                </c:pt>
              </c:numCache>
            </c:numRef>
          </c:val>
          <c:extLst>
            <c:ext xmlns:c16="http://schemas.microsoft.com/office/drawing/2014/chart" uri="{C3380CC4-5D6E-409C-BE32-E72D297353CC}">
              <c16:uniqueId val="{00000008-12D5-4330-B6E1-8F2FB057D5EB}"/>
            </c:ext>
          </c:extLst>
        </c:ser>
        <c:ser>
          <c:idx val="9"/>
          <c:order val="9"/>
          <c:tx>
            <c:strRef>
              <c:f>'Deals x sector'!$B$17</c:f>
              <c:strCache>
                <c:ptCount val="1"/>
                <c:pt idx="0">
                  <c:v>Commercial products &amp; services</c:v>
                </c:pt>
              </c:strCache>
            </c:strRef>
          </c:tx>
          <c:spPr>
            <a:solidFill>
              <a:srgbClr val="C0BCB2"/>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sector'!$C$17:$M$17</c:f>
              <c:numCache>
                <c:formatCode>General</c:formatCode>
                <c:ptCount val="11"/>
                <c:pt idx="0">
                  <c:v>1790</c:v>
                </c:pt>
                <c:pt idx="1">
                  <c:v>1677</c:v>
                </c:pt>
                <c:pt idx="2">
                  <c:v>1697</c:v>
                </c:pt>
                <c:pt idx="3">
                  <c:v>1681</c:v>
                </c:pt>
                <c:pt idx="4">
                  <c:v>1775</c:v>
                </c:pt>
                <c:pt idx="5">
                  <c:v>1789</c:v>
                </c:pt>
                <c:pt idx="6">
                  <c:v>2404</c:v>
                </c:pt>
                <c:pt idx="7">
                  <c:v>2301</c:v>
                </c:pt>
                <c:pt idx="8">
                  <c:v>2229</c:v>
                </c:pt>
                <c:pt idx="9">
                  <c:v>2295</c:v>
                </c:pt>
                <c:pt idx="10">
                  <c:v>1762</c:v>
                </c:pt>
              </c:numCache>
            </c:numRef>
          </c:val>
          <c:extLst>
            <c:ext xmlns:c16="http://schemas.microsoft.com/office/drawing/2014/chart" uri="{C3380CC4-5D6E-409C-BE32-E72D297353CC}">
              <c16:uniqueId val="{00000009-12D5-4330-B6E1-8F2FB057D5EB}"/>
            </c:ext>
          </c:extLst>
        </c:ser>
        <c:ser>
          <c:idx val="10"/>
          <c:order val="10"/>
          <c:tx>
            <c:strRef>
              <c:f>'Deals x sector'!$B$18</c:f>
              <c:strCache>
                <c:ptCount val="1"/>
                <c:pt idx="0">
                  <c:v>Transportation</c:v>
                </c:pt>
              </c:strCache>
            </c:strRef>
          </c:tx>
          <c:spPr>
            <a:solidFill>
              <a:srgbClr val="78766F"/>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sector'!$C$18:$M$18</c:f>
              <c:numCache>
                <c:formatCode>General</c:formatCode>
                <c:ptCount val="11"/>
                <c:pt idx="0">
                  <c:v>138</c:v>
                </c:pt>
                <c:pt idx="1">
                  <c:v>144</c:v>
                </c:pt>
                <c:pt idx="2">
                  <c:v>173</c:v>
                </c:pt>
                <c:pt idx="3">
                  <c:v>182</c:v>
                </c:pt>
                <c:pt idx="4">
                  <c:v>197</c:v>
                </c:pt>
                <c:pt idx="5">
                  <c:v>158</c:v>
                </c:pt>
                <c:pt idx="6">
                  <c:v>220</c:v>
                </c:pt>
                <c:pt idx="7">
                  <c:v>203</c:v>
                </c:pt>
                <c:pt idx="8">
                  <c:v>177</c:v>
                </c:pt>
                <c:pt idx="9">
                  <c:v>160</c:v>
                </c:pt>
                <c:pt idx="10">
                  <c:v>91</c:v>
                </c:pt>
              </c:numCache>
            </c:numRef>
          </c:val>
          <c:extLst>
            <c:ext xmlns:c16="http://schemas.microsoft.com/office/drawing/2014/chart" uri="{C3380CC4-5D6E-409C-BE32-E72D297353CC}">
              <c16:uniqueId val="{0000000A-12D5-4330-B6E1-8F2FB057D5EB}"/>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5819765557193797"/>
          <c:y val="3.015075376884422E-2"/>
          <c:w val="0.23525049408664556"/>
          <c:h val="0.85565442090636501"/>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'Sector - life sciences'!$B$8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'Sector - life sciences'!$C$7:$M$7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sciences'!$C$8:$M$8</c:f>
              <c:numCache>
                <c:formatCode>"$"#,##0.0</c:formatCode>
                <c:ptCount val="11"/>
                <c:pt idx="0">
                  <c:v>16.739310276067801</c:v>
                </c:pt>
                <c:pt idx="1">
                  <c:v>15.594955797820569</c:v>
                </c:pt>
                <c:pt idx="2">
                  <c:v>20.887459431619863</c:v>
                </c:pt>
                <c:pt idx="3">
                  <c:v>29.385704176988163</c:v>
                </c:pt>
                <c:pt idx="4">
                  <c:v>27.074673558153869</c:v>
                </c:pt>
                <c:pt idx="5">
                  <c:v>40.195307483874863</c:v>
                </c:pt>
                <c:pt idx="6">
                  <c:v>54.807553772112108</c:v>
                </c:pt>
                <c:pt idx="7">
                  <c:v>40.916871964842578</c:v>
                </c:pt>
                <c:pt idx="8">
                  <c:v>30.115484297187038</c:v>
                </c:pt>
                <c:pt idx="9">
                  <c:v>37.360364951522392</c:v>
                </c:pt>
                <c:pt idx="10">
                  <c:v>24.904335136583509</c:v>
                </c:pt>
              </c:numCache>
            </c:numRef>
          </c:val>
          <c:extLst>
            <c:ext xmlns:c16="http://schemas.microsoft.com/office/drawing/2014/chart" uri="{C3380CC4-5D6E-409C-BE32-E72D297353CC}">
              <c16:uniqueId val="{00000000-605E-4538-A637-96514F9168C4}"/>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'Sector - life sciences'!$B$9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605E-4538-A637-96514F9168C4}"/>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605E-4538-A637-96514F9168C4}"/>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605E-4538-A637-96514F9168C4}"/>
              </c:ext>
            </c:extLst>
          </c:dPt>
          <c:dPt>
            <c:idx val="5"/>
            <c:bubble3D val="0"/>
            <c:extLst>
              <c:ext xmlns:c16="http://schemas.microsoft.com/office/drawing/2014/chart" uri="{C3380CC4-5D6E-409C-BE32-E72D297353CC}">
                <c16:uniqueId val="{00000006-605E-4538-A637-96514F9168C4}"/>
              </c:ext>
            </c:extLst>
          </c:dPt>
          <c:dPt>
            <c:idx val="8"/>
            <c:bubble3D val="0"/>
            <c:extLst>
              <c:ext xmlns:c16="http://schemas.microsoft.com/office/drawing/2014/chart" uri="{C3380CC4-5D6E-409C-BE32-E72D297353CC}">
                <c16:uniqueId val="{00000007-605E-4538-A637-96514F9168C4}"/>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605E-4538-A637-96514F9168C4}"/>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605E-4538-A637-96514F9168C4}"/>
              </c:ext>
            </c:extLst>
          </c:dPt>
          <c:dPt>
            <c:idx val="16"/>
            <c:bubble3D val="0"/>
            <c:extLst>
              <c:ext xmlns:c16="http://schemas.microsoft.com/office/drawing/2014/chart" uri="{C3380CC4-5D6E-409C-BE32-E72D297353CC}">
                <c16:uniqueId val="{0000000C-605E-4538-A637-96514F9168C4}"/>
              </c:ext>
            </c:extLst>
          </c:dPt>
          <c:dLbls>
            <c:numFmt formatCode="#,##0" sourceLinked="0"/>
            <c:spPr>
              <a:noFill/>
              <a:ln>
                <a:noFill/>
              </a:ln>
              <a:effectLst/>
            </c:spPr>
            <c:txPr>
              <a:bodyPr rot="0" vert="horz"/>
              <a:lstStyle/>
              <a:p>
                <a:pPr>
                  <a:defRPr>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life sciences'!$C$7:$M$7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sciences'!$C$9:$M$9</c:f>
              <c:numCache>
                <c:formatCode>General</c:formatCode>
                <c:ptCount val="11"/>
                <c:pt idx="0">
                  <c:v>1620</c:v>
                </c:pt>
                <c:pt idx="1">
                  <c:v>1571</c:v>
                </c:pt>
                <c:pt idx="2">
                  <c:v>1790</c:v>
                </c:pt>
                <c:pt idx="3">
                  <c:v>1904</c:v>
                </c:pt>
                <c:pt idx="4">
                  <c:v>2047</c:v>
                </c:pt>
                <c:pt idx="5">
                  <c:v>2185</c:v>
                </c:pt>
                <c:pt idx="6">
                  <c:v>2689</c:v>
                </c:pt>
                <c:pt idx="7">
                  <c:v>2214</c:v>
                </c:pt>
                <c:pt idx="8">
                  <c:v>1999</c:v>
                </c:pt>
                <c:pt idx="9">
                  <c:v>1946</c:v>
                </c:pt>
                <c:pt idx="10">
                  <c:v>1274</c:v>
                </c:pt>
              </c:numCache>
            </c:numRef>
          </c:val>
          <c:smooth val="0"/>
          <c:extLst>
            <c:ext xmlns:c16="http://schemas.microsoft.com/office/drawing/2014/chart" uri="{C3380CC4-5D6E-409C-BE32-E72D297353CC}">
              <c16:uniqueId val="{0000000D-605E-4538-A637-96514F9168C4}"/>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9980572295468756E-2"/>
          <c:y val="1.798287461737216E-2"/>
          <c:w val="0.94001942770453129"/>
          <c:h val="0.87566748225367608"/>
        </c:manualLayout>
      </c:layout>
      <c:lineChart>
        <c:grouping val="standard"/>
        <c:varyColors val="0"/>
        <c:ser>
          <c:idx val="0"/>
          <c:order val="0"/>
          <c:tx>
            <c:strRef>
              <c:f>'Sector - life sciences'!$B$41</c:f>
              <c:strCache>
                <c:ptCount val="1"/>
                <c:pt idx="0">
                  <c:v>Median</c:v>
                </c:pt>
              </c:strCache>
            </c:strRef>
          </c:tx>
          <c:spPr>
            <a:ln w="19050" cap="rnd">
              <a:solidFill>
                <a:schemeClr val="accent1"/>
              </a:solidFill>
              <a:round/>
            </a:ln>
            <a:effectLst/>
          </c:spPr>
          <c:marker>
            <c:symbol val="none"/>
          </c:marker>
          <c:dPt>
            <c:idx val="9"/>
            <c:bubble3D val="0"/>
            <c:extLst>
              <c:ext xmlns:c16="http://schemas.microsoft.com/office/drawing/2014/chart" uri="{C3380CC4-5D6E-409C-BE32-E72D297353CC}">
                <c16:uniqueId val="{00000000-FD61-4055-8AA4-018096DC81F4}"/>
              </c:ext>
            </c:extLst>
          </c:dPt>
          <c:dPt>
            <c:idx val="10"/>
            <c:marker>
              <c:symbol val="circle"/>
              <c:size val="5"/>
              <c:spPr>
                <a:solidFill>
                  <a:schemeClr val="accent1"/>
                </a:solidFill>
                <a:ln w="9525">
                  <a:noFill/>
                </a:ln>
                <a:effectLst/>
              </c:spPr>
            </c:marker>
            <c:bubble3D val="0"/>
            <c:spPr>
              <a:ln w="19050" cap="rnd">
                <a:noFill/>
                <a:round/>
              </a:ln>
              <a:effectLst/>
            </c:spPr>
            <c:extLst>
              <c:ext xmlns:c16="http://schemas.microsoft.com/office/drawing/2014/chart" uri="{C3380CC4-5D6E-409C-BE32-E72D297353CC}">
                <c16:uniqueId val="{00000002-FD61-4055-8AA4-018096DC81F4}"/>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61-4055-8AA4-018096DC81F4}"/>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61-4055-8AA4-018096DC81F4}"/>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life sciences'!$C$40:$M$40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sciences'!$C$41:$M$41</c:f>
              <c:numCache>
                <c:formatCode>"$"#,##0.0</c:formatCode>
                <c:ptCount val="11"/>
                <c:pt idx="0">
                  <c:v>2.7070375000000002</c:v>
                </c:pt>
                <c:pt idx="1">
                  <c:v>2.9701895</c:v>
                </c:pt>
                <c:pt idx="2">
                  <c:v>3.3069540000000002</c:v>
                </c:pt>
                <c:pt idx="3">
                  <c:v>4.5999999999999996</c:v>
                </c:pt>
                <c:pt idx="4">
                  <c:v>3.9375005000000001</c:v>
                </c:pt>
                <c:pt idx="5">
                  <c:v>5</c:v>
                </c:pt>
                <c:pt idx="6">
                  <c:v>5.5979700000000001</c:v>
                </c:pt>
                <c:pt idx="7">
                  <c:v>5.0000010000000001</c:v>
                </c:pt>
                <c:pt idx="8">
                  <c:v>4.5949999999999998</c:v>
                </c:pt>
                <c:pt idx="9">
                  <c:v>5.4308800000000002</c:v>
                </c:pt>
                <c:pt idx="10">
                  <c:v>6.4315020000000001</c:v>
                </c:pt>
              </c:numCache>
            </c:numRef>
          </c:val>
          <c:smooth val="0"/>
          <c:extLst>
            <c:ext xmlns:c16="http://schemas.microsoft.com/office/drawing/2014/chart" uri="{C3380CC4-5D6E-409C-BE32-E72D297353CC}">
              <c16:uniqueId val="{00000003-FD61-4055-8AA4-018096DC81F4}"/>
            </c:ext>
          </c:extLst>
        </c:ser>
        <c:ser>
          <c:idx val="1"/>
          <c:order val="1"/>
          <c:tx>
            <c:strRef>
              <c:f>'Sector - life sciences'!$B$42</c:f>
              <c:strCache>
                <c:ptCount val="1"/>
                <c:pt idx="0">
                  <c:v>Average</c:v>
                </c:pt>
              </c:strCache>
            </c:strRef>
          </c:tx>
          <c:spPr>
            <a:ln w="19050" cap="rnd">
              <a:solidFill>
                <a:schemeClr val="accent4"/>
              </a:solidFill>
              <a:round/>
            </a:ln>
            <a:effectLst/>
          </c:spPr>
          <c:marker>
            <c:symbol val="none"/>
          </c:marker>
          <c:dPt>
            <c:idx val="9"/>
            <c:bubble3D val="0"/>
            <c:extLst>
              <c:ext xmlns:c16="http://schemas.microsoft.com/office/drawing/2014/chart" uri="{C3380CC4-5D6E-409C-BE32-E72D297353CC}">
                <c16:uniqueId val="{00000004-FD61-4055-8AA4-018096DC81F4}"/>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FD61-4055-8AA4-018096DC81F4}"/>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61-4055-8AA4-018096DC81F4}"/>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61-4055-8AA4-018096DC81F4}"/>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life sciences'!$C$40:$M$40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sciences'!$C$42:$M$42</c:f>
              <c:numCache>
                <c:formatCode>"$"#,##0.0</c:formatCode>
                <c:ptCount val="11"/>
                <c:pt idx="0">
                  <c:v>11.129860555896137</c:v>
                </c:pt>
                <c:pt idx="1">
                  <c:v>10.859997073691213</c:v>
                </c:pt>
                <c:pt idx="2">
                  <c:v>12.853821188689146</c:v>
                </c:pt>
                <c:pt idx="3">
                  <c:v>17.124536233676061</c:v>
                </c:pt>
                <c:pt idx="4">
                  <c:v>14.714496498996661</c:v>
                </c:pt>
                <c:pt idx="5">
                  <c:v>20.740612736777507</c:v>
                </c:pt>
                <c:pt idx="6">
                  <c:v>23.512464080700166</c:v>
                </c:pt>
                <c:pt idx="7">
                  <c:v>21.99831826066805</c:v>
                </c:pt>
                <c:pt idx="8">
                  <c:v>18.509824399008583</c:v>
                </c:pt>
                <c:pt idx="9">
                  <c:v>24.041418887723541</c:v>
                </c:pt>
                <c:pt idx="10">
                  <c:v>25.648130933659615</c:v>
                </c:pt>
              </c:numCache>
            </c:numRef>
          </c:val>
          <c:smooth val="0"/>
          <c:extLst>
            <c:ext xmlns:c16="http://schemas.microsoft.com/office/drawing/2014/chart" uri="{C3380CC4-5D6E-409C-BE32-E72D297353CC}">
              <c16:uniqueId val="{00000007-FD61-4055-8AA4-018096DC81F4}"/>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layout>
        <c:manualLayout>
          <c:xMode val="edge"/>
          <c:yMode val="edge"/>
          <c:x val="0.33167073328079194"/>
          <c:y val="0.94166668406505483"/>
          <c:w val="0.33665832798468792"/>
          <c:h val="5.8333315934945139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9980572295468756E-2"/>
          <c:y val="1.798287461737216E-2"/>
          <c:w val="0.94001942770453129"/>
          <c:h val="0.87566748225367608"/>
        </c:manualLayout>
      </c:layout>
      <c:lineChart>
        <c:grouping val="standard"/>
        <c:varyColors val="0"/>
        <c:ser>
          <c:idx val="0"/>
          <c:order val="0"/>
          <c:tx>
            <c:strRef>
              <c:f>'Sector - life sciences'!$O$41</c:f>
              <c:strCache>
                <c:ptCount val="1"/>
                <c:pt idx="0">
                  <c:v>Median</c:v>
                </c:pt>
              </c:strCache>
            </c:strRef>
          </c:tx>
          <c:spPr>
            <a:ln w="19050" cap="rnd">
              <a:solidFill>
                <a:schemeClr val="accent1"/>
              </a:solidFill>
              <a:round/>
            </a:ln>
            <a:effectLst/>
          </c:spPr>
          <c:marker>
            <c:symbol val="none"/>
          </c:marker>
          <c:dPt>
            <c:idx val="9"/>
            <c:bubble3D val="0"/>
            <c:extLst>
              <c:ext xmlns:c16="http://schemas.microsoft.com/office/drawing/2014/chart" uri="{C3380CC4-5D6E-409C-BE32-E72D297353CC}">
                <c16:uniqueId val="{00000000-CFF4-4C0E-A617-77D54FE2E4EA}"/>
              </c:ext>
            </c:extLst>
          </c:dPt>
          <c:dPt>
            <c:idx val="10"/>
            <c:marker>
              <c:symbol val="circle"/>
              <c:size val="5"/>
              <c:spPr>
                <a:solidFill>
                  <a:schemeClr val="accent1"/>
                </a:solidFill>
                <a:ln w="9525">
                  <a:noFill/>
                </a:ln>
                <a:effectLst/>
              </c:spPr>
            </c:marker>
            <c:bubble3D val="0"/>
            <c:spPr>
              <a:ln w="19050" cap="rnd">
                <a:noFill/>
                <a:round/>
              </a:ln>
              <a:effectLst/>
            </c:spPr>
            <c:extLst>
              <c:ext xmlns:c16="http://schemas.microsoft.com/office/drawing/2014/chart" uri="{C3380CC4-5D6E-409C-BE32-E72D297353CC}">
                <c16:uniqueId val="{00000002-CFF4-4C0E-A617-77D54FE2E4EA}"/>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F4-4C0E-A617-77D54FE2E4EA}"/>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F4-4C0E-A617-77D54FE2E4EA}"/>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life sciences'!$P$40:$Z$40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sciences'!$P$41:$Z$41</c:f>
              <c:numCache>
                <c:formatCode>"$"#,##0.0</c:formatCode>
                <c:ptCount val="11"/>
                <c:pt idx="0">
                  <c:v>16.200028</c:v>
                </c:pt>
                <c:pt idx="1">
                  <c:v>13.860249</c:v>
                </c:pt>
                <c:pt idx="2">
                  <c:v>15</c:v>
                </c:pt>
                <c:pt idx="3">
                  <c:v>20</c:v>
                </c:pt>
                <c:pt idx="4">
                  <c:v>17</c:v>
                </c:pt>
                <c:pt idx="5">
                  <c:v>21.999998000000001</c:v>
                </c:pt>
                <c:pt idx="6">
                  <c:v>27.500001000000001</c:v>
                </c:pt>
                <c:pt idx="7">
                  <c:v>27.000000499999999</c:v>
                </c:pt>
                <c:pt idx="8">
                  <c:v>26</c:v>
                </c:pt>
                <c:pt idx="9">
                  <c:v>31.0000015</c:v>
                </c:pt>
                <c:pt idx="10">
                  <c:v>40.75</c:v>
                </c:pt>
              </c:numCache>
            </c:numRef>
          </c:val>
          <c:smooth val="0"/>
          <c:extLst>
            <c:ext xmlns:c16="http://schemas.microsoft.com/office/drawing/2014/chart" uri="{C3380CC4-5D6E-409C-BE32-E72D297353CC}">
              <c16:uniqueId val="{00000003-CFF4-4C0E-A617-77D54FE2E4EA}"/>
            </c:ext>
          </c:extLst>
        </c:ser>
        <c:ser>
          <c:idx val="1"/>
          <c:order val="1"/>
          <c:tx>
            <c:strRef>
              <c:f>'Sector - life sciences'!$O$42</c:f>
              <c:strCache>
                <c:ptCount val="1"/>
                <c:pt idx="0">
                  <c:v>Average</c:v>
                </c:pt>
              </c:strCache>
            </c:strRef>
          </c:tx>
          <c:spPr>
            <a:ln w="19050" cap="rnd">
              <a:solidFill>
                <a:schemeClr val="accent4"/>
              </a:solidFill>
              <a:round/>
            </a:ln>
            <a:effectLst/>
          </c:spPr>
          <c:marker>
            <c:symbol val="none"/>
          </c:marker>
          <c:dPt>
            <c:idx val="9"/>
            <c:bubble3D val="0"/>
            <c:extLst>
              <c:ext xmlns:c16="http://schemas.microsoft.com/office/drawing/2014/chart" uri="{C3380CC4-5D6E-409C-BE32-E72D297353CC}">
                <c16:uniqueId val="{00000004-CFF4-4C0E-A617-77D54FE2E4EA}"/>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CFF4-4C0E-A617-77D54FE2E4EA}"/>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F4-4C0E-A617-77D54FE2E4EA}"/>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F4-4C0E-A617-77D54FE2E4EA}"/>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life sciences'!$P$40:$Z$40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sciences'!$P$42:$Z$42</c:f>
              <c:numCache>
                <c:formatCode>"$"#,##0.0</c:formatCode>
                <c:ptCount val="11"/>
                <c:pt idx="0">
                  <c:v>58.654394868202971</c:v>
                </c:pt>
                <c:pt idx="1">
                  <c:v>65.758194572783168</c:v>
                </c:pt>
                <c:pt idx="2">
                  <c:v>53.170474160149595</c:v>
                </c:pt>
                <c:pt idx="3">
                  <c:v>78.021803491062656</c:v>
                </c:pt>
                <c:pt idx="4">
                  <c:v>66.950171239931024</c:v>
                </c:pt>
                <c:pt idx="5">
                  <c:v>99.034379522331363</c:v>
                </c:pt>
                <c:pt idx="6">
                  <c:v>115.09204551922237</c:v>
                </c:pt>
                <c:pt idx="7">
                  <c:v>118.117366345937</c:v>
                </c:pt>
                <c:pt idx="8">
                  <c:v>90.419277376577696</c:v>
                </c:pt>
                <c:pt idx="9">
                  <c:v>99.07030997098795</c:v>
                </c:pt>
                <c:pt idx="10">
                  <c:v>159.31517733294484</c:v>
                </c:pt>
              </c:numCache>
            </c:numRef>
          </c:val>
          <c:smooth val="0"/>
          <c:extLst>
            <c:ext xmlns:c16="http://schemas.microsoft.com/office/drawing/2014/chart" uri="{C3380CC4-5D6E-409C-BE32-E72D297353CC}">
              <c16:uniqueId val="{00000007-CFF4-4C0E-A617-77D54FE2E4EA}"/>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layout>
        <c:manualLayout>
          <c:xMode val="edge"/>
          <c:yMode val="edge"/>
          <c:x val="0.33167073328079194"/>
          <c:y val="0.94166668406505483"/>
          <c:w val="0.33665832798468792"/>
          <c:h val="5.8333315934945139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766355594439587E-2"/>
          <c:y val="1.7278522002931451E-2"/>
          <c:w val="0.91082531350247886"/>
          <c:h val="0.81939195100612428"/>
        </c:manualLayout>
      </c:layout>
      <c:barChart>
        <c:barDir val="col"/>
        <c:grouping val="clustered"/>
        <c:varyColors val="0"/>
        <c:ser>
          <c:idx val="0"/>
          <c:order val="0"/>
          <c:tx>
            <c:strRef>
              <c:f>'Sector - life sciences'!$B$74</c:f>
              <c:strCache>
                <c:ptCount val="1"/>
                <c:pt idx="0">
                  <c:v>Deal value ($B)</c:v>
                </c:pt>
              </c:strCache>
            </c:strRef>
          </c:tx>
          <c:invertIfNegative val="0"/>
          <c:cat>
            <c:multiLvlStrRef>
              <c:f>'Sector - life sciences'!$C$72:$AC$73</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2019</c:v>
                  </c:pt>
                  <c:pt idx="4">
                    <c:v>2020</c:v>
                  </c:pt>
                  <c:pt idx="8">
                    <c:v>2021</c:v>
                  </c:pt>
                  <c:pt idx="12">
                    <c:v>2022</c:v>
                  </c:pt>
                  <c:pt idx="16">
                    <c:v>2023</c:v>
                  </c:pt>
                  <c:pt idx="20">
                    <c:v>2024</c:v>
                  </c:pt>
                  <c:pt idx="24">
                    <c:v>2025</c:v>
                  </c:pt>
                </c:lvl>
              </c:multiLvlStrCache>
            </c:multiLvlStrRef>
          </c:cat>
          <c:val>
            <c:numRef>
              <c:f>'Sector - life sciences'!$C$74:$AC$74</c:f>
              <c:numCache>
                <c:formatCode>"$"#,##0.0</c:formatCode>
                <c:ptCount val="27"/>
                <c:pt idx="0">
                  <c:v>7.8514401394905553</c:v>
                </c:pt>
                <c:pt idx="1">
                  <c:v>6.9595739393099985</c:v>
                </c:pt>
                <c:pt idx="2">
                  <c:v>6.1642275215367919</c:v>
                </c:pt>
                <c:pt idx="3">
                  <c:v>6.0994319578165168</c:v>
                </c:pt>
                <c:pt idx="4">
                  <c:v>8.5364754013519502</c:v>
                </c:pt>
                <c:pt idx="5">
                  <c:v>9.3462477825661043</c:v>
                </c:pt>
                <c:pt idx="6">
                  <c:v>11.472615277068979</c:v>
                </c:pt>
                <c:pt idx="7">
                  <c:v>10.839969022887812</c:v>
                </c:pt>
                <c:pt idx="8">
                  <c:v>14.973131085768177</c:v>
                </c:pt>
                <c:pt idx="9">
                  <c:v>14.663254674301955</c:v>
                </c:pt>
                <c:pt idx="10">
                  <c:v>13.296705164506189</c:v>
                </c:pt>
                <c:pt idx="11">
                  <c:v>11.874462847535762</c:v>
                </c:pt>
                <c:pt idx="12">
                  <c:v>14.805323846066326</c:v>
                </c:pt>
                <c:pt idx="13">
                  <c:v>9.8214414735527811</c:v>
                </c:pt>
                <c:pt idx="14">
                  <c:v>7.0281200428694692</c:v>
                </c:pt>
                <c:pt idx="15">
                  <c:v>9.2619866023539998</c:v>
                </c:pt>
                <c:pt idx="16">
                  <c:v>7.5443692925418331</c:v>
                </c:pt>
                <c:pt idx="17">
                  <c:v>7.1818354611626711</c:v>
                </c:pt>
                <c:pt idx="18">
                  <c:v>8.5739398075889781</c:v>
                </c:pt>
                <c:pt idx="19">
                  <c:v>6.8153397358935646</c:v>
                </c:pt>
                <c:pt idx="20">
                  <c:v>9.1817725818288007</c:v>
                </c:pt>
                <c:pt idx="21">
                  <c:v>10.923965445153186</c:v>
                </c:pt>
                <c:pt idx="22">
                  <c:v>9.3676918176967554</c:v>
                </c:pt>
                <c:pt idx="23">
                  <c:v>7.8869351068436488</c:v>
                </c:pt>
                <c:pt idx="24">
                  <c:v>9.4089460272012815</c:v>
                </c:pt>
                <c:pt idx="25">
                  <c:v>8.094471275382233</c:v>
                </c:pt>
                <c:pt idx="26">
                  <c:v>7.4009178339999977</c:v>
                </c:pt>
              </c:numCache>
            </c:numRef>
          </c:val>
          <c:extLst>
            <c:ext xmlns:c16="http://schemas.microsoft.com/office/drawing/2014/chart" uri="{C3380CC4-5D6E-409C-BE32-E72D297353CC}">
              <c16:uniqueId val="{00000000-1EA6-46B6-B695-085E18B022A7}"/>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life sciences'!$B$75</c:f>
              <c:strCache>
                <c:ptCount val="1"/>
                <c:pt idx="0">
                  <c:v>Deal count</c:v>
                </c:pt>
              </c:strCache>
            </c:strRef>
          </c:tx>
          <c:spPr>
            <a:ln w="19050">
              <a:solidFill>
                <a:srgbClr val="40C2C9"/>
              </a:solidFill>
            </a:ln>
          </c:spPr>
          <c:marker>
            <c:symbol val="none"/>
          </c:marker>
          <c:dPt>
            <c:idx val="9"/>
            <c:bubble3D val="0"/>
            <c:extLst>
              <c:ext xmlns:c16="http://schemas.microsoft.com/office/drawing/2014/chart" uri="{C3380CC4-5D6E-409C-BE32-E72D297353CC}">
                <c16:uniqueId val="{00000001-1EA6-46B6-B695-085E18B022A7}"/>
              </c:ext>
            </c:extLst>
          </c:dPt>
          <c:dPt>
            <c:idx val="10"/>
            <c:bubble3D val="0"/>
            <c:extLst>
              <c:ext xmlns:c16="http://schemas.microsoft.com/office/drawing/2014/chart" uri="{C3380CC4-5D6E-409C-BE32-E72D297353CC}">
                <c16:uniqueId val="{00000002-1EA6-46B6-B695-085E18B022A7}"/>
              </c:ext>
            </c:extLst>
          </c:dPt>
          <c:dPt>
            <c:idx val="11"/>
            <c:bubble3D val="0"/>
            <c:extLst>
              <c:ext xmlns:c16="http://schemas.microsoft.com/office/drawing/2014/chart" uri="{C3380CC4-5D6E-409C-BE32-E72D297353CC}">
                <c16:uniqueId val="{00000003-1EA6-46B6-B695-085E18B022A7}"/>
              </c:ext>
            </c:extLst>
          </c:dPt>
          <c:cat>
            <c:multiLvlStrRef>
              <c:f>'Sector - life sciences'!$C$72:$AC$73</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2019</c:v>
                  </c:pt>
                  <c:pt idx="4">
                    <c:v>2020</c:v>
                  </c:pt>
                  <c:pt idx="8">
                    <c:v>2021</c:v>
                  </c:pt>
                  <c:pt idx="12">
                    <c:v>2022</c:v>
                  </c:pt>
                  <c:pt idx="16">
                    <c:v>2023</c:v>
                  </c:pt>
                  <c:pt idx="20">
                    <c:v>2024</c:v>
                  </c:pt>
                  <c:pt idx="24">
                    <c:v>2025</c:v>
                  </c:pt>
                </c:lvl>
              </c:multiLvlStrCache>
            </c:multiLvlStrRef>
          </c:cat>
          <c:val>
            <c:numRef>
              <c:f>'Sector - life sciences'!$C$75:$AC$75</c:f>
              <c:numCache>
                <c:formatCode>General</c:formatCode>
                <c:ptCount val="27"/>
                <c:pt idx="0">
                  <c:v>572</c:v>
                </c:pt>
                <c:pt idx="1">
                  <c:v>483</c:v>
                </c:pt>
                <c:pt idx="2">
                  <c:v>486</c:v>
                </c:pt>
                <c:pt idx="3">
                  <c:v>506</c:v>
                </c:pt>
                <c:pt idx="4">
                  <c:v>579</c:v>
                </c:pt>
                <c:pt idx="5">
                  <c:v>479</c:v>
                </c:pt>
                <c:pt idx="6">
                  <c:v>542</c:v>
                </c:pt>
                <c:pt idx="7">
                  <c:v>585</c:v>
                </c:pt>
                <c:pt idx="8">
                  <c:v>740</c:v>
                </c:pt>
                <c:pt idx="9">
                  <c:v>655</c:v>
                </c:pt>
                <c:pt idx="10">
                  <c:v>623</c:v>
                </c:pt>
                <c:pt idx="11">
                  <c:v>671</c:v>
                </c:pt>
                <c:pt idx="12">
                  <c:v>644</c:v>
                </c:pt>
                <c:pt idx="13">
                  <c:v>527</c:v>
                </c:pt>
                <c:pt idx="14">
                  <c:v>493</c:v>
                </c:pt>
                <c:pt idx="15">
                  <c:v>550</c:v>
                </c:pt>
                <c:pt idx="16">
                  <c:v>535</c:v>
                </c:pt>
                <c:pt idx="17">
                  <c:v>509</c:v>
                </c:pt>
                <c:pt idx="18">
                  <c:v>480</c:v>
                </c:pt>
                <c:pt idx="19">
                  <c:v>475</c:v>
                </c:pt>
                <c:pt idx="20">
                  <c:v>502</c:v>
                </c:pt>
                <c:pt idx="21">
                  <c:v>500</c:v>
                </c:pt>
                <c:pt idx="22">
                  <c:v>473</c:v>
                </c:pt>
                <c:pt idx="23">
                  <c:v>471</c:v>
                </c:pt>
                <c:pt idx="24">
                  <c:v>457</c:v>
                </c:pt>
                <c:pt idx="25">
                  <c:v>446</c:v>
                </c:pt>
                <c:pt idx="26">
                  <c:v>371</c:v>
                </c:pt>
              </c:numCache>
            </c:numRef>
          </c:val>
          <c:smooth val="0"/>
          <c:extLst>
            <c:ext xmlns:c16="http://schemas.microsoft.com/office/drawing/2014/chart" uri="{C3380CC4-5D6E-409C-BE32-E72D297353CC}">
              <c16:uniqueId val="{00000004-1EA6-46B6-B695-085E18B022A7}"/>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4921998076291799"/>
          <c:y val="0.94675048215658109"/>
          <c:w val="0.29587016447064718"/>
          <c:h val="5.319516407599309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'Sector - AI &amp; ML'!$B$8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'Sector - AI &amp; ML'!$C$7:$M$7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ML'!$C$8:$M$8</c:f>
              <c:numCache>
                <c:formatCode>"$"#,##0.0</c:formatCode>
                <c:ptCount val="11"/>
                <c:pt idx="0">
                  <c:v>8.1578219213225385</c:v>
                </c:pt>
                <c:pt idx="1">
                  <c:v>11.089509422358866</c:v>
                </c:pt>
                <c:pt idx="2">
                  <c:v>14.266040339857742</c:v>
                </c:pt>
                <c:pt idx="3">
                  <c:v>25.803823210470885</c:v>
                </c:pt>
                <c:pt idx="4">
                  <c:v>34.824420252278365</c:v>
                </c:pt>
                <c:pt idx="5">
                  <c:v>43.369972475907375</c:v>
                </c:pt>
                <c:pt idx="6">
                  <c:v>102.77381166904094</c:v>
                </c:pt>
                <c:pt idx="7">
                  <c:v>68.464307717535533</c:v>
                </c:pt>
                <c:pt idx="8">
                  <c:v>63.583563431542743</c:v>
                </c:pt>
                <c:pt idx="9">
                  <c:v>108.2010130920317</c:v>
                </c:pt>
                <c:pt idx="10">
                  <c:v>160.77267306996421</c:v>
                </c:pt>
              </c:numCache>
            </c:numRef>
          </c:val>
          <c:extLst>
            <c:ext xmlns:c16="http://schemas.microsoft.com/office/drawing/2014/chart" uri="{C3380CC4-5D6E-409C-BE32-E72D297353CC}">
              <c16:uniqueId val="{00000000-A0F0-445D-93E3-652F331CC0C2}"/>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'Sector - AI &amp; ML'!$B$9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A0F0-445D-93E3-652F331CC0C2}"/>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A0F0-445D-93E3-652F331CC0C2}"/>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A0F0-445D-93E3-652F331CC0C2}"/>
              </c:ext>
            </c:extLst>
          </c:dPt>
          <c:dPt>
            <c:idx val="5"/>
            <c:bubble3D val="0"/>
            <c:extLst>
              <c:ext xmlns:c16="http://schemas.microsoft.com/office/drawing/2014/chart" uri="{C3380CC4-5D6E-409C-BE32-E72D297353CC}">
                <c16:uniqueId val="{00000006-A0F0-445D-93E3-652F331CC0C2}"/>
              </c:ext>
            </c:extLst>
          </c:dPt>
          <c:dPt>
            <c:idx val="8"/>
            <c:bubble3D val="0"/>
            <c:extLst>
              <c:ext xmlns:c16="http://schemas.microsoft.com/office/drawing/2014/chart" uri="{C3380CC4-5D6E-409C-BE32-E72D297353CC}">
                <c16:uniqueId val="{00000007-A0F0-445D-93E3-652F331CC0C2}"/>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A0F0-445D-93E3-652F331CC0C2}"/>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A0F0-445D-93E3-652F331CC0C2}"/>
              </c:ext>
            </c:extLst>
          </c:dPt>
          <c:dPt>
            <c:idx val="16"/>
            <c:bubble3D val="0"/>
            <c:extLst>
              <c:ext xmlns:c16="http://schemas.microsoft.com/office/drawing/2014/chart" uri="{C3380CC4-5D6E-409C-BE32-E72D297353CC}">
                <c16:uniqueId val="{0000000C-A0F0-445D-93E3-652F331CC0C2}"/>
              </c:ext>
            </c:extLst>
          </c:dPt>
          <c:dLbls>
            <c:dLbl>
              <c:idx val="10"/>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B-A0F0-445D-93E3-652F331CC0C2}"/>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AI &amp; ML'!$C$7:$M$7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ML'!$C$9:$M$9</c:f>
              <c:numCache>
                <c:formatCode>General</c:formatCode>
                <c:ptCount val="11"/>
                <c:pt idx="0">
                  <c:v>1195</c:v>
                </c:pt>
                <c:pt idx="1">
                  <c:v>1542</c:v>
                </c:pt>
                <c:pt idx="2">
                  <c:v>2017</c:v>
                </c:pt>
                <c:pt idx="3">
                  <c:v>2467</c:v>
                </c:pt>
                <c:pt idx="4">
                  <c:v>2803</c:v>
                </c:pt>
                <c:pt idx="5">
                  <c:v>3048</c:v>
                </c:pt>
                <c:pt idx="6">
                  <c:v>4465</c:v>
                </c:pt>
                <c:pt idx="7">
                  <c:v>4447</c:v>
                </c:pt>
                <c:pt idx="8">
                  <c:v>4230</c:v>
                </c:pt>
                <c:pt idx="9">
                  <c:v>5009</c:v>
                </c:pt>
                <c:pt idx="10">
                  <c:v>3983</c:v>
                </c:pt>
              </c:numCache>
            </c:numRef>
          </c:val>
          <c:smooth val="0"/>
          <c:extLst>
            <c:ext xmlns:c16="http://schemas.microsoft.com/office/drawing/2014/chart" uri="{C3380CC4-5D6E-409C-BE32-E72D297353CC}">
              <c16:uniqueId val="{0000000D-A0F0-445D-93E3-652F331CC0C2}"/>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14710807889978E-2"/>
          <c:y val="2.0450556356511773E-2"/>
          <c:w val="0.75665183156453264"/>
          <c:h val="0.91158093970648035"/>
        </c:manualLayout>
      </c:layout>
      <c:barChart>
        <c:barDir val="col"/>
        <c:grouping val="percentStacked"/>
        <c:varyColors val="0"/>
        <c:ser>
          <c:idx val="0"/>
          <c:order val="0"/>
          <c:tx>
            <c:strRef>
              <c:f>'Sector - AI &amp; ML'!$O$8</c:f>
              <c:strCache>
                <c:ptCount val="1"/>
                <c:pt idx="0">
                  <c:v>Pre-seed</c:v>
                </c:pt>
              </c:strCache>
            </c:strRef>
          </c:tx>
          <c:spPr>
            <a:solidFill>
              <a:schemeClr val="accent1"/>
            </a:solidFill>
            <a:ln>
              <a:noFill/>
            </a:ln>
            <a:effectLst/>
          </c:spPr>
          <c:invertIfNegative val="0"/>
          <c:cat>
            <c:numRef>
              <c:f>'Sector - AI &amp; ML'!$P$7:$Z$7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ML'!$P$8:$Z$8</c:f>
              <c:numCache>
                <c:formatCode>0</c:formatCode>
                <c:ptCount val="11"/>
                <c:pt idx="0">
                  <c:v>69</c:v>
                </c:pt>
                <c:pt idx="1">
                  <c:v>94</c:v>
                </c:pt>
                <c:pt idx="2">
                  <c:v>121</c:v>
                </c:pt>
                <c:pt idx="3">
                  <c:v>143</c:v>
                </c:pt>
                <c:pt idx="4">
                  <c:v>174</c:v>
                </c:pt>
                <c:pt idx="5">
                  <c:v>170</c:v>
                </c:pt>
                <c:pt idx="6">
                  <c:v>315</c:v>
                </c:pt>
                <c:pt idx="7">
                  <c:v>313</c:v>
                </c:pt>
                <c:pt idx="8">
                  <c:v>308</c:v>
                </c:pt>
                <c:pt idx="9">
                  <c:v>416</c:v>
                </c:pt>
                <c:pt idx="10">
                  <c:v>289</c:v>
                </c:pt>
              </c:numCache>
            </c:numRef>
          </c:val>
          <c:extLst>
            <c:ext xmlns:c16="http://schemas.microsoft.com/office/drawing/2014/chart" uri="{C3380CC4-5D6E-409C-BE32-E72D297353CC}">
              <c16:uniqueId val="{00000000-7ECD-4F91-940D-D712CC160508}"/>
            </c:ext>
          </c:extLst>
        </c:ser>
        <c:ser>
          <c:idx val="1"/>
          <c:order val="1"/>
          <c:tx>
            <c:strRef>
              <c:f>'Sector - AI &amp; ML'!$O$9</c:f>
              <c:strCache>
                <c:ptCount val="1"/>
                <c:pt idx="0">
                  <c:v>Seed</c:v>
                </c:pt>
              </c:strCache>
            </c:strRef>
          </c:tx>
          <c:spPr>
            <a:solidFill>
              <a:schemeClr val="accent2"/>
            </a:solidFill>
            <a:ln>
              <a:noFill/>
            </a:ln>
            <a:effectLst/>
          </c:spPr>
          <c:invertIfNegative val="0"/>
          <c:cat>
            <c:numRef>
              <c:f>'Sector - AI &amp; ML'!$P$7:$Z$7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ML'!$P$9:$Z$9</c:f>
              <c:numCache>
                <c:formatCode>0</c:formatCode>
                <c:ptCount val="11"/>
                <c:pt idx="0">
                  <c:v>411</c:v>
                </c:pt>
                <c:pt idx="1">
                  <c:v>536</c:v>
                </c:pt>
                <c:pt idx="2">
                  <c:v>704</c:v>
                </c:pt>
                <c:pt idx="3">
                  <c:v>828</c:v>
                </c:pt>
                <c:pt idx="4">
                  <c:v>956</c:v>
                </c:pt>
                <c:pt idx="5">
                  <c:v>1025</c:v>
                </c:pt>
                <c:pt idx="6">
                  <c:v>1411</c:v>
                </c:pt>
                <c:pt idx="7">
                  <c:v>1442</c:v>
                </c:pt>
                <c:pt idx="8">
                  <c:v>1449</c:v>
                </c:pt>
                <c:pt idx="9">
                  <c:v>1632</c:v>
                </c:pt>
                <c:pt idx="10">
                  <c:v>1055</c:v>
                </c:pt>
              </c:numCache>
            </c:numRef>
          </c:val>
          <c:extLst>
            <c:ext xmlns:c16="http://schemas.microsoft.com/office/drawing/2014/chart" uri="{C3380CC4-5D6E-409C-BE32-E72D297353CC}">
              <c16:uniqueId val="{00000001-7ECD-4F91-940D-D712CC160508}"/>
            </c:ext>
          </c:extLst>
        </c:ser>
        <c:ser>
          <c:idx val="2"/>
          <c:order val="2"/>
          <c:tx>
            <c:strRef>
              <c:f>'Sector - AI &amp; ML'!$O$10</c:f>
              <c:strCache>
                <c:ptCount val="1"/>
                <c:pt idx="0">
                  <c:v>A</c:v>
                </c:pt>
              </c:strCache>
            </c:strRef>
          </c:tx>
          <c:spPr>
            <a:solidFill>
              <a:schemeClr val="accent3"/>
            </a:solidFill>
            <a:ln>
              <a:noFill/>
            </a:ln>
            <a:effectLst/>
          </c:spPr>
          <c:invertIfNegative val="0"/>
          <c:cat>
            <c:numRef>
              <c:f>'Sector - AI &amp; ML'!$P$7:$Z$7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ML'!$P$10:$Z$10</c:f>
              <c:numCache>
                <c:formatCode>0</c:formatCode>
                <c:ptCount val="11"/>
                <c:pt idx="0">
                  <c:v>264</c:v>
                </c:pt>
                <c:pt idx="1">
                  <c:v>368</c:v>
                </c:pt>
                <c:pt idx="2">
                  <c:v>464</c:v>
                </c:pt>
                <c:pt idx="3">
                  <c:v>528</c:v>
                </c:pt>
                <c:pt idx="4">
                  <c:v>532</c:v>
                </c:pt>
                <c:pt idx="5">
                  <c:v>593</c:v>
                </c:pt>
                <c:pt idx="6">
                  <c:v>829</c:v>
                </c:pt>
                <c:pt idx="7">
                  <c:v>713</c:v>
                </c:pt>
                <c:pt idx="8">
                  <c:v>551</c:v>
                </c:pt>
                <c:pt idx="9">
                  <c:v>580</c:v>
                </c:pt>
                <c:pt idx="10">
                  <c:v>552</c:v>
                </c:pt>
              </c:numCache>
            </c:numRef>
          </c:val>
          <c:extLst>
            <c:ext xmlns:c16="http://schemas.microsoft.com/office/drawing/2014/chart" uri="{C3380CC4-5D6E-409C-BE32-E72D297353CC}">
              <c16:uniqueId val="{00000002-7ECD-4F91-940D-D712CC160508}"/>
            </c:ext>
          </c:extLst>
        </c:ser>
        <c:ser>
          <c:idx val="3"/>
          <c:order val="3"/>
          <c:tx>
            <c:strRef>
              <c:f>'Sector - AI &amp; ML'!$O$11</c:f>
              <c:strCache>
                <c:ptCount val="1"/>
                <c:pt idx="0">
                  <c:v>B</c:v>
                </c:pt>
              </c:strCache>
            </c:strRef>
          </c:tx>
          <c:invertIfNegative val="0"/>
          <c:cat>
            <c:numRef>
              <c:f>'Sector - AI &amp; ML'!$P$7:$Z$7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ML'!$P$11:$Z$11</c:f>
              <c:numCache>
                <c:formatCode>0</c:formatCode>
                <c:ptCount val="11"/>
                <c:pt idx="0">
                  <c:v>114</c:v>
                </c:pt>
                <c:pt idx="1">
                  <c:v>122</c:v>
                </c:pt>
                <c:pt idx="2">
                  <c:v>160</c:v>
                </c:pt>
                <c:pt idx="3">
                  <c:v>230</c:v>
                </c:pt>
                <c:pt idx="4">
                  <c:v>241</c:v>
                </c:pt>
                <c:pt idx="5">
                  <c:v>269</c:v>
                </c:pt>
                <c:pt idx="6">
                  <c:v>395</c:v>
                </c:pt>
                <c:pt idx="7">
                  <c:v>326</c:v>
                </c:pt>
                <c:pt idx="8">
                  <c:v>196</c:v>
                </c:pt>
                <c:pt idx="9">
                  <c:v>263</c:v>
                </c:pt>
                <c:pt idx="10">
                  <c:v>208</c:v>
                </c:pt>
              </c:numCache>
            </c:numRef>
          </c:val>
          <c:extLst>
            <c:ext xmlns:c16="http://schemas.microsoft.com/office/drawing/2014/chart" uri="{C3380CC4-5D6E-409C-BE32-E72D297353CC}">
              <c16:uniqueId val="{00000003-7ECD-4F91-940D-D712CC160508}"/>
            </c:ext>
          </c:extLst>
        </c:ser>
        <c:ser>
          <c:idx val="4"/>
          <c:order val="4"/>
          <c:tx>
            <c:strRef>
              <c:f>'Sector - AI &amp; ML'!$O$12</c:f>
              <c:strCache>
                <c:ptCount val="1"/>
                <c:pt idx="0">
                  <c:v>C</c:v>
                </c:pt>
              </c:strCache>
            </c:strRef>
          </c:tx>
          <c:invertIfNegative val="0"/>
          <c:cat>
            <c:numRef>
              <c:f>'Sector - AI &amp; ML'!$P$7:$Z$7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ML'!$P$12:$Z$12</c:f>
              <c:numCache>
                <c:formatCode>General</c:formatCode>
                <c:ptCount val="11"/>
                <c:pt idx="0">
                  <c:v>55</c:v>
                </c:pt>
                <c:pt idx="1">
                  <c:v>54</c:v>
                </c:pt>
                <c:pt idx="2">
                  <c:v>70</c:v>
                </c:pt>
                <c:pt idx="3">
                  <c:v>76</c:v>
                </c:pt>
                <c:pt idx="4">
                  <c:v>100</c:v>
                </c:pt>
                <c:pt idx="5">
                  <c:v>119</c:v>
                </c:pt>
                <c:pt idx="6">
                  <c:v>180</c:v>
                </c:pt>
                <c:pt idx="7">
                  <c:v>145</c:v>
                </c:pt>
                <c:pt idx="8">
                  <c:v>101</c:v>
                </c:pt>
                <c:pt idx="9">
                  <c:v>113</c:v>
                </c:pt>
                <c:pt idx="10">
                  <c:v>105</c:v>
                </c:pt>
              </c:numCache>
            </c:numRef>
          </c:val>
          <c:extLst>
            <c:ext xmlns:c16="http://schemas.microsoft.com/office/drawing/2014/chart" uri="{C3380CC4-5D6E-409C-BE32-E72D297353CC}">
              <c16:uniqueId val="{00000004-7ECD-4F91-940D-D712CC160508}"/>
            </c:ext>
          </c:extLst>
        </c:ser>
        <c:ser>
          <c:idx val="5"/>
          <c:order val="5"/>
          <c:tx>
            <c:strRef>
              <c:f>'Sector - AI &amp; ML'!$O$13</c:f>
              <c:strCache>
                <c:ptCount val="1"/>
                <c:pt idx="0">
                  <c:v>D+</c:v>
                </c:pt>
              </c:strCache>
            </c:strRef>
          </c:tx>
          <c:invertIfNegative val="0"/>
          <c:cat>
            <c:numRef>
              <c:f>'Sector - AI &amp; ML'!$P$7:$Z$7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ML'!$P$13:$Z$13</c:f>
              <c:numCache>
                <c:formatCode>General</c:formatCode>
                <c:ptCount val="11"/>
                <c:pt idx="0">
                  <c:v>39</c:v>
                </c:pt>
                <c:pt idx="1">
                  <c:v>44</c:v>
                </c:pt>
                <c:pt idx="2">
                  <c:v>38</c:v>
                </c:pt>
                <c:pt idx="3">
                  <c:v>77</c:v>
                </c:pt>
                <c:pt idx="4">
                  <c:v>89</c:v>
                </c:pt>
                <c:pt idx="5">
                  <c:v>84</c:v>
                </c:pt>
                <c:pt idx="6">
                  <c:v>186</c:v>
                </c:pt>
                <c:pt idx="7">
                  <c:v>92</c:v>
                </c:pt>
                <c:pt idx="8">
                  <c:v>54</c:v>
                </c:pt>
                <c:pt idx="9">
                  <c:v>75</c:v>
                </c:pt>
                <c:pt idx="10">
                  <c:v>91</c:v>
                </c:pt>
              </c:numCache>
            </c:numRef>
          </c:val>
          <c:extLst>
            <c:ext xmlns:c16="http://schemas.microsoft.com/office/drawing/2014/chart" uri="{C3380CC4-5D6E-409C-BE32-E72D297353CC}">
              <c16:uniqueId val="{00000005-7ECD-4F91-940D-D712CC160508}"/>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0" vert="horz"/>
          <a:lstStyle/>
          <a:p>
            <a:pPr>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3470464"/>
        <c:crosses val="autoZero"/>
        <c:crossBetween val="between"/>
      </c:valAx>
      <c:spPr>
        <a:solidFill>
          <a:sysClr val="window" lastClr="FFFFFF"/>
        </a:solidFill>
      </c:spPr>
    </c:plotArea>
    <c:legend>
      <c:legendPos val="r"/>
      <c:layout>
        <c:manualLayout>
          <c:xMode val="edge"/>
          <c:yMode val="edge"/>
          <c:x val="0.84940089010612807"/>
          <c:y val="0.27549502791024361"/>
          <c:w val="0.12918489931841523"/>
          <c:h val="0.34704225352112678"/>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9980572295468756E-2"/>
          <c:y val="1.798287461737216E-2"/>
          <c:w val="0.94001942770453129"/>
          <c:h val="0.87566748225367608"/>
        </c:manualLayout>
      </c:layout>
      <c:lineChart>
        <c:grouping val="standard"/>
        <c:varyColors val="0"/>
        <c:ser>
          <c:idx val="0"/>
          <c:order val="0"/>
          <c:tx>
            <c:strRef>
              <c:f>'Sector - AI &amp; ML'!$B$41</c:f>
              <c:strCache>
                <c:ptCount val="1"/>
                <c:pt idx="0">
                  <c:v>Median</c:v>
                </c:pt>
              </c:strCache>
            </c:strRef>
          </c:tx>
          <c:spPr>
            <a:ln w="19050" cap="rnd">
              <a:solidFill>
                <a:schemeClr val="accent1"/>
              </a:solidFill>
              <a:round/>
            </a:ln>
            <a:effectLst/>
          </c:spPr>
          <c:marker>
            <c:symbol val="none"/>
          </c:marker>
          <c:dPt>
            <c:idx val="9"/>
            <c:bubble3D val="0"/>
            <c:extLst>
              <c:ext xmlns:c16="http://schemas.microsoft.com/office/drawing/2014/chart" uri="{C3380CC4-5D6E-409C-BE32-E72D297353CC}">
                <c16:uniqueId val="{00000000-D360-46DD-929A-8A47A2FDBA59}"/>
              </c:ext>
            </c:extLst>
          </c:dPt>
          <c:dPt>
            <c:idx val="10"/>
            <c:marker>
              <c:symbol val="circle"/>
              <c:size val="5"/>
              <c:spPr>
                <a:solidFill>
                  <a:schemeClr val="accent1"/>
                </a:solidFill>
                <a:ln w="9525">
                  <a:noFill/>
                </a:ln>
                <a:effectLst/>
              </c:spPr>
            </c:marker>
            <c:bubble3D val="0"/>
            <c:spPr>
              <a:ln w="19050" cap="rnd">
                <a:noFill/>
                <a:round/>
              </a:ln>
              <a:effectLst/>
            </c:spPr>
            <c:extLst>
              <c:ext xmlns:c16="http://schemas.microsoft.com/office/drawing/2014/chart" uri="{C3380CC4-5D6E-409C-BE32-E72D297353CC}">
                <c16:uniqueId val="{00000002-D360-46DD-929A-8A47A2FDBA59}"/>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60-46DD-929A-8A47A2FDBA59}"/>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60-46DD-929A-8A47A2FDBA59}"/>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AI &amp; ML'!$C$40:$M$40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ML'!$C$41:$M$41</c:f>
              <c:numCache>
                <c:formatCode>"$"#,##0.0</c:formatCode>
                <c:ptCount val="11"/>
                <c:pt idx="0">
                  <c:v>2.16</c:v>
                </c:pt>
                <c:pt idx="1">
                  <c:v>2.5</c:v>
                </c:pt>
                <c:pt idx="2">
                  <c:v>2.518243</c:v>
                </c:pt>
                <c:pt idx="3">
                  <c:v>3.0000010000000001</c:v>
                </c:pt>
                <c:pt idx="4">
                  <c:v>3.4999920000000002</c:v>
                </c:pt>
                <c:pt idx="5">
                  <c:v>3.3</c:v>
                </c:pt>
                <c:pt idx="6">
                  <c:v>4.4999985000000002</c:v>
                </c:pt>
                <c:pt idx="7">
                  <c:v>4.156466</c:v>
                </c:pt>
                <c:pt idx="8">
                  <c:v>3.5943369999999999</c:v>
                </c:pt>
                <c:pt idx="9">
                  <c:v>4.125</c:v>
                </c:pt>
                <c:pt idx="10">
                  <c:v>5.9999840000000004</c:v>
                </c:pt>
              </c:numCache>
            </c:numRef>
          </c:val>
          <c:smooth val="0"/>
          <c:extLst>
            <c:ext xmlns:c16="http://schemas.microsoft.com/office/drawing/2014/chart" uri="{C3380CC4-5D6E-409C-BE32-E72D297353CC}">
              <c16:uniqueId val="{00000003-D360-46DD-929A-8A47A2FDBA59}"/>
            </c:ext>
          </c:extLst>
        </c:ser>
        <c:ser>
          <c:idx val="1"/>
          <c:order val="1"/>
          <c:tx>
            <c:strRef>
              <c:f>'Sector - AI &amp; ML'!$B$42</c:f>
              <c:strCache>
                <c:ptCount val="1"/>
                <c:pt idx="0">
                  <c:v>Average</c:v>
                </c:pt>
              </c:strCache>
            </c:strRef>
          </c:tx>
          <c:spPr>
            <a:ln w="19050" cap="rnd">
              <a:solidFill>
                <a:schemeClr val="accent4"/>
              </a:solidFill>
              <a:round/>
            </a:ln>
            <a:effectLst/>
          </c:spPr>
          <c:marker>
            <c:symbol val="none"/>
          </c:marker>
          <c:dPt>
            <c:idx val="9"/>
            <c:bubble3D val="0"/>
            <c:extLst>
              <c:ext xmlns:c16="http://schemas.microsoft.com/office/drawing/2014/chart" uri="{C3380CC4-5D6E-409C-BE32-E72D297353CC}">
                <c16:uniqueId val="{00000004-D360-46DD-929A-8A47A2FDBA59}"/>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D360-46DD-929A-8A47A2FDBA59}"/>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60-46DD-929A-8A47A2FDBA59}"/>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60-46DD-929A-8A47A2FDBA59}"/>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AI &amp; ML'!$C$40:$M$40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ML'!$C$42:$M$42</c:f>
              <c:numCache>
                <c:formatCode>"$"#,##0.0</c:formatCode>
                <c:ptCount val="11"/>
                <c:pt idx="0">
                  <c:v>7.6455688109864557</c:v>
                </c:pt>
                <c:pt idx="1">
                  <c:v>8.1962375627190642</c:v>
                </c:pt>
                <c:pt idx="2">
                  <c:v>7.9565199887661784</c:v>
                </c:pt>
                <c:pt idx="3">
                  <c:v>12.035365303391265</c:v>
                </c:pt>
                <c:pt idx="4">
                  <c:v>14.516223531587473</c:v>
                </c:pt>
                <c:pt idx="5">
                  <c:v>16.629590673277331</c:v>
                </c:pt>
                <c:pt idx="6">
                  <c:v>27.450270210748176</c:v>
                </c:pt>
                <c:pt idx="7">
                  <c:v>19.097435904472935</c:v>
                </c:pt>
                <c:pt idx="8">
                  <c:v>20.4646164890707</c:v>
                </c:pt>
                <c:pt idx="9">
                  <c:v>32.078568957020941</c:v>
                </c:pt>
                <c:pt idx="10">
                  <c:v>58.912668768766949</c:v>
                </c:pt>
              </c:numCache>
            </c:numRef>
          </c:val>
          <c:smooth val="0"/>
          <c:extLst>
            <c:ext xmlns:c16="http://schemas.microsoft.com/office/drawing/2014/chart" uri="{C3380CC4-5D6E-409C-BE32-E72D297353CC}">
              <c16:uniqueId val="{00000007-D360-46DD-929A-8A47A2FDBA59}"/>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layout>
        <c:manualLayout>
          <c:xMode val="edge"/>
          <c:yMode val="edge"/>
          <c:x val="0.33167073328079194"/>
          <c:y val="0.94166668406505483"/>
          <c:w val="0.33665832798468792"/>
          <c:h val="5.8333315934945139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9980572295468756E-2"/>
          <c:y val="1.798287461737216E-2"/>
          <c:w val="0.94001942770453129"/>
          <c:h val="0.87566748225367608"/>
        </c:manualLayout>
      </c:layout>
      <c:lineChart>
        <c:grouping val="standard"/>
        <c:varyColors val="0"/>
        <c:ser>
          <c:idx val="0"/>
          <c:order val="0"/>
          <c:tx>
            <c:strRef>
              <c:f>'Sector - AI &amp; ML'!$O$41</c:f>
              <c:strCache>
                <c:ptCount val="1"/>
                <c:pt idx="0">
                  <c:v>Median</c:v>
                </c:pt>
              </c:strCache>
            </c:strRef>
          </c:tx>
          <c:spPr>
            <a:ln w="19050" cap="rnd">
              <a:solidFill>
                <a:schemeClr val="accent1"/>
              </a:solidFill>
              <a:round/>
            </a:ln>
            <a:effectLst/>
          </c:spPr>
          <c:marker>
            <c:symbol val="none"/>
          </c:marker>
          <c:dPt>
            <c:idx val="9"/>
            <c:bubble3D val="0"/>
            <c:extLst>
              <c:ext xmlns:c16="http://schemas.microsoft.com/office/drawing/2014/chart" uri="{C3380CC4-5D6E-409C-BE32-E72D297353CC}">
                <c16:uniqueId val="{00000000-5681-4507-B8C6-9A260924306F}"/>
              </c:ext>
            </c:extLst>
          </c:dPt>
          <c:dPt>
            <c:idx val="10"/>
            <c:marker>
              <c:symbol val="circle"/>
              <c:size val="5"/>
              <c:spPr>
                <a:solidFill>
                  <a:schemeClr val="accent1"/>
                </a:solidFill>
                <a:ln w="9525">
                  <a:noFill/>
                </a:ln>
                <a:effectLst/>
              </c:spPr>
            </c:marker>
            <c:bubble3D val="0"/>
            <c:spPr>
              <a:ln w="19050" cap="rnd">
                <a:noFill/>
                <a:round/>
              </a:ln>
              <a:effectLst/>
            </c:spPr>
            <c:extLst>
              <c:ext xmlns:c16="http://schemas.microsoft.com/office/drawing/2014/chart" uri="{C3380CC4-5D6E-409C-BE32-E72D297353CC}">
                <c16:uniqueId val="{00000002-5681-4507-B8C6-9A260924306F}"/>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81-4507-B8C6-9A260924306F}"/>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81-4507-B8C6-9A260924306F}"/>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AI &amp; ML'!$P$40:$Z$40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ML'!$P$41:$Z$41</c:f>
              <c:numCache>
                <c:formatCode>"$"#,##0.0</c:formatCode>
                <c:ptCount val="11"/>
                <c:pt idx="0">
                  <c:v>11.720365999999999</c:v>
                </c:pt>
                <c:pt idx="1">
                  <c:v>12</c:v>
                </c:pt>
                <c:pt idx="2">
                  <c:v>12.000000999999999</c:v>
                </c:pt>
                <c:pt idx="3">
                  <c:v>13.5499995</c:v>
                </c:pt>
                <c:pt idx="4">
                  <c:v>15.000005</c:v>
                </c:pt>
                <c:pt idx="5">
                  <c:v>15.000000999999999</c:v>
                </c:pt>
                <c:pt idx="6">
                  <c:v>25.000039999999998</c:v>
                </c:pt>
                <c:pt idx="7">
                  <c:v>25.000001000000001</c:v>
                </c:pt>
                <c:pt idx="8">
                  <c:v>20</c:v>
                </c:pt>
                <c:pt idx="9">
                  <c:v>28.000001999999999</c:v>
                </c:pt>
                <c:pt idx="10">
                  <c:v>45.012506000000002</c:v>
                </c:pt>
              </c:numCache>
            </c:numRef>
          </c:val>
          <c:smooth val="0"/>
          <c:extLst>
            <c:ext xmlns:c16="http://schemas.microsoft.com/office/drawing/2014/chart" uri="{C3380CC4-5D6E-409C-BE32-E72D297353CC}">
              <c16:uniqueId val="{00000003-5681-4507-B8C6-9A260924306F}"/>
            </c:ext>
          </c:extLst>
        </c:ser>
        <c:ser>
          <c:idx val="1"/>
          <c:order val="1"/>
          <c:tx>
            <c:strRef>
              <c:f>'Sector - AI &amp; ML'!$O$42</c:f>
              <c:strCache>
                <c:ptCount val="1"/>
                <c:pt idx="0">
                  <c:v>Average</c:v>
                </c:pt>
              </c:strCache>
            </c:strRef>
          </c:tx>
          <c:spPr>
            <a:ln w="19050" cap="rnd">
              <a:solidFill>
                <a:schemeClr val="accent4"/>
              </a:solidFill>
              <a:round/>
            </a:ln>
            <a:effectLst/>
          </c:spPr>
          <c:marker>
            <c:symbol val="none"/>
          </c:marker>
          <c:dPt>
            <c:idx val="9"/>
            <c:bubble3D val="0"/>
            <c:extLst>
              <c:ext xmlns:c16="http://schemas.microsoft.com/office/drawing/2014/chart" uri="{C3380CC4-5D6E-409C-BE32-E72D297353CC}">
                <c16:uniqueId val="{00000004-5681-4507-B8C6-9A260924306F}"/>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5681-4507-B8C6-9A260924306F}"/>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81-4507-B8C6-9A260924306F}"/>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81-4507-B8C6-9A260924306F}"/>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AI &amp; ML'!$P$40:$Z$40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ML'!$P$42:$Z$42</c:f>
              <c:numCache>
                <c:formatCode>"$"#,##0.0</c:formatCode>
                <c:ptCount val="11"/>
                <c:pt idx="0">
                  <c:v>55.684209244050166</c:v>
                </c:pt>
                <c:pt idx="1">
                  <c:v>75.137231496983588</c:v>
                </c:pt>
                <c:pt idx="2">
                  <c:v>47.913545856201338</c:v>
                </c:pt>
                <c:pt idx="3">
                  <c:v>92.306721153376941</c:v>
                </c:pt>
                <c:pt idx="4">
                  <c:v>119.31404824738378</c:v>
                </c:pt>
                <c:pt idx="5">
                  <c:v>158.69429132272381</c:v>
                </c:pt>
                <c:pt idx="6">
                  <c:v>334.82176283018549</c:v>
                </c:pt>
                <c:pt idx="7">
                  <c:v>196.19943777245004</c:v>
                </c:pt>
                <c:pt idx="8">
                  <c:v>188.73976149843236</c:v>
                </c:pt>
                <c:pt idx="9">
                  <c:v>378.55098530325398</c:v>
                </c:pt>
                <c:pt idx="10">
                  <c:v>1060.8174425910531</c:v>
                </c:pt>
              </c:numCache>
            </c:numRef>
          </c:val>
          <c:smooth val="0"/>
          <c:extLst>
            <c:ext xmlns:c16="http://schemas.microsoft.com/office/drawing/2014/chart" uri="{C3380CC4-5D6E-409C-BE32-E72D297353CC}">
              <c16:uniqueId val="{00000007-5681-4507-B8C6-9A260924306F}"/>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layout>
        <c:manualLayout>
          <c:xMode val="edge"/>
          <c:yMode val="edge"/>
          <c:x val="0.33167073328079194"/>
          <c:y val="0.94166668406505483"/>
          <c:w val="0.33665832798468792"/>
          <c:h val="5.8333315934945139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5474628171478569E-2"/>
          <c:y val="1.7278522002931451E-2"/>
          <c:w val="0.91811704092543989"/>
          <c:h val="0.81939195100612428"/>
        </c:manualLayout>
      </c:layout>
      <c:barChart>
        <c:barDir val="col"/>
        <c:grouping val="clustered"/>
        <c:varyColors val="0"/>
        <c:ser>
          <c:idx val="0"/>
          <c:order val="0"/>
          <c:tx>
            <c:strRef>
              <c:f>'Sector - AI &amp; ML'!$B$74</c:f>
              <c:strCache>
                <c:ptCount val="1"/>
                <c:pt idx="0">
                  <c:v>Deal value ($B)</c:v>
                </c:pt>
              </c:strCache>
            </c:strRef>
          </c:tx>
          <c:invertIfNegative val="0"/>
          <c:cat>
            <c:multiLvlStrRef>
              <c:f>'Sector - AI &amp; ML'!$C$72:$AC$73</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2019</c:v>
                  </c:pt>
                  <c:pt idx="4">
                    <c:v>2020</c:v>
                  </c:pt>
                  <c:pt idx="8">
                    <c:v>2021</c:v>
                  </c:pt>
                  <c:pt idx="12">
                    <c:v>2022</c:v>
                  </c:pt>
                  <c:pt idx="16">
                    <c:v>2023</c:v>
                  </c:pt>
                  <c:pt idx="20">
                    <c:v>2024</c:v>
                  </c:pt>
                  <c:pt idx="24">
                    <c:v>2025</c:v>
                  </c:pt>
                </c:lvl>
              </c:multiLvlStrCache>
            </c:multiLvlStrRef>
          </c:cat>
          <c:val>
            <c:numRef>
              <c:f>'Sector - AI &amp; ML'!$C$74:$AC$74</c:f>
              <c:numCache>
                <c:formatCode>"$"#,##0.0</c:formatCode>
                <c:ptCount val="27"/>
                <c:pt idx="0">
                  <c:v>8.1199536450253156</c:v>
                </c:pt>
                <c:pt idx="1">
                  <c:v>8.4898882431025573</c:v>
                </c:pt>
                <c:pt idx="2">
                  <c:v>9.783266326840474</c:v>
                </c:pt>
                <c:pt idx="3">
                  <c:v>8.4313120373100201</c:v>
                </c:pt>
                <c:pt idx="4">
                  <c:v>7.5938511159068289</c:v>
                </c:pt>
                <c:pt idx="5">
                  <c:v>9.79388199517199</c:v>
                </c:pt>
                <c:pt idx="6">
                  <c:v>11.488516456936125</c:v>
                </c:pt>
                <c:pt idx="7">
                  <c:v>14.493722907892423</c:v>
                </c:pt>
                <c:pt idx="8">
                  <c:v>18.848754406533956</c:v>
                </c:pt>
                <c:pt idx="9">
                  <c:v>28.018478157866724</c:v>
                </c:pt>
                <c:pt idx="10">
                  <c:v>25.356540164491829</c:v>
                </c:pt>
                <c:pt idx="11">
                  <c:v>30.550038940148376</c:v>
                </c:pt>
                <c:pt idx="12">
                  <c:v>21.799572707290118</c:v>
                </c:pt>
                <c:pt idx="13">
                  <c:v>25.96922543183927</c:v>
                </c:pt>
                <c:pt idx="14">
                  <c:v>10.761500325861384</c:v>
                </c:pt>
                <c:pt idx="15">
                  <c:v>9.9340092525447012</c:v>
                </c:pt>
                <c:pt idx="16">
                  <c:v>27.155219090863973</c:v>
                </c:pt>
                <c:pt idx="17">
                  <c:v>10.931743280610394</c:v>
                </c:pt>
                <c:pt idx="18">
                  <c:v>10.133882478049577</c:v>
                </c:pt>
                <c:pt idx="19">
                  <c:v>15.362718582018807</c:v>
                </c:pt>
                <c:pt idx="20">
                  <c:v>15.60170870130438</c:v>
                </c:pt>
                <c:pt idx="21">
                  <c:v>22.462229829639558</c:v>
                </c:pt>
                <c:pt idx="22">
                  <c:v>17.150247132989598</c:v>
                </c:pt>
                <c:pt idx="23">
                  <c:v>52.986827428098074</c:v>
                </c:pt>
                <c:pt idx="24">
                  <c:v>64.83519688778911</c:v>
                </c:pt>
                <c:pt idx="25">
                  <c:v>45.213394097151337</c:v>
                </c:pt>
                <c:pt idx="26">
                  <c:v>50.724082085023745</c:v>
                </c:pt>
              </c:numCache>
            </c:numRef>
          </c:val>
          <c:extLst>
            <c:ext xmlns:c16="http://schemas.microsoft.com/office/drawing/2014/chart" uri="{C3380CC4-5D6E-409C-BE32-E72D297353CC}">
              <c16:uniqueId val="{00000000-1FF8-410D-A106-DCC42D6A1C14}"/>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AI &amp; ML'!$B$75</c:f>
              <c:strCache>
                <c:ptCount val="1"/>
                <c:pt idx="0">
                  <c:v>Deal count</c:v>
                </c:pt>
              </c:strCache>
            </c:strRef>
          </c:tx>
          <c:spPr>
            <a:ln w="19050">
              <a:solidFill>
                <a:srgbClr val="40C2C9"/>
              </a:solidFill>
            </a:ln>
          </c:spPr>
          <c:marker>
            <c:symbol val="none"/>
          </c:marker>
          <c:dPt>
            <c:idx val="9"/>
            <c:bubble3D val="0"/>
            <c:extLst>
              <c:ext xmlns:c16="http://schemas.microsoft.com/office/drawing/2014/chart" uri="{C3380CC4-5D6E-409C-BE32-E72D297353CC}">
                <c16:uniqueId val="{00000001-1FF8-410D-A106-DCC42D6A1C14}"/>
              </c:ext>
            </c:extLst>
          </c:dPt>
          <c:dPt>
            <c:idx val="10"/>
            <c:bubble3D val="0"/>
            <c:extLst>
              <c:ext xmlns:c16="http://schemas.microsoft.com/office/drawing/2014/chart" uri="{C3380CC4-5D6E-409C-BE32-E72D297353CC}">
                <c16:uniqueId val="{00000002-1FF8-410D-A106-DCC42D6A1C14}"/>
              </c:ext>
            </c:extLst>
          </c:dPt>
          <c:dPt>
            <c:idx val="11"/>
            <c:bubble3D val="0"/>
            <c:extLst>
              <c:ext xmlns:c16="http://schemas.microsoft.com/office/drawing/2014/chart" uri="{C3380CC4-5D6E-409C-BE32-E72D297353CC}">
                <c16:uniqueId val="{00000003-1FF8-410D-A106-DCC42D6A1C14}"/>
              </c:ext>
            </c:extLst>
          </c:dPt>
          <c:cat>
            <c:multiLvlStrRef>
              <c:f>'Sector - AI &amp; ML'!$C$72:$AC$73</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2019</c:v>
                  </c:pt>
                  <c:pt idx="4">
                    <c:v>2020</c:v>
                  </c:pt>
                  <c:pt idx="8">
                    <c:v>2021</c:v>
                  </c:pt>
                  <c:pt idx="12">
                    <c:v>2022</c:v>
                  </c:pt>
                  <c:pt idx="16">
                    <c:v>2023</c:v>
                  </c:pt>
                  <c:pt idx="20">
                    <c:v>2024</c:v>
                  </c:pt>
                  <c:pt idx="24">
                    <c:v>2025</c:v>
                  </c:pt>
                </c:lvl>
              </c:multiLvlStrCache>
            </c:multiLvlStrRef>
          </c:cat>
          <c:val>
            <c:numRef>
              <c:f>'Sector - AI &amp; ML'!$C$75:$AC$75</c:f>
              <c:numCache>
                <c:formatCode>General</c:formatCode>
                <c:ptCount val="27"/>
                <c:pt idx="0">
                  <c:v>759</c:v>
                </c:pt>
                <c:pt idx="1">
                  <c:v>687</c:v>
                </c:pt>
                <c:pt idx="2">
                  <c:v>687</c:v>
                </c:pt>
                <c:pt idx="3">
                  <c:v>670</c:v>
                </c:pt>
                <c:pt idx="4">
                  <c:v>859</c:v>
                </c:pt>
                <c:pt idx="5">
                  <c:v>636</c:v>
                </c:pt>
                <c:pt idx="6">
                  <c:v>696</c:v>
                </c:pt>
                <c:pt idx="7">
                  <c:v>857</c:v>
                </c:pt>
                <c:pt idx="8">
                  <c:v>1114</c:v>
                </c:pt>
                <c:pt idx="9">
                  <c:v>1056</c:v>
                </c:pt>
                <c:pt idx="10">
                  <c:v>1123</c:v>
                </c:pt>
                <c:pt idx="11">
                  <c:v>1172</c:v>
                </c:pt>
                <c:pt idx="12">
                  <c:v>1341</c:v>
                </c:pt>
                <c:pt idx="13">
                  <c:v>1185</c:v>
                </c:pt>
                <c:pt idx="14">
                  <c:v>992</c:v>
                </c:pt>
                <c:pt idx="15">
                  <c:v>929</c:v>
                </c:pt>
                <c:pt idx="16">
                  <c:v>1059</c:v>
                </c:pt>
                <c:pt idx="17">
                  <c:v>1065</c:v>
                </c:pt>
                <c:pt idx="18">
                  <c:v>1033</c:v>
                </c:pt>
                <c:pt idx="19">
                  <c:v>1073</c:v>
                </c:pt>
                <c:pt idx="20">
                  <c:v>1318</c:v>
                </c:pt>
                <c:pt idx="21">
                  <c:v>1276</c:v>
                </c:pt>
                <c:pt idx="22">
                  <c:v>1236</c:v>
                </c:pt>
                <c:pt idx="23">
                  <c:v>1179</c:v>
                </c:pt>
                <c:pt idx="24">
                  <c:v>1429</c:v>
                </c:pt>
                <c:pt idx="25">
                  <c:v>1300</c:v>
                </c:pt>
                <c:pt idx="26">
                  <c:v>1254</c:v>
                </c:pt>
              </c:numCache>
            </c:numRef>
          </c:val>
          <c:smooth val="0"/>
          <c:extLst>
            <c:ext xmlns:c16="http://schemas.microsoft.com/office/drawing/2014/chart" uri="{C3380CC4-5D6E-409C-BE32-E72D297353CC}">
              <c16:uniqueId val="{00000004-1FF8-410D-A106-DCC42D6A1C14}"/>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4921998076291799"/>
          <c:y val="0.94675048215658109"/>
          <c:w val="0.29587016447064718"/>
          <c:h val="5.319516407599309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682452354447144E-2"/>
          <c:y val="4.1232900348208631E-2"/>
          <c:w val="0.90500669495166153"/>
          <c:h val="0.78798304058146573"/>
        </c:manualLayout>
      </c:layout>
      <c:barChart>
        <c:barDir val="col"/>
        <c:grouping val="clustered"/>
        <c:varyColors val="0"/>
        <c:ser>
          <c:idx val="0"/>
          <c:order val="0"/>
          <c:tx>
            <c:strRef>
              <c:f>'Exit activity'!$B$47</c:f>
              <c:strCache>
                <c:ptCount val="1"/>
                <c:pt idx="0">
                  <c:v>Exit value ($B)</c:v>
                </c:pt>
              </c:strCache>
            </c:strRef>
          </c:tx>
          <c:spPr>
            <a:solidFill>
              <a:schemeClr val="accent1"/>
            </a:solidFill>
            <a:ln>
              <a:noFill/>
            </a:ln>
            <a:effectLst/>
          </c:spPr>
          <c:invertIfNegative val="0"/>
          <c:cat>
            <c:multiLvlStrRef>
              <c:f>'Exit activity'!$S$45:$AS$46</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2019</c:v>
                  </c:pt>
                  <c:pt idx="4">
                    <c:v>2020</c:v>
                  </c:pt>
                  <c:pt idx="8">
                    <c:v>2021</c:v>
                  </c:pt>
                  <c:pt idx="12">
                    <c:v>2022</c:v>
                  </c:pt>
                  <c:pt idx="16">
                    <c:v>2023</c:v>
                  </c:pt>
                  <c:pt idx="20">
                    <c:v>2024</c:v>
                  </c:pt>
                  <c:pt idx="24">
                    <c:v>2025</c:v>
                  </c:pt>
                </c:lvl>
              </c:multiLvlStrCache>
            </c:multiLvlStrRef>
          </c:cat>
          <c:val>
            <c:numRef>
              <c:f>'Exit activity'!$S$47:$AS$47</c:f>
              <c:numCache>
                <c:formatCode>"$"#,##0.0</c:formatCode>
                <c:ptCount val="27"/>
                <c:pt idx="0">
                  <c:v>64.515629221735537</c:v>
                </c:pt>
                <c:pt idx="1">
                  <c:v>145.410099899762</c:v>
                </c:pt>
                <c:pt idx="2">
                  <c:v>55.206032323198862</c:v>
                </c:pt>
                <c:pt idx="3">
                  <c:v>36.398004253962526</c:v>
                </c:pt>
                <c:pt idx="4">
                  <c:v>28.999663728486421</c:v>
                </c:pt>
                <c:pt idx="5">
                  <c:v>40.583031432556467</c:v>
                </c:pt>
                <c:pt idx="6">
                  <c:v>114.91310673786974</c:v>
                </c:pt>
                <c:pt idx="7">
                  <c:v>153.65296744261306</c:v>
                </c:pt>
                <c:pt idx="8">
                  <c:v>184.99977701035402</c:v>
                </c:pt>
                <c:pt idx="9">
                  <c:v>232.53612681665629</c:v>
                </c:pt>
                <c:pt idx="10">
                  <c:v>220.84037602451062</c:v>
                </c:pt>
                <c:pt idx="11">
                  <c:v>223.07418997788275</c:v>
                </c:pt>
                <c:pt idx="12">
                  <c:v>53.485289213897872</c:v>
                </c:pt>
                <c:pt idx="13">
                  <c:v>43.291035965860722</c:v>
                </c:pt>
                <c:pt idx="14">
                  <c:v>31.387861048032043</c:v>
                </c:pt>
                <c:pt idx="15">
                  <c:v>22.155558631982579</c:v>
                </c:pt>
                <c:pt idx="16">
                  <c:v>23.950663074843156</c:v>
                </c:pt>
                <c:pt idx="17">
                  <c:v>18.722332189143263</c:v>
                </c:pt>
                <c:pt idx="18">
                  <c:v>48.139090088971734</c:v>
                </c:pt>
                <c:pt idx="19">
                  <c:v>25.64035534084837</c:v>
                </c:pt>
                <c:pt idx="20">
                  <c:v>37.961491640000922</c:v>
                </c:pt>
                <c:pt idx="21">
                  <c:v>39.521494418328885</c:v>
                </c:pt>
                <c:pt idx="22">
                  <c:v>28.991734647936735</c:v>
                </c:pt>
                <c:pt idx="23">
                  <c:v>46.162194873198551</c:v>
                </c:pt>
                <c:pt idx="24">
                  <c:v>59.388481454594661</c:v>
                </c:pt>
                <c:pt idx="25">
                  <c:v>70.956859819465237</c:v>
                </c:pt>
                <c:pt idx="26">
                  <c:v>74.50793060241989</c:v>
                </c:pt>
              </c:numCache>
            </c:numRef>
          </c:val>
          <c:extLst>
            <c:ext xmlns:c16="http://schemas.microsoft.com/office/drawing/2014/chart" uri="{C3380CC4-5D6E-409C-BE32-E72D297353CC}">
              <c16:uniqueId val="{00000000-44EB-4A38-AD25-4826E811AF13}"/>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'Exit activity'!$B$48</c:f>
              <c:strCache>
                <c:ptCount val="1"/>
                <c:pt idx="0">
                  <c:v>Exit count</c:v>
                </c:pt>
              </c:strCache>
            </c:strRef>
          </c:tx>
          <c:spPr>
            <a:ln w="19050" cap="rnd" cmpd="sng" algn="ctr">
              <a:solidFill>
                <a:schemeClr val="accent3"/>
              </a:solidFill>
              <a:prstDash val="solid"/>
              <a:round/>
            </a:ln>
            <a:effectLst/>
          </c:spPr>
          <c:marker>
            <c:symbol val="none"/>
          </c:marker>
          <c:cat>
            <c:multiLvlStrRef>
              <c:f>'Exit activity'!$S$45:$AS$46</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2019</c:v>
                  </c:pt>
                  <c:pt idx="4">
                    <c:v>2020</c:v>
                  </c:pt>
                  <c:pt idx="8">
                    <c:v>2021</c:v>
                  </c:pt>
                  <c:pt idx="12">
                    <c:v>2022</c:v>
                  </c:pt>
                  <c:pt idx="16">
                    <c:v>2023</c:v>
                  </c:pt>
                  <c:pt idx="20">
                    <c:v>2024</c:v>
                  </c:pt>
                  <c:pt idx="24">
                    <c:v>2025</c:v>
                  </c:pt>
                </c:lvl>
              </c:multiLvlStrCache>
            </c:multiLvlStrRef>
          </c:cat>
          <c:val>
            <c:numRef>
              <c:f>'Exit activity'!$S$48:$AS$48</c:f>
              <c:numCache>
                <c:formatCode>General</c:formatCode>
                <c:ptCount val="27"/>
                <c:pt idx="0">
                  <c:v>346</c:v>
                </c:pt>
                <c:pt idx="1">
                  <c:v>386</c:v>
                </c:pt>
                <c:pt idx="2">
                  <c:v>320</c:v>
                </c:pt>
                <c:pt idx="3">
                  <c:v>307</c:v>
                </c:pt>
                <c:pt idx="4">
                  <c:v>338</c:v>
                </c:pt>
                <c:pt idx="5">
                  <c:v>230</c:v>
                </c:pt>
                <c:pt idx="6">
                  <c:v>298</c:v>
                </c:pt>
                <c:pt idx="7">
                  <c:v>430</c:v>
                </c:pt>
                <c:pt idx="8">
                  <c:v>479</c:v>
                </c:pt>
                <c:pt idx="9">
                  <c:v>496</c:v>
                </c:pt>
                <c:pt idx="10">
                  <c:v>513</c:v>
                </c:pt>
                <c:pt idx="11">
                  <c:v>563</c:v>
                </c:pt>
                <c:pt idx="12">
                  <c:v>458</c:v>
                </c:pt>
                <c:pt idx="13">
                  <c:v>394</c:v>
                </c:pt>
                <c:pt idx="14">
                  <c:v>323</c:v>
                </c:pt>
                <c:pt idx="15">
                  <c:v>296</c:v>
                </c:pt>
                <c:pt idx="16">
                  <c:v>347</c:v>
                </c:pt>
                <c:pt idx="17">
                  <c:v>292</c:v>
                </c:pt>
                <c:pt idx="18">
                  <c:v>277</c:v>
                </c:pt>
                <c:pt idx="19">
                  <c:v>269</c:v>
                </c:pt>
                <c:pt idx="20">
                  <c:v>298</c:v>
                </c:pt>
                <c:pt idx="21">
                  <c:v>302</c:v>
                </c:pt>
                <c:pt idx="22">
                  <c:v>300</c:v>
                </c:pt>
                <c:pt idx="23">
                  <c:v>353</c:v>
                </c:pt>
                <c:pt idx="24">
                  <c:v>360</c:v>
                </c:pt>
                <c:pt idx="25">
                  <c:v>364</c:v>
                </c:pt>
                <c:pt idx="26">
                  <c:v>309</c:v>
                </c:pt>
              </c:numCache>
            </c:numRef>
          </c:val>
          <c:smooth val="0"/>
          <c:extLst>
            <c:ext xmlns:c16="http://schemas.microsoft.com/office/drawing/2014/chart" uri="{C3380CC4-5D6E-409C-BE32-E72D297353CC}">
              <c16:uniqueId val="{00000001-44EB-4A38-AD25-4826E811AF13}"/>
            </c:ext>
          </c:extLst>
        </c:ser>
        <c:ser>
          <c:idx val="2"/>
          <c:order val="2"/>
          <c:tx>
            <c:strRef>
              <c:f>'Exit activity'!$B$49</c:f>
              <c:strCache>
                <c:ptCount val="1"/>
                <c:pt idx="0">
                  <c:v>Estimated exit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44EB-4A38-AD25-4826E811AF13}"/>
              </c:ext>
            </c:extLst>
          </c:dPt>
          <c:dPt>
            <c:idx val="1"/>
            <c:marker>
              <c:symbol val="none"/>
            </c:marker>
            <c:bubble3D val="0"/>
            <c:extLst>
              <c:ext xmlns:c16="http://schemas.microsoft.com/office/drawing/2014/chart" uri="{C3380CC4-5D6E-409C-BE32-E72D297353CC}">
                <c16:uniqueId val="{00000003-44EB-4A38-AD25-4826E811AF13}"/>
              </c:ext>
            </c:extLst>
          </c:dPt>
          <c:dPt>
            <c:idx val="2"/>
            <c:marker>
              <c:symbol val="none"/>
            </c:marker>
            <c:bubble3D val="0"/>
            <c:extLst>
              <c:ext xmlns:c16="http://schemas.microsoft.com/office/drawing/2014/chart" uri="{C3380CC4-5D6E-409C-BE32-E72D297353CC}">
                <c16:uniqueId val="{00000004-44EB-4A38-AD25-4826E811AF13}"/>
              </c:ext>
            </c:extLst>
          </c:dPt>
          <c:dPt>
            <c:idx val="3"/>
            <c:marker>
              <c:symbol val="none"/>
            </c:marker>
            <c:bubble3D val="0"/>
            <c:extLst>
              <c:ext xmlns:c16="http://schemas.microsoft.com/office/drawing/2014/chart" uri="{C3380CC4-5D6E-409C-BE32-E72D297353CC}">
                <c16:uniqueId val="{00000005-44EB-4A38-AD25-4826E811AF13}"/>
              </c:ext>
            </c:extLst>
          </c:dPt>
          <c:dPt>
            <c:idx val="4"/>
            <c:marker>
              <c:symbol val="none"/>
            </c:marker>
            <c:bubble3D val="0"/>
            <c:extLst>
              <c:ext xmlns:c16="http://schemas.microsoft.com/office/drawing/2014/chart" uri="{C3380CC4-5D6E-409C-BE32-E72D297353CC}">
                <c16:uniqueId val="{00000006-44EB-4A38-AD25-4826E811AF13}"/>
              </c:ext>
            </c:extLst>
          </c:dPt>
          <c:dPt>
            <c:idx val="5"/>
            <c:marker>
              <c:symbol val="none"/>
            </c:marker>
            <c:bubble3D val="0"/>
            <c:extLst>
              <c:ext xmlns:c16="http://schemas.microsoft.com/office/drawing/2014/chart" uri="{C3380CC4-5D6E-409C-BE32-E72D297353CC}">
                <c16:uniqueId val="{00000007-44EB-4A38-AD25-4826E811AF13}"/>
              </c:ext>
            </c:extLst>
          </c:dPt>
          <c:dPt>
            <c:idx val="6"/>
            <c:marker>
              <c:symbol val="none"/>
            </c:marker>
            <c:bubble3D val="0"/>
            <c:extLst>
              <c:ext xmlns:c16="http://schemas.microsoft.com/office/drawing/2014/chart" uri="{C3380CC4-5D6E-409C-BE32-E72D297353CC}">
                <c16:uniqueId val="{00000008-44EB-4A38-AD25-4826E811AF13}"/>
              </c:ext>
            </c:extLst>
          </c:dPt>
          <c:dPt>
            <c:idx val="7"/>
            <c:marker>
              <c:symbol val="none"/>
            </c:marker>
            <c:bubble3D val="0"/>
            <c:extLst>
              <c:ext xmlns:c16="http://schemas.microsoft.com/office/drawing/2014/chart" uri="{C3380CC4-5D6E-409C-BE32-E72D297353CC}">
                <c16:uniqueId val="{00000009-44EB-4A38-AD25-4826E811AF13}"/>
              </c:ext>
            </c:extLst>
          </c:dPt>
          <c:dPt>
            <c:idx val="8"/>
            <c:marker>
              <c:symbol val="none"/>
            </c:marker>
            <c:bubble3D val="0"/>
            <c:extLst>
              <c:ext xmlns:c16="http://schemas.microsoft.com/office/drawing/2014/chart" uri="{C3380CC4-5D6E-409C-BE32-E72D297353CC}">
                <c16:uniqueId val="{0000000A-44EB-4A38-AD25-4826E811AF13}"/>
              </c:ext>
            </c:extLst>
          </c:dPt>
          <c:dPt>
            <c:idx val="9"/>
            <c:marker>
              <c:symbol val="none"/>
            </c:marker>
            <c:bubble3D val="0"/>
            <c:extLst>
              <c:ext xmlns:c16="http://schemas.microsoft.com/office/drawing/2014/chart" uri="{C3380CC4-5D6E-409C-BE32-E72D297353CC}">
                <c16:uniqueId val="{0000000B-44EB-4A38-AD25-4826E811AF13}"/>
              </c:ext>
            </c:extLst>
          </c:dPt>
          <c:dPt>
            <c:idx val="10"/>
            <c:marker>
              <c:symbol val="none"/>
            </c:marker>
            <c:bubble3D val="0"/>
            <c:extLst>
              <c:ext xmlns:c16="http://schemas.microsoft.com/office/drawing/2014/chart" uri="{C3380CC4-5D6E-409C-BE32-E72D297353CC}">
                <c16:uniqueId val="{0000000C-44EB-4A38-AD25-4826E811AF13}"/>
              </c:ext>
            </c:extLst>
          </c:dPt>
          <c:dPt>
            <c:idx val="11"/>
            <c:marker>
              <c:symbol val="none"/>
            </c:marker>
            <c:bubble3D val="0"/>
            <c:extLst>
              <c:ext xmlns:c16="http://schemas.microsoft.com/office/drawing/2014/chart" uri="{C3380CC4-5D6E-409C-BE32-E72D297353CC}">
                <c16:uniqueId val="{0000000D-44EB-4A38-AD25-4826E811AF13}"/>
              </c:ext>
            </c:extLst>
          </c:dPt>
          <c:dPt>
            <c:idx val="12"/>
            <c:marker>
              <c:symbol val="none"/>
            </c:marker>
            <c:bubble3D val="0"/>
            <c:extLst>
              <c:ext xmlns:c16="http://schemas.microsoft.com/office/drawing/2014/chart" uri="{C3380CC4-5D6E-409C-BE32-E72D297353CC}">
                <c16:uniqueId val="{0000000E-44EB-4A38-AD25-4826E811AF13}"/>
              </c:ext>
            </c:extLst>
          </c:dPt>
          <c:dPt>
            <c:idx val="13"/>
            <c:marker>
              <c:symbol val="none"/>
            </c:marker>
            <c:bubble3D val="0"/>
            <c:extLst>
              <c:ext xmlns:c16="http://schemas.microsoft.com/office/drawing/2014/chart" uri="{C3380CC4-5D6E-409C-BE32-E72D297353CC}">
                <c16:uniqueId val="{0000000F-44EB-4A38-AD25-4826E811AF13}"/>
              </c:ext>
            </c:extLst>
          </c:dPt>
          <c:dPt>
            <c:idx val="14"/>
            <c:marker>
              <c:symbol val="none"/>
            </c:marker>
            <c:bubble3D val="0"/>
            <c:extLst>
              <c:ext xmlns:c16="http://schemas.microsoft.com/office/drawing/2014/chart" uri="{C3380CC4-5D6E-409C-BE32-E72D297353CC}">
                <c16:uniqueId val="{00000010-44EB-4A38-AD25-4826E811AF13}"/>
              </c:ext>
            </c:extLst>
          </c:dPt>
          <c:dPt>
            <c:idx val="15"/>
            <c:marker>
              <c:symbol val="none"/>
            </c:marker>
            <c:bubble3D val="0"/>
            <c:extLst>
              <c:ext xmlns:c16="http://schemas.microsoft.com/office/drawing/2014/chart" uri="{C3380CC4-5D6E-409C-BE32-E72D297353CC}">
                <c16:uniqueId val="{00000011-44EB-4A38-AD25-4826E811AF13}"/>
              </c:ext>
            </c:extLst>
          </c:dPt>
          <c:dPt>
            <c:idx val="16"/>
            <c:marker>
              <c:symbol val="none"/>
            </c:marker>
            <c:bubble3D val="0"/>
            <c:extLst>
              <c:ext xmlns:c16="http://schemas.microsoft.com/office/drawing/2014/chart" uri="{C3380CC4-5D6E-409C-BE32-E72D297353CC}">
                <c16:uniqueId val="{00000012-44EB-4A38-AD25-4826E811AF13}"/>
              </c:ext>
            </c:extLst>
          </c:dPt>
          <c:dPt>
            <c:idx val="17"/>
            <c:marker>
              <c:symbol val="none"/>
            </c:marker>
            <c:bubble3D val="0"/>
            <c:extLst>
              <c:ext xmlns:c16="http://schemas.microsoft.com/office/drawing/2014/chart" uri="{C3380CC4-5D6E-409C-BE32-E72D297353CC}">
                <c16:uniqueId val="{00000013-44EB-4A38-AD25-4826E811AF13}"/>
              </c:ext>
            </c:extLst>
          </c:dPt>
          <c:dPt>
            <c:idx val="18"/>
            <c:marker>
              <c:symbol val="none"/>
            </c:marker>
            <c:bubble3D val="0"/>
            <c:extLst>
              <c:ext xmlns:c16="http://schemas.microsoft.com/office/drawing/2014/chart" uri="{C3380CC4-5D6E-409C-BE32-E72D297353CC}">
                <c16:uniqueId val="{00000014-44EB-4A38-AD25-4826E811AF13}"/>
              </c:ext>
            </c:extLst>
          </c:dPt>
          <c:dPt>
            <c:idx val="19"/>
            <c:marker>
              <c:symbol val="none"/>
            </c:marker>
            <c:bubble3D val="0"/>
            <c:extLst>
              <c:ext xmlns:c16="http://schemas.microsoft.com/office/drawing/2014/chart" uri="{C3380CC4-5D6E-409C-BE32-E72D297353CC}">
                <c16:uniqueId val="{00000015-44EB-4A38-AD25-4826E811AF13}"/>
              </c:ext>
            </c:extLst>
          </c:dPt>
          <c:dPt>
            <c:idx val="20"/>
            <c:marker>
              <c:symbol val="none"/>
            </c:marker>
            <c:bubble3D val="0"/>
            <c:extLst>
              <c:ext xmlns:c16="http://schemas.microsoft.com/office/drawing/2014/chart" uri="{C3380CC4-5D6E-409C-BE32-E72D297353CC}">
                <c16:uniqueId val="{00000016-44EB-4A38-AD25-4826E811AF13}"/>
              </c:ext>
            </c:extLst>
          </c:dPt>
          <c:dPt>
            <c:idx val="21"/>
            <c:marker>
              <c:symbol val="none"/>
            </c:marker>
            <c:bubble3D val="0"/>
            <c:extLst>
              <c:ext xmlns:c16="http://schemas.microsoft.com/office/drawing/2014/chart" uri="{C3380CC4-5D6E-409C-BE32-E72D297353CC}">
                <c16:uniqueId val="{00000017-44EB-4A38-AD25-4826E811AF13}"/>
              </c:ext>
            </c:extLst>
          </c:dPt>
          <c:dPt>
            <c:idx val="22"/>
            <c:marker>
              <c:symbol val="none"/>
            </c:marker>
            <c:bubble3D val="0"/>
            <c:extLst>
              <c:ext xmlns:c16="http://schemas.microsoft.com/office/drawing/2014/chart" uri="{C3380CC4-5D6E-409C-BE32-E72D297353CC}">
                <c16:uniqueId val="{00000018-44EB-4A38-AD25-4826E811AF13}"/>
              </c:ext>
            </c:extLst>
          </c:dPt>
          <c:dPt>
            <c:idx val="2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44EB-4A38-AD25-4826E811AF13}"/>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44EB-4A38-AD25-4826E811AF13}"/>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44EB-4A38-AD25-4826E811AF13}"/>
              </c:ext>
            </c:extLst>
          </c:dPt>
          <c:dPt>
            <c:idx val="40"/>
            <c:bubble3D val="0"/>
            <c:extLst>
              <c:ext xmlns:c16="http://schemas.microsoft.com/office/drawing/2014/chart" uri="{C3380CC4-5D6E-409C-BE32-E72D297353CC}">
                <c16:uniqueId val="{0000001C-44EB-4A38-AD25-4826E811AF13}"/>
              </c:ext>
            </c:extLst>
          </c:dPt>
          <c:dPt>
            <c:idx val="41"/>
            <c:bubble3D val="0"/>
            <c:extLst>
              <c:ext xmlns:c16="http://schemas.microsoft.com/office/drawing/2014/chart" uri="{C3380CC4-5D6E-409C-BE32-E72D297353CC}">
                <c16:uniqueId val="{0000001D-44EB-4A38-AD25-4826E811AF13}"/>
              </c:ext>
            </c:extLst>
          </c:dPt>
          <c:dPt>
            <c:idx val="42"/>
            <c:bubble3D val="0"/>
            <c:extLst>
              <c:ext xmlns:c16="http://schemas.microsoft.com/office/drawing/2014/chart" uri="{C3380CC4-5D6E-409C-BE32-E72D297353CC}">
                <c16:uniqueId val="{0000001E-44EB-4A38-AD25-4826E811AF13}"/>
              </c:ext>
            </c:extLst>
          </c:dPt>
          <c:dPt>
            <c:idx val="43"/>
            <c:bubble3D val="0"/>
            <c:extLst>
              <c:ext xmlns:c16="http://schemas.microsoft.com/office/drawing/2014/chart" uri="{C3380CC4-5D6E-409C-BE32-E72D297353CC}">
                <c16:uniqueId val="{0000001F-44EB-4A38-AD25-4826E811AF13}"/>
              </c:ext>
            </c:extLst>
          </c:dPt>
          <c:cat>
            <c:multiLvlStrRef>
              <c:f>'Exit activity'!$S$45:$AS$46</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2019</c:v>
                  </c:pt>
                  <c:pt idx="4">
                    <c:v>2020</c:v>
                  </c:pt>
                  <c:pt idx="8">
                    <c:v>2021</c:v>
                  </c:pt>
                  <c:pt idx="12">
                    <c:v>2022</c:v>
                  </c:pt>
                  <c:pt idx="16">
                    <c:v>2023</c:v>
                  </c:pt>
                  <c:pt idx="20">
                    <c:v>2024</c:v>
                  </c:pt>
                  <c:pt idx="24">
                    <c:v>2025</c:v>
                  </c:pt>
                </c:lvl>
              </c:multiLvlStrCache>
            </c:multiLvlStrRef>
          </c:cat>
          <c:val>
            <c:numRef>
              <c:f>'Exit activity'!$S$49:$AS$49</c:f>
              <c:numCache>
                <c:formatCode>General</c:formatCode>
                <c:ptCount val="27"/>
                <c:pt idx="23">
                  <c:v>6</c:v>
                </c:pt>
                <c:pt idx="24">
                  <c:v>14</c:v>
                </c:pt>
                <c:pt idx="25">
                  <c:v>35</c:v>
                </c:pt>
                <c:pt idx="26">
                  <c:v>53</c:v>
                </c:pt>
              </c:numCache>
            </c:numRef>
          </c:val>
          <c:smooth val="0"/>
          <c:extLst>
            <c:ext xmlns:c16="http://schemas.microsoft.com/office/drawing/2014/chart" uri="{C3380CC4-5D6E-409C-BE32-E72D297353CC}">
              <c16:uniqueId val="{00000020-44EB-4A38-AD25-4826E811AF13}"/>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308665866735469"/>
          <c:y val="0.94982267265331954"/>
          <c:w val="0.54658073707937138"/>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98039789635957E-2"/>
          <c:y val="5.6951423785594639E-2"/>
          <c:w val="0.6355698660344038"/>
          <c:h val="0.86222793758820349"/>
        </c:manualLayout>
      </c:layout>
      <c:barChart>
        <c:barDir val="col"/>
        <c:grouping val="percentStacked"/>
        <c:varyColors val="0"/>
        <c:ser>
          <c:idx val="0"/>
          <c:order val="0"/>
          <c:tx>
            <c:strRef>
              <c:f>'Deals x sector'!$B$46</c:f>
              <c:strCache>
                <c:ptCount val="1"/>
                <c:pt idx="0">
                  <c:v>Software</c:v>
                </c:pt>
              </c:strCache>
            </c:strRef>
          </c:tx>
          <c:spPr>
            <a:solidFill>
              <a:srgbClr val="051C38"/>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sector'!$C$46:$M$46</c:f>
              <c:numCache>
                <c:formatCode>"$"#,##0.0</c:formatCode>
                <c:ptCount val="11"/>
                <c:pt idx="0">
                  <c:v>28.772082685815004</c:v>
                </c:pt>
                <c:pt idx="1">
                  <c:v>28.445428103856962</c:v>
                </c:pt>
                <c:pt idx="2">
                  <c:v>30.368717441347766</c:v>
                </c:pt>
                <c:pt idx="3">
                  <c:v>46.204756006390447</c:v>
                </c:pt>
                <c:pt idx="4">
                  <c:v>51.747804069697708</c:v>
                </c:pt>
                <c:pt idx="5">
                  <c:v>57.513586236501581</c:v>
                </c:pt>
                <c:pt idx="6">
                  <c:v>143.83687343288022</c:v>
                </c:pt>
                <c:pt idx="7">
                  <c:v>91.50054903070513</c:v>
                </c:pt>
                <c:pt idx="8">
                  <c:v>67.324277994936338</c:v>
                </c:pt>
                <c:pt idx="9">
                  <c:v>98.606566449758418</c:v>
                </c:pt>
                <c:pt idx="10">
                  <c:v>141.11498013890284</c:v>
                </c:pt>
              </c:numCache>
            </c:numRef>
          </c:val>
          <c:extLst>
            <c:ext xmlns:c16="http://schemas.microsoft.com/office/drawing/2014/chart" uri="{C3380CC4-5D6E-409C-BE32-E72D297353CC}">
              <c16:uniqueId val="{00000000-4717-4E3C-A413-F851421032A6}"/>
            </c:ext>
          </c:extLst>
        </c:ser>
        <c:ser>
          <c:idx val="1"/>
          <c:order val="1"/>
          <c:tx>
            <c:strRef>
              <c:f>'Deals x sector'!$B$47</c:f>
              <c:strCache>
                <c:ptCount val="1"/>
                <c:pt idx="0">
                  <c:v>Pharma &amp; biotech</c:v>
                </c:pt>
              </c:strCache>
            </c:strRef>
          </c:tx>
          <c:spPr>
            <a:solidFill>
              <a:schemeClr val="accent1"/>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sector'!$C$47:$M$47</c:f>
              <c:numCache>
                <c:formatCode>"$"#,##0.0</c:formatCode>
                <c:ptCount val="11"/>
                <c:pt idx="0">
                  <c:v>10.342866833700551</c:v>
                </c:pt>
                <c:pt idx="1">
                  <c:v>9.703142254230368</c:v>
                </c:pt>
                <c:pt idx="2">
                  <c:v>13.19320907252512</c:v>
                </c:pt>
                <c:pt idx="3">
                  <c:v>20.167628171910557</c:v>
                </c:pt>
                <c:pt idx="4">
                  <c:v>18.246352923255913</c:v>
                </c:pt>
                <c:pt idx="5">
                  <c:v>27.677590887453121</c:v>
                </c:pt>
                <c:pt idx="6">
                  <c:v>38.884543145461663</c:v>
                </c:pt>
                <c:pt idx="7">
                  <c:v>28.441599128921453</c:v>
                </c:pt>
                <c:pt idx="8">
                  <c:v>19.629081677756094</c:v>
                </c:pt>
                <c:pt idx="9">
                  <c:v>25.118328491198582</c:v>
                </c:pt>
                <c:pt idx="10">
                  <c:v>16.225093702917551</c:v>
                </c:pt>
              </c:numCache>
            </c:numRef>
          </c:val>
          <c:extLst>
            <c:ext xmlns:c16="http://schemas.microsoft.com/office/drawing/2014/chart" uri="{C3380CC4-5D6E-409C-BE32-E72D297353CC}">
              <c16:uniqueId val="{00000001-4717-4E3C-A413-F851421032A6}"/>
            </c:ext>
          </c:extLst>
        </c:ser>
        <c:ser>
          <c:idx val="2"/>
          <c:order val="2"/>
          <c:tx>
            <c:strRef>
              <c:f>'Deals x sector'!$B$48</c:f>
              <c:strCache>
                <c:ptCount val="1"/>
                <c:pt idx="0">
                  <c:v>Other</c:v>
                </c:pt>
              </c:strCache>
            </c:strRef>
          </c:tx>
          <c:spPr>
            <a:solidFill>
              <a:schemeClr val="accent2"/>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sector'!$C$48:$M$48</c:f>
              <c:numCache>
                <c:formatCode>"$"#,##0.0</c:formatCode>
                <c:ptCount val="11"/>
                <c:pt idx="0">
                  <c:v>6.0006214278909793</c:v>
                </c:pt>
                <c:pt idx="1">
                  <c:v>4.5766545507476399</c:v>
                </c:pt>
                <c:pt idx="2">
                  <c:v>4.5191158263611078</c:v>
                </c:pt>
                <c:pt idx="3">
                  <c:v>7.2123050328931217</c:v>
                </c:pt>
                <c:pt idx="4">
                  <c:v>8.5087691521133664</c:v>
                </c:pt>
                <c:pt idx="5">
                  <c:v>13.894356702445046</c:v>
                </c:pt>
                <c:pt idx="6">
                  <c:v>28.676119461713348</c:v>
                </c:pt>
                <c:pt idx="7">
                  <c:v>19.993819119806396</c:v>
                </c:pt>
                <c:pt idx="8">
                  <c:v>9.4807400235799886</c:v>
                </c:pt>
                <c:pt idx="9">
                  <c:v>9.8770628500955198</c:v>
                </c:pt>
                <c:pt idx="10">
                  <c:v>8.2706113911923325</c:v>
                </c:pt>
              </c:numCache>
            </c:numRef>
          </c:val>
          <c:extLst>
            <c:ext xmlns:c16="http://schemas.microsoft.com/office/drawing/2014/chart" uri="{C3380CC4-5D6E-409C-BE32-E72D297353CC}">
              <c16:uniqueId val="{00000002-4717-4E3C-A413-F851421032A6}"/>
            </c:ext>
          </c:extLst>
        </c:ser>
        <c:ser>
          <c:idx val="3"/>
          <c:order val="3"/>
          <c:tx>
            <c:strRef>
              <c:f>'Deals x sector'!$B$49</c:f>
              <c:strCache>
                <c:ptCount val="1"/>
                <c:pt idx="0">
                  <c:v>Media</c:v>
                </c:pt>
              </c:strCache>
            </c:strRef>
          </c:tx>
          <c:spPr>
            <a:solidFill>
              <a:srgbClr val="267479"/>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sector'!$C$49:$M$49</c:f>
              <c:numCache>
                <c:formatCode>"$"#,##0.0</c:formatCode>
                <c:ptCount val="11"/>
                <c:pt idx="0">
                  <c:v>2.3273801162006813</c:v>
                </c:pt>
                <c:pt idx="1">
                  <c:v>1.7667723829096811</c:v>
                </c:pt>
                <c:pt idx="2">
                  <c:v>1.8053063014936017</c:v>
                </c:pt>
                <c:pt idx="3">
                  <c:v>1.4027710042456134</c:v>
                </c:pt>
                <c:pt idx="4">
                  <c:v>2.1393388036324645</c:v>
                </c:pt>
                <c:pt idx="5">
                  <c:v>2.2025219756885557</c:v>
                </c:pt>
                <c:pt idx="6">
                  <c:v>3.8974131821440468</c:v>
                </c:pt>
                <c:pt idx="7">
                  <c:v>3.2581560416194866</c:v>
                </c:pt>
                <c:pt idx="8">
                  <c:v>1.3859971246158855</c:v>
                </c:pt>
                <c:pt idx="9">
                  <c:v>1.4846029240000003</c:v>
                </c:pt>
                <c:pt idx="10">
                  <c:v>1.5043948364973803</c:v>
                </c:pt>
              </c:numCache>
            </c:numRef>
          </c:val>
          <c:extLst>
            <c:ext xmlns:c16="http://schemas.microsoft.com/office/drawing/2014/chart" uri="{C3380CC4-5D6E-409C-BE32-E72D297353CC}">
              <c16:uniqueId val="{00000003-4717-4E3C-A413-F851421032A6}"/>
            </c:ext>
          </c:extLst>
        </c:ser>
        <c:ser>
          <c:idx val="4"/>
          <c:order val="4"/>
          <c:tx>
            <c:strRef>
              <c:f>'Deals x sector'!$B$50</c:f>
              <c:strCache>
                <c:ptCount val="1"/>
                <c:pt idx="0">
                  <c:v>IT hardware</c:v>
                </c:pt>
              </c:strCache>
            </c:strRef>
          </c:tx>
          <c:spPr>
            <a:solidFill>
              <a:srgbClr val="40C2C9"/>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sector'!$C$50:$M$50</c:f>
              <c:numCache>
                <c:formatCode>"$"#,##0.0</c:formatCode>
                <c:ptCount val="11"/>
                <c:pt idx="0">
                  <c:v>3.0532452201044284</c:v>
                </c:pt>
                <c:pt idx="1">
                  <c:v>3.0291795977825826</c:v>
                </c:pt>
                <c:pt idx="2">
                  <c:v>4.1002836904268642</c:v>
                </c:pt>
                <c:pt idx="3">
                  <c:v>4.7074699008436562</c:v>
                </c:pt>
                <c:pt idx="4">
                  <c:v>5.40397490173169</c:v>
                </c:pt>
                <c:pt idx="5">
                  <c:v>6.8637683457513221</c:v>
                </c:pt>
                <c:pt idx="6">
                  <c:v>10.111092325247931</c:v>
                </c:pt>
                <c:pt idx="7">
                  <c:v>9.1093157264140174</c:v>
                </c:pt>
                <c:pt idx="8">
                  <c:v>5.9760275023965779</c:v>
                </c:pt>
                <c:pt idx="9">
                  <c:v>9.9773075407295675</c:v>
                </c:pt>
                <c:pt idx="10">
                  <c:v>15.056975228309513</c:v>
                </c:pt>
              </c:numCache>
            </c:numRef>
          </c:val>
          <c:extLst>
            <c:ext xmlns:c16="http://schemas.microsoft.com/office/drawing/2014/chart" uri="{C3380CC4-5D6E-409C-BE32-E72D297353CC}">
              <c16:uniqueId val="{00000004-4717-4E3C-A413-F851421032A6}"/>
            </c:ext>
          </c:extLst>
        </c:ser>
        <c:ser>
          <c:idx val="5"/>
          <c:order val="5"/>
          <c:tx>
            <c:strRef>
              <c:f>'Deals x sector'!$B$51</c:f>
              <c:strCache>
                <c:ptCount val="1"/>
                <c:pt idx="0">
                  <c:v>HC services &amp; systems</c:v>
                </c:pt>
              </c:strCache>
            </c:strRef>
          </c:tx>
          <c:spPr>
            <a:solidFill>
              <a:srgbClr val="C4EDEB"/>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sector'!$C$51:$M$51</c:f>
              <c:numCache>
                <c:formatCode>"$"#,##0.0</c:formatCode>
                <c:ptCount val="11"/>
                <c:pt idx="0">
                  <c:v>5.4055244439091261</c:v>
                </c:pt>
                <c:pt idx="1">
                  <c:v>5.6818896293281105</c:v>
                </c:pt>
                <c:pt idx="2">
                  <c:v>6.0894803221991687</c:v>
                </c:pt>
                <c:pt idx="3">
                  <c:v>9.0832423634077397</c:v>
                </c:pt>
                <c:pt idx="4">
                  <c:v>10.286961373575474</c:v>
                </c:pt>
                <c:pt idx="5">
                  <c:v>14.232851954947279</c:v>
                </c:pt>
                <c:pt idx="6">
                  <c:v>32.273159300462098</c:v>
                </c:pt>
                <c:pt idx="7">
                  <c:v>17.472382049322473</c:v>
                </c:pt>
                <c:pt idx="8">
                  <c:v>13.998593398500851</c:v>
                </c:pt>
                <c:pt idx="9">
                  <c:v>14.839122411334607</c:v>
                </c:pt>
                <c:pt idx="10">
                  <c:v>11.535749634038122</c:v>
                </c:pt>
              </c:numCache>
            </c:numRef>
          </c:val>
          <c:extLst>
            <c:ext xmlns:c16="http://schemas.microsoft.com/office/drawing/2014/chart" uri="{C3380CC4-5D6E-409C-BE32-E72D297353CC}">
              <c16:uniqueId val="{00000005-4717-4E3C-A413-F851421032A6}"/>
            </c:ext>
          </c:extLst>
        </c:ser>
        <c:ser>
          <c:idx val="6"/>
          <c:order val="6"/>
          <c:tx>
            <c:strRef>
              <c:f>'Deals x sector'!$B$52</c:f>
              <c:strCache>
                <c:ptCount val="1"/>
                <c:pt idx="0">
                  <c:v>HC devices &amp; supplies</c:v>
                </c:pt>
              </c:strCache>
            </c:strRef>
          </c:tx>
          <c:spPr>
            <a:solidFill>
              <a:srgbClr val="F5C914"/>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sector'!$C$52:$M$52</c:f>
              <c:numCache>
                <c:formatCode>"$"#,##0.0</c:formatCode>
                <c:ptCount val="11"/>
                <c:pt idx="0">
                  <c:v>4.4722806804510418</c:v>
                </c:pt>
                <c:pt idx="1">
                  <c:v>4.06241933459021</c:v>
                </c:pt>
                <c:pt idx="2">
                  <c:v>5.5026154673096714</c:v>
                </c:pt>
                <c:pt idx="3">
                  <c:v>6.4121289357488322</c:v>
                </c:pt>
                <c:pt idx="4">
                  <c:v>5.7673447216877065</c:v>
                </c:pt>
                <c:pt idx="5">
                  <c:v>8.4804290214802851</c:v>
                </c:pt>
                <c:pt idx="6">
                  <c:v>10.185919133811568</c:v>
                </c:pt>
                <c:pt idx="7">
                  <c:v>8.2451284420123727</c:v>
                </c:pt>
                <c:pt idx="8">
                  <c:v>7.5905459573671976</c:v>
                </c:pt>
                <c:pt idx="9">
                  <c:v>7.7947517477251758</c:v>
                </c:pt>
                <c:pt idx="10">
                  <c:v>6.1383393003353657</c:v>
                </c:pt>
              </c:numCache>
            </c:numRef>
          </c:val>
          <c:extLst>
            <c:ext xmlns:c16="http://schemas.microsoft.com/office/drawing/2014/chart" uri="{C3380CC4-5D6E-409C-BE32-E72D297353CC}">
              <c16:uniqueId val="{00000006-4717-4E3C-A413-F851421032A6}"/>
            </c:ext>
          </c:extLst>
        </c:ser>
        <c:ser>
          <c:idx val="7"/>
          <c:order val="7"/>
          <c:tx>
            <c:strRef>
              <c:f>'Deals x sector'!$B$53</c:f>
              <c:strCache>
                <c:ptCount val="1"/>
                <c:pt idx="0">
                  <c:v>Energy</c:v>
                </c:pt>
              </c:strCache>
            </c:strRef>
          </c:tx>
          <c:spPr>
            <a:solidFill>
              <a:schemeClr val="accent6"/>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sector'!$C$53:$M$53</c:f>
              <c:numCache>
                <c:formatCode>"$"#,##0.0</c:formatCode>
                <c:ptCount val="11"/>
                <c:pt idx="0">
                  <c:v>1.4153028919276149</c:v>
                </c:pt>
                <c:pt idx="1">
                  <c:v>0.88559056253044732</c:v>
                </c:pt>
                <c:pt idx="2">
                  <c:v>0.63241858776494686</c:v>
                </c:pt>
                <c:pt idx="3">
                  <c:v>0.8843889610000002</c:v>
                </c:pt>
                <c:pt idx="4">
                  <c:v>1.2082942263700895</c:v>
                </c:pt>
                <c:pt idx="5">
                  <c:v>1.7500302659856874</c:v>
                </c:pt>
                <c:pt idx="6">
                  <c:v>5.887726918229724</c:v>
                </c:pt>
                <c:pt idx="7">
                  <c:v>7.0208734737430305</c:v>
                </c:pt>
                <c:pt idx="8">
                  <c:v>4.3759337696963101</c:v>
                </c:pt>
                <c:pt idx="9">
                  <c:v>5.8658003538687327</c:v>
                </c:pt>
                <c:pt idx="10">
                  <c:v>5.8344244085735557</c:v>
                </c:pt>
              </c:numCache>
            </c:numRef>
          </c:val>
          <c:extLst>
            <c:ext xmlns:c16="http://schemas.microsoft.com/office/drawing/2014/chart" uri="{C3380CC4-5D6E-409C-BE32-E72D297353CC}">
              <c16:uniqueId val="{00000007-4717-4E3C-A413-F851421032A6}"/>
            </c:ext>
          </c:extLst>
        </c:ser>
        <c:ser>
          <c:idx val="8"/>
          <c:order val="8"/>
          <c:tx>
            <c:strRef>
              <c:f>'Deals x sector'!$B$54</c:f>
              <c:strCache>
                <c:ptCount val="1"/>
                <c:pt idx="0">
                  <c:v>Consumer goods &amp; services</c:v>
                </c:pt>
              </c:strCache>
            </c:strRef>
          </c:tx>
          <c:spPr>
            <a:solidFill>
              <a:srgbClr val="FAF56B"/>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sector'!$C$54:$M$54</c:f>
              <c:numCache>
                <c:formatCode>"$"#,##0.0</c:formatCode>
                <c:ptCount val="11"/>
                <c:pt idx="0">
                  <c:v>10.671203672433563</c:v>
                </c:pt>
                <c:pt idx="1">
                  <c:v>7.1527366862419912</c:v>
                </c:pt>
                <c:pt idx="2">
                  <c:v>12.658766275477086</c:v>
                </c:pt>
                <c:pt idx="3">
                  <c:v>32.259821649355025</c:v>
                </c:pt>
                <c:pt idx="4">
                  <c:v>19.404810038709989</c:v>
                </c:pt>
                <c:pt idx="5">
                  <c:v>16.364310772594877</c:v>
                </c:pt>
                <c:pt idx="6">
                  <c:v>32.5017897707367</c:v>
                </c:pt>
                <c:pt idx="7">
                  <c:v>18.737989221238074</c:v>
                </c:pt>
                <c:pt idx="8">
                  <c:v>10.17983065414708</c:v>
                </c:pt>
                <c:pt idx="9">
                  <c:v>11.089619039412314</c:v>
                </c:pt>
                <c:pt idx="10">
                  <c:v>7.3352893428643435</c:v>
                </c:pt>
              </c:numCache>
            </c:numRef>
          </c:val>
          <c:extLst>
            <c:ext xmlns:c16="http://schemas.microsoft.com/office/drawing/2014/chart" uri="{C3380CC4-5D6E-409C-BE32-E72D297353CC}">
              <c16:uniqueId val="{00000008-4717-4E3C-A413-F851421032A6}"/>
            </c:ext>
          </c:extLst>
        </c:ser>
        <c:ser>
          <c:idx val="9"/>
          <c:order val="9"/>
          <c:tx>
            <c:strRef>
              <c:f>'Deals x sector'!$B$55</c:f>
              <c:strCache>
                <c:ptCount val="1"/>
                <c:pt idx="0">
                  <c:v>Commercial products &amp; services</c:v>
                </c:pt>
              </c:strCache>
            </c:strRef>
          </c:tx>
          <c:spPr>
            <a:solidFill>
              <a:srgbClr val="C0BCB2"/>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sector'!$C$55:$M$55</c:f>
              <c:numCache>
                <c:formatCode>"$"#,##0.0</c:formatCode>
                <c:ptCount val="11"/>
                <c:pt idx="0">
                  <c:v>10.761224809950976</c:v>
                </c:pt>
                <c:pt idx="1">
                  <c:v>8.5602978667162368</c:v>
                </c:pt>
                <c:pt idx="2">
                  <c:v>12.125539677127055</c:v>
                </c:pt>
                <c:pt idx="3">
                  <c:v>12.144679749571404</c:v>
                </c:pt>
                <c:pt idx="4">
                  <c:v>23.369048602598738</c:v>
                </c:pt>
                <c:pt idx="5">
                  <c:v>17.350057650284604</c:v>
                </c:pt>
                <c:pt idx="6">
                  <c:v>40.925600579897896</c:v>
                </c:pt>
                <c:pt idx="7">
                  <c:v>28.727498874878567</c:v>
                </c:pt>
                <c:pt idx="8">
                  <c:v>23.996954692620744</c:v>
                </c:pt>
                <c:pt idx="9">
                  <c:v>23.169678745479075</c:v>
                </c:pt>
                <c:pt idx="10">
                  <c:v>34.320426524183652</c:v>
                </c:pt>
              </c:numCache>
            </c:numRef>
          </c:val>
          <c:extLst>
            <c:ext xmlns:c16="http://schemas.microsoft.com/office/drawing/2014/chart" uri="{C3380CC4-5D6E-409C-BE32-E72D297353CC}">
              <c16:uniqueId val="{00000009-4717-4E3C-A413-F851421032A6}"/>
            </c:ext>
          </c:extLst>
        </c:ser>
        <c:ser>
          <c:idx val="10"/>
          <c:order val="10"/>
          <c:tx>
            <c:strRef>
              <c:f>'Deals x sector'!$B$56</c:f>
              <c:strCache>
                <c:ptCount val="1"/>
                <c:pt idx="0">
                  <c:v>Transportation</c:v>
                </c:pt>
              </c:strCache>
            </c:strRef>
          </c:tx>
          <c:spPr>
            <a:solidFill>
              <a:srgbClr val="78766F"/>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sector'!$C$56:$M$56</c:f>
              <c:numCache>
                <c:formatCode>"$"#,##0.0</c:formatCode>
                <c:ptCount val="11"/>
                <c:pt idx="0">
                  <c:v>4.3557578980000002</c:v>
                </c:pt>
                <c:pt idx="1">
                  <c:v>9.8210105686198723</c:v>
                </c:pt>
                <c:pt idx="2">
                  <c:v>2.7150090969999985</c:v>
                </c:pt>
                <c:pt idx="3">
                  <c:v>8.9573480329999988</c:v>
                </c:pt>
                <c:pt idx="4">
                  <c:v>9.7300948787898829</c:v>
                </c:pt>
                <c:pt idx="5">
                  <c:v>9.0386850472892668</c:v>
                </c:pt>
                <c:pt idx="6">
                  <c:v>12.809721899000007</c:v>
                </c:pt>
                <c:pt idx="7">
                  <c:v>3.5546710556277179</c:v>
                </c:pt>
                <c:pt idx="8">
                  <c:v>2.498298570386007</c:v>
                </c:pt>
                <c:pt idx="9">
                  <c:v>7.7943097057743715</c:v>
                </c:pt>
                <c:pt idx="10">
                  <c:v>2.8838576641208387</c:v>
                </c:pt>
              </c:numCache>
            </c:numRef>
          </c:val>
          <c:extLst>
            <c:ext xmlns:c16="http://schemas.microsoft.com/office/drawing/2014/chart" uri="{C3380CC4-5D6E-409C-BE32-E72D297353CC}">
              <c16:uniqueId val="{0000000A-4717-4E3C-A413-F851421032A6}"/>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3817725353500774"/>
          <c:y val="3.015075376884422E-2"/>
          <c:w val="0.25363273266730985"/>
          <c:h val="0.7885381840638904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'Exit activity'!$B$8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'Exit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activity'!$C$8:$M$8</c:f>
              <c:numCache>
                <c:formatCode>"$"#,##0.0</c:formatCode>
                <c:ptCount val="11"/>
                <c:pt idx="0">
                  <c:v>114.56058352341978</c:v>
                </c:pt>
                <c:pt idx="1">
                  <c:v>99.230555896919441</c:v>
                </c:pt>
                <c:pt idx="2">
                  <c:v>143.42148575660843</c:v>
                </c:pt>
                <c:pt idx="3">
                  <c:v>171.43635989165296</c:v>
                </c:pt>
                <c:pt idx="4">
                  <c:v>301.52976569865871</c:v>
                </c:pt>
                <c:pt idx="5">
                  <c:v>338.14876934152539</c:v>
                </c:pt>
                <c:pt idx="6">
                  <c:v>861.45046982940289</c:v>
                </c:pt>
                <c:pt idx="7">
                  <c:v>150.31974485977321</c:v>
                </c:pt>
                <c:pt idx="8">
                  <c:v>116.45244069380655</c:v>
                </c:pt>
                <c:pt idx="9">
                  <c:v>152.63691557946512</c:v>
                </c:pt>
                <c:pt idx="10">
                  <c:v>204.85327187648002</c:v>
                </c:pt>
              </c:numCache>
            </c:numRef>
          </c:val>
          <c:extLst>
            <c:ext xmlns:c16="http://schemas.microsoft.com/office/drawing/2014/chart" uri="{C3380CC4-5D6E-409C-BE32-E72D297353CC}">
              <c16:uniqueId val="{00000000-4A62-4B41-9C1D-385A43978CBC}"/>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'Exit activity'!$B$9</c:f>
              <c:strCache>
                <c:ptCount val="1"/>
                <c:pt idx="0">
                  <c:v>Exit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4A62-4B41-9C1D-385A43978CBC}"/>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4A62-4B41-9C1D-385A43978CBC}"/>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4A62-4B41-9C1D-385A43978CBC}"/>
              </c:ext>
            </c:extLst>
          </c:dPt>
          <c:dPt>
            <c:idx val="5"/>
            <c:bubble3D val="0"/>
            <c:extLst>
              <c:ext xmlns:c16="http://schemas.microsoft.com/office/drawing/2014/chart" uri="{C3380CC4-5D6E-409C-BE32-E72D297353CC}">
                <c16:uniqueId val="{00000006-4A62-4B41-9C1D-385A43978CBC}"/>
              </c:ext>
            </c:extLst>
          </c:dPt>
          <c:dPt>
            <c:idx val="8"/>
            <c:bubble3D val="0"/>
            <c:extLst>
              <c:ext xmlns:c16="http://schemas.microsoft.com/office/drawing/2014/chart" uri="{C3380CC4-5D6E-409C-BE32-E72D297353CC}">
                <c16:uniqueId val="{00000007-4A62-4B41-9C1D-385A43978CBC}"/>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4A62-4B41-9C1D-385A43978CBC}"/>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4A62-4B41-9C1D-385A43978CBC}"/>
              </c:ext>
            </c:extLst>
          </c:dPt>
          <c:dPt>
            <c:idx val="16"/>
            <c:bubble3D val="0"/>
            <c:extLst>
              <c:ext xmlns:c16="http://schemas.microsoft.com/office/drawing/2014/chart" uri="{C3380CC4-5D6E-409C-BE32-E72D297353CC}">
                <c16:uniqueId val="{0000000C-4A62-4B41-9C1D-385A43978CBC}"/>
              </c:ext>
            </c:extLst>
          </c:dPt>
          <c:dLbls>
            <c:dLbl>
              <c:idx val="6"/>
              <c:layout>
                <c:manualLayout>
                  <c:x val="-5.4644424387663003E-2"/>
                  <c:y val="-0.11086835198231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A62-4B41-9C1D-385A43978CBC}"/>
                </c:ext>
              </c:extLst>
            </c:dLbl>
            <c:dLbl>
              <c:idx val="9"/>
              <c:delete val="1"/>
              <c:extLst>
                <c:ext xmlns:c15="http://schemas.microsoft.com/office/drawing/2012/chart" uri="{CE6537A1-D6FC-4f65-9D91-7224C49458BB}"/>
                <c:ext xmlns:c16="http://schemas.microsoft.com/office/drawing/2014/chart" uri="{C3380CC4-5D6E-409C-BE32-E72D297353CC}">
                  <c16:uniqueId val="{00000009-4A62-4B41-9C1D-385A43978CBC}"/>
                </c:ext>
              </c:extLst>
            </c:dLbl>
            <c:dLbl>
              <c:idx val="10"/>
              <c:delete val="1"/>
              <c:extLst>
                <c:ext xmlns:c15="http://schemas.microsoft.com/office/drawing/2012/chart" uri="{CE6537A1-D6FC-4f65-9D91-7224C49458BB}"/>
                <c:ext xmlns:c16="http://schemas.microsoft.com/office/drawing/2014/chart" uri="{C3380CC4-5D6E-409C-BE32-E72D297353CC}">
                  <c16:uniqueId val="{0000000B-4A62-4B41-9C1D-385A43978CBC}"/>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'Exit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activity'!$C$9:$M$9</c:f>
              <c:numCache>
                <c:formatCode>General</c:formatCode>
                <c:ptCount val="11"/>
                <c:pt idx="0">
                  <c:v>1143</c:v>
                </c:pt>
                <c:pt idx="1">
                  <c:v>1079</c:v>
                </c:pt>
                <c:pt idx="2">
                  <c:v>1106</c:v>
                </c:pt>
                <c:pt idx="3">
                  <c:v>1308</c:v>
                </c:pt>
                <c:pt idx="4">
                  <c:v>1359</c:v>
                </c:pt>
                <c:pt idx="5">
                  <c:v>1296</c:v>
                </c:pt>
                <c:pt idx="6">
                  <c:v>2051</c:v>
                </c:pt>
                <c:pt idx="7">
                  <c:v>1471</c:v>
                </c:pt>
                <c:pt idx="8">
                  <c:v>1185</c:v>
                </c:pt>
                <c:pt idx="9">
                  <c:v>1253</c:v>
                </c:pt>
                <c:pt idx="10">
                  <c:v>1033</c:v>
                </c:pt>
              </c:numCache>
            </c:numRef>
          </c:val>
          <c:smooth val="0"/>
          <c:extLst>
            <c:ext xmlns:c16="http://schemas.microsoft.com/office/drawing/2014/chart" uri="{C3380CC4-5D6E-409C-BE32-E72D297353CC}">
              <c16:uniqueId val="{0000000E-4A62-4B41-9C1D-385A43978CBC}"/>
            </c:ext>
          </c:extLst>
        </c:ser>
        <c:ser>
          <c:idx val="2"/>
          <c:order val="2"/>
          <c:tx>
            <c:strRef>
              <c:f>'Exit activity'!$B$10</c:f>
              <c:strCache>
                <c:ptCount val="1"/>
                <c:pt idx="0">
                  <c:v>Estimated exit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F-4A62-4B41-9C1D-385A43978CBC}"/>
              </c:ext>
            </c:extLst>
          </c:dPt>
          <c:dPt>
            <c:idx val="1"/>
            <c:marker>
              <c:symbol val="none"/>
            </c:marker>
            <c:bubble3D val="0"/>
            <c:extLst>
              <c:ext xmlns:c16="http://schemas.microsoft.com/office/drawing/2014/chart" uri="{C3380CC4-5D6E-409C-BE32-E72D297353CC}">
                <c16:uniqueId val="{00000010-4A62-4B41-9C1D-385A43978CBC}"/>
              </c:ext>
            </c:extLst>
          </c:dPt>
          <c:dPt>
            <c:idx val="2"/>
            <c:marker>
              <c:symbol val="none"/>
            </c:marker>
            <c:bubble3D val="0"/>
            <c:extLst>
              <c:ext xmlns:c16="http://schemas.microsoft.com/office/drawing/2014/chart" uri="{C3380CC4-5D6E-409C-BE32-E72D297353CC}">
                <c16:uniqueId val="{00000011-4A62-4B41-9C1D-385A43978CBC}"/>
              </c:ext>
            </c:extLst>
          </c:dPt>
          <c:dPt>
            <c:idx val="3"/>
            <c:marker>
              <c:symbol val="none"/>
            </c:marker>
            <c:bubble3D val="0"/>
            <c:extLst>
              <c:ext xmlns:c16="http://schemas.microsoft.com/office/drawing/2014/chart" uri="{C3380CC4-5D6E-409C-BE32-E72D297353CC}">
                <c16:uniqueId val="{00000012-4A62-4B41-9C1D-385A43978CBC}"/>
              </c:ext>
            </c:extLst>
          </c:dPt>
          <c:dPt>
            <c:idx val="4"/>
            <c:marker>
              <c:symbol val="none"/>
            </c:marker>
            <c:bubble3D val="0"/>
            <c:extLst>
              <c:ext xmlns:c16="http://schemas.microsoft.com/office/drawing/2014/chart" uri="{C3380CC4-5D6E-409C-BE32-E72D297353CC}">
                <c16:uniqueId val="{00000013-4A62-4B41-9C1D-385A43978CBC}"/>
              </c:ext>
            </c:extLst>
          </c:dPt>
          <c:dPt>
            <c:idx val="5"/>
            <c:marker>
              <c:symbol val="none"/>
            </c:marker>
            <c:bubble3D val="0"/>
            <c:extLst>
              <c:ext xmlns:c16="http://schemas.microsoft.com/office/drawing/2014/chart" uri="{C3380CC4-5D6E-409C-BE32-E72D297353CC}">
                <c16:uniqueId val="{00000014-4A62-4B41-9C1D-385A43978CBC}"/>
              </c:ext>
            </c:extLst>
          </c:dPt>
          <c:dPt>
            <c:idx val="6"/>
            <c:marker>
              <c:symbol val="none"/>
            </c:marker>
            <c:bubble3D val="0"/>
            <c:extLst>
              <c:ext xmlns:c16="http://schemas.microsoft.com/office/drawing/2014/chart" uri="{C3380CC4-5D6E-409C-BE32-E72D297353CC}">
                <c16:uniqueId val="{00000015-4A62-4B41-9C1D-385A43978CBC}"/>
              </c:ext>
            </c:extLst>
          </c:dPt>
          <c:dPt>
            <c:idx val="7"/>
            <c:marker>
              <c:symbol val="none"/>
            </c:marker>
            <c:bubble3D val="0"/>
            <c:extLst>
              <c:ext xmlns:c16="http://schemas.microsoft.com/office/drawing/2014/chart" uri="{C3380CC4-5D6E-409C-BE32-E72D297353CC}">
                <c16:uniqueId val="{00000016-4A62-4B41-9C1D-385A43978CBC}"/>
              </c:ext>
            </c:extLst>
          </c:dPt>
          <c:dPt>
            <c:idx val="8"/>
            <c:marker>
              <c:symbol val="none"/>
            </c:marker>
            <c:bubble3D val="0"/>
            <c:extLst>
              <c:ext xmlns:c16="http://schemas.microsoft.com/office/drawing/2014/chart" uri="{C3380CC4-5D6E-409C-BE32-E72D297353CC}">
                <c16:uniqueId val="{00000017-4A62-4B41-9C1D-385A43978CBC}"/>
              </c:ext>
            </c:extLst>
          </c:dPt>
          <c:dPt>
            <c:idx val="9"/>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4A62-4B41-9C1D-385A43978CBC}"/>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4A62-4B41-9C1D-385A43978CBC}"/>
              </c:ext>
            </c:extLst>
          </c:dPt>
          <c:dLbls>
            <c:dLbl>
              <c:idx val="9"/>
              <c:tx>
                <c:rich>
                  <a:bodyPr/>
                  <a:lstStyle/>
                  <a:p>
                    <a:r>
                      <a:rPr lang="en-US"/>
                      <a:t>1,259</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4A62-4B41-9C1D-385A43978CBC}"/>
                </c:ext>
              </c:extLst>
            </c:dLbl>
            <c:dLbl>
              <c:idx val="10"/>
              <c:tx>
                <c:rich>
                  <a:bodyPr wrap="square" lIns="38100" tIns="19050" rIns="38100" bIns="19050" anchor="ctr">
                    <a:spAutoFit/>
                  </a:bodyPr>
                  <a:lstStyle/>
                  <a:p>
                    <a:pPr>
                      <a:defRPr>
                        <a:solidFill>
                          <a:sysClr val="windowText" lastClr="000000"/>
                        </a:solidFill>
                      </a:defRPr>
                    </a:pPr>
                    <a:r>
                      <a:rPr lang="en-US">
                        <a:solidFill>
                          <a:sysClr val="windowText" lastClr="000000"/>
                        </a:solidFill>
                      </a:rPr>
                      <a:t>1,135</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4A62-4B41-9C1D-385A43978CBC}"/>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'Exit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activity'!$C$10:$M$10</c:f>
              <c:numCache>
                <c:formatCode>General</c:formatCode>
                <c:ptCount val="11"/>
                <c:pt idx="9">
                  <c:v>6</c:v>
                </c:pt>
                <c:pt idx="10">
                  <c:v>102</c:v>
                </c:pt>
              </c:numCache>
            </c:numRef>
          </c:val>
          <c:smooth val="0"/>
          <c:extLst>
            <c:ext xmlns:c16="http://schemas.microsoft.com/office/drawing/2014/chart" uri="{C3380CC4-5D6E-409C-BE32-E72D297353CC}">
              <c16:uniqueId val="{0000001A-4A62-4B41-9C1D-385A43978CBC}"/>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154928262425694"/>
          <c:h val="0.92785077047850772"/>
        </c:manualLayout>
      </c:layout>
      <c:barChart>
        <c:barDir val="col"/>
        <c:grouping val="percentStacked"/>
        <c:varyColors val="0"/>
        <c:ser>
          <c:idx val="0"/>
          <c:order val="0"/>
          <c:tx>
            <c:strRef>
              <c:f>'Exits x size'!$B$8</c:f>
              <c:strCache>
                <c:ptCount val="1"/>
                <c:pt idx="0">
                  <c:v>&lt;$25M</c:v>
                </c:pt>
              </c:strCache>
            </c:strRef>
          </c:tx>
          <c:spPr>
            <a:solidFill>
              <a:schemeClr val="accent1"/>
            </a:solidFill>
            <a:ln>
              <a:noFill/>
            </a:ln>
            <a:effectLst/>
          </c:spPr>
          <c:invertIfNegative val="0"/>
          <c:cat>
            <c:numRef>
              <c:f>'Exits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size'!$C$8:$M$8</c:f>
              <c:numCache>
                <c:formatCode>General</c:formatCode>
                <c:ptCount val="11"/>
                <c:pt idx="0">
                  <c:v>117</c:v>
                </c:pt>
                <c:pt idx="1">
                  <c:v>108</c:v>
                </c:pt>
                <c:pt idx="2">
                  <c:v>96</c:v>
                </c:pt>
                <c:pt idx="3">
                  <c:v>111</c:v>
                </c:pt>
                <c:pt idx="4">
                  <c:v>92</c:v>
                </c:pt>
                <c:pt idx="5">
                  <c:v>98</c:v>
                </c:pt>
                <c:pt idx="6">
                  <c:v>153</c:v>
                </c:pt>
                <c:pt idx="7">
                  <c:v>121</c:v>
                </c:pt>
                <c:pt idx="8">
                  <c:v>90</c:v>
                </c:pt>
                <c:pt idx="9">
                  <c:v>71</c:v>
                </c:pt>
                <c:pt idx="10">
                  <c:v>19</c:v>
                </c:pt>
              </c:numCache>
            </c:numRef>
          </c:val>
          <c:extLst>
            <c:ext xmlns:c16="http://schemas.microsoft.com/office/drawing/2014/chart" uri="{C3380CC4-5D6E-409C-BE32-E72D297353CC}">
              <c16:uniqueId val="{00000000-A643-459C-AB45-D31CD427E70E}"/>
            </c:ext>
          </c:extLst>
        </c:ser>
        <c:ser>
          <c:idx val="1"/>
          <c:order val="1"/>
          <c:tx>
            <c:strRef>
              <c:f>'Exits x size'!$B$9</c:f>
              <c:strCache>
                <c:ptCount val="1"/>
                <c:pt idx="0">
                  <c:v>$25M-$50M</c:v>
                </c:pt>
              </c:strCache>
            </c:strRef>
          </c:tx>
          <c:spPr>
            <a:solidFill>
              <a:schemeClr val="accent2"/>
            </a:solidFill>
            <a:ln>
              <a:noFill/>
            </a:ln>
            <a:effectLst/>
          </c:spPr>
          <c:invertIfNegative val="0"/>
          <c:cat>
            <c:numRef>
              <c:f>'Exits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size'!$C$9:$M$9</c:f>
              <c:numCache>
                <c:formatCode>General</c:formatCode>
                <c:ptCount val="11"/>
                <c:pt idx="0">
                  <c:v>60</c:v>
                </c:pt>
                <c:pt idx="1">
                  <c:v>34</c:v>
                </c:pt>
                <c:pt idx="2">
                  <c:v>46</c:v>
                </c:pt>
                <c:pt idx="3">
                  <c:v>34</c:v>
                </c:pt>
                <c:pt idx="4">
                  <c:v>44</c:v>
                </c:pt>
                <c:pt idx="5">
                  <c:v>45</c:v>
                </c:pt>
                <c:pt idx="6">
                  <c:v>93</c:v>
                </c:pt>
                <c:pt idx="7">
                  <c:v>59</c:v>
                </c:pt>
                <c:pt idx="8">
                  <c:v>27</c:v>
                </c:pt>
                <c:pt idx="9">
                  <c:v>37</c:v>
                </c:pt>
                <c:pt idx="10">
                  <c:v>17</c:v>
                </c:pt>
              </c:numCache>
            </c:numRef>
          </c:val>
          <c:extLst>
            <c:ext xmlns:c16="http://schemas.microsoft.com/office/drawing/2014/chart" uri="{C3380CC4-5D6E-409C-BE32-E72D297353CC}">
              <c16:uniqueId val="{00000001-A643-459C-AB45-D31CD427E70E}"/>
            </c:ext>
          </c:extLst>
        </c:ser>
        <c:ser>
          <c:idx val="2"/>
          <c:order val="2"/>
          <c:tx>
            <c:strRef>
              <c:f>'Exits x size'!$B$10</c:f>
              <c:strCache>
                <c:ptCount val="1"/>
                <c:pt idx="0">
                  <c:v>$50M-$100M</c:v>
                </c:pt>
              </c:strCache>
            </c:strRef>
          </c:tx>
          <c:spPr>
            <a:solidFill>
              <a:schemeClr val="accent3"/>
            </a:solidFill>
            <a:ln>
              <a:noFill/>
            </a:ln>
            <a:effectLst/>
          </c:spPr>
          <c:invertIfNegative val="0"/>
          <c:cat>
            <c:numRef>
              <c:f>'Exits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size'!$C$10:$M$10</c:f>
              <c:numCache>
                <c:formatCode>General</c:formatCode>
                <c:ptCount val="11"/>
                <c:pt idx="0">
                  <c:v>46</c:v>
                </c:pt>
                <c:pt idx="1">
                  <c:v>38</c:v>
                </c:pt>
                <c:pt idx="2">
                  <c:v>46</c:v>
                </c:pt>
                <c:pt idx="3">
                  <c:v>55</c:v>
                </c:pt>
                <c:pt idx="4">
                  <c:v>67</c:v>
                </c:pt>
                <c:pt idx="5">
                  <c:v>52</c:v>
                </c:pt>
                <c:pt idx="6">
                  <c:v>105</c:v>
                </c:pt>
                <c:pt idx="7">
                  <c:v>49</c:v>
                </c:pt>
                <c:pt idx="8">
                  <c:v>35</c:v>
                </c:pt>
                <c:pt idx="9">
                  <c:v>29</c:v>
                </c:pt>
                <c:pt idx="10">
                  <c:v>17</c:v>
                </c:pt>
              </c:numCache>
            </c:numRef>
          </c:val>
          <c:extLst>
            <c:ext xmlns:c16="http://schemas.microsoft.com/office/drawing/2014/chart" uri="{C3380CC4-5D6E-409C-BE32-E72D297353CC}">
              <c16:uniqueId val="{00000002-A643-459C-AB45-D31CD427E70E}"/>
            </c:ext>
          </c:extLst>
        </c:ser>
        <c:ser>
          <c:idx val="3"/>
          <c:order val="3"/>
          <c:tx>
            <c:strRef>
              <c:f>'Exits x size'!$B$11</c:f>
              <c:strCache>
                <c:ptCount val="1"/>
                <c:pt idx="0">
                  <c:v>$100M-$500M</c:v>
                </c:pt>
              </c:strCache>
            </c:strRef>
          </c:tx>
          <c:spPr>
            <a:solidFill>
              <a:schemeClr val="accent4"/>
            </a:solidFill>
            <a:ln>
              <a:noFill/>
            </a:ln>
            <a:effectLst/>
          </c:spPr>
          <c:invertIfNegative val="0"/>
          <c:cat>
            <c:numRef>
              <c:f>'Exits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size'!$C$11:$M$11</c:f>
              <c:numCache>
                <c:formatCode>General</c:formatCode>
                <c:ptCount val="11"/>
                <c:pt idx="0">
                  <c:v>130</c:v>
                </c:pt>
                <c:pt idx="1">
                  <c:v>118</c:v>
                </c:pt>
                <c:pt idx="2">
                  <c:v>109</c:v>
                </c:pt>
                <c:pt idx="3">
                  <c:v>165</c:v>
                </c:pt>
                <c:pt idx="4">
                  <c:v>154</c:v>
                </c:pt>
                <c:pt idx="5">
                  <c:v>133</c:v>
                </c:pt>
                <c:pt idx="6">
                  <c:v>231</c:v>
                </c:pt>
                <c:pt idx="7">
                  <c:v>101</c:v>
                </c:pt>
                <c:pt idx="8">
                  <c:v>61</c:v>
                </c:pt>
                <c:pt idx="9">
                  <c:v>80</c:v>
                </c:pt>
                <c:pt idx="10">
                  <c:v>50</c:v>
                </c:pt>
              </c:numCache>
            </c:numRef>
          </c:val>
          <c:extLst>
            <c:ext xmlns:c16="http://schemas.microsoft.com/office/drawing/2014/chart" uri="{C3380CC4-5D6E-409C-BE32-E72D297353CC}">
              <c16:uniqueId val="{00000003-A643-459C-AB45-D31CD427E70E}"/>
            </c:ext>
          </c:extLst>
        </c:ser>
        <c:ser>
          <c:idx val="4"/>
          <c:order val="4"/>
          <c:tx>
            <c:strRef>
              <c:f>'Exits x size'!$B$12</c:f>
              <c:strCache>
                <c:ptCount val="1"/>
                <c:pt idx="0">
                  <c:v>$500M+</c:v>
                </c:pt>
              </c:strCache>
            </c:strRef>
          </c:tx>
          <c:spPr>
            <a:solidFill>
              <a:schemeClr val="accent5"/>
            </a:solidFill>
            <a:ln>
              <a:noFill/>
            </a:ln>
            <a:effectLst/>
          </c:spPr>
          <c:invertIfNegative val="0"/>
          <c:cat>
            <c:numRef>
              <c:f>'Exits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size'!$C$12:$M$12</c:f>
              <c:numCache>
                <c:formatCode>General</c:formatCode>
                <c:ptCount val="11"/>
                <c:pt idx="0">
                  <c:v>36</c:v>
                </c:pt>
                <c:pt idx="1">
                  <c:v>33</c:v>
                </c:pt>
                <c:pt idx="2">
                  <c:v>47</c:v>
                </c:pt>
                <c:pt idx="3">
                  <c:v>51</c:v>
                </c:pt>
                <c:pt idx="4">
                  <c:v>62</c:v>
                </c:pt>
                <c:pt idx="5">
                  <c:v>103</c:v>
                </c:pt>
                <c:pt idx="6">
                  <c:v>227</c:v>
                </c:pt>
                <c:pt idx="7">
                  <c:v>44</c:v>
                </c:pt>
                <c:pt idx="8">
                  <c:v>27</c:v>
                </c:pt>
                <c:pt idx="9">
                  <c:v>44</c:v>
                </c:pt>
                <c:pt idx="10">
                  <c:v>53</c:v>
                </c:pt>
              </c:numCache>
            </c:numRef>
          </c:val>
          <c:extLst>
            <c:ext xmlns:c16="http://schemas.microsoft.com/office/drawing/2014/chart" uri="{C3380CC4-5D6E-409C-BE32-E72D297353CC}">
              <c16:uniqueId val="{00000004-A643-459C-AB45-D31CD427E70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8154928262425694"/>
          <c:h val="0.92785077047850772"/>
        </c:manualLayout>
      </c:layout>
      <c:barChart>
        <c:barDir val="col"/>
        <c:grouping val="percentStacked"/>
        <c:varyColors val="0"/>
        <c:ser>
          <c:idx val="0"/>
          <c:order val="0"/>
          <c:tx>
            <c:strRef>
              <c:f>'Exits x size'!$B$46</c:f>
              <c:strCache>
                <c:ptCount val="1"/>
                <c:pt idx="0">
                  <c:v>&lt;$25M</c:v>
                </c:pt>
              </c:strCache>
            </c:strRef>
          </c:tx>
          <c:spPr>
            <a:solidFill>
              <a:schemeClr val="accent1"/>
            </a:solidFill>
            <a:ln>
              <a:noFill/>
            </a:ln>
            <a:effectLst/>
          </c:spPr>
          <c:invertIfNegative val="0"/>
          <c:cat>
            <c:numRef>
              <c:f>'Exits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size'!$C$46:$M$46</c:f>
              <c:numCache>
                <c:formatCode>"$"#,##0.0</c:formatCode>
                <c:ptCount val="11"/>
                <c:pt idx="0">
                  <c:v>1.1581305061617291</c:v>
                </c:pt>
                <c:pt idx="1">
                  <c:v>1.1272372789396425</c:v>
                </c:pt>
                <c:pt idx="2">
                  <c:v>0.96061973410159573</c:v>
                </c:pt>
                <c:pt idx="3">
                  <c:v>1.2839594802216583</c:v>
                </c:pt>
                <c:pt idx="4">
                  <c:v>1.0320385680755499</c:v>
                </c:pt>
                <c:pt idx="5">
                  <c:v>1.0100631241181097</c:v>
                </c:pt>
                <c:pt idx="6">
                  <c:v>1.6049582924335455</c:v>
                </c:pt>
                <c:pt idx="7">
                  <c:v>1.2445397125862314</c:v>
                </c:pt>
                <c:pt idx="8">
                  <c:v>0.78010545833453848</c:v>
                </c:pt>
                <c:pt idx="9">
                  <c:v>0.66392216756985434</c:v>
                </c:pt>
                <c:pt idx="10">
                  <c:v>0.15904441876570352</c:v>
                </c:pt>
              </c:numCache>
            </c:numRef>
          </c:val>
          <c:extLst>
            <c:ext xmlns:c16="http://schemas.microsoft.com/office/drawing/2014/chart" uri="{C3380CC4-5D6E-409C-BE32-E72D297353CC}">
              <c16:uniqueId val="{00000000-FCCF-400C-8358-611B874AB05C}"/>
            </c:ext>
          </c:extLst>
        </c:ser>
        <c:ser>
          <c:idx val="1"/>
          <c:order val="1"/>
          <c:tx>
            <c:strRef>
              <c:f>'Exits x size'!$B$47</c:f>
              <c:strCache>
                <c:ptCount val="1"/>
                <c:pt idx="0">
                  <c:v>$25M-$50M</c:v>
                </c:pt>
              </c:strCache>
            </c:strRef>
          </c:tx>
          <c:spPr>
            <a:solidFill>
              <a:schemeClr val="accent2"/>
            </a:solidFill>
            <a:ln>
              <a:noFill/>
            </a:ln>
            <a:effectLst/>
          </c:spPr>
          <c:invertIfNegative val="0"/>
          <c:cat>
            <c:numRef>
              <c:f>'Exits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size'!$C$47:$M$47</c:f>
              <c:numCache>
                <c:formatCode>"$"#,##0.0</c:formatCode>
                <c:ptCount val="11"/>
                <c:pt idx="0">
                  <c:v>2.1883505916525454</c:v>
                </c:pt>
                <c:pt idx="1">
                  <c:v>1.2573512946993222</c:v>
                </c:pt>
                <c:pt idx="2">
                  <c:v>1.6566394934650568</c:v>
                </c:pt>
                <c:pt idx="3">
                  <c:v>1.2076057385780488</c:v>
                </c:pt>
                <c:pt idx="4">
                  <c:v>1.5764940808162369</c:v>
                </c:pt>
                <c:pt idx="5">
                  <c:v>1.6214442300000003</c:v>
                </c:pt>
                <c:pt idx="6">
                  <c:v>3.4565793685403485</c:v>
                </c:pt>
                <c:pt idx="7">
                  <c:v>2.1161703790700268</c:v>
                </c:pt>
                <c:pt idx="8">
                  <c:v>0.9731359064431524</c:v>
                </c:pt>
                <c:pt idx="9">
                  <c:v>1.2784719000000002</c:v>
                </c:pt>
                <c:pt idx="10">
                  <c:v>0.61163564800000003</c:v>
                </c:pt>
              </c:numCache>
            </c:numRef>
          </c:val>
          <c:extLst>
            <c:ext xmlns:c16="http://schemas.microsoft.com/office/drawing/2014/chart" uri="{C3380CC4-5D6E-409C-BE32-E72D297353CC}">
              <c16:uniqueId val="{00000001-FCCF-400C-8358-611B874AB05C}"/>
            </c:ext>
          </c:extLst>
        </c:ser>
        <c:ser>
          <c:idx val="2"/>
          <c:order val="2"/>
          <c:tx>
            <c:strRef>
              <c:f>'Exits x size'!$B$48</c:f>
              <c:strCache>
                <c:ptCount val="1"/>
                <c:pt idx="0">
                  <c:v>$50M-$100M</c:v>
                </c:pt>
              </c:strCache>
            </c:strRef>
          </c:tx>
          <c:spPr>
            <a:solidFill>
              <a:schemeClr val="accent3"/>
            </a:solidFill>
            <a:ln>
              <a:noFill/>
            </a:ln>
            <a:effectLst/>
          </c:spPr>
          <c:invertIfNegative val="0"/>
          <c:cat>
            <c:numRef>
              <c:f>'Exits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size'!$C$48:$M$48</c:f>
              <c:numCache>
                <c:formatCode>"$"#,##0.0</c:formatCode>
                <c:ptCount val="11"/>
                <c:pt idx="0">
                  <c:v>3.3417462489899572</c:v>
                </c:pt>
                <c:pt idx="1">
                  <c:v>2.7253217947973165</c:v>
                </c:pt>
                <c:pt idx="2">
                  <c:v>3.2458072980000003</c:v>
                </c:pt>
                <c:pt idx="3">
                  <c:v>3.8180366111145077</c:v>
                </c:pt>
                <c:pt idx="4">
                  <c:v>4.5432720586813709</c:v>
                </c:pt>
                <c:pt idx="5">
                  <c:v>3.762490207999666</c:v>
                </c:pt>
                <c:pt idx="6">
                  <c:v>7.1452805004260664</c:v>
                </c:pt>
                <c:pt idx="7">
                  <c:v>3.4426691290347859</c:v>
                </c:pt>
                <c:pt idx="8">
                  <c:v>2.474438906</c:v>
                </c:pt>
                <c:pt idx="9">
                  <c:v>2.0402224422265434</c:v>
                </c:pt>
                <c:pt idx="10">
                  <c:v>1.2141289799999999</c:v>
                </c:pt>
              </c:numCache>
            </c:numRef>
          </c:val>
          <c:extLst>
            <c:ext xmlns:c16="http://schemas.microsoft.com/office/drawing/2014/chart" uri="{C3380CC4-5D6E-409C-BE32-E72D297353CC}">
              <c16:uniqueId val="{00000002-FCCF-400C-8358-611B874AB05C}"/>
            </c:ext>
          </c:extLst>
        </c:ser>
        <c:ser>
          <c:idx val="3"/>
          <c:order val="3"/>
          <c:tx>
            <c:strRef>
              <c:f>'Exits x size'!$B$49</c:f>
              <c:strCache>
                <c:ptCount val="1"/>
                <c:pt idx="0">
                  <c:v>$100M-$500M</c:v>
                </c:pt>
              </c:strCache>
            </c:strRef>
          </c:tx>
          <c:spPr>
            <a:solidFill>
              <a:schemeClr val="accent4"/>
            </a:solidFill>
            <a:ln>
              <a:noFill/>
            </a:ln>
            <a:effectLst/>
          </c:spPr>
          <c:invertIfNegative val="0"/>
          <c:cat>
            <c:numRef>
              <c:f>'Exits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size'!$C$49:$M$49</c:f>
              <c:numCache>
                <c:formatCode>"$"#,##0.0</c:formatCode>
                <c:ptCount val="11"/>
                <c:pt idx="0">
                  <c:v>30.71615849720223</c:v>
                </c:pt>
                <c:pt idx="1">
                  <c:v>24.920569508485645</c:v>
                </c:pt>
                <c:pt idx="2">
                  <c:v>25.328118390455721</c:v>
                </c:pt>
                <c:pt idx="3">
                  <c:v>39.146175619223754</c:v>
                </c:pt>
                <c:pt idx="4">
                  <c:v>36.581337953871589</c:v>
                </c:pt>
                <c:pt idx="5">
                  <c:v>36.007080672000008</c:v>
                </c:pt>
                <c:pt idx="6">
                  <c:v>61.138257830734233</c:v>
                </c:pt>
                <c:pt idx="7">
                  <c:v>25.388754491584976</c:v>
                </c:pt>
                <c:pt idx="8">
                  <c:v>13.049640350999999</c:v>
                </c:pt>
                <c:pt idx="9">
                  <c:v>19.437917385999999</c:v>
                </c:pt>
                <c:pt idx="10">
                  <c:v>11.598678682577106</c:v>
                </c:pt>
              </c:numCache>
            </c:numRef>
          </c:val>
          <c:extLst>
            <c:ext xmlns:c16="http://schemas.microsoft.com/office/drawing/2014/chart" uri="{C3380CC4-5D6E-409C-BE32-E72D297353CC}">
              <c16:uniqueId val="{00000003-FCCF-400C-8358-611B874AB05C}"/>
            </c:ext>
          </c:extLst>
        </c:ser>
        <c:ser>
          <c:idx val="4"/>
          <c:order val="4"/>
          <c:tx>
            <c:strRef>
              <c:f>'Exits x size'!$B$50</c:f>
              <c:strCache>
                <c:ptCount val="1"/>
                <c:pt idx="0">
                  <c:v>$500M+</c:v>
                </c:pt>
              </c:strCache>
            </c:strRef>
          </c:tx>
          <c:spPr>
            <a:solidFill>
              <a:schemeClr val="accent5"/>
            </a:solidFill>
            <a:ln>
              <a:noFill/>
            </a:ln>
            <a:effectLst/>
          </c:spPr>
          <c:invertIfNegative val="0"/>
          <c:cat>
            <c:numRef>
              <c:f>'Exits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size'!$C$50:$M$50</c:f>
              <c:numCache>
                <c:formatCode>"$"#,##0.0</c:formatCode>
                <c:ptCount val="11"/>
                <c:pt idx="0">
                  <c:v>41.269575233999994</c:v>
                </c:pt>
                <c:pt idx="1">
                  <c:v>35.362573707000003</c:v>
                </c:pt>
                <c:pt idx="2">
                  <c:v>74.01233263176691</c:v>
                </c:pt>
                <c:pt idx="3">
                  <c:v>80.38794348387934</c:v>
                </c:pt>
                <c:pt idx="4">
                  <c:v>210.65420726981287</c:v>
                </c:pt>
                <c:pt idx="5">
                  <c:v>253.97453696548135</c:v>
                </c:pt>
                <c:pt idx="6">
                  <c:v>714.08854415636233</c:v>
                </c:pt>
                <c:pt idx="7">
                  <c:v>58.471970844000005</c:v>
                </c:pt>
                <c:pt idx="8">
                  <c:v>51.671867533000011</c:v>
                </c:pt>
                <c:pt idx="9">
                  <c:v>73.506743071493403</c:v>
                </c:pt>
                <c:pt idx="10">
                  <c:v>137.64843419912421</c:v>
                </c:pt>
              </c:numCache>
            </c:numRef>
          </c:val>
          <c:extLst>
            <c:ext xmlns:c16="http://schemas.microsoft.com/office/drawing/2014/chart" uri="{C3380CC4-5D6E-409C-BE32-E72D297353CC}">
              <c16:uniqueId val="{00000004-FCCF-400C-8358-611B874AB05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size'!$O$9</c:f>
              <c:strCache>
                <c:ptCount val="1"/>
                <c:pt idx="0">
                  <c:v>&lt;$25M</c:v>
                </c:pt>
              </c:strCache>
            </c:strRef>
          </c:tx>
          <c:spPr>
            <a:solidFill>
              <a:schemeClr val="accent1"/>
            </a:solidFill>
            <a:ln>
              <a:noFill/>
            </a:ln>
            <a:effectLst/>
          </c:spPr>
          <c:invertIfNegative val="0"/>
          <c:cat>
            <c:multiLvlStrRef>
              <c:f>'Exits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size'!$P$9:$BF$9</c:f>
              <c:numCache>
                <c:formatCode>General</c:formatCode>
                <c:ptCount val="43"/>
                <c:pt idx="0">
                  <c:v>30</c:v>
                </c:pt>
                <c:pt idx="1">
                  <c:v>31</c:v>
                </c:pt>
                <c:pt idx="2">
                  <c:v>24</c:v>
                </c:pt>
                <c:pt idx="3">
                  <c:v>32</c:v>
                </c:pt>
                <c:pt idx="4">
                  <c:v>24</c:v>
                </c:pt>
                <c:pt idx="5">
                  <c:v>30</c:v>
                </c:pt>
                <c:pt idx="6">
                  <c:v>24</c:v>
                </c:pt>
                <c:pt idx="7">
                  <c:v>30</c:v>
                </c:pt>
                <c:pt idx="8">
                  <c:v>28</c:v>
                </c:pt>
                <c:pt idx="9">
                  <c:v>31</c:v>
                </c:pt>
                <c:pt idx="10">
                  <c:v>21</c:v>
                </c:pt>
                <c:pt idx="11">
                  <c:v>16</c:v>
                </c:pt>
                <c:pt idx="12">
                  <c:v>35</c:v>
                </c:pt>
                <c:pt idx="13">
                  <c:v>17</c:v>
                </c:pt>
                <c:pt idx="14">
                  <c:v>36</c:v>
                </c:pt>
                <c:pt idx="15">
                  <c:v>23</c:v>
                </c:pt>
                <c:pt idx="16">
                  <c:v>17</c:v>
                </c:pt>
                <c:pt idx="17">
                  <c:v>31</c:v>
                </c:pt>
                <c:pt idx="18">
                  <c:v>28</c:v>
                </c:pt>
                <c:pt idx="19">
                  <c:v>16</c:v>
                </c:pt>
                <c:pt idx="20">
                  <c:v>32</c:v>
                </c:pt>
                <c:pt idx="21">
                  <c:v>17</c:v>
                </c:pt>
                <c:pt idx="22">
                  <c:v>19</c:v>
                </c:pt>
                <c:pt idx="23">
                  <c:v>30</c:v>
                </c:pt>
                <c:pt idx="24">
                  <c:v>44</c:v>
                </c:pt>
                <c:pt idx="25">
                  <c:v>43</c:v>
                </c:pt>
                <c:pt idx="26">
                  <c:v>30</c:v>
                </c:pt>
                <c:pt idx="27">
                  <c:v>36</c:v>
                </c:pt>
                <c:pt idx="28">
                  <c:v>31</c:v>
                </c:pt>
                <c:pt idx="29">
                  <c:v>38</c:v>
                </c:pt>
                <c:pt idx="30">
                  <c:v>27</c:v>
                </c:pt>
                <c:pt idx="31">
                  <c:v>25</c:v>
                </c:pt>
                <c:pt idx="32">
                  <c:v>29</c:v>
                </c:pt>
                <c:pt idx="33">
                  <c:v>22</c:v>
                </c:pt>
                <c:pt idx="34">
                  <c:v>22</c:v>
                </c:pt>
                <c:pt idx="35">
                  <c:v>17</c:v>
                </c:pt>
                <c:pt idx="36">
                  <c:v>17</c:v>
                </c:pt>
                <c:pt idx="37">
                  <c:v>17</c:v>
                </c:pt>
                <c:pt idx="38">
                  <c:v>21</c:v>
                </c:pt>
                <c:pt idx="39">
                  <c:v>16</c:v>
                </c:pt>
                <c:pt idx="40">
                  <c:v>11</c:v>
                </c:pt>
                <c:pt idx="41">
                  <c:v>4</c:v>
                </c:pt>
                <c:pt idx="42">
                  <c:v>4</c:v>
                </c:pt>
              </c:numCache>
            </c:numRef>
          </c:val>
          <c:extLst>
            <c:ext xmlns:c16="http://schemas.microsoft.com/office/drawing/2014/chart" uri="{C3380CC4-5D6E-409C-BE32-E72D297353CC}">
              <c16:uniqueId val="{00000000-EF95-43E5-A104-C52FFB8B8B64}"/>
            </c:ext>
          </c:extLst>
        </c:ser>
        <c:ser>
          <c:idx val="1"/>
          <c:order val="1"/>
          <c:tx>
            <c:strRef>
              <c:f>'Exits x size'!$O$10</c:f>
              <c:strCache>
                <c:ptCount val="1"/>
                <c:pt idx="0">
                  <c:v>$25M-$50M</c:v>
                </c:pt>
              </c:strCache>
            </c:strRef>
          </c:tx>
          <c:spPr>
            <a:solidFill>
              <a:schemeClr val="accent2"/>
            </a:solidFill>
            <a:ln>
              <a:noFill/>
            </a:ln>
            <a:effectLst/>
          </c:spPr>
          <c:invertIfNegative val="0"/>
          <c:cat>
            <c:multiLvlStrRef>
              <c:f>'Exits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size'!$P$10:$BF$10</c:f>
              <c:numCache>
                <c:formatCode>General</c:formatCode>
                <c:ptCount val="43"/>
                <c:pt idx="0">
                  <c:v>18</c:v>
                </c:pt>
                <c:pt idx="1">
                  <c:v>13</c:v>
                </c:pt>
                <c:pt idx="2">
                  <c:v>13</c:v>
                </c:pt>
                <c:pt idx="3">
                  <c:v>16</c:v>
                </c:pt>
                <c:pt idx="4">
                  <c:v>9</c:v>
                </c:pt>
                <c:pt idx="5">
                  <c:v>9</c:v>
                </c:pt>
                <c:pt idx="6">
                  <c:v>8</c:v>
                </c:pt>
                <c:pt idx="7">
                  <c:v>8</c:v>
                </c:pt>
                <c:pt idx="8">
                  <c:v>17</c:v>
                </c:pt>
                <c:pt idx="9">
                  <c:v>8</c:v>
                </c:pt>
                <c:pt idx="10">
                  <c:v>11</c:v>
                </c:pt>
                <c:pt idx="11">
                  <c:v>10</c:v>
                </c:pt>
                <c:pt idx="12">
                  <c:v>12</c:v>
                </c:pt>
                <c:pt idx="13">
                  <c:v>5</c:v>
                </c:pt>
                <c:pt idx="14">
                  <c:v>7</c:v>
                </c:pt>
                <c:pt idx="15">
                  <c:v>10</c:v>
                </c:pt>
                <c:pt idx="16">
                  <c:v>13</c:v>
                </c:pt>
                <c:pt idx="17">
                  <c:v>13</c:v>
                </c:pt>
                <c:pt idx="18">
                  <c:v>8</c:v>
                </c:pt>
                <c:pt idx="19">
                  <c:v>10</c:v>
                </c:pt>
                <c:pt idx="20">
                  <c:v>12</c:v>
                </c:pt>
                <c:pt idx="21">
                  <c:v>9</c:v>
                </c:pt>
                <c:pt idx="22">
                  <c:v>7</c:v>
                </c:pt>
                <c:pt idx="23">
                  <c:v>17</c:v>
                </c:pt>
                <c:pt idx="24">
                  <c:v>12</c:v>
                </c:pt>
                <c:pt idx="25">
                  <c:v>29</c:v>
                </c:pt>
                <c:pt idx="26">
                  <c:v>22</c:v>
                </c:pt>
                <c:pt idx="27">
                  <c:v>30</c:v>
                </c:pt>
                <c:pt idx="28">
                  <c:v>16</c:v>
                </c:pt>
                <c:pt idx="29">
                  <c:v>16</c:v>
                </c:pt>
                <c:pt idx="30">
                  <c:v>15</c:v>
                </c:pt>
                <c:pt idx="31">
                  <c:v>12</c:v>
                </c:pt>
                <c:pt idx="32">
                  <c:v>4</c:v>
                </c:pt>
                <c:pt idx="33">
                  <c:v>7</c:v>
                </c:pt>
                <c:pt idx="34">
                  <c:v>8</c:v>
                </c:pt>
                <c:pt idx="35">
                  <c:v>8</c:v>
                </c:pt>
                <c:pt idx="36">
                  <c:v>9</c:v>
                </c:pt>
                <c:pt idx="37">
                  <c:v>9</c:v>
                </c:pt>
                <c:pt idx="38">
                  <c:v>4</c:v>
                </c:pt>
                <c:pt idx="39">
                  <c:v>15</c:v>
                </c:pt>
                <c:pt idx="40">
                  <c:v>4</c:v>
                </c:pt>
                <c:pt idx="41">
                  <c:v>11</c:v>
                </c:pt>
                <c:pt idx="42">
                  <c:v>2</c:v>
                </c:pt>
              </c:numCache>
            </c:numRef>
          </c:val>
          <c:extLst>
            <c:ext xmlns:c16="http://schemas.microsoft.com/office/drawing/2014/chart" uri="{C3380CC4-5D6E-409C-BE32-E72D297353CC}">
              <c16:uniqueId val="{00000001-EF95-43E5-A104-C52FFB8B8B64}"/>
            </c:ext>
          </c:extLst>
        </c:ser>
        <c:ser>
          <c:idx val="2"/>
          <c:order val="2"/>
          <c:tx>
            <c:strRef>
              <c:f>'Exits x size'!$O$11</c:f>
              <c:strCache>
                <c:ptCount val="1"/>
                <c:pt idx="0">
                  <c:v>$50M-$100M</c:v>
                </c:pt>
              </c:strCache>
            </c:strRef>
          </c:tx>
          <c:spPr>
            <a:solidFill>
              <a:schemeClr val="accent3"/>
            </a:solidFill>
            <a:ln>
              <a:noFill/>
            </a:ln>
            <a:effectLst/>
          </c:spPr>
          <c:invertIfNegative val="0"/>
          <c:cat>
            <c:multiLvlStrRef>
              <c:f>'Exits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size'!$P$11:$BF$11</c:f>
              <c:numCache>
                <c:formatCode>General</c:formatCode>
                <c:ptCount val="43"/>
                <c:pt idx="0">
                  <c:v>16</c:v>
                </c:pt>
                <c:pt idx="1">
                  <c:v>12</c:v>
                </c:pt>
                <c:pt idx="2">
                  <c:v>12</c:v>
                </c:pt>
                <c:pt idx="3">
                  <c:v>6</c:v>
                </c:pt>
                <c:pt idx="4">
                  <c:v>6</c:v>
                </c:pt>
                <c:pt idx="5">
                  <c:v>7</c:v>
                </c:pt>
                <c:pt idx="6">
                  <c:v>14</c:v>
                </c:pt>
                <c:pt idx="7">
                  <c:v>11</c:v>
                </c:pt>
                <c:pt idx="8">
                  <c:v>10</c:v>
                </c:pt>
                <c:pt idx="9">
                  <c:v>12</c:v>
                </c:pt>
                <c:pt idx="10">
                  <c:v>12</c:v>
                </c:pt>
                <c:pt idx="11">
                  <c:v>12</c:v>
                </c:pt>
                <c:pt idx="12">
                  <c:v>15</c:v>
                </c:pt>
                <c:pt idx="13">
                  <c:v>10</c:v>
                </c:pt>
                <c:pt idx="14">
                  <c:v>17</c:v>
                </c:pt>
                <c:pt idx="15">
                  <c:v>13</c:v>
                </c:pt>
                <c:pt idx="16">
                  <c:v>18</c:v>
                </c:pt>
                <c:pt idx="17">
                  <c:v>17</c:v>
                </c:pt>
                <c:pt idx="18">
                  <c:v>20</c:v>
                </c:pt>
                <c:pt idx="19">
                  <c:v>12</c:v>
                </c:pt>
                <c:pt idx="20">
                  <c:v>9</c:v>
                </c:pt>
                <c:pt idx="21">
                  <c:v>9</c:v>
                </c:pt>
                <c:pt idx="22">
                  <c:v>15</c:v>
                </c:pt>
                <c:pt idx="23">
                  <c:v>19</c:v>
                </c:pt>
                <c:pt idx="24">
                  <c:v>17</c:v>
                </c:pt>
                <c:pt idx="25">
                  <c:v>26</c:v>
                </c:pt>
                <c:pt idx="26">
                  <c:v>31</c:v>
                </c:pt>
                <c:pt idx="27">
                  <c:v>31</c:v>
                </c:pt>
                <c:pt idx="28">
                  <c:v>16</c:v>
                </c:pt>
                <c:pt idx="29">
                  <c:v>16</c:v>
                </c:pt>
                <c:pt idx="30">
                  <c:v>5</c:v>
                </c:pt>
                <c:pt idx="31">
                  <c:v>12</c:v>
                </c:pt>
                <c:pt idx="32">
                  <c:v>12</c:v>
                </c:pt>
                <c:pt idx="33">
                  <c:v>10</c:v>
                </c:pt>
                <c:pt idx="34">
                  <c:v>5</c:v>
                </c:pt>
                <c:pt idx="35">
                  <c:v>8</c:v>
                </c:pt>
                <c:pt idx="36">
                  <c:v>9</c:v>
                </c:pt>
                <c:pt idx="37">
                  <c:v>3</c:v>
                </c:pt>
                <c:pt idx="38">
                  <c:v>6</c:v>
                </c:pt>
                <c:pt idx="39">
                  <c:v>11</c:v>
                </c:pt>
                <c:pt idx="40">
                  <c:v>9</c:v>
                </c:pt>
                <c:pt idx="41">
                  <c:v>1</c:v>
                </c:pt>
                <c:pt idx="42">
                  <c:v>7</c:v>
                </c:pt>
              </c:numCache>
            </c:numRef>
          </c:val>
          <c:extLst>
            <c:ext xmlns:c16="http://schemas.microsoft.com/office/drawing/2014/chart" uri="{C3380CC4-5D6E-409C-BE32-E72D297353CC}">
              <c16:uniqueId val="{00000002-EF95-43E5-A104-C52FFB8B8B64}"/>
            </c:ext>
          </c:extLst>
        </c:ser>
        <c:ser>
          <c:idx val="3"/>
          <c:order val="3"/>
          <c:tx>
            <c:strRef>
              <c:f>'Exits x size'!$O$12</c:f>
              <c:strCache>
                <c:ptCount val="1"/>
                <c:pt idx="0">
                  <c:v>$100M-$500M</c:v>
                </c:pt>
              </c:strCache>
            </c:strRef>
          </c:tx>
          <c:spPr>
            <a:solidFill>
              <a:schemeClr val="accent4"/>
            </a:solidFill>
            <a:ln>
              <a:noFill/>
            </a:ln>
            <a:effectLst/>
          </c:spPr>
          <c:invertIfNegative val="0"/>
          <c:cat>
            <c:multiLvlStrRef>
              <c:f>'Exits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size'!$P$12:$BF$12</c:f>
              <c:numCache>
                <c:formatCode>General</c:formatCode>
                <c:ptCount val="43"/>
                <c:pt idx="0">
                  <c:v>26</c:v>
                </c:pt>
                <c:pt idx="1">
                  <c:v>30</c:v>
                </c:pt>
                <c:pt idx="2">
                  <c:v>38</c:v>
                </c:pt>
                <c:pt idx="3">
                  <c:v>36</c:v>
                </c:pt>
                <c:pt idx="4">
                  <c:v>32</c:v>
                </c:pt>
                <c:pt idx="5">
                  <c:v>25</c:v>
                </c:pt>
                <c:pt idx="6">
                  <c:v>39</c:v>
                </c:pt>
                <c:pt idx="7">
                  <c:v>22</c:v>
                </c:pt>
                <c:pt idx="8">
                  <c:v>13</c:v>
                </c:pt>
                <c:pt idx="9">
                  <c:v>30</c:v>
                </c:pt>
                <c:pt idx="10">
                  <c:v>28</c:v>
                </c:pt>
                <c:pt idx="11">
                  <c:v>38</c:v>
                </c:pt>
                <c:pt idx="12">
                  <c:v>38</c:v>
                </c:pt>
                <c:pt idx="13">
                  <c:v>44</c:v>
                </c:pt>
                <c:pt idx="14">
                  <c:v>42</c:v>
                </c:pt>
                <c:pt idx="15">
                  <c:v>41</c:v>
                </c:pt>
                <c:pt idx="16">
                  <c:v>43</c:v>
                </c:pt>
                <c:pt idx="17">
                  <c:v>47</c:v>
                </c:pt>
                <c:pt idx="18">
                  <c:v>33</c:v>
                </c:pt>
                <c:pt idx="19">
                  <c:v>31</c:v>
                </c:pt>
                <c:pt idx="20">
                  <c:v>22</c:v>
                </c:pt>
                <c:pt idx="21">
                  <c:v>24</c:v>
                </c:pt>
                <c:pt idx="22">
                  <c:v>36</c:v>
                </c:pt>
                <c:pt idx="23">
                  <c:v>51</c:v>
                </c:pt>
                <c:pt idx="24">
                  <c:v>38</c:v>
                </c:pt>
                <c:pt idx="25">
                  <c:v>57</c:v>
                </c:pt>
                <c:pt idx="26">
                  <c:v>68</c:v>
                </c:pt>
                <c:pt idx="27">
                  <c:v>68</c:v>
                </c:pt>
                <c:pt idx="28">
                  <c:v>36</c:v>
                </c:pt>
                <c:pt idx="29">
                  <c:v>28</c:v>
                </c:pt>
                <c:pt idx="30">
                  <c:v>25</c:v>
                </c:pt>
                <c:pt idx="31">
                  <c:v>12</c:v>
                </c:pt>
                <c:pt idx="32">
                  <c:v>18</c:v>
                </c:pt>
                <c:pt idx="33">
                  <c:v>10</c:v>
                </c:pt>
                <c:pt idx="34">
                  <c:v>17</c:v>
                </c:pt>
                <c:pt idx="35">
                  <c:v>16</c:v>
                </c:pt>
                <c:pt idx="36">
                  <c:v>16</c:v>
                </c:pt>
                <c:pt idx="37">
                  <c:v>20</c:v>
                </c:pt>
                <c:pt idx="38">
                  <c:v>23</c:v>
                </c:pt>
                <c:pt idx="39">
                  <c:v>21</c:v>
                </c:pt>
                <c:pt idx="40">
                  <c:v>21</c:v>
                </c:pt>
                <c:pt idx="41">
                  <c:v>14</c:v>
                </c:pt>
                <c:pt idx="42">
                  <c:v>15</c:v>
                </c:pt>
              </c:numCache>
            </c:numRef>
          </c:val>
          <c:extLst>
            <c:ext xmlns:c16="http://schemas.microsoft.com/office/drawing/2014/chart" uri="{C3380CC4-5D6E-409C-BE32-E72D297353CC}">
              <c16:uniqueId val="{00000003-EF95-43E5-A104-C52FFB8B8B64}"/>
            </c:ext>
          </c:extLst>
        </c:ser>
        <c:ser>
          <c:idx val="4"/>
          <c:order val="4"/>
          <c:tx>
            <c:strRef>
              <c:f>'Exits x size'!$O$13</c:f>
              <c:strCache>
                <c:ptCount val="1"/>
                <c:pt idx="0">
                  <c:v>$500M+</c:v>
                </c:pt>
              </c:strCache>
            </c:strRef>
          </c:tx>
          <c:spPr>
            <a:solidFill>
              <a:schemeClr val="accent5"/>
            </a:solidFill>
            <a:ln>
              <a:noFill/>
            </a:ln>
            <a:effectLst/>
          </c:spPr>
          <c:invertIfNegative val="0"/>
          <c:cat>
            <c:multiLvlStrRef>
              <c:f>'Exits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size'!$P$13:$BF$13</c:f>
              <c:numCache>
                <c:formatCode>General</c:formatCode>
                <c:ptCount val="43"/>
                <c:pt idx="0">
                  <c:v>5</c:v>
                </c:pt>
                <c:pt idx="1">
                  <c:v>8</c:v>
                </c:pt>
                <c:pt idx="2">
                  <c:v>15</c:v>
                </c:pt>
                <c:pt idx="3">
                  <c:v>8</c:v>
                </c:pt>
                <c:pt idx="4">
                  <c:v>7</c:v>
                </c:pt>
                <c:pt idx="5">
                  <c:v>8</c:v>
                </c:pt>
                <c:pt idx="6">
                  <c:v>11</c:v>
                </c:pt>
                <c:pt idx="7">
                  <c:v>7</c:v>
                </c:pt>
                <c:pt idx="8">
                  <c:v>10</c:v>
                </c:pt>
                <c:pt idx="9">
                  <c:v>11</c:v>
                </c:pt>
                <c:pt idx="10">
                  <c:v>7</c:v>
                </c:pt>
                <c:pt idx="11">
                  <c:v>19</c:v>
                </c:pt>
                <c:pt idx="12">
                  <c:v>4</c:v>
                </c:pt>
                <c:pt idx="13">
                  <c:v>17</c:v>
                </c:pt>
                <c:pt idx="14">
                  <c:v>19</c:v>
                </c:pt>
                <c:pt idx="15">
                  <c:v>11</c:v>
                </c:pt>
                <c:pt idx="16">
                  <c:v>11</c:v>
                </c:pt>
                <c:pt idx="17">
                  <c:v>22</c:v>
                </c:pt>
                <c:pt idx="18">
                  <c:v>15</c:v>
                </c:pt>
                <c:pt idx="19">
                  <c:v>14</c:v>
                </c:pt>
                <c:pt idx="20">
                  <c:v>9</c:v>
                </c:pt>
                <c:pt idx="21">
                  <c:v>19</c:v>
                </c:pt>
                <c:pt idx="22">
                  <c:v>30</c:v>
                </c:pt>
                <c:pt idx="23">
                  <c:v>45</c:v>
                </c:pt>
                <c:pt idx="24">
                  <c:v>39</c:v>
                </c:pt>
                <c:pt idx="25">
                  <c:v>59</c:v>
                </c:pt>
                <c:pt idx="26">
                  <c:v>71</c:v>
                </c:pt>
                <c:pt idx="27">
                  <c:v>58</c:v>
                </c:pt>
                <c:pt idx="28">
                  <c:v>19</c:v>
                </c:pt>
                <c:pt idx="29">
                  <c:v>10</c:v>
                </c:pt>
                <c:pt idx="30">
                  <c:v>9</c:v>
                </c:pt>
                <c:pt idx="31">
                  <c:v>6</c:v>
                </c:pt>
                <c:pt idx="32">
                  <c:v>4</c:v>
                </c:pt>
                <c:pt idx="33">
                  <c:v>3</c:v>
                </c:pt>
                <c:pt idx="34">
                  <c:v>14</c:v>
                </c:pt>
                <c:pt idx="35">
                  <c:v>6</c:v>
                </c:pt>
                <c:pt idx="36">
                  <c:v>10</c:v>
                </c:pt>
                <c:pt idx="37">
                  <c:v>12</c:v>
                </c:pt>
                <c:pt idx="38">
                  <c:v>9</c:v>
                </c:pt>
                <c:pt idx="39">
                  <c:v>13</c:v>
                </c:pt>
                <c:pt idx="40">
                  <c:v>15</c:v>
                </c:pt>
                <c:pt idx="41">
                  <c:v>21</c:v>
                </c:pt>
                <c:pt idx="42">
                  <c:v>17</c:v>
                </c:pt>
              </c:numCache>
            </c:numRef>
          </c:val>
          <c:extLst>
            <c:ext xmlns:c16="http://schemas.microsoft.com/office/drawing/2014/chart" uri="{C3380CC4-5D6E-409C-BE32-E72D297353CC}">
              <c16:uniqueId val="{00000004-EF95-43E5-A104-C52FFB8B8B6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layout>
        <c:manualLayout>
          <c:xMode val="edge"/>
          <c:yMode val="edge"/>
          <c:x val="0.89372295129775436"/>
          <c:y val="1.8511912530270722E-3"/>
          <c:w val="0.10408153366794061"/>
          <c:h val="0.41799335856498598"/>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size'!$O$47</c:f>
              <c:strCache>
                <c:ptCount val="1"/>
                <c:pt idx="0">
                  <c:v>&lt;$25M</c:v>
                </c:pt>
              </c:strCache>
            </c:strRef>
          </c:tx>
          <c:spPr>
            <a:solidFill>
              <a:schemeClr val="accent1"/>
            </a:solidFill>
            <a:ln>
              <a:noFill/>
            </a:ln>
            <a:effectLst/>
          </c:spPr>
          <c:invertIfNegative val="0"/>
          <c:cat>
            <c:multiLvlStrRef>
              <c:f>'Exits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size'!$P$47:$BF$47</c:f>
              <c:numCache>
                <c:formatCode>"$"#,##0.0</c:formatCode>
                <c:ptCount val="43"/>
                <c:pt idx="0">
                  <c:v>0.36264030526100177</c:v>
                </c:pt>
                <c:pt idx="1">
                  <c:v>0.27632721690072748</c:v>
                </c:pt>
                <c:pt idx="2">
                  <c:v>0.17940381400000002</c:v>
                </c:pt>
                <c:pt idx="3">
                  <c:v>0.33975917</c:v>
                </c:pt>
                <c:pt idx="4">
                  <c:v>0.235573</c:v>
                </c:pt>
                <c:pt idx="5">
                  <c:v>0.28296583854476454</c:v>
                </c:pt>
                <c:pt idx="6">
                  <c:v>0.27829500615327651</c:v>
                </c:pt>
                <c:pt idx="7">
                  <c:v>0.33040343424160146</c:v>
                </c:pt>
                <c:pt idx="8">
                  <c:v>0.29359763743291278</c:v>
                </c:pt>
                <c:pt idx="9">
                  <c:v>0.28370278648149283</c:v>
                </c:pt>
                <c:pt idx="10">
                  <c:v>0.21309272297832518</c:v>
                </c:pt>
                <c:pt idx="11">
                  <c:v>0.1702265872088646</c:v>
                </c:pt>
                <c:pt idx="12">
                  <c:v>0.39951615138535962</c:v>
                </c:pt>
                <c:pt idx="13">
                  <c:v>0.19822999999999999</c:v>
                </c:pt>
                <c:pt idx="14">
                  <c:v>0.42062705973717263</c:v>
                </c:pt>
                <c:pt idx="15">
                  <c:v>0.26558626909912592</c:v>
                </c:pt>
                <c:pt idx="16">
                  <c:v>0.18887150683466883</c:v>
                </c:pt>
                <c:pt idx="17">
                  <c:v>0.35842935018686761</c:v>
                </c:pt>
                <c:pt idx="18">
                  <c:v>0.26352130314279781</c:v>
                </c:pt>
                <c:pt idx="19">
                  <c:v>0.2212164079112158</c:v>
                </c:pt>
                <c:pt idx="20">
                  <c:v>0.36673782368255081</c:v>
                </c:pt>
                <c:pt idx="21">
                  <c:v>0.17165009666023343</c:v>
                </c:pt>
                <c:pt idx="22">
                  <c:v>0.2208678269866928</c:v>
                </c:pt>
                <c:pt idx="23">
                  <c:v>0.25080737678863296</c:v>
                </c:pt>
                <c:pt idx="24">
                  <c:v>0.5131742573599134</c:v>
                </c:pt>
                <c:pt idx="25">
                  <c:v>0.43555673852352478</c:v>
                </c:pt>
                <c:pt idx="26">
                  <c:v>0.31796824455010769</c:v>
                </c:pt>
                <c:pt idx="27">
                  <c:v>0.33825905199999995</c:v>
                </c:pt>
                <c:pt idx="28">
                  <c:v>0.35533458250258143</c:v>
                </c:pt>
                <c:pt idx="29">
                  <c:v>0.37195853910413285</c:v>
                </c:pt>
                <c:pt idx="30">
                  <c:v>0.26884604123445166</c:v>
                </c:pt>
                <c:pt idx="31">
                  <c:v>0.24840054974506529</c:v>
                </c:pt>
                <c:pt idx="32">
                  <c:v>0.23664767104799059</c:v>
                </c:pt>
                <c:pt idx="33">
                  <c:v>0.20909242457454078</c:v>
                </c:pt>
                <c:pt idx="34">
                  <c:v>0.22079086271200721</c:v>
                </c:pt>
                <c:pt idx="35">
                  <c:v>0.11357450000000001</c:v>
                </c:pt>
                <c:pt idx="36">
                  <c:v>0.17419143334913334</c:v>
                </c:pt>
                <c:pt idx="37">
                  <c:v>0.11143109290947779</c:v>
                </c:pt>
                <c:pt idx="38">
                  <c:v>0.19756812028865328</c:v>
                </c:pt>
                <c:pt idx="39">
                  <c:v>0.18073152102258977</c:v>
                </c:pt>
                <c:pt idx="40">
                  <c:v>0.11394142476570353</c:v>
                </c:pt>
                <c:pt idx="41">
                  <c:v>1.5933526999999999E-2</c:v>
                </c:pt>
                <c:pt idx="42">
                  <c:v>2.9169466999999998E-2</c:v>
                </c:pt>
              </c:numCache>
            </c:numRef>
          </c:val>
          <c:extLst>
            <c:ext xmlns:c16="http://schemas.microsoft.com/office/drawing/2014/chart" uri="{C3380CC4-5D6E-409C-BE32-E72D297353CC}">
              <c16:uniqueId val="{00000000-1123-410E-90E3-1341689BF8D4}"/>
            </c:ext>
          </c:extLst>
        </c:ser>
        <c:ser>
          <c:idx val="1"/>
          <c:order val="1"/>
          <c:tx>
            <c:strRef>
              <c:f>'Exits x size'!$O$48</c:f>
              <c:strCache>
                <c:ptCount val="1"/>
                <c:pt idx="0">
                  <c:v>$25M-$50M</c:v>
                </c:pt>
              </c:strCache>
            </c:strRef>
          </c:tx>
          <c:spPr>
            <a:solidFill>
              <a:schemeClr val="accent2"/>
            </a:solidFill>
            <a:ln>
              <a:noFill/>
            </a:ln>
            <a:effectLst/>
          </c:spPr>
          <c:invertIfNegative val="0"/>
          <c:cat>
            <c:multiLvlStrRef>
              <c:f>'Exits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size'!$P$48:$BF$48</c:f>
              <c:numCache>
                <c:formatCode>"$"#,##0.0</c:formatCode>
                <c:ptCount val="43"/>
                <c:pt idx="0">
                  <c:v>0.58189292551147198</c:v>
                </c:pt>
                <c:pt idx="1">
                  <c:v>0.51100900099999991</c:v>
                </c:pt>
                <c:pt idx="2">
                  <c:v>0.48400092</c:v>
                </c:pt>
                <c:pt idx="3">
                  <c:v>0.61144774514107358</c:v>
                </c:pt>
                <c:pt idx="4">
                  <c:v>0.3410831908813432</c:v>
                </c:pt>
                <c:pt idx="5">
                  <c:v>0.32584616999999999</c:v>
                </c:pt>
                <c:pt idx="6">
                  <c:v>0.28505193381797883</c:v>
                </c:pt>
                <c:pt idx="7">
                  <c:v>0.30537000000000003</c:v>
                </c:pt>
                <c:pt idx="8">
                  <c:v>0.62128160457236947</c:v>
                </c:pt>
                <c:pt idx="9">
                  <c:v>0.32766888889268753</c:v>
                </c:pt>
                <c:pt idx="10">
                  <c:v>0.37850900000000004</c:v>
                </c:pt>
                <c:pt idx="11">
                  <c:v>0.32918000000000003</c:v>
                </c:pt>
                <c:pt idx="12">
                  <c:v>0.445575136830069</c:v>
                </c:pt>
                <c:pt idx="13">
                  <c:v>0.1706</c:v>
                </c:pt>
                <c:pt idx="14">
                  <c:v>0.28159060174797979</c:v>
                </c:pt>
                <c:pt idx="15">
                  <c:v>0.30984</c:v>
                </c:pt>
                <c:pt idx="16">
                  <c:v>0.44408754967307956</c:v>
                </c:pt>
                <c:pt idx="17">
                  <c:v>0.47561053114315738</c:v>
                </c:pt>
                <c:pt idx="18">
                  <c:v>0.31069599999999997</c:v>
                </c:pt>
                <c:pt idx="19">
                  <c:v>0.34609999999999996</c:v>
                </c:pt>
                <c:pt idx="20">
                  <c:v>0.38418903799999998</c:v>
                </c:pt>
                <c:pt idx="21">
                  <c:v>0.33485999999999999</c:v>
                </c:pt>
                <c:pt idx="22">
                  <c:v>0.24253170500000001</c:v>
                </c:pt>
                <c:pt idx="23">
                  <c:v>0.65986348700000008</c:v>
                </c:pt>
                <c:pt idx="24">
                  <c:v>0.41637407500000001</c:v>
                </c:pt>
                <c:pt idx="25">
                  <c:v>1.0635434683446243</c:v>
                </c:pt>
                <c:pt idx="26">
                  <c:v>0.82051328165081983</c:v>
                </c:pt>
                <c:pt idx="27">
                  <c:v>1.1561485435449053</c:v>
                </c:pt>
                <c:pt idx="28">
                  <c:v>0.60304896999999991</c:v>
                </c:pt>
                <c:pt idx="29">
                  <c:v>0.58709416407002646</c:v>
                </c:pt>
                <c:pt idx="30">
                  <c:v>0.52547951999999998</c:v>
                </c:pt>
                <c:pt idx="31">
                  <c:v>0.40054772499999997</c:v>
                </c:pt>
                <c:pt idx="32">
                  <c:v>0.151115157</c:v>
                </c:pt>
                <c:pt idx="33">
                  <c:v>0.2433496423801563</c:v>
                </c:pt>
                <c:pt idx="34">
                  <c:v>0.29054892776826191</c:v>
                </c:pt>
                <c:pt idx="35">
                  <c:v>0.28812217929473416</c:v>
                </c:pt>
                <c:pt idx="36">
                  <c:v>0.29326087499999998</c:v>
                </c:pt>
                <c:pt idx="37">
                  <c:v>0.33360400000000001</c:v>
                </c:pt>
                <c:pt idx="38">
                  <c:v>0.15119702499999998</c:v>
                </c:pt>
                <c:pt idx="39">
                  <c:v>0.50041000000000002</c:v>
                </c:pt>
                <c:pt idx="40">
                  <c:v>0.13714163200000001</c:v>
                </c:pt>
                <c:pt idx="41">
                  <c:v>0.39963401600000004</c:v>
                </c:pt>
                <c:pt idx="42">
                  <c:v>7.4859999999999996E-2</c:v>
                </c:pt>
              </c:numCache>
            </c:numRef>
          </c:val>
          <c:extLst>
            <c:ext xmlns:c16="http://schemas.microsoft.com/office/drawing/2014/chart" uri="{C3380CC4-5D6E-409C-BE32-E72D297353CC}">
              <c16:uniqueId val="{00000001-1123-410E-90E3-1341689BF8D4}"/>
            </c:ext>
          </c:extLst>
        </c:ser>
        <c:ser>
          <c:idx val="2"/>
          <c:order val="2"/>
          <c:tx>
            <c:strRef>
              <c:f>'Exits x size'!$O$49</c:f>
              <c:strCache>
                <c:ptCount val="1"/>
                <c:pt idx="0">
                  <c:v>$50M-$100M</c:v>
                </c:pt>
              </c:strCache>
            </c:strRef>
          </c:tx>
          <c:spPr>
            <a:solidFill>
              <a:schemeClr val="accent3"/>
            </a:solidFill>
            <a:ln>
              <a:noFill/>
            </a:ln>
            <a:effectLst/>
          </c:spPr>
          <c:invertIfNegative val="0"/>
          <c:cat>
            <c:multiLvlStrRef>
              <c:f>'Exits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size'!$P$49:$BF$49</c:f>
              <c:numCache>
                <c:formatCode>"$"#,##0.0</c:formatCode>
                <c:ptCount val="43"/>
                <c:pt idx="0">
                  <c:v>1.1511906089999999</c:v>
                </c:pt>
                <c:pt idx="1">
                  <c:v>0.85568070928088713</c:v>
                </c:pt>
                <c:pt idx="2">
                  <c:v>0.90068256400000002</c:v>
                </c:pt>
                <c:pt idx="3">
                  <c:v>0.43419236670906936</c:v>
                </c:pt>
                <c:pt idx="4">
                  <c:v>0.48151973129332226</c:v>
                </c:pt>
                <c:pt idx="5">
                  <c:v>0.49711026913649353</c:v>
                </c:pt>
                <c:pt idx="6">
                  <c:v>1.0359915683675007</c:v>
                </c:pt>
                <c:pt idx="7">
                  <c:v>0.71070022600000005</c:v>
                </c:pt>
                <c:pt idx="8">
                  <c:v>0.71410000000000007</c:v>
                </c:pt>
                <c:pt idx="9">
                  <c:v>0.86643979400000015</c:v>
                </c:pt>
                <c:pt idx="10">
                  <c:v>0.77523367399999998</c:v>
                </c:pt>
                <c:pt idx="11">
                  <c:v>0.89003383000000003</c:v>
                </c:pt>
                <c:pt idx="12">
                  <c:v>0.99289495470162181</c:v>
                </c:pt>
                <c:pt idx="13">
                  <c:v>0.63379999999999992</c:v>
                </c:pt>
                <c:pt idx="14">
                  <c:v>1.3408696050620796</c:v>
                </c:pt>
                <c:pt idx="15">
                  <c:v>0.85047205135080695</c:v>
                </c:pt>
                <c:pt idx="16">
                  <c:v>1.200344436</c:v>
                </c:pt>
                <c:pt idx="17">
                  <c:v>1.1869934759999998</c:v>
                </c:pt>
                <c:pt idx="18">
                  <c:v>1.3182103066813711</c:v>
                </c:pt>
                <c:pt idx="19">
                  <c:v>0.83772384000000011</c:v>
                </c:pt>
                <c:pt idx="20">
                  <c:v>0.65781000000000001</c:v>
                </c:pt>
                <c:pt idx="21">
                  <c:v>0.59026169640556225</c:v>
                </c:pt>
                <c:pt idx="22">
                  <c:v>1.0842653550000001</c:v>
                </c:pt>
                <c:pt idx="23">
                  <c:v>1.4301531565941037</c:v>
                </c:pt>
                <c:pt idx="24">
                  <c:v>1.2018561038405911</c:v>
                </c:pt>
                <c:pt idx="25">
                  <c:v>1.6594437433367575</c:v>
                </c:pt>
                <c:pt idx="26">
                  <c:v>2.1547346079999996</c:v>
                </c:pt>
                <c:pt idx="27">
                  <c:v>2.1292460452487152</c:v>
                </c:pt>
                <c:pt idx="28">
                  <c:v>1.1438509552030192</c:v>
                </c:pt>
                <c:pt idx="29">
                  <c:v>1.0925211000000001</c:v>
                </c:pt>
                <c:pt idx="30">
                  <c:v>0.36046709799999999</c:v>
                </c:pt>
                <c:pt idx="31">
                  <c:v>0.84582997583176711</c:v>
                </c:pt>
                <c:pt idx="32">
                  <c:v>0.83813615000000008</c:v>
                </c:pt>
                <c:pt idx="33">
                  <c:v>0.72630210600000011</c:v>
                </c:pt>
                <c:pt idx="34">
                  <c:v>0.36640318999999999</c:v>
                </c:pt>
                <c:pt idx="35">
                  <c:v>0.54359745999999998</c:v>
                </c:pt>
                <c:pt idx="36">
                  <c:v>0.62680097400000001</c:v>
                </c:pt>
                <c:pt idx="37">
                  <c:v>0.222743</c:v>
                </c:pt>
                <c:pt idx="38">
                  <c:v>0.45173610800000003</c:v>
                </c:pt>
                <c:pt idx="39">
                  <c:v>0.73894236022654347</c:v>
                </c:pt>
                <c:pt idx="40">
                  <c:v>0.63973199999999997</c:v>
                </c:pt>
                <c:pt idx="41">
                  <c:v>7.4902145000000003E-2</c:v>
                </c:pt>
                <c:pt idx="42">
                  <c:v>0.49949483499999997</c:v>
                </c:pt>
              </c:numCache>
            </c:numRef>
          </c:val>
          <c:extLst>
            <c:ext xmlns:c16="http://schemas.microsoft.com/office/drawing/2014/chart" uri="{C3380CC4-5D6E-409C-BE32-E72D297353CC}">
              <c16:uniqueId val="{00000002-1123-410E-90E3-1341689BF8D4}"/>
            </c:ext>
          </c:extLst>
        </c:ser>
        <c:ser>
          <c:idx val="3"/>
          <c:order val="3"/>
          <c:tx>
            <c:strRef>
              <c:f>'Exits x size'!$O$50</c:f>
              <c:strCache>
                <c:ptCount val="1"/>
                <c:pt idx="0">
                  <c:v>$100M-$500M</c:v>
                </c:pt>
              </c:strCache>
            </c:strRef>
          </c:tx>
          <c:spPr>
            <a:solidFill>
              <a:schemeClr val="accent4"/>
            </a:solidFill>
            <a:ln>
              <a:noFill/>
            </a:ln>
            <a:effectLst/>
          </c:spPr>
          <c:invertIfNegative val="0"/>
          <c:cat>
            <c:multiLvlStrRef>
              <c:f>'Exits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size'!$P$50:$BF$50</c:f>
              <c:numCache>
                <c:formatCode>"$"#,##0.0</c:formatCode>
                <c:ptCount val="43"/>
                <c:pt idx="0">
                  <c:v>5.8650281019999992</c:v>
                </c:pt>
                <c:pt idx="1">
                  <c:v>6.9195041100000001</c:v>
                </c:pt>
                <c:pt idx="2">
                  <c:v>9.5973432920198967</c:v>
                </c:pt>
                <c:pt idx="3">
                  <c:v>8.3342829931823257</c:v>
                </c:pt>
                <c:pt idx="4">
                  <c:v>6.8152372304276296</c:v>
                </c:pt>
                <c:pt idx="5">
                  <c:v>5.1095030636955867</c:v>
                </c:pt>
                <c:pt idx="6">
                  <c:v>8.2082186893788744</c:v>
                </c:pt>
                <c:pt idx="7">
                  <c:v>4.7876105249835526</c:v>
                </c:pt>
                <c:pt idx="8">
                  <c:v>3.1742951910000001</c:v>
                </c:pt>
                <c:pt idx="9">
                  <c:v>6.0041200980000013</c:v>
                </c:pt>
                <c:pt idx="10">
                  <c:v>6.9862796209946687</c:v>
                </c:pt>
                <c:pt idx="11">
                  <c:v>9.1634234804610504</c:v>
                </c:pt>
                <c:pt idx="12">
                  <c:v>9.0173964596228746</c:v>
                </c:pt>
                <c:pt idx="13">
                  <c:v>10.983938714000001</c:v>
                </c:pt>
                <c:pt idx="14">
                  <c:v>9.9334800721889174</c:v>
                </c:pt>
                <c:pt idx="15">
                  <c:v>9.2113603734119618</c:v>
                </c:pt>
                <c:pt idx="16">
                  <c:v>9.7778455239528892</c:v>
                </c:pt>
                <c:pt idx="17">
                  <c:v>12.288784630020913</c:v>
                </c:pt>
                <c:pt idx="18">
                  <c:v>7.6123086010811898</c:v>
                </c:pt>
                <c:pt idx="19">
                  <c:v>6.902399198816604</c:v>
                </c:pt>
                <c:pt idx="20">
                  <c:v>5.8103923599999998</c:v>
                </c:pt>
                <c:pt idx="21">
                  <c:v>6.8409228120000005</c:v>
                </c:pt>
                <c:pt idx="22">
                  <c:v>9.4330830499999987</c:v>
                </c:pt>
                <c:pt idx="23">
                  <c:v>13.92268245</c:v>
                </c:pt>
                <c:pt idx="24">
                  <c:v>11.345963955531152</c:v>
                </c:pt>
                <c:pt idx="25">
                  <c:v>14.666734351999999</c:v>
                </c:pt>
                <c:pt idx="26">
                  <c:v>17.732486993480428</c:v>
                </c:pt>
                <c:pt idx="27">
                  <c:v>17.393072529722648</c:v>
                </c:pt>
                <c:pt idx="28">
                  <c:v>9.4055987231122824</c:v>
                </c:pt>
                <c:pt idx="29">
                  <c:v>7.0186699664109709</c:v>
                </c:pt>
                <c:pt idx="30">
                  <c:v>5.9295476339999995</c:v>
                </c:pt>
                <c:pt idx="31">
                  <c:v>3.0349381680617222</c:v>
                </c:pt>
                <c:pt idx="32">
                  <c:v>4.4309911</c:v>
                </c:pt>
                <c:pt idx="33">
                  <c:v>1.676217536</c:v>
                </c:pt>
                <c:pt idx="34">
                  <c:v>2.9968977269999999</c:v>
                </c:pt>
                <c:pt idx="35">
                  <c:v>3.9455339880000002</c:v>
                </c:pt>
                <c:pt idx="36">
                  <c:v>4.4906070409999996</c:v>
                </c:pt>
                <c:pt idx="37">
                  <c:v>4.4608000529999998</c:v>
                </c:pt>
                <c:pt idx="38">
                  <c:v>5.0929065910000002</c:v>
                </c:pt>
                <c:pt idx="39">
                  <c:v>5.3936037009999991</c:v>
                </c:pt>
                <c:pt idx="40">
                  <c:v>5.2763048154243837</c:v>
                </c:pt>
                <c:pt idx="41">
                  <c:v>3.1971050671527226</c:v>
                </c:pt>
                <c:pt idx="42">
                  <c:v>3.1252688000000002</c:v>
                </c:pt>
              </c:numCache>
            </c:numRef>
          </c:val>
          <c:extLst>
            <c:ext xmlns:c16="http://schemas.microsoft.com/office/drawing/2014/chart" uri="{C3380CC4-5D6E-409C-BE32-E72D297353CC}">
              <c16:uniqueId val="{00000003-1123-410E-90E3-1341689BF8D4}"/>
            </c:ext>
          </c:extLst>
        </c:ser>
        <c:ser>
          <c:idx val="4"/>
          <c:order val="4"/>
          <c:tx>
            <c:strRef>
              <c:f>'Exits x size'!$O$51</c:f>
              <c:strCache>
                <c:ptCount val="1"/>
                <c:pt idx="0">
                  <c:v>$500M+</c:v>
                </c:pt>
              </c:strCache>
            </c:strRef>
          </c:tx>
          <c:spPr>
            <a:solidFill>
              <a:schemeClr val="accent5"/>
            </a:solidFill>
            <a:ln>
              <a:noFill/>
            </a:ln>
            <a:effectLst/>
          </c:spPr>
          <c:invertIfNegative val="0"/>
          <c:cat>
            <c:multiLvlStrRef>
              <c:f>'Exits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size'!$P$51:$BF$51</c:f>
              <c:numCache>
                <c:formatCode>"$"#,##0.0</c:formatCode>
                <c:ptCount val="43"/>
                <c:pt idx="0">
                  <c:v>4.6412258280000005</c:v>
                </c:pt>
                <c:pt idx="1">
                  <c:v>11.065705561</c:v>
                </c:pt>
                <c:pt idx="2">
                  <c:v>13.119526458000003</c:v>
                </c:pt>
                <c:pt idx="3">
                  <c:v>12.443117387000001</c:v>
                </c:pt>
                <c:pt idx="4">
                  <c:v>4.9950000000000001</c:v>
                </c:pt>
                <c:pt idx="5">
                  <c:v>12.743865605</c:v>
                </c:pt>
                <c:pt idx="6">
                  <c:v>12.728150882</c:v>
                </c:pt>
                <c:pt idx="7">
                  <c:v>4.8955572200000006</c:v>
                </c:pt>
                <c:pt idx="8">
                  <c:v>28.104769369000003</c:v>
                </c:pt>
                <c:pt idx="9">
                  <c:v>13.059042613999997</c:v>
                </c:pt>
                <c:pt idx="10">
                  <c:v>8.1780981787816174</c:v>
                </c:pt>
                <c:pt idx="11">
                  <c:v>24.670422469985301</c:v>
                </c:pt>
                <c:pt idx="12">
                  <c:v>9.0474835757363099</c:v>
                </c:pt>
                <c:pt idx="13">
                  <c:v>25.267477032143034</c:v>
                </c:pt>
                <c:pt idx="14">
                  <c:v>21.150912932000001</c:v>
                </c:pt>
                <c:pt idx="15">
                  <c:v>24.922069944000004</c:v>
                </c:pt>
                <c:pt idx="16">
                  <c:v>41.302162609177721</c:v>
                </c:pt>
                <c:pt idx="17">
                  <c:v>118.39220210800001</c:v>
                </c:pt>
                <c:pt idx="18">
                  <c:v>34.677192594635194</c:v>
                </c:pt>
                <c:pt idx="19">
                  <c:v>16.282649958</c:v>
                </c:pt>
                <c:pt idx="20">
                  <c:v>10.494185263000002</c:v>
                </c:pt>
                <c:pt idx="21">
                  <c:v>25.982355384000002</c:v>
                </c:pt>
                <c:pt idx="22">
                  <c:v>94.772946921435832</c:v>
                </c:pt>
                <c:pt idx="23">
                  <c:v>122.72504939704547</c:v>
                </c:pt>
                <c:pt idx="24">
                  <c:v>152.8415247599456</c:v>
                </c:pt>
                <c:pt idx="25">
                  <c:v>197.66888300200003</c:v>
                </c:pt>
                <c:pt idx="26">
                  <c:v>182.32762345524588</c:v>
                </c:pt>
                <c:pt idx="27">
                  <c:v>181.25051293917028</c:v>
                </c:pt>
                <c:pt idx="28">
                  <c:v>24.144354246999999</c:v>
                </c:pt>
                <c:pt idx="29">
                  <c:v>18.403174035999996</c:v>
                </c:pt>
                <c:pt idx="30">
                  <c:v>10.608030000000001</c:v>
                </c:pt>
                <c:pt idx="31">
                  <c:v>5.3164125609999999</c:v>
                </c:pt>
                <c:pt idx="32">
                  <c:v>4.4800000000000004</c:v>
                </c:pt>
                <c:pt idx="33">
                  <c:v>3.8713160860000002</c:v>
                </c:pt>
                <c:pt idx="34">
                  <c:v>33.537927447000001</c:v>
                </c:pt>
                <c:pt idx="35">
                  <c:v>9.7826240000000002</c:v>
                </c:pt>
                <c:pt idx="36">
                  <c:v>19.718367209945939</c:v>
                </c:pt>
                <c:pt idx="37">
                  <c:v>21.146731066000001</c:v>
                </c:pt>
                <c:pt idx="38">
                  <c:v>9.3962793525474559</c:v>
                </c:pt>
                <c:pt idx="39">
                  <c:v>23.245365442999997</c:v>
                </c:pt>
                <c:pt idx="40">
                  <c:v>35.688372962999999</c:v>
                </c:pt>
                <c:pt idx="41">
                  <c:v>47.564226294999997</c:v>
                </c:pt>
                <c:pt idx="42">
                  <c:v>54.395834941124185</c:v>
                </c:pt>
              </c:numCache>
            </c:numRef>
          </c:val>
          <c:extLst>
            <c:ext xmlns:c16="http://schemas.microsoft.com/office/drawing/2014/chart" uri="{C3380CC4-5D6E-409C-BE32-E72D297353CC}">
              <c16:uniqueId val="{00000004-1123-410E-90E3-1341689BF8D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layout>
        <c:manualLayout>
          <c:xMode val="edge"/>
          <c:yMode val="edge"/>
          <c:x val="0.90177759359027487"/>
          <c:y val="0"/>
          <c:w val="9.6662952218691964E-2"/>
          <c:h val="0.3406621133684256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round'!$B$8</c:f>
              <c:strCache>
                <c:ptCount val="1"/>
                <c:pt idx="0">
                  <c:v>Pre-seed/seed</c:v>
                </c:pt>
              </c:strCache>
            </c:strRef>
          </c:tx>
          <c:spPr>
            <a:solidFill>
              <a:schemeClr val="accent1"/>
            </a:solidFill>
            <a:ln>
              <a:noFill/>
            </a:ln>
            <a:effectLst/>
          </c:spPr>
          <c:invertIfNegative val="0"/>
          <c:cat>
            <c:numRef>
              <c:f>'Exits x previous round'!$C$7:$M$7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round'!$C$8:$M$8</c:f>
              <c:numCache>
                <c:formatCode>General</c:formatCode>
                <c:ptCount val="11"/>
                <c:pt idx="0">
                  <c:v>141</c:v>
                </c:pt>
                <c:pt idx="1">
                  <c:v>145</c:v>
                </c:pt>
                <c:pt idx="2">
                  <c:v>139</c:v>
                </c:pt>
                <c:pt idx="3">
                  <c:v>183</c:v>
                </c:pt>
                <c:pt idx="4">
                  <c:v>189</c:v>
                </c:pt>
                <c:pt idx="5">
                  <c:v>182</c:v>
                </c:pt>
                <c:pt idx="6">
                  <c:v>329</c:v>
                </c:pt>
                <c:pt idx="7">
                  <c:v>265</c:v>
                </c:pt>
                <c:pt idx="8">
                  <c:v>222</c:v>
                </c:pt>
                <c:pt idx="9">
                  <c:v>239</c:v>
                </c:pt>
                <c:pt idx="10">
                  <c:v>218</c:v>
                </c:pt>
              </c:numCache>
            </c:numRef>
          </c:val>
          <c:extLst>
            <c:ext xmlns:c16="http://schemas.microsoft.com/office/drawing/2014/chart" uri="{C3380CC4-5D6E-409C-BE32-E72D297353CC}">
              <c16:uniqueId val="{00000000-1A27-4629-B98B-C6A2E3B55570}"/>
            </c:ext>
          </c:extLst>
        </c:ser>
        <c:ser>
          <c:idx val="1"/>
          <c:order val="1"/>
          <c:tx>
            <c:strRef>
              <c:f>'Exits x previous round'!$B$9</c:f>
              <c:strCache>
                <c:ptCount val="1"/>
                <c:pt idx="0">
                  <c:v>Early-stage VC</c:v>
                </c:pt>
              </c:strCache>
            </c:strRef>
          </c:tx>
          <c:spPr>
            <a:solidFill>
              <a:schemeClr val="accent2"/>
            </a:solidFill>
            <a:ln>
              <a:noFill/>
            </a:ln>
            <a:effectLst/>
          </c:spPr>
          <c:invertIfNegative val="0"/>
          <c:cat>
            <c:numRef>
              <c:f>'Exits x previous round'!$C$7:$M$7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round'!$C$9:$M$9</c:f>
              <c:numCache>
                <c:formatCode>General</c:formatCode>
                <c:ptCount val="11"/>
                <c:pt idx="0">
                  <c:v>446</c:v>
                </c:pt>
                <c:pt idx="1">
                  <c:v>398</c:v>
                </c:pt>
                <c:pt idx="2">
                  <c:v>355</c:v>
                </c:pt>
                <c:pt idx="3">
                  <c:v>402</c:v>
                </c:pt>
                <c:pt idx="4">
                  <c:v>421</c:v>
                </c:pt>
                <c:pt idx="5">
                  <c:v>340</c:v>
                </c:pt>
                <c:pt idx="6">
                  <c:v>434</c:v>
                </c:pt>
                <c:pt idx="7">
                  <c:v>350</c:v>
                </c:pt>
                <c:pt idx="8">
                  <c:v>298</c:v>
                </c:pt>
                <c:pt idx="9">
                  <c:v>297</c:v>
                </c:pt>
                <c:pt idx="10">
                  <c:v>253</c:v>
                </c:pt>
              </c:numCache>
            </c:numRef>
          </c:val>
          <c:extLst>
            <c:ext xmlns:c16="http://schemas.microsoft.com/office/drawing/2014/chart" uri="{C3380CC4-5D6E-409C-BE32-E72D297353CC}">
              <c16:uniqueId val="{00000001-1A27-4629-B98B-C6A2E3B55570}"/>
            </c:ext>
          </c:extLst>
        </c:ser>
        <c:ser>
          <c:idx val="2"/>
          <c:order val="2"/>
          <c:tx>
            <c:strRef>
              <c:f>'Exits x previous round'!$B$10</c:f>
              <c:strCache>
                <c:ptCount val="1"/>
                <c:pt idx="0">
                  <c:v>Late-stage VC</c:v>
                </c:pt>
              </c:strCache>
            </c:strRef>
          </c:tx>
          <c:spPr>
            <a:solidFill>
              <a:schemeClr val="accent3"/>
            </a:solidFill>
            <a:ln>
              <a:noFill/>
            </a:ln>
            <a:effectLst/>
          </c:spPr>
          <c:invertIfNegative val="0"/>
          <c:cat>
            <c:numRef>
              <c:f>'Exits x previous round'!$C$7:$M$7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round'!$C$10:$M$10</c:f>
              <c:numCache>
                <c:formatCode>General</c:formatCode>
                <c:ptCount val="11"/>
                <c:pt idx="0">
                  <c:v>219</c:v>
                </c:pt>
                <c:pt idx="1">
                  <c:v>246</c:v>
                </c:pt>
                <c:pt idx="2">
                  <c:v>235</c:v>
                </c:pt>
                <c:pt idx="3">
                  <c:v>263</c:v>
                </c:pt>
                <c:pt idx="4">
                  <c:v>281</c:v>
                </c:pt>
                <c:pt idx="5">
                  <c:v>279</c:v>
                </c:pt>
                <c:pt idx="6">
                  <c:v>438</c:v>
                </c:pt>
                <c:pt idx="7">
                  <c:v>363</c:v>
                </c:pt>
                <c:pt idx="8">
                  <c:v>257</c:v>
                </c:pt>
                <c:pt idx="9">
                  <c:v>310</c:v>
                </c:pt>
                <c:pt idx="10">
                  <c:v>214</c:v>
                </c:pt>
              </c:numCache>
            </c:numRef>
          </c:val>
          <c:extLst>
            <c:ext xmlns:c16="http://schemas.microsoft.com/office/drawing/2014/chart" uri="{C3380CC4-5D6E-409C-BE32-E72D297353CC}">
              <c16:uniqueId val="{00000002-1A27-4629-B98B-C6A2E3B55570}"/>
            </c:ext>
          </c:extLst>
        </c:ser>
        <c:ser>
          <c:idx val="3"/>
          <c:order val="3"/>
          <c:tx>
            <c:strRef>
              <c:f>'Exits x previous round'!$B$11</c:f>
              <c:strCache>
                <c:ptCount val="1"/>
                <c:pt idx="0">
                  <c:v>Venture growth</c:v>
                </c:pt>
              </c:strCache>
            </c:strRef>
          </c:tx>
          <c:spPr>
            <a:solidFill>
              <a:schemeClr val="accent4"/>
            </a:solidFill>
            <a:ln>
              <a:noFill/>
            </a:ln>
            <a:effectLst/>
          </c:spPr>
          <c:invertIfNegative val="0"/>
          <c:cat>
            <c:numRef>
              <c:f>'Exits x previous round'!$C$7:$M$7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round'!$C$11:$M$11</c:f>
              <c:numCache>
                <c:formatCode>General</c:formatCode>
                <c:ptCount val="11"/>
                <c:pt idx="0">
                  <c:v>66</c:v>
                </c:pt>
                <c:pt idx="1">
                  <c:v>79</c:v>
                </c:pt>
                <c:pt idx="2">
                  <c:v>74</c:v>
                </c:pt>
                <c:pt idx="3">
                  <c:v>87</c:v>
                </c:pt>
                <c:pt idx="4">
                  <c:v>79</c:v>
                </c:pt>
                <c:pt idx="5">
                  <c:v>76</c:v>
                </c:pt>
                <c:pt idx="6">
                  <c:v>110</c:v>
                </c:pt>
                <c:pt idx="7">
                  <c:v>68</c:v>
                </c:pt>
                <c:pt idx="8">
                  <c:v>59</c:v>
                </c:pt>
                <c:pt idx="9">
                  <c:v>68</c:v>
                </c:pt>
                <c:pt idx="10">
                  <c:v>54</c:v>
                </c:pt>
              </c:numCache>
            </c:numRef>
          </c:val>
          <c:extLst>
            <c:ext xmlns:c16="http://schemas.microsoft.com/office/drawing/2014/chart" uri="{C3380CC4-5D6E-409C-BE32-E72D297353CC}">
              <c16:uniqueId val="{00000003-1A27-4629-B98B-C6A2E3B5557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round'!$O$8</c:f>
              <c:strCache>
                <c:ptCount val="1"/>
                <c:pt idx="0">
                  <c:v>Pre-seed/seed</c:v>
                </c:pt>
              </c:strCache>
            </c:strRef>
          </c:tx>
          <c:spPr>
            <a:solidFill>
              <a:schemeClr val="accent1"/>
            </a:solidFill>
            <a:ln>
              <a:noFill/>
            </a:ln>
            <a:effectLst/>
          </c:spPr>
          <c:invertIfNegative val="0"/>
          <c:cat>
            <c:numRef>
              <c:f>'Exits x previous round'!$P$7:$Z$7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round'!$P$8:$Z$8</c:f>
              <c:numCache>
                <c:formatCode>General</c:formatCode>
                <c:ptCount val="11"/>
                <c:pt idx="0">
                  <c:v>11</c:v>
                </c:pt>
                <c:pt idx="1">
                  <c:v>12</c:v>
                </c:pt>
                <c:pt idx="2">
                  <c:v>20</c:v>
                </c:pt>
                <c:pt idx="3">
                  <c:v>35</c:v>
                </c:pt>
                <c:pt idx="4">
                  <c:v>26</c:v>
                </c:pt>
                <c:pt idx="5">
                  <c:v>42</c:v>
                </c:pt>
                <c:pt idx="6">
                  <c:v>59</c:v>
                </c:pt>
                <c:pt idx="7">
                  <c:v>51</c:v>
                </c:pt>
                <c:pt idx="8">
                  <c:v>51</c:v>
                </c:pt>
                <c:pt idx="9">
                  <c:v>62</c:v>
                </c:pt>
                <c:pt idx="10">
                  <c:v>57</c:v>
                </c:pt>
              </c:numCache>
            </c:numRef>
          </c:val>
          <c:extLst>
            <c:ext xmlns:c16="http://schemas.microsoft.com/office/drawing/2014/chart" uri="{C3380CC4-5D6E-409C-BE32-E72D297353CC}">
              <c16:uniqueId val="{00000000-DF8C-414C-BA11-28D2C3B4095D}"/>
            </c:ext>
          </c:extLst>
        </c:ser>
        <c:ser>
          <c:idx val="1"/>
          <c:order val="1"/>
          <c:tx>
            <c:strRef>
              <c:f>'Exits x previous round'!$O$9</c:f>
              <c:strCache>
                <c:ptCount val="1"/>
                <c:pt idx="0">
                  <c:v>Early-stage VC</c:v>
                </c:pt>
              </c:strCache>
            </c:strRef>
          </c:tx>
          <c:spPr>
            <a:solidFill>
              <a:schemeClr val="accent2"/>
            </a:solidFill>
            <a:ln>
              <a:noFill/>
            </a:ln>
            <a:effectLst/>
          </c:spPr>
          <c:invertIfNegative val="0"/>
          <c:cat>
            <c:numRef>
              <c:f>'Exits x previous round'!$P$7:$Z$7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round'!$P$9:$Z$9</c:f>
              <c:numCache>
                <c:formatCode>General</c:formatCode>
                <c:ptCount val="11"/>
                <c:pt idx="0">
                  <c:v>55</c:v>
                </c:pt>
                <c:pt idx="1">
                  <c:v>40</c:v>
                </c:pt>
                <c:pt idx="2">
                  <c:v>72</c:v>
                </c:pt>
                <c:pt idx="3">
                  <c:v>92</c:v>
                </c:pt>
                <c:pt idx="4">
                  <c:v>107</c:v>
                </c:pt>
                <c:pt idx="5">
                  <c:v>97</c:v>
                </c:pt>
                <c:pt idx="6">
                  <c:v>146</c:v>
                </c:pt>
                <c:pt idx="7">
                  <c:v>100</c:v>
                </c:pt>
                <c:pt idx="8">
                  <c:v>73</c:v>
                </c:pt>
                <c:pt idx="9">
                  <c:v>53</c:v>
                </c:pt>
                <c:pt idx="10">
                  <c:v>55</c:v>
                </c:pt>
              </c:numCache>
            </c:numRef>
          </c:val>
          <c:extLst>
            <c:ext xmlns:c16="http://schemas.microsoft.com/office/drawing/2014/chart" uri="{C3380CC4-5D6E-409C-BE32-E72D297353CC}">
              <c16:uniqueId val="{00000001-DF8C-414C-BA11-28D2C3B4095D}"/>
            </c:ext>
          </c:extLst>
        </c:ser>
        <c:ser>
          <c:idx val="2"/>
          <c:order val="2"/>
          <c:tx>
            <c:strRef>
              <c:f>'Exits x previous round'!$O$10</c:f>
              <c:strCache>
                <c:ptCount val="1"/>
                <c:pt idx="0">
                  <c:v>Late-stage VC</c:v>
                </c:pt>
              </c:strCache>
            </c:strRef>
          </c:tx>
          <c:spPr>
            <a:solidFill>
              <a:schemeClr val="accent3"/>
            </a:solidFill>
            <a:ln>
              <a:noFill/>
            </a:ln>
            <a:effectLst/>
          </c:spPr>
          <c:invertIfNegative val="0"/>
          <c:cat>
            <c:numRef>
              <c:f>'Exits x previous round'!$P$7:$Z$7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round'!$P$10:$Z$10</c:f>
              <c:numCache>
                <c:formatCode>General</c:formatCode>
                <c:ptCount val="11"/>
                <c:pt idx="0">
                  <c:v>63</c:v>
                </c:pt>
                <c:pt idx="1">
                  <c:v>61</c:v>
                </c:pt>
                <c:pt idx="2">
                  <c:v>89</c:v>
                </c:pt>
                <c:pt idx="3">
                  <c:v>96</c:v>
                </c:pt>
                <c:pt idx="4">
                  <c:v>98</c:v>
                </c:pt>
                <c:pt idx="5">
                  <c:v>96</c:v>
                </c:pt>
                <c:pt idx="6">
                  <c:v>155</c:v>
                </c:pt>
                <c:pt idx="7">
                  <c:v>130</c:v>
                </c:pt>
                <c:pt idx="8">
                  <c:v>106</c:v>
                </c:pt>
                <c:pt idx="9">
                  <c:v>120</c:v>
                </c:pt>
                <c:pt idx="10">
                  <c:v>105</c:v>
                </c:pt>
              </c:numCache>
            </c:numRef>
          </c:val>
          <c:extLst>
            <c:ext xmlns:c16="http://schemas.microsoft.com/office/drawing/2014/chart" uri="{C3380CC4-5D6E-409C-BE32-E72D297353CC}">
              <c16:uniqueId val="{00000002-DF8C-414C-BA11-28D2C3B4095D}"/>
            </c:ext>
          </c:extLst>
        </c:ser>
        <c:ser>
          <c:idx val="3"/>
          <c:order val="3"/>
          <c:tx>
            <c:strRef>
              <c:f>'Exits x previous round'!$O$11</c:f>
              <c:strCache>
                <c:ptCount val="1"/>
                <c:pt idx="0">
                  <c:v>Venture growth</c:v>
                </c:pt>
              </c:strCache>
            </c:strRef>
          </c:tx>
          <c:spPr>
            <a:solidFill>
              <a:schemeClr val="accent4"/>
            </a:solidFill>
            <a:ln>
              <a:noFill/>
            </a:ln>
            <a:effectLst/>
          </c:spPr>
          <c:invertIfNegative val="0"/>
          <c:cat>
            <c:numRef>
              <c:f>'Exits x previous round'!$P$7:$Z$7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round'!$P$11:$Z$11</c:f>
              <c:numCache>
                <c:formatCode>General</c:formatCode>
                <c:ptCount val="11"/>
                <c:pt idx="0">
                  <c:v>18</c:v>
                </c:pt>
                <c:pt idx="1">
                  <c:v>19</c:v>
                </c:pt>
                <c:pt idx="2">
                  <c:v>22</c:v>
                </c:pt>
                <c:pt idx="3">
                  <c:v>23</c:v>
                </c:pt>
                <c:pt idx="4">
                  <c:v>28</c:v>
                </c:pt>
                <c:pt idx="5">
                  <c:v>27</c:v>
                </c:pt>
                <c:pt idx="6">
                  <c:v>40</c:v>
                </c:pt>
                <c:pt idx="7">
                  <c:v>32</c:v>
                </c:pt>
                <c:pt idx="8">
                  <c:v>19</c:v>
                </c:pt>
                <c:pt idx="9">
                  <c:v>25</c:v>
                </c:pt>
                <c:pt idx="10">
                  <c:v>19</c:v>
                </c:pt>
              </c:numCache>
            </c:numRef>
          </c:val>
          <c:extLst>
            <c:ext xmlns:c16="http://schemas.microsoft.com/office/drawing/2014/chart" uri="{C3380CC4-5D6E-409C-BE32-E72D297353CC}">
              <c16:uniqueId val="{00000003-DF8C-414C-BA11-28D2C3B4095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round'!$AB$8</c:f>
              <c:strCache>
                <c:ptCount val="1"/>
                <c:pt idx="0">
                  <c:v>Pre-seed/seed</c:v>
                </c:pt>
              </c:strCache>
            </c:strRef>
          </c:tx>
          <c:spPr>
            <a:solidFill>
              <a:schemeClr val="accent1"/>
            </a:solidFill>
            <a:ln>
              <a:noFill/>
            </a:ln>
            <a:effectLst/>
          </c:spPr>
          <c:invertIfNegative val="0"/>
          <c:cat>
            <c:numRef>
              <c:f>'Exits x previous round'!$AC$7:$AM$7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round'!$AC$8:$AM$8</c:f>
              <c:numCache>
                <c:formatCode>General</c:formatCode>
                <c:ptCount val="11"/>
                <c:pt idx="0">
                  <c:v>4</c:v>
                </c:pt>
                <c:pt idx="1">
                  <c:v>5</c:v>
                </c:pt>
                <c:pt idx="2">
                  <c:v>4</c:v>
                </c:pt>
                <c:pt idx="3">
                  <c:v>3</c:v>
                </c:pt>
                <c:pt idx="4">
                  <c:v>6</c:v>
                </c:pt>
                <c:pt idx="5">
                  <c:v>2</c:v>
                </c:pt>
                <c:pt idx="6">
                  <c:v>10</c:v>
                </c:pt>
                <c:pt idx="7">
                  <c:v>9</c:v>
                </c:pt>
                <c:pt idx="8">
                  <c:v>9</c:v>
                </c:pt>
                <c:pt idx="9">
                  <c:v>3</c:v>
                </c:pt>
                <c:pt idx="10">
                  <c:v>2</c:v>
                </c:pt>
              </c:numCache>
            </c:numRef>
          </c:val>
          <c:extLst>
            <c:ext xmlns:c16="http://schemas.microsoft.com/office/drawing/2014/chart" uri="{C3380CC4-5D6E-409C-BE32-E72D297353CC}">
              <c16:uniqueId val="{00000000-A6C2-4367-AC83-762FEB1D27CA}"/>
            </c:ext>
          </c:extLst>
        </c:ser>
        <c:ser>
          <c:idx val="1"/>
          <c:order val="1"/>
          <c:tx>
            <c:strRef>
              <c:f>'Exits x previous round'!$AB$9</c:f>
              <c:strCache>
                <c:ptCount val="1"/>
                <c:pt idx="0">
                  <c:v>Early-stage VC</c:v>
                </c:pt>
              </c:strCache>
            </c:strRef>
          </c:tx>
          <c:spPr>
            <a:solidFill>
              <a:schemeClr val="accent2"/>
            </a:solidFill>
            <a:ln>
              <a:noFill/>
            </a:ln>
            <a:effectLst/>
          </c:spPr>
          <c:invertIfNegative val="0"/>
          <c:cat>
            <c:numRef>
              <c:f>'Exits x previous round'!$AC$7:$AM$7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round'!$AC$9:$AM$9</c:f>
              <c:numCache>
                <c:formatCode>General</c:formatCode>
                <c:ptCount val="11"/>
                <c:pt idx="0">
                  <c:v>24</c:v>
                </c:pt>
                <c:pt idx="1">
                  <c:v>15</c:v>
                </c:pt>
                <c:pt idx="2">
                  <c:v>22</c:v>
                </c:pt>
                <c:pt idx="3">
                  <c:v>35</c:v>
                </c:pt>
                <c:pt idx="4">
                  <c:v>31</c:v>
                </c:pt>
                <c:pt idx="5">
                  <c:v>37</c:v>
                </c:pt>
                <c:pt idx="6">
                  <c:v>84</c:v>
                </c:pt>
                <c:pt idx="7">
                  <c:v>25</c:v>
                </c:pt>
                <c:pt idx="8">
                  <c:v>27</c:v>
                </c:pt>
                <c:pt idx="9">
                  <c:v>20</c:v>
                </c:pt>
                <c:pt idx="10">
                  <c:v>8</c:v>
                </c:pt>
              </c:numCache>
            </c:numRef>
          </c:val>
          <c:extLst>
            <c:ext xmlns:c16="http://schemas.microsoft.com/office/drawing/2014/chart" uri="{C3380CC4-5D6E-409C-BE32-E72D297353CC}">
              <c16:uniqueId val="{00000001-A6C2-4367-AC83-762FEB1D27CA}"/>
            </c:ext>
          </c:extLst>
        </c:ser>
        <c:ser>
          <c:idx val="2"/>
          <c:order val="2"/>
          <c:tx>
            <c:strRef>
              <c:f>'Exits x previous round'!$AB$10</c:f>
              <c:strCache>
                <c:ptCount val="1"/>
                <c:pt idx="0">
                  <c:v>Late-stage VC</c:v>
                </c:pt>
              </c:strCache>
            </c:strRef>
          </c:tx>
          <c:spPr>
            <a:solidFill>
              <a:schemeClr val="accent3"/>
            </a:solidFill>
            <a:ln>
              <a:noFill/>
            </a:ln>
            <a:effectLst/>
          </c:spPr>
          <c:invertIfNegative val="0"/>
          <c:cat>
            <c:numRef>
              <c:f>'Exits x previous round'!$AC$7:$AM$7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round'!$AC$10:$AM$10</c:f>
              <c:numCache>
                <c:formatCode>General</c:formatCode>
                <c:ptCount val="11"/>
                <c:pt idx="0">
                  <c:v>27</c:v>
                </c:pt>
                <c:pt idx="1">
                  <c:v>17</c:v>
                </c:pt>
                <c:pt idx="2">
                  <c:v>31</c:v>
                </c:pt>
                <c:pt idx="3">
                  <c:v>42</c:v>
                </c:pt>
                <c:pt idx="4">
                  <c:v>42</c:v>
                </c:pt>
                <c:pt idx="5">
                  <c:v>68</c:v>
                </c:pt>
                <c:pt idx="6">
                  <c:v>118</c:v>
                </c:pt>
                <c:pt idx="7">
                  <c:v>30</c:v>
                </c:pt>
                <c:pt idx="8">
                  <c:v>32</c:v>
                </c:pt>
                <c:pt idx="9">
                  <c:v>28</c:v>
                </c:pt>
                <c:pt idx="10">
                  <c:v>19</c:v>
                </c:pt>
              </c:numCache>
            </c:numRef>
          </c:val>
          <c:extLst>
            <c:ext xmlns:c16="http://schemas.microsoft.com/office/drawing/2014/chart" uri="{C3380CC4-5D6E-409C-BE32-E72D297353CC}">
              <c16:uniqueId val="{00000002-A6C2-4367-AC83-762FEB1D27CA}"/>
            </c:ext>
          </c:extLst>
        </c:ser>
        <c:ser>
          <c:idx val="3"/>
          <c:order val="3"/>
          <c:tx>
            <c:strRef>
              <c:f>'Exits x previous round'!$AB$11</c:f>
              <c:strCache>
                <c:ptCount val="1"/>
                <c:pt idx="0">
                  <c:v>Venture growth</c:v>
                </c:pt>
              </c:strCache>
            </c:strRef>
          </c:tx>
          <c:spPr>
            <a:solidFill>
              <a:schemeClr val="accent4"/>
            </a:solidFill>
            <a:ln>
              <a:noFill/>
            </a:ln>
            <a:effectLst/>
          </c:spPr>
          <c:invertIfNegative val="0"/>
          <c:cat>
            <c:numRef>
              <c:f>'Exits x previous round'!$AC$7:$AM$7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round'!$AC$11:$AM$11</c:f>
              <c:numCache>
                <c:formatCode>General</c:formatCode>
                <c:ptCount val="11"/>
                <c:pt idx="0">
                  <c:v>39</c:v>
                </c:pt>
                <c:pt idx="1">
                  <c:v>20</c:v>
                </c:pt>
                <c:pt idx="2">
                  <c:v>24</c:v>
                </c:pt>
                <c:pt idx="3">
                  <c:v>26</c:v>
                </c:pt>
                <c:pt idx="4">
                  <c:v>34</c:v>
                </c:pt>
                <c:pt idx="5">
                  <c:v>39</c:v>
                </c:pt>
                <c:pt idx="6">
                  <c:v>105</c:v>
                </c:pt>
                <c:pt idx="7">
                  <c:v>22</c:v>
                </c:pt>
                <c:pt idx="8">
                  <c:v>19</c:v>
                </c:pt>
                <c:pt idx="9">
                  <c:v>15</c:v>
                </c:pt>
                <c:pt idx="10">
                  <c:v>20</c:v>
                </c:pt>
              </c:numCache>
            </c:numRef>
          </c:val>
          <c:extLst>
            <c:ext xmlns:c16="http://schemas.microsoft.com/office/drawing/2014/chart" uri="{C3380CC4-5D6E-409C-BE32-E72D297353CC}">
              <c16:uniqueId val="{00000003-A6C2-4367-AC83-762FEB1D27C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round'!$B$46</c:f>
              <c:strCache>
                <c:ptCount val="1"/>
                <c:pt idx="0">
                  <c:v>Pre-seed</c:v>
                </c:pt>
              </c:strCache>
            </c:strRef>
          </c:tx>
          <c:spPr>
            <a:solidFill>
              <a:schemeClr val="accent1"/>
            </a:solidFill>
            <a:ln>
              <a:noFill/>
            </a:ln>
            <a:effectLst/>
          </c:spPr>
          <c:invertIfNegative val="0"/>
          <c:cat>
            <c:numRef>
              <c:f>'Exits x previous round'!$C$45:$M$45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round'!$C$46:$M$46</c:f>
              <c:numCache>
                <c:formatCode>General</c:formatCode>
                <c:ptCount val="11"/>
                <c:pt idx="0">
                  <c:v>2</c:v>
                </c:pt>
                <c:pt idx="1">
                  <c:v>3</c:v>
                </c:pt>
                <c:pt idx="2">
                  <c:v>2</c:v>
                </c:pt>
                <c:pt idx="3">
                  <c:v>5</c:v>
                </c:pt>
                <c:pt idx="4">
                  <c:v>3</c:v>
                </c:pt>
                <c:pt idx="5">
                  <c:v>7</c:v>
                </c:pt>
                <c:pt idx="6">
                  <c:v>9</c:v>
                </c:pt>
                <c:pt idx="7">
                  <c:v>16</c:v>
                </c:pt>
                <c:pt idx="8">
                  <c:v>13</c:v>
                </c:pt>
                <c:pt idx="9">
                  <c:v>27</c:v>
                </c:pt>
                <c:pt idx="10">
                  <c:v>9</c:v>
                </c:pt>
              </c:numCache>
            </c:numRef>
          </c:val>
          <c:extLst>
            <c:ext xmlns:c16="http://schemas.microsoft.com/office/drawing/2014/chart" uri="{C3380CC4-5D6E-409C-BE32-E72D297353CC}">
              <c16:uniqueId val="{00000000-BDF4-42C8-9AFB-4C8EE11E3D7A}"/>
            </c:ext>
          </c:extLst>
        </c:ser>
        <c:ser>
          <c:idx val="1"/>
          <c:order val="1"/>
          <c:tx>
            <c:strRef>
              <c:f>'Exits x previous round'!$B$47</c:f>
              <c:strCache>
                <c:ptCount val="1"/>
                <c:pt idx="0">
                  <c:v>Seed</c:v>
                </c:pt>
              </c:strCache>
            </c:strRef>
          </c:tx>
          <c:spPr>
            <a:solidFill>
              <a:schemeClr val="accent2"/>
            </a:solidFill>
            <a:ln>
              <a:noFill/>
            </a:ln>
            <a:effectLst/>
          </c:spPr>
          <c:invertIfNegative val="0"/>
          <c:cat>
            <c:numRef>
              <c:f>'Exits x previous round'!$C$45:$M$45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round'!$C$47:$M$47</c:f>
              <c:numCache>
                <c:formatCode>General</c:formatCode>
                <c:ptCount val="11"/>
                <c:pt idx="0">
                  <c:v>138</c:v>
                </c:pt>
                <c:pt idx="1">
                  <c:v>140</c:v>
                </c:pt>
                <c:pt idx="2">
                  <c:v>129</c:v>
                </c:pt>
                <c:pt idx="3">
                  <c:v>171</c:v>
                </c:pt>
                <c:pt idx="4">
                  <c:v>184</c:v>
                </c:pt>
                <c:pt idx="5">
                  <c:v>172</c:v>
                </c:pt>
                <c:pt idx="6">
                  <c:v>303</c:v>
                </c:pt>
                <c:pt idx="7">
                  <c:v>238</c:v>
                </c:pt>
                <c:pt idx="8">
                  <c:v>191</c:v>
                </c:pt>
                <c:pt idx="9">
                  <c:v>195</c:v>
                </c:pt>
                <c:pt idx="10">
                  <c:v>198</c:v>
                </c:pt>
              </c:numCache>
            </c:numRef>
          </c:val>
          <c:extLst>
            <c:ext xmlns:c16="http://schemas.microsoft.com/office/drawing/2014/chart" uri="{C3380CC4-5D6E-409C-BE32-E72D297353CC}">
              <c16:uniqueId val="{00000001-BDF4-42C8-9AFB-4C8EE11E3D7A}"/>
            </c:ext>
          </c:extLst>
        </c:ser>
        <c:ser>
          <c:idx val="2"/>
          <c:order val="2"/>
          <c:tx>
            <c:strRef>
              <c:f>'Exits x previous round'!$B$48</c:f>
              <c:strCache>
                <c:ptCount val="1"/>
                <c:pt idx="0">
                  <c:v>A</c:v>
                </c:pt>
              </c:strCache>
            </c:strRef>
          </c:tx>
          <c:spPr>
            <a:solidFill>
              <a:schemeClr val="accent3"/>
            </a:solidFill>
            <a:ln>
              <a:noFill/>
            </a:ln>
            <a:effectLst/>
          </c:spPr>
          <c:invertIfNegative val="0"/>
          <c:cat>
            <c:numRef>
              <c:f>'Exits x previous round'!$C$45:$M$45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round'!$C$48:$M$48</c:f>
              <c:numCache>
                <c:formatCode>General</c:formatCode>
                <c:ptCount val="11"/>
                <c:pt idx="0">
                  <c:v>145</c:v>
                </c:pt>
                <c:pt idx="1">
                  <c:v>137</c:v>
                </c:pt>
                <c:pt idx="2">
                  <c:v>140</c:v>
                </c:pt>
                <c:pt idx="3">
                  <c:v>166</c:v>
                </c:pt>
                <c:pt idx="4">
                  <c:v>171</c:v>
                </c:pt>
                <c:pt idx="5">
                  <c:v>149</c:v>
                </c:pt>
                <c:pt idx="6">
                  <c:v>219</c:v>
                </c:pt>
                <c:pt idx="7">
                  <c:v>192</c:v>
                </c:pt>
                <c:pt idx="8">
                  <c:v>142</c:v>
                </c:pt>
                <c:pt idx="9">
                  <c:v>154</c:v>
                </c:pt>
                <c:pt idx="10">
                  <c:v>123</c:v>
                </c:pt>
              </c:numCache>
            </c:numRef>
          </c:val>
          <c:extLst>
            <c:ext xmlns:c16="http://schemas.microsoft.com/office/drawing/2014/chart" uri="{C3380CC4-5D6E-409C-BE32-E72D297353CC}">
              <c16:uniqueId val="{00000002-BDF4-42C8-9AFB-4C8EE11E3D7A}"/>
            </c:ext>
          </c:extLst>
        </c:ser>
        <c:ser>
          <c:idx val="3"/>
          <c:order val="3"/>
          <c:tx>
            <c:strRef>
              <c:f>'Exits x previous round'!$B$49</c:f>
              <c:strCache>
                <c:ptCount val="1"/>
                <c:pt idx="0">
                  <c:v>B</c:v>
                </c:pt>
              </c:strCache>
            </c:strRef>
          </c:tx>
          <c:spPr>
            <a:solidFill>
              <a:schemeClr val="accent4"/>
            </a:solidFill>
            <a:ln>
              <a:noFill/>
            </a:ln>
            <a:effectLst/>
          </c:spPr>
          <c:invertIfNegative val="0"/>
          <c:cat>
            <c:numRef>
              <c:f>'Exits x previous round'!$C$45:$M$45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round'!$C$49:$M$49</c:f>
              <c:numCache>
                <c:formatCode>General</c:formatCode>
                <c:ptCount val="11"/>
                <c:pt idx="0">
                  <c:v>96</c:v>
                </c:pt>
                <c:pt idx="1">
                  <c:v>84</c:v>
                </c:pt>
                <c:pt idx="2">
                  <c:v>86</c:v>
                </c:pt>
                <c:pt idx="3">
                  <c:v>88</c:v>
                </c:pt>
                <c:pt idx="4">
                  <c:v>85</c:v>
                </c:pt>
                <c:pt idx="5">
                  <c:v>90</c:v>
                </c:pt>
                <c:pt idx="6">
                  <c:v>124</c:v>
                </c:pt>
                <c:pt idx="7">
                  <c:v>81</c:v>
                </c:pt>
                <c:pt idx="8">
                  <c:v>67</c:v>
                </c:pt>
                <c:pt idx="9">
                  <c:v>78</c:v>
                </c:pt>
                <c:pt idx="10">
                  <c:v>66</c:v>
                </c:pt>
              </c:numCache>
            </c:numRef>
          </c:val>
          <c:extLst>
            <c:ext xmlns:c16="http://schemas.microsoft.com/office/drawing/2014/chart" uri="{C3380CC4-5D6E-409C-BE32-E72D297353CC}">
              <c16:uniqueId val="{00000003-BDF4-42C8-9AFB-4C8EE11E3D7A}"/>
            </c:ext>
          </c:extLst>
        </c:ser>
        <c:ser>
          <c:idx val="4"/>
          <c:order val="4"/>
          <c:tx>
            <c:strRef>
              <c:f>'Exits x previous round'!$B$50</c:f>
              <c:strCache>
                <c:ptCount val="1"/>
                <c:pt idx="0">
                  <c:v>C</c:v>
                </c:pt>
              </c:strCache>
            </c:strRef>
          </c:tx>
          <c:spPr>
            <a:solidFill>
              <a:schemeClr val="accent5"/>
            </a:solidFill>
            <a:ln>
              <a:noFill/>
            </a:ln>
            <a:effectLst/>
          </c:spPr>
          <c:invertIfNegative val="0"/>
          <c:cat>
            <c:numRef>
              <c:f>'Exits x previous round'!$C$45:$M$45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round'!$C$50:$M$50</c:f>
              <c:numCache>
                <c:formatCode>General</c:formatCode>
                <c:ptCount val="11"/>
                <c:pt idx="0">
                  <c:v>55</c:v>
                </c:pt>
                <c:pt idx="1">
                  <c:v>55</c:v>
                </c:pt>
                <c:pt idx="2">
                  <c:v>51</c:v>
                </c:pt>
                <c:pt idx="3">
                  <c:v>57</c:v>
                </c:pt>
                <c:pt idx="4">
                  <c:v>56</c:v>
                </c:pt>
                <c:pt idx="5">
                  <c:v>47</c:v>
                </c:pt>
                <c:pt idx="6">
                  <c:v>70</c:v>
                </c:pt>
                <c:pt idx="7">
                  <c:v>39</c:v>
                </c:pt>
                <c:pt idx="8">
                  <c:v>24</c:v>
                </c:pt>
                <c:pt idx="9">
                  <c:v>32</c:v>
                </c:pt>
                <c:pt idx="10">
                  <c:v>38</c:v>
                </c:pt>
              </c:numCache>
            </c:numRef>
          </c:val>
          <c:extLst>
            <c:ext xmlns:c16="http://schemas.microsoft.com/office/drawing/2014/chart" uri="{C3380CC4-5D6E-409C-BE32-E72D297353CC}">
              <c16:uniqueId val="{00000004-BDF4-42C8-9AFB-4C8EE11E3D7A}"/>
            </c:ext>
          </c:extLst>
        </c:ser>
        <c:ser>
          <c:idx val="5"/>
          <c:order val="5"/>
          <c:tx>
            <c:strRef>
              <c:f>'Exits x previous round'!$B$51</c:f>
              <c:strCache>
                <c:ptCount val="1"/>
                <c:pt idx="0">
                  <c:v>D+</c:v>
                </c:pt>
              </c:strCache>
            </c:strRef>
          </c:tx>
          <c:spPr>
            <a:solidFill>
              <a:schemeClr val="accent6"/>
            </a:solidFill>
            <a:ln>
              <a:noFill/>
            </a:ln>
            <a:effectLst/>
          </c:spPr>
          <c:invertIfNegative val="0"/>
          <c:cat>
            <c:numRef>
              <c:f>'Exits x previous round'!$C$45:$M$45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round'!$C$51:$M$51</c:f>
              <c:numCache>
                <c:formatCode>General</c:formatCode>
                <c:ptCount val="11"/>
                <c:pt idx="0">
                  <c:v>37</c:v>
                </c:pt>
                <c:pt idx="1">
                  <c:v>56</c:v>
                </c:pt>
                <c:pt idx="2">
                  <c:v>47</c:v>
                </c:pt>
                <c:pt idx="3">
                  <c:v>53</c:v>
                </c:pt>
                <c:pt idx="4">
                  <c:v>48</c:v>
                </c:pt>
                <c:pt idx="5">
                  <c:v>36</c:v>
                </c:pt>
                <c:pt idx="6">
                  <c:v>46</c:v>
                </c:pt>
                <c:pt idx="7">
                  <c:v>31</c:v>
                </c:pt>
                <c:pt idx="8">
                  <c:v>21</c:v>
                </c:pt>
                <c:pt idx="9">
                  <c:v>27</c:v>
                </c:pt>
                <c:pt idx="10">
                  <c:v>13</c:v>
                </c:pt>
              </c:numCache>
            </c:numRef>
          </c:val>
          <c:extLst>
            <c:ext xmlns:c16="http://schemas.microsoft.com/office/drawing/2014/chart" uri="{C3380CC4-5D6E-409C-BE32-E72D297353CC}">
              <c16:uniqueId val="{00000005-BDF4-42C8-9AFB-4C8EE11E3D7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1415082008029628"/>
          <c:h val="0.36556583711707569"/>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round'!$O$46</c:f>
              <c:strCache>
                <c:ptCount val="1"/>
                <c:pt idx="0">
                  <c:v>Pre-seed</c:v>
                </c:pt>
              </c:strCache>
            </c:strRef>
          </c:tx>
          <c:spPr>
            <a:solidFill>
              <a:schemeClr val="accent1"/>
            </a:solidFill>
            <a:ln>
              <a:noFill/>
            </a:ln>
            <a:effectLst/>
          </c:spPr>
          <c:invertIfNegative val="0"/>
          <c:cat>
            <c:numRef>
              <c:f>'Exits x previous round'!$P$45:$Z$45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round'!$P$46:$Z$46</c:f>
              <c:numCache>
                <c:formatCode>General</c:formatCode>
                <c:ptCount val="11"/>
                <c:pt idx="0">
                  <c:v>0</c:v>
                </c:pt>
                <c:pt idx="1">
                  <c:v>0</c:v>
                </c:pt>
                <c:pt idx="2">
                  <c:v>0</c:v>
                </c:pt>
                <c:pt idx="3">
                  <c:v>0</c:v>
                </c:pt>
                <c:pt idx="4">
                  <c:v>1</c:v>
                </c:pt>
                <c:pt idx="5">
                  <c:v>0</c:v>
                </c:pt>
                <c:pt idx="6">
                  <c:v>1</c:v>
                </c:pt>
                <c:pt idx="7">
                  <c:v>4</c:v>
                </c:pt>
                <c:pt idx="8">
                  <c:v>1</c:v>
                </c:pt>
                <c:pt idx="9">
                  <c:v>3</c:v>
                </c:pt>
                <c:pt idx="10">
                  <c:v>1</c:v>
                </c:pt>
              </c:numCache>
            </c:numRef>
          </c:val>
          <c:extLst>
            <c:ext xmlns:c16="http://schemas.microsoft.com/office/drawing/2014/chart" uri="{C3380CC4-5D6E-409C-BE32-E72D297353CC}">
              <c16:uniqueId val="{00000000-0936-4905-9210-F377335FF540}"/>
            </c:ext>
          </c:extLst>
        </c:ser>
        <c:ser>
          <c:idx val="1"/>
          <c:order val="1"/>
          <c:tx>
            <c:strRef>
              <c:f>'Exits x previous round'!$O$47</c:f>
              <c:strCache>
                <c:ptCount val="1"/>
                <c:pt idx="0">
                  <c:v>Seed</c:v>
                </c:pt>
              </c:strCache>
            </c:strRef>
          </c:tx>
          <c:spPr>
            <a:solidFill>
              <a:schemeClr val="accent2"/>
            </a:solidFill>
            <a:ln>
              <a:noFill/>
            </a:ln>
            <a:effectLst/>
          </c:spPr>
          <c:invertIfNegative val="0"/>
          <c:cat>
            <c:numRef>
              <c:f>'Exits x previous round'!$P$45:$Z$45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round'!$P$47:$Z$47</c:f>
              <c:numCache>
                <c:formatCode>General</c:formatCode>
                <c:ptCount val="11"/>
                <c:pt idx="0">
                  <c:v>12</c:v>
                </c:pt>
                <c:pt idx="1">
                  <c:v>13</c:v>
                </c:pt>
                <c:pt idx="2">
                  <c:v>20</c:v>
                </c:pt>
                <c:pt idx="3">
                  <c:v>31</c:v>
                </c:pt>
                <c:pt idx="4">
                  <c:v>23</c:v>
                </c:pt>
                <c:pt idx="5">
                  <c:v>42</c:v>
                </c:pt>
                <c:pt idx="6">
                  <c:v>56</c:v>
                </c:pt>
                <c:pt idx="7">
                  <c:v>47</c:v>
                </c:pt>
                <c:pt idx="8">
                  <c:v>45</c:v>
                </c:pt>
                <c:pt idx="9">
                  <c:v>54</c:v>
                </c:pt>
                <c:pt idx="10">
                  <c:v>53</c:v>
                </c:pt>
              </c:numCache>
            </c:numRef>
          </c:val>
          <c:extLst>
            <c:ext xmlns:c16="http://schemas.microsoft.com/office/drawing/2014/chart" uri="{C3380CC4-5D6E-409C-BE32-E72D297353CC}">
              <c16:uniqueId val="{00000001-0936-4905-9210-F377335FF540}"/>
            </c:ext>
          </c:extLst>
        </c:ser>
        <c:ser>
          <c:idx val="2"/>
          <c:order val="2"/>
          <c:tx>
            <c:strRef>
              <c:f>'Exits x previous round'!$O$48</c:f>
              <c:strCache>
                <c:ptCount val="1"/>
                <c:pt idx="0">
                  <c:v>A</c:v>
                </c:pt>
              </c:strCache>
            </c:strRef>
          </c:tx>
          <c:spPr>
            <a:solidFill>
              <a:schemeClr val="accent3"/>
            </a:solidFill>
            <a:ln>
              <a:noFill/>
            </a:ln>
            <a:effectLst/>
          </c:spPr>
          <c:invertIfNegative val="0"/>
          <c:cat>
            <c:numRef>
              <c:f>'Exits x previous round'!$P$45:$Z$45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round'!$P$48:$Z$48</c:f>
              <c:numCache>
                <c:formatCode>General</c:formatCode>
                <c:ptCount val="11"/>
                <c:pt idx="0">
                  <c:v>15</c:v>
                </c:pt>
                <c:pt idx="1">
                  <c:v>9</c:v>
                </c:pt>
                <c:pt idx="2">
                  <c:v>24</c:v>
                </c:pt>
                <c:pt idx="3">
                  <c:v>40</c:v>
                </c:pt>
                <c:pt idx="4">
                  <c:v>50</c:v>
                </c:pt>
                <c:pt idx="5">
                  <c:v>49</c:v>
                </c:pt>
                <c:pt idx="6">
                  <c:v>74</c:v>
                </c:pt>
                <c:pt idx="7">
                  <c:v>49</c:v>
                </c:pt>
                <c:pt idx="8">
                  <c:v>49</c:v>
                </c:pt>
                <c:pt idx="9">
                  <c:v>41</c:v>
                </c:pt>
                <c:pt idx="10">
                  <c:v>50</c:v>
                </c:pt>
              </c:numCache>
            </c:numRef>
          </c:val>
          <c:extLst>
            <c:ext xmlns:c16="http://schemas.microsoft.com/office/drawing/2014/chart" uri="{C3380CC4-5D6E-409C-BE32-E72D297353CC}">
              <c16:uniqueId val="{00000002-0936-4905-9210-F377335FF540}"/>
            </c:ext>
          </c:extLst>
        </c:ser>
        <c:ser>
          <c:idx val="3"/>
          <c:order val="3"/>
          <c:tx>
            <c:strRef>
              <c:f>'Exits x previous round'!$O$49</c:f>
              <c:strCache>
                <c:ptCount val="1"/>
                <c:pt idx="0">
                  <c:v>B</c:v>
                </c:pt>
              </c:strCache>
            </c:strRef>
          </c:tx>
          <c:spPr>
            <a:solidFill>
              <a:schemeClr val="accent4"/>
            </a:solidFill>
            <a:ln>
              <a:noFill/>
            </a:ln>
            <a:effectLst/>
          </c:spPr>
          <c:invertIfNegative val="0"/>
          <c:cat>
            <c:numRef>
              <c:f>'Exits x previous round'!$P$45:$Z$45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round'!$P$49:$Z$49</c:f>
              <c:numCache>
                <c:formatCode>General</c:formatCode>
                <c:ptCount val="11"/>
                <c:pt idx="0">
                  <c:v>17</c:v>
                </c:pt>
                <c:pt idx="1">
                  <c:v>16</c:v>
                </c:pt>
                <c:pt idx="2">
                  <c:v>25</c:v>
                </c:pt>
                <c:pt idx="3">
                  <c:v>30</c:v>
                </c:pt>
                <c:pt idx="4">
                  <c:v>27</c:v>
                </c:pt>
                <c:pt idx="5">
                  <c:v>14</c:v>
                </c:pt>
                <c:pt idx="6">
                  <c:v>44</c:v>
                </c:pt>
                <c:pt idx="7">
                  <c:v>31</c:v>
                </c:pt>
                <c:pt idx="8">
                  <c:v>23</c:v>
                </c:pt>
                <c:pt idx="9">
                  <c:v>26</c:v>
                </c:pt>
                <c:pt idx="10">
                  <c:v>20</c:v>
                </c:pt>
              </c:numCache>
            </c:numRef>
          </c:val>
          <c:extLst>
            <c:ext xmlns:c16="http://schemas.microsoft.com/office/drawing/2014/chart" uri="{C3380CC4-5D6E-409C-BE32-E72D297353CC}">
              <c16:uniqueId val="{00000003-0936-4905-9210-F377335FF540}"/>
            </c:ext>
          </c:extLst>
        </c:ser>
        <c:ser>
          <c:idx val="4"/>
          <c:order val="4"/>
          <c:tx>
            <c:strRef>
              <c:f>'Exits x previous round'!$O$50</c:f>
              <c:strCache>
                <c:ptCount val="1"/>
                <c:pt idx="0">
                  <c:v>C</c:v>
                </c:pt>
              </c:strCache>
            </c:strRef>
          </c:tx>
          <c:spPr>
            <a:solidFill>
              <a:schemeClr val="accent5"/>
            </a:solidFill>
            <a:ln>
              <a:noFill/>
            </a:ln>
            <a:effectLst/>
          </c:spPr>
          <c:invertIfNegative val="0"/>
          <c:cat>
            <c:numRef>
              <c:f>'Exits x previous round'!$P$45:$Z$45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round'!$P$50:$Z$50</c:f>
              <c:numCache>
                <c:formatCode>General</c:formatCode>
                <c:ptCount val="11"/>
                <c:pt idx="0">
                  <c:v>11</c:v>
                </c:pt>
                <c:pt idx="1">
                  <c:v>12</c:v>
                </c:pt>
                <c:pt idx="2">
                  <c:v>19</c:v>
                </c:pt>
                <c:pt idx="3">
                  <c:v>16</c:v>
                </c:pt>
                <c:pt idx="4">
                  <c:v>17</c:v>
                </c:pt>
                <c:pt idx="5">
                  <c:v>14</c:v>
                </c:pt>
                <c:pt idx="6">
                  <c:v>23</c:v>
                </c:pt>
                <c:pt idx="7">
                  <c:v>11</c:v>
                </c:pt>
                <c:pt idx="8">
                  <c:v>9</c:v>
                </c:pt>
                <c:pt idx="9">
                  <c:v>18</c:v>
                </c:pt>
                <c:pt idx="10">
                  <c:v>6</c:v>
                </c:pt>
              </c:numCache>
            </c:numRef>
          </c:val>
          <c:extLst>
            <c:ext xmlns:c16="http://schemas.microsoft.com/office/drawing/2014/chart" uri="{C3380CC4-5D6E-409C-BE32-E72D297353CC}">
              <c16:uniqueId val="{00000004-0936-4905-9210-F377335FF540}"/>
            </c:ext>
          </c:extLst>
        </c:ser>
        <c:ser>
          <c:idx val="5"/>
          <c:order val="5"/>
          <c:tx>
            <c:strRef>
              <c:f>'Exits x previous round'!$O$51</c:f>
              <c:strCache>
                <c:ptCount val="1"/>
                <c:pt idx="0">
                  <c:v>D+</c:v>
                </c:pt>
              </c:strCache>
            </c:strRef>
          </c:tx>
          <c:spPr>
            <a:solidFill>
              <a:schemeClr val="accent6"/>
            </a:solidFill>
            <a:ln>
              <a:noFill/>
            </a:ln>
            <a:effectLst/>
          </c:spPr>
          <c:invertIfNegative val="0"/>
          <c:cat>
            <c:numRef>
              <c:f>'Exits x previous round'!$P$45:$Z$45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round'!$P$51:$Z$51</c:f>
              <c:numCache>
                <c:formatCode>General</c:formatCode>
                <c:ptCount val="11"/>
                <c:pt idx="0">
                  <c:v>21</c:v>
                </c:pt>
                <c:pt idx="1">
                  <c:v>16</c:v>
                </c:pt>
                <c:pt idx="2">
                  <c:v>13</c:v>
                </c:pt>
                <c:pt idx="3">
                  <c:v>17</c:v>
                </c:pt>
                <c:pt idx="4">
                  <c:v>21</c:v>
                </c:pt>
                <c:pt idx="5">
                  <c:v>14</c:v>
                </c:pt>
                <c:pt idx="6">
                  <c:v>14</c:v>
                </c:pt>
                <c:pt idx="7">
                  <c:v>10</c:v>
                </c:pt>
                <c:pt idx="8">
                  <c:v>5</c:v>
                </c:pt>
                <c:pt idx="9">
                  <c:v>10</c:v>
                </c:pt>
                <c:pt idx="10">
                  <c:v>4</c:v>
                </c:pt>
              </c:numCache>
            </c:numRef>
          </c:val>
          <c:extLst>
            <c:ext xmlns:c16="http://schemas.microsoft.com/office/drawing/2014/chart" uri="{C3380CC4-5D6E-409C-BE32-E72D297353CC}">
              <c16:uniqueId val="{00000005-0936-4905-9210-F377335FF54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1415082008029628"/>
          <c:h val="0.36556583711707569"/>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'Crossover investor rnds'!$B$80</c:f>
              <c:strCache>
                <c:ptCount val="1"/>
                <c:pt idx="0">
                  <c:v>Share of deal value</c:v>
                </c:pt>
              </c:strCache>
            </c:strRef>
          </c:tx>
          <c:spPr>
            <a:ln w="28575" cap="rnd">
              <a:solidFill>
                <a:schemeClr val="accent1"/>
              </a:solidFill>
              <a:round/>
            </a:ln>
            <a:effectLst/>
          </c:spPr>
          <c:marker>
            <c:symbol val="none"/>
          </c:marker>
          <c:dPt>
            <c:idx val="10"/>
            <c:marker>
              <c:symbol val="circle"/>
              <c:size val="5"/>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01-F1F2-464A-B51B-AC40376A238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'Crossover investor rnds'!$C$79:$M$79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'Crossover investor rnds'!$C$80:$M$80</c:f>
              <c:numCache>
                <c:formatCode>0.0%</c:formatCode>
                <c:ptCount val="11"/>
                <c:pt idx="0">
                  <c:v>0.25083234756212935</c:v>
                </c:pt>
                <c:pt idx="1">
                  <c:v>0.23770272247831714</c:v>
                </c:pt>
                <c:pt idx="2">
                  <c:v>0.24912298063199192</c:v>
                </c:pt>
                <c:pt idx="3">
                  <c:v>0.27704542460705001</c:v>
                </c:pt>
                <c:pt idx="4">
                  <c:v>0.32420960055732295</c:v>
                </c:pt>
                <c:pt idx="5">
                  <c:v>0.35743099240420706</c:v>
                </c:pt>
                <c:pt idx="6">
                  <c:v>0.48374094518790367</c:v>
                </c:pt>
                <c:pt idx="7">
                  <c:v>0.3270512103604315</c:v>
                </c:pt>
                <c:pt idx="8">
                  <c:v>0.2819604212824966</c:v>
                </c:pt>
                <c:pt idx="9">
                  <c:v>0.41734816730341551</c:v>
                </c:pt>
                <c:pt idx="10">
                  <c:v>0.39819195615384201</c:v>
                </c:pt>
              </c:numCache>
            </c:numRef>
          </c:val>
          <c:smooth val="0"/>
          <c:extLst>
            <c:ext xmlns:c16="http://schemas.microsoft.com/office/drawing/2014/chart" uri="{C3380CC4-5D6E-409C-BE32-E72D297353CC}">
              <c16:uniqueId val="{00000002-F1F2-464A-B51B-AC40376A2388}"/>
            </c:ext>
          </c:extLst>
        </c:ser>
        <c:ser>
          <c:idx val="1"/>
          <c:order val="1"/>
          <c:tx>
            <c:strRef>
              <c:f>'Crossover investor rnds'!$B$81</c:f>
              <c:strCache>
                <c:ptCount val="1"/>
                <c:pt idx="0">
                  <c:v>Share of deal count</c:v>
                </c:pt>
              </c:strCache>
            </c:strRef>
          </c:tx>
          <c:spPr>
            <a:ln w="28575" cap="rnd">
              <a:solidFill>
                <a:schemeClr val="accent2"/>
              </a:solidFill>
              <a:round/>
            </a:ln>
            <a:effectLst/>
          </c:spPr>
          <c:marker>
            <c:symbol val="none"/>
          </c:marker>
          <c:dPt>
            <c:idx val="10"/>
            <c:marker>
              <c:symbol val="circle"/>
              <c:size val="5"/>
              <c:spPr>
                <a:solidFill>
                  <a:schemeClr val="accent2"/>
                </a:solidFill>
                <a:ln w="9525">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marker>
            <c:bubble3D val="0"/>
            <c:spPr>
              <a:ln w="28575" cap="rnd">
                <a:noFill/>
                <a:round/>
              </a:ln>
              <a:effectLst/>
            </c:spPr>
            <c:extLst>
              <c:ext xmlns:c16="http://schemas.microsoft.com/office/drawing/2014/chart" uri="{C3380CC4-5D6E-409C-BE32-E72D297353CC}">
                <c16:uniqueId val="{00000004-F1F2-464A-B51B-AC40376A238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'Crossover investor rnds'!$C$79:$M$79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'Crossover investor rnds'!$C$81:$M$81</c:f>
              <c:numCache>
                <c:formatCode>0.0%</c:formatCode>
                <c:ptCount val="11"/>
                <c:pt idx="0">
                  <c:v>3.1670103092783508E-2</c:v>
                </c:pt>
                <c:pt idx="1">
                  <c:v>2.7278363298202109E-2</c:v>
                </c:pt>
                <c:pt idx="2">
                  <c:v>3.4200066247101688E-2</c:v>
                </c:pt>
                <c:pt idx="3">
                  <c:v>4.5849495733126452E-2</c:v>
                </c:pt>
                <c:pt idx="4">
                  <c:v>4.4313781729528177E-2</c:v>
                </c:pt>
                <c:pt idx="5">
                  <c:v>5.6247346823263052E-2</c:v>
                </c:pt>
                <c:pt idx="6">
                  <c:v>8.7438925081433222E-2</c:v>
                </c:pt>
                <c:pt idx="7">
                  <c:v>7.2828824882269189E-2</c:v>
                </c:pt>
                <c:pt idx="8">
                  <c:v>5.0241105173986708E-2</c:v>
                </c:pt>
                <c:pt idx="9">
                  <c:v>5.0344601247128321E-2</c:v>
                </c:pt>
                <c:pt idx="10">
                  <c:v>4.9359457422758102E-2</c:v>
                </c:pt>
              </c:numCache>
            </c:numRef>
          </c:val>
          <c:smooth val="0"/>
          <c:extLst>
            <c:ext xmlns:c16="http://schemas.microsoft.com/office/drawing/2014/chart" uri="{C3380CC4-5D6E-409C-BE32-E72D297353CC}">
              <c16:uniqueId val="{00000005-F1F2-464A-B51B-AC40376A2388}"/>
            </c:ext>
          </c:extLst>
        </c:ser>
        <c:dLbls>
          <c:showLegendKey val="0"/>
          <c:showVal val="0"/>
          <c:showCatName val="0"/>
          <c:showSerName val="0"/>
          <c:showPercent val="0"/>
          <c:showBubbleSize val="0"/>
        </c:dLbls>
        <c:smooth val="0"/>
        <c:axId val="868034368"/>
        <c:axId val="868034848"/>
      </c:lineChart>
      <c:catAx>
        <c:axId val="86803436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8034848"/>
        <c:crosses val="autoZero"/>
        <c:auto val="1"/>
        <c:lblAlgn val="ctr"/>
        <c:lblOffset val="100"/>
        <c:noMultiLvlLbl val="0"/>
      </c:catAx>
      <c:valAx>
        <c:axId val="8680348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8034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round'!$AB$46</c:f>
              <c:strCache>
                <c:ptCount val="1"/>
                <c:pt idx="0">
                  <c:v>Pre-seed</c:v>
                </c:pt>
              </c:strCache>
            </c:strRef>
          </c:tx>
          <c:spPr>
            <a:solidFill>
              <a:schemeClr val="accent1"/>
            </a:solidFill>
            <a:ln>
              <a:noFill/>
            </a:ln>
            <a:effectLst/>
          </c:spPr>
          <c:invertIfNegative val="0"/>
          <c:cat>
            <c:numRef>
              <c:f>'Exits x previous round'!$AC$45:$AM$45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round'!$AC$46:$AM$46</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8AF2-4B2C-9435-6AD6C20BE436}"/>
            </c:ext>
          </c:extLst>
        </c:ser>
        <c:ser>
          <c:idx val="1"/>
          <c:order val="1"/>
          <c:tx>
            <c:strRef>
              <c:f>'Exits x previous round'!$AB$47</c:f>
              <c:strCache>
                <c:ptCount val="1"/>
                <c:pt idx="0">
                  <c:v>Seed</c:v>
                </c:pt>
              </c:strCache>
            </c:strRef>
          </c:tx>
          <c:spPr>
            <a:solidFill>
              <a:schemeClr val="accent2"/>
            </a:solidFill>
            <a:ln>
              <a:noFill/>
            </a:ln>
            <a:effectLst/>
          </c:spPr>
          <c:invertIfNegative val="0"/>
          <c:cat>
            <c:numRef>
              <c:f>'Exits x previous round'!$AC$45:$AM$45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round'!$AC$47:$AM$47</c:f>
              <c:numCache>
                <c:formatCode>General</c:formatCode>
                <c:ptCount val="11"/>
                <c:pt idx="0">
                  <c:v>3</c:v>
                </c:pt>
                <c:pt idx="1">
                  <c:v>5</c:v>
                </c:pt>
                <c:pt idx="2">
                  <c:v>4</c:v>
                </c:pt>
                <c:pt idx="3">
                  <c:v>3</c:v>
                </c:pt>
                <c:pt idx="4">
                  <c:v>6</c:v>
                </c:pt>
                <c:pt idx="5">
                  <c:v>2</c:v>
                </c:pt>
                <c:pt idx="6">
                  <c:v>9</c:v>
                </c:pt>
                <c:pt idx="7">
                  <c:v>9</c:v>
                </c:pt>
                <c:pt idx="8">
                  <c:v>9</c:v>
                </c:pt>
                <c:pt idx="9">
                  <c:v>3</c:v>
                </c:pt>
                <c:pt idx="10">
                  <c:v>2</c:v>
                </c:pt>
              </c:numCache>
            </c:numRef>
          </c:val>
          <c:extLst>
            <c:ext xmlns:c16="http://schemas.microsoft.com/office/drawing/2014/chart" uri="{C3380CC4-5D6E-409C-BE32-E72D297353CC}">
              <c16:uniqueId val="{00000001-8AF2-4B2C-9435-6AD6C20BE436}"/>
            </c:ext>
          </c:extLst>
        </c:ser>
        <c:ser>
          <c:idx val="2"/>
          <c:order val="2"/>
          <c:tx>
            <c:strRef>
              <c:f>'Exits x previous round'!$AB$48</c:f>
              <c:strCache>
                <c:ptCount val="1"/>
                <c:pt idx="0">
                  <c:v>A</c:v>
                </c:pt>
              </c:strCache>
            </c:strRef>
          </c:tx>
          <c:spPr>
            <a:solidFill>
              <a:schemeClr val="accent3"/>
            </a:solidFill>
            <a:ln>
              <a:noFill/>
            </a:ln>
            <a:effectLst/>
          </c:spPr>
          <c:invertIfNegative val="0"/>
          <c:cat>
            <c:numRef>
              <c:f>'Exits x previous round'!$AC$45:$AM$45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round'!$AC$48:$AM$48</c:f>
              <c:numCache>
                <c:formatCode>General</c:formatCode>
                <c:ptCount val="11"/>
                <c:pt idx="0">
                  <c:v>7</c:v>
                </c:pt>
                <c:pt idx="1">
                  <c:v>2</c:v>
                </c:pt>
                <c:pt idx="2">
                  <c:v>6</c:v>
                </c:pt>
                <c:pt idx="3">
                  <c:v>5</c:v>
                </c:pt>
                <c:pt idx="4">
                  <c:v>6</c:v>
                </c:pt>
                <c:pt idx="5">
                  <c:v>6</c:v>
                </c:pt>
                <c:pt idx="6">
                  <c:v>22</c:v>
                </c:pt>
                <c:pt idx="7">
                  <c:v>5</c:v>
                </c:pt>
                <c:pt idx="8">
                  <c:v>9</c:v>
                </c:pt>
                <c:pt idx="9">
                  <c:v>3</c:v>
                </c:pt>
                <c:pt idx="10">
                  <c:v>3</c:v>
                </c:pt>
              </c:numCache>
            </c:numRef>
          </c:val>
          <c:extLst>
            <c:ext xmlns:c16="http://schemas.microsoft.com/office/drawing/2014/chart" uri="{C3380CC4-5D6E-409C-BE32-E72D297353CC}">
              <c16:uniqueId val="{00000002-8AF2-4B2C-9435-6AD6C20BE436}"/>
            </c:ext>
          </c:extLst>
        </c:ser>
        <c:ser>
          <c:idx val="3"/>
          <c:order val="3"/>
          <c:tx>
            <c:strRef>
              <c:f>'Exits x previous round'!$AB$49</c:f>
              <c:strCache>
                <c:ptCount val="1"/>
                <c:pt idx="0">
                  <c:v>B</c:v>
                </c:pt>
              </c:strCache>
            </c:strRef>
          </c:tx>
          <c:spPr>
            <a:solidFill>
              <a:schemeClr val="accent4"/>
            </a:solidFill>
            <a:ln>
              <a:noFill/>
            </a:ln>
            <a:effectLst/>
          </c:spPr>
          <c:invertIfNegative val="0"/>
          <c:cat>
            <c:numRef>
              <c:f>'Exits x previous round'!$AC$45:$AM$45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round'!$AC$49:$AM$49</c:f>
              <c:numCache>
                <c:formatCode>General</c:formatCode>
                <c:ptCount val="11"/>
                <c:pt idx="0">
                  <c:v>16</c:v>
                </c:pt>
                <c:pt idx="1">
                  <c:v>10</c:v>
                </c:pt>
                <c:pt idx="2">
                  <c:v>11</c:v>
                </c:pt>
                <c:pt idx="3">
                  <c:v>19</c:v>
                </c:pt>
                <c:pt idx="4">
                  <c:v>27</c:v>
                </c:pt>
                <c:pt idx="5">
                  <c:v>25</c:v>
                </c:pt>
                <c:pt idx="6">
                  <c:v>50</c:v>
                </c:pt>
                <c:pt idx="7">
                  <c:v>16</c:v>
                </c:pt>
                <c:pt idx="8">
                  <c:v>16</c:v>
                </c:pt>
                <c:pt idx="9">
                  <c:v>11</c:v>
                </c:pt>
                <c:pt idx="10">
                  <c:v>4</c:v>
                </c:pt>
              </c:numCache>
            </c:numRef>
          </c:val>
          <c:extLst>
            <c:ext xmlns:c16="http://schemas.microsoft.com/office/drawing/2014/chart" uri="{C3380CC4-5D6E-409C-BE32-E72D297353CC}">
              <c16:uniqueId val="{00000003-8AF2-4B2C-9435-6AD6C20BE436}"/>
            </c:ext>
          </c:extLst>
        </c:ser>
        <c:ser>
          <c:idx val="4"/>
          <c:order val="4"/>
          <c:tx>
            <c:strRef>
              <c:f>'Exits x previous round'!$AB$50</c:f>
              <c:strCache>
                <c:ptCount val="1"/>
                <c:pt idx="0">
                  <c:v>C</c:v>
                </c:pt>
              </c:strCache>
            </c:strRef>
          </c:tx>
          <c:spPr>
            <a:solidFill>
              <a:schemeClr val="accent5"/>
            </a:solidFill>
            <a:ln>
              <a:noFill/>
            </a:ln>
            <a:effectLst/>
          </c:spPr>
          <c:invertIfNegative val="0"/>
          <c:cat>
            <c:numRef>
              <c:f>'Exits x previous round'!$AC$45:$AM$45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round'!$AC$50:$AM$50</c:f>
              <c:numCache>
                <c:formatCode>General</c:formatCode>
                <c:ptCount val="11"/>
                <c:pt idx="0">
                  <c:v>8</c:v>
                </c:pt>
                <c:pt idx="1">
                  <c:v>6</c:v>
                </c:pt>
                <c:pt idx="2">
                  <c:v>13</c:v>
                </c:pt>
                <c:pt idx="3">
                  <c:v>18</c:v>
                </c:pt>
                <c:pt idx="4">
                  <c:v>19</c:v>
                </c:pt>
                <c:pt idx="5">
                  <c:v>28</c:v>
                </c:pt>
                <c:pt idx="6">
                  <c:v>40</c:v>
                </c:pt>
                <c:pt idx="7">
                  <c:v>7</c:v>
                </c:pt>
                <c:pt idx="8">
                  <c:v>7</c:v>
                </c:pt>
                <c:pt idx="9">
                  <c:v>7</c:v>
                </c:pt>
                <c:pt idx="10">
                  <c:v>8</c:v>
                </c:pt>
              </c:numCache>
            </c:numRef>
          </c:val>
          <c:extLst>
            <c:ext xmlns:c16="http://schemas.microsoft.com/office/drawing/2014/chart" uri="{C3380CC4-5D6E-409C-BE32-E72D297353CC}">
              <c16:uniqueId val="{00000004-8AF2-4B2C-9435-6AD6C20BE436}"/>
            </c:ext>
          </c:extLst>
        </c:ser>
        <c:ser>
          <c:idx val="5"/>
          <c:order val="5"/>
          <c:tx>
            <c:strRef>
              <c:f>'Exits x previous round'!$AB$51</c:f>
              <c:strCache>
                <c:ptCount val="1"/>
                <c:pt idx="0">
                  <c:v>D+</c:v>
                </c:pt>
              </c:strCache>
            </c:strRef>
          </c:tx>
          <c:spPr>
            <a:solidFill>
              <a:schemeClr val="accent6"/>
            </a:solidFill>
            <a:ln>
              <a:noFill/>
            </a:ln>
            <a:effectLst/>
          </c:spPr>
          <c:invertIfNegative val="0"/>
          <c:cat>
            <c:numRef>
              <c:f>'Exits x previous round'!$AC$45:$AM$45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round'!$AC$51:$AM$51</c:f>
              <c:numCache>
                <c:formatCode>General</c:formatCode>
                <c:ptCount val="11"/>
                <c:pt idx="0">
                  <c:v>31</c:v>
                </c:pt>
                <c:pt idx="1">
                  <c:v>15</c:v>
                </c:pt>
                <c:pt idx="2">
                  <c:v>17</c:v>
                </c:pt>
                <c:pt idx="3">
                  <c:v>21</c:v>
                </c:pt>
                <c:pt idx="4">
                  <c:v>26</c:v>
                </c:pt>
                <c:pt idx="5">
                  <c:v>36</c:v>
                </c:pt>
                <c:pt idx="6">
                  <c:v>74</c:v>
                </c:pt>
                <c:pt idx="7">
                  <c:v>10</c:v>
                </c:pt>
                <c:pt idx="8">
                  <c:v>11</c:v>
                </c:pt>
                <c:pt idx="9">
                  <c:v>13</c:v>
                </c:pt>
                <c:pt idx="10">
                  <c:v>10</c:v>
                </c:pt>
              </c:numCache>
            </c:numRef>
          </c:val>
          <c:extLst>
            <c:ext xmlns:c16="http://schemas.microsoft.com/office/drawing/2014/chart" uri="{C3380CC4-5D6E-409C-BE32-E72D297353CC}">
              <c16:uniqueId val="{00000005-8AF2-4B2C-9435-6AD6C20BE43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1415082008029628"/>
          <c:h val="0.36556583711707569"/>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338835807579388"/>
          <c:h val="0.91429669846515815"/>
        </c:manualLayout>
      </c:layout>
      <c:barChart>
        <c:barDir val="col"/>
        <c:grouping val="percentStacked"/>
        <c:varyColors val="0"/>
        <c:ser>
          <c:idx val="0"/>
          <c:order val="0"/>
          <c:tx>
            <c:strRef>
              <c:f>'Exits x sector'!$B$8</c:f>
              <c:strCache>
                <c:ptCount val="1"/>
                <c:pt idx="0">
                  <c:v>Software</c:v>
                </c:pt>
              </c:strCache>
            </c:strRef>
          </c:tx>
          <c:spPr>
            <a:solidFill>
              <a:schemeClr val="tx1"/>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sector'!$C$8:$M$8</c:f>
              <c:numCache>
                <c:formatCode>#,##0</c:formatCode>
                <c:ptCount val="11"/>
                <c:pt idx="0">
                  <c:v>430</c:v>
                </c:pt>
                <c:pt idx="1">
                  <c:v>447</c:v>
                </c:pt>
                <c:pt idx="2">
                  <c:v>468</c:v>
                </c:pt>
                <c:pt idx="3">
                  <c:v>566</c:v>
                </c:pt>
                <c:pt idx="4">
                  <c:v>577</c:v>
                </c:pt>
                <c:pt idx="5">
                  <c:v>515</c:v>
                </c:pt>
                <c:pt idx="6">
                  <c:v>920</c:v>
                </c:pt>
                <c:pt idx="7">
                  <c:v>707</c:v>
                </c:pt>
                <c:pt idx="8">
                  <c:v>511</c:v>
                </c:pt>
                <c:pt idx="9">
                  <c:v>590</c:v>
                </c:pt>
                <c:pt idx="10">
                  <c:v>521</c:v>
                </c:pt>
              </c:numCache>
            </c:numRef>
          </c:val>
          <c:extLst>
            <c:ext xmlns:c16="http://schemas.microsoft.com/office/drawing/2014/chart" uri="{C3380CC4-5D6E-409C-BE32-E72D297353CC}">
              <c16:uniqueId val="{00000000-3DDC-4667-959F-70A0A3AC273C}"/>
            </c:ext>
          </c:extLst>
        </c:ser>
        <c:ser>
          <c:idx val="1"/>
          <c:order val="1"/>
          <c:tx>
            <c:strRef>
              <c:f>'Exits x sector'!$B$9</c:f>
              <c:strCache>
                <c:ptCount val="1"/>
                <c:pt idx="0">
                  <c:v>Pharma &amp; biotech</c:v>
                </c:pt>
              </c:strCache>
            </c:strRef>
          </c:tx>
          <c:spPr>
            <a:solidFill>
              <a:schemeClr val="accent1"/>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sector'!$C$9:$M$9</c:f>
              <c:numCache>
                <c:formatCode>#,##0</c:formatCode>
                <c:ptCount val="11"/>
                <c:pt idx="0">
                  <c:v>89</c:v>
                </c:pt>
                <c:pt idx="1">
                  <c:v>82</c:v>
                </c:pt>
                <c:pt idx="2">
                  <c:v>79</c:v>
                </c:pt>
                <c:pt idx="3">
                  <c:v>114</c:v>
                </c:pt>
                <c:pt idx="4">
                  <c:v>120</c:v>
                </c:pt>
                <c:pt idx="5">
                  <c:v>135</c:v>
                </c:pt>
                <c:pt idx="6">
                  <c:v>188</c:v>
                </c:pt>
                <c:pt idx="7">
                  <c:v>86</c:v>
                </c:pt>
                <c:pt idx="8">
                  <c:v>82</c:v>
                </c:pt>
                <c:pt idx="9">
                  <c:v>84</c:v>
                </c:pt>
                <c:pt idx="10">
                  <c:v>38</c:v>
                </c:pt>
              </c:numCache>
            </c:numRef>
          </c:val>
          <c:extLst>
            <c:ext xmlns:c16="http://schemas.microsoft.com/office/drawing/2014/chart" uri="{C3380CC4-5D6E-409C-BE32-E72D297353CC}">
              <c16:uniqueId val="{00000001-3DDC-4667-959F-70A0A3AC273C}"/>
            </c:ext>
          </c:extLst>
        </c:ser>
        <c:ser>
          <c:idx val="2"/>
          <c:order val="2"/>
          <c:tx>
            <c:strRef>
              <c:f>'Exits x sector'!$B$10</c:f>
              <c:strCache>
                <c:ptCount val="1"/>
                <c:pt idx="0">
                  <c:v>Other</c:v>
                </c:pt>
              </c:strCache>
            </c:strRef>
          </c:tx>
          <c:spPr>
            <a:solidFill>
              <a:schemeClr val="accent2"/>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sector'!$C$10:$M$10</c:f>
              <c:numCache>
                <c:formatCode>#,##0</c:formatCode>
                <c:ptCount val="11"/>
                <c:pt idx="0">
                  <c:v>35</c:v>
                </c:pt>
                <c:pt idx="1">
                  <c:v>23</c:v>
                </c:pt>
                <c:pt idx="2">
                  <c:v>28</c:v>
                </c:pt>
                <c:pt idx="3">
                  <c:v>39</c:v>
                </c:pt>
                <c:pt idx="4">
                  <c:v>35</c:v>
                </c:pt>
                <c:pt idx="5">
                  <c:v>33</c:v>
                </c:pt>
                <c:pt idx="6">
                  <c:v>63</c:v>
                </c:pt>
                <c:pt idx="7">
                  <c:v>61</c:v>
                </c:pt>
                <c:pt idx="8">
                  <c:v>67</c:v>
                </c:pt>
                <c:pt idx="9">
                  <c:v>49</c:v>
                </c:pt>
                <c:pt idx="10">
                  <c:v>51</c:v>
                </c:pt>
              </c:numCache>
            </c:numRef>
          </c:val>
          <c:extLst>
            <c:ext xmlns:c16="http://schemas.microsoft.com/office/drawing/2014/chart" uri="{C3380CC4-5D6E-409C-BE32-E72D297353CC}">
              <c16:uniqueId val="{00000002-3DDC-4667-959F-70A0A3AC273C}"/>
            </c:ext>
          </c:extLst>
        </c:ser>
        <c:ser>
          <c:idx val="3"/>
          <c:order val="3"/>
          <c:tx>
            <c:strRef>
              <c:f>'Exits x sector'!$B$11</c:f>
              <c:strCache>
                <c:ptCount val="1"/>
                <c:pt idx="0">
                  <c:v>Media</c:v>
                </c:pt>
              </c:strCache>
            </c:strRef>
          </c:tx>
          <c:spPr>
            <a:solidFill>
              <a:srgbClr val="267479"/>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sector'!$C$11:$M$11</c:f>
              <c:numCache>
                <c:formatCode>#,##0</c:formatCode>
                <c:ptCount val="11"/>
                <c:pt idx="0">
                  <c:v>59</c:v>
                </c:pt>
                <c:pt idx="1">
                  <c:v>54</c:v>
                </c:pt>
                <c:pt idx="2">
                  <c:v>35</c:v>
                </c:pt>
                <c:pt idx="3">
                  <c:v>42</c:v>
                </c:pt>
                <c:pt idx="4">
                  <c:v>52</c:v>
                </c:pt>
                <c:pt idx="5">
                  <c:v>35</c:v>
                </c:pt>
                <c:pt idx="6">
                  <c:v>38</c:v>
                </c:pt>
                <c:pt idx="7">
                  <c:v>29</c:v>
                </c:pt>
                <c:pt idx="8">
                  <c:v>33</c:v>
                </c:pt>
                <c:pt idx="9">
                  <c:v>33</c:v>
                </c:pt>
                <c:pt idx="10">
                  <c:v>28</c:v>
                </c:pt>
              </c:numCache>
            </c:numRef>
          </c:val>
          <c:extLst>
            <c:ext xmlns:c16="http://schemas.microsoft.com/office/drawing/2014/chart" uri="{C3380CC4-5D6E-409C-BE32-E72D297353CC}">
              <c16:uniqueId val="{00000003-3DDC-4667-959F-70A0A3AC273C}"/>
            </c:ext>
          </c:extLst>
        </c:ser>
        <c:ser>
          <c:idx val="4"/>
          <c:order val="4"/>
          <c:tx>
            <c:strRef>
              <c:f>'Exits x sector'!$B$12</c:f>
              <c:strCache>
                <c:ptCount val="1"/>
                <c:pt idx="0">
                  <c:v>IT hardware</c:v>
                </c:pt>
              </c:strCache>
            </c:strRef>
          </c:tx>
          <c:spPr>
            <a:solidFill>
              <a:schemeClr val="accent3"/>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sector'!$C$12:$M$12</c:f>
              <c:numCache>
                <c:formatCode>#,##0</c:formatCode>
                <c:ptCount val="11"/>
                <c:pt idx="0">
                  <c:v>62</c:v>
                </c:pt>
                <c:pt idx="1">
                  <c:v>49</c:v>
                </c:pt>
                <c:pt idx="2">
                  <c:v>45</c:v>
                </c:pt>
                <c:pt idx="3">
                  <c:v>60</c:v>
                </c:pt>
                <c:pt idx="4">
                  <c:v>45</c:v>
                </c:pt>
                <c:pt idx="5">
                  <c:v>41</c:v>
                </c:pt>
                <c:pt idx="6">
                  <c:v>73</c:v>
                </c:pt>
                <c:pt idx="7">
                  <c:v>50</c:v>
                </c:pt>
                <c:pt idx="8">
                  <c:v>37</c:v>
                </c:pt>
                <c:pt idx="9">
                  <c:v>38</c:v>
                </c:pt>
                <c:pt idx="10">
                  <c:v>35</c:v>
                </c:pt>
              </c:numCache>
            </c:numRef>
          </c:val>
          <c:extLst>
            <c:ext xmlns:c16="http://schemas.microsoft.com/office/drawing/2014/chart" uri="{C3380CC4-5D6E-409C-BE32-E72D297353CC}">
              <c16:uniqueId val="{00000004-3DDC-4667-959F-70A0A3AC273C}"/>
            </c:ext>
          </c:extLst>
        </c:ser>
        <c:ser>
          <c:idx val="5"/>
          <c:order val="5"/>
          <c:tx>
            <c:strRef>
              <c:f>'Exits x sector'!$B$13</c:f>
              <c:strCache>
                <c:ptCount val="1"/>
                <c:pt idx="0">
                  <c:v>HC services &amp; systems</c:v>
                </c:pt>
              </c:strCache>
            </c:strRef>
          </c:tx>
          <c:spPr>
            <a:solidFill>
              <a:schemeClr val="accent4"/>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sector'!$C$13:$M$13</c:f>
              <c:numCache>
                <c:formatCode>#,##0</c:formatCode>
                <c:ptCount val="11"/>
                <c:pt idx="0">
                  <c:v>68</c:v>
                </c:pt>
                <c:pt idx="1">
                  <c:v>69</c:v>
                </c:pt>
                <c:pt idx="2">
                  <c:v>69</c:v>
                </c:pt>
                <c:pt idx="3">
                  <c:v>80</c:v>
                </c:pt>
                <c:pt idx="4">
                  <c:v>88</c:v>
                </c:pt>
                <c:pt idx="5">
                  <c:v>108</c:v>
                </c:pt>
                <c:pt idx="6">
                  <c:v>155</c:v>
                </c:pt>
                <c:pt idx="7">
                  <c:v>104</c:v>
                </c:pt>
                <c:pt idx="8">
                  <c:v>93</c:v>
                </c:pt>
                <c:pt idx="9">
                  <c:v>94</c:v>
                </c:pt>
                <c:pt idx="10">
                  <c:v>107</c:v>
                </c:pt>
              </c:numCache>
            </c:numRef>
          </c:val>
          <c:extLst>
            <c:ext xmlns:c16="http://schemas.microsoft.com/office/drawing/2014/chart" uri="{C3380CC4-5D6E-409C-BE32-E72D297353CC}">
              <c16:uniqueId val="{00000005-3DDC-4667-959F-70A0A3AC273C}"/>
            </c:ext>
          </c:extLst>
        </c:ser>
        <c:ser>
          <c:idx val="6"/>
          <c:order val="6"/>
          <c:tx>
            <c:strRef>
              <c:f>'Exits x sector'!$B$14</c:f>
              <c:strCache>
                <c:ptCount val="1"/>
                <c:pt idx="0">
                  <c:v>HC devices &amp; supplies</c:v>
                </c:pt>
              </c:strCache>
            </c:strRef>
          </c:tx>
          <c:spPr>
            <a:solidFill>
              <a:schemeClr val="accent5"/>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sector'!$C$14:$M$14</c:f>
              <c:numCache>
                <c:formatCode>#,##0</c:formatCode>
                <c:ptCount val="11"/>
                <c:pt idx="0">
                  <c:v>69</c:v>
                </c:pt>
                <c:pt idx="1">
                  <c:v>53</c:v>
                </c:pt>
                <c:pt idx="2">
                  <c:v>52</c:v>
                </c:pt>
                <c:pt idx="3">
                  <c:v>64</c:v>
                </c:pt>
                <c:pt idx="4">
                  <c:v>65</c:v>
                </c:pt>
                <c:pt idx="5">
                  <c:v>61</c:v>
                </c:pt>
                <c:pt idx="6">
                  <c:v>92</c:v>
                </c:pt>
                <c:pt idx="7">
                  <c:v>53</c:v>
                </c:pt>
                <c:pt idx="8">
                  <c:v>54</c:v>
                </c:pt>
                <c:pt idx="9">
                  <c:v>37</c:v>
                </c:pt>
                <c:pt idx="10">
                  <c:v>31</c:v>
                </c:pt>
              </c:numCache>
            </c:numRef>
          </c:val>
          <c:extLst>
            <c:ext xmlns:c16="http://schemas.microsoft.com/office/drawing/2014/chart" uri="{C3380CC4-5D6E-409C-BE32-E72D297353CC}">
              <c16:uniqueId val="{00000006-3DDC-4667-959F-70A0A3AC273C}"/>
            </c:ext>
          </c:extLst>
        </c:ser>
        <c:ser>
          <c:idx val="7"/>
          <c:order val="7"/>
          <c:tx>
            <c:strRef>
              <c:f>'Exits x sector'!$B$15</c:f>
              <c:strCache>
                <c:ptCount val="1"/>
                <c:pt idx="0">
                  <c:v>Energy</c:v>
                </c:pt>
              </c:strCache>
            </c:strRef>
          </c:tx>
          <c:spPr>
            <a:solidFill>
              <a:schemeClr val="accent6"/>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sector'!$C$15:$M$15</c:f>
              <c:numCache>
                <c:formatCode>#,##0</c:formatCode>
                <c:ptCount val="11"/>
                <c:pt idx="0">
                  <c:v>18</c:v>
                </c:pt>
                <c:pt idx="1">
                  <c:v>11</c:v>
                </c:pt>
                <c:pt idx="2">
                  <c:v>8</c:v>
                </c:pt>
                <c:pt idx="3">
                  <c:v>11</c:v>
                </c:pt>
                <c:pt idx="4">
                  <c:v>10</c:v>
                </c:pt>
                <c:pt idx="5">
                  <c:v>14</c:v>
                </c:pt>
                <c:pt idx="6">
                  <c:v>12</c:v>
                </c:pt>
                <c:pt idx="7">
                  <c:v>23</c:v>
                </c:pt>
                <c:pt idx="8">
                  <c:v>8</c:v>
                </c:pt>
                <c:pt idx="9">
                  <c:v>8</c:v>
                </c:pt>
                <c:pt idx="10">
                  <c:v>9</c:v>
                </c:pt>
              </c:numCache>
            </c:numRef>
          </c:val>
          <c:extLst>
            <c:ext xmlns:c16="http://schemas.microsoft.com/office/drawing/2014/chart" uri="{C3380CC4-5D6E-409C-BE32-E72D297353CC}">
              <c16:uniqueId val="{00000007-3DDC-4667-959F-70A0A3AC273C}"/>
            </c:ext>
          </c:extLst>
        </c:ser>
        <c:ser>
          <c:idx val="8"/>
          <c:order val="8"/>
          <c:tx>
            <c:strRef>
              <c:f>'Exits x sector'!$B$16</c:f>
              <c:strCache>
                <c:ptCount val="1"/>
                <c:pt idx="0">
                  <c:v>Consumer goods &amp; services</c:v>
                </c:pt>
              </c:strCache>
            </c:strRef>
          </c:tx>
          <c:spPr>
            <a:solidFill>
              <a:srgbClr val="FAF56B"/>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sector'!$C$16:$M$16</c:f>
              <c:numCache>
                <c:formatCode>#,##0</c:formatCode>
                <c:ptCount val="11"/>
                <c:pt idx="0">
                  <c:v>92</c:v>
                </c:pt>
                <c:pt idx="1">
                  <c:v>100</c:v>
                </c:pt>
                <c:pt idx="2">
                  <c:v>111</c:v>
                </c:pt>
                <c:pt idx="3">
                  <c:v>120</c:v>
                </c:pt>
                <c:pt idx="4">
                  <c:v>165</c:v>
                </c:pt>
                <c:pt idx="5">
                  <c:v>133</c:v>
                </c:pt>
                <c:pt idx="6">
                  <c:v>188</c:v>
                </c:pt>
                <c:pt idx="7">
                  <c:v>141</c:v>
                </c:pt>
                <c:pt idx="8">
                  <c:v>146</c:v>
                </c:pt>
                <c:pt idx="9">
                  <c:v>143</c:v>
                </c:pt>
                <c:pt idx="10">
                  <c:v>91</c:v>
                </c:pt>
              </c:numCache>
            </c:numRef>
          </c:val>
          <c:extLst>
            <c:ext xmlns:c16="http://schemas.microsoft.com/office/drawing/2014/chart" uri="{C3380CC4-5D6E-409C-BE32-E72D297353CC}">
              <c16:uniqueId val="{00000008-3DDC-4667-959F-70A0A3AC273C}"/>
            </c:ext>
          </c:extLst>
        </c:ser>
        <c:ser>
          <c:idx val="9"/>
          <c:order val="9"/>
          <c:tx>
            <c:strRef>
              <c:f>'Exits x sector'!$B$17</c:f>
              <c:strCache>
                <c:ptCount val="1"/>
                <c:pt idx="0">
                  <c:v>Commercial products &amp; services</c:v>
                </c:pt>
              </c:strCache>
            </c:strRef>
          </c:tx>
          <c:spPr>
            <a:solidFill>
              <a:srgbClr val="C0BCB2"/>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sector'!$C$17:$M$17</c:f>
              <c:numCache>
                <c:formatCode>#,##0</c:formatCode>
                <c:ptCount val="11"/>
                <c:pt idx="0">
                  <c:v>215</c:v>
                </c:pt>
                <c:pt idx="1">
                  <c:v>186</c:v>
                </c:pt>
                <c:pt idx="2">
                  <c:v>195</c:v>
                </c:pt>
                <c:pt idx="3">
                  <c:v>198</c:v>
                </c:pt>
                <c:pt idx="4">
                  <c:v>193</c:v>
                </c:pt>
                <c:pt idx="5">
                  <c:v>207</c:v>
                </c:pt>
                <c:pt idx="6">
                  <c:v>287</c:v>
                </c:pt>
                <c:pt idx="7">
                  <c:v>199</c:v>
                </c:pt>
                <c:pt idx="8">
                  <c:v>140</c:v>
                </c:pt>
                <c:pt idx="9">
                  <c:v>171</c:v>
                </c:pt>
                <c:pt idx="10">
                  <c:v>117</c:v>
                </c:pt>
              </c:numCache>
            </c:numRef>
          </c:val>
          <c:extLst>
            <c:ext xmlns:c16="http://schemas.microsoft.com/office/drawing/2014/chart" uri="{C3380CC4-5D6E-409C-BE32-E72D297353CC}">
              <c16:uniqueId val="{00000009-3DDC-4667-959F-70A0A3AC273C}"/>
            </c:ext>
          </c:extLst>
        </c:ser>
        <c:ser>
          <c:idx val="10"/>
          <c:order val="10"/>
          <c:tx>
            <c:strRef>
              <c:f>'Exits x sector'!$B$18</c:f>
              <c:strCache>
                <c:ptCount val="1"/>
                <c:pt idx="0">
                  <c:v>Transportation</c:v>
                </c:pt>
              </c:strCache>
            </c:strRef>
          </c:tx>
          <c:spPr>
            <a:solidFill>
              <a:srgbClr val="78766F"/>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sector'!$C$18:$M$18</c:f>
              <c:numCache>
                <c:formatCode>#,##0</c:formatCode>
                <c:ptCount val="11"/>
                <c:pt idx="0">
                  <c:v>6</c:v>
                </c:pt>
                <c:pt idx="1">
                  <c:v>5</c:v>
                </c:pt>
                <c:pt idx="2">
                  <c:v>16</c:v>
                </c:pt>
                <c:pt idx="3">
                  <c:v>14</c:v>
                </c:pt>
                <c:pt idx="4">
                  <c:v>9</c:v>
                </c:pt>
                <c:pt idx="5">
                  <c:v>14</c:v>
                </c:pt>
                <c:pt idx="6">
                  <c:v>35</c:v>
                </c:pt>
                <c:pt idx="7">
                  <c:v>18</c:v>
                </c:pt>
                <c:pt idx="8">
                  <c:v>14</c:v>
                </c:pt>
                <c:pt idx="9">
                  <c:v>6</c:v>
                </c:pt>
                <c:pt idx="10">
                  <c:v>5</c:v>
                </c:pt>
              </c:numCache>
            </c:numRef>
          </c:val>
          <c:extLst>
            <c:ext xmlns:c16="http://schemas.microsoft.com/office/drawing/2014/chart" uri="{C3380CC4-5D6E-409C-BE32-E72D297353CC}">
              <c16:uniqueId val="{0000000A-3DDC-4667-959F-70A0A3AC273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0781239301609031"/>
          <c:y val="0"/>
          <c:w val="0.19218760698390963"/>
          <c:h val="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338835807579388"/>
          <c:h val="0.91429669846515815"/>
        </c:manualLayout>
      </c:layout>
      <c:barChart>
        <c:barDir val="col"/>
        <c:grouping val="percentStacked"/>
        <c:varyColors val="0"/>
        <c:ser>
          <c:idx val="0"/>
          <c:order val="0"/>
          <c:tx>
            <c:strRef>
              <c:f>'Exits x sector'!$B$46</c:f>
              <c:strCache>
                <c:ptCount val="1"/>
                <c:pt idx="0">
                  <c:v>Software</c:v>
                </c:pt>
              </c:strCache>
            </c:strRef>
          </c:tx>
          <c:spPr>
            <a:solidFill>
              <a:schemeClr val="tx1"/>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sector'!$C$46:$M$46</c:f>
              <c:numCache>
                <c:formatCode>"$"#,##0.0</c:formatCode>
                <c:ptCount val="11"/>
                <c:pt idx="0">
                  <c:v>34.151211474491404</c:v>
                </c:pt>
                <c:pt idx="1">
                  <c:v>34.137366711318606</c:v>
                </c:pt>
                <c:pt idx="2">
                  <c:v>62.469004336806158</c:v>
                </c:pt>
                <c:pt idx="3">
                  <c:v>69.12341727169435</c:v>
                </c:pt>
                <c:pt idx="4">
                  <c:v>102.58683135791043</c:v>
                </c:pt>
                <c:pt idx="5">
                  <c:v>135.9053015782417</c:v>
                </c:pt>
                <c:pt idx="6">
                  <c:v>344.21257767665594</c:v>
                </c:pt>
                <c:pt idx="7">
                  <c:v>64.665619652324494</c:v>
                </c:pt>
                <c:pt idx="8">
                  <c:v>44.258451930939856</c:v>
                </c:pt>
                <c:pt idx="9">
                  <c:v>65.418381112949433</c:v>
                </c:pt>
                <c:pt idx="10">
                  <c:v>113.34040955427496</c:v>
                </c:pt>
              </c:numCache>
            </c:numRef>
          </c:val>
          <c:extLst>
            <c:ext xmlns:c16="http://schemas.microsoft.com/office/drawing/2014/chart" uri="{C3380CC4-5D6E-409C-BE32-E72D297353CC}">
              <c16:uniqueId val="{00000000-6A39-490D-BB5F-A1A7B8265530}"/>
            </c:ext>
          </c:extLst>
        </c:ser>
        <c:ser>
          <c:idx val="1"/>
          <c:order val="1"/>
          <c:tx>
            <c:strRef>
              <c:f>'Exits x sector'!$B$47</c:f>
              <c:strCache>
                <c:ptCount val="1"/>
                <c:pt idx="0">
                  <c:v>Pharma &amp; biotech</c:v>
                </c:pt>
              </c:strCache>
            </c:strRef>
          </c:tx>
          <c:spPr>
            <a:solidFill>
              <a:schemeClr val="accent1"/>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sector'!$C$47:$M$47</c:f>
              <c:numCache>
                <c:formatCode>"$"#,##0.0</c:formatCode>
                <c:ptCount val="11"/>
                <c:pt idx="0">
                  <c:v>22.081438838820748</c:v>
                </c:pt>
                <c:pt idx="1">
                  <c:v>20.207006960529597</c:v>
                </c:pt>
                <c:pt idx="2">
                  <c:v>18.830057827622063</c:v>
                </c:pt>
                <c:pt idx="3">
                  <c:v>38.786031848962693</c:v>
                </c:pt>
                <c:pt idx="4">
                  <c:v>33.606723355997616</c:v>
                </c:pt>
                <c:pt idx="5">
                  <c:v>49.112128789181092</c:v>
                </c:pt>
                <c:pt idx="6">
                  <c:v>83.560543750097679</c:v>
                </c:pt>
                <c:pt idx="7">
                  <c:v>15.887122022673482</c:v>
                </c:pt>
                <c:pt idx="8">
                  <c:v>16.305125918284592</c:v>
                </c:pt>
                <c:pt idx="9">
                  <c:v>27.413458727636712</c:v>
                </c:pt>
                <c:pt idx="10">
                  <c:v>12.795551629557501</c:v>
                </c:pt>
              </c:numCache>
            </c:numRef>
          </c:val>
          <c:extLst>
            <c:ext xmlns:c16="http://schemas.microsoft.com/office/drawing/2014/chart" uri="{C3380CC4-5D6E-409C-BE32-E72D297353CC}">
              <c16:uniqueId val="{00000001-6A39-490D-BB5F-A1A7B8265530}"/>
            </c:ext>
          </c:extLst>
        </c:ser>
        <c:ser>
          <c:idx val="2"/>
          <c:order val="2"/>
          <c:tx>
            <c:strRef>
              <c:f>'Exits x sector'!$B$48</c:f>
              <c:strCache>
                <c:ptCount val="1"/>
                <c:pt idx="0">
                  <c:v>Other</c:v>
                </c:pt>
              </c:strCache>
            </c:strRef>
          </c:tx>
          <c:spPr>
            <a:solidFill>
              <a:schemeClr val="accent2"/>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sector'!$C$48:$M$48</c:f>
              <c:numCache>
                <c:formatCode>"$"#,##0.0</c:formatCode>
                <c:ptCount val="11"/>
                <c:pt idx="0">
                  <c:v>2.337601910430986</c:v>
                </c:pt>
                <c:pt idx="1">
                  <c:v>1.5175010426733928</c:v>
                </c:pt>
                <c:pt idx="2">
                  <c:v>2.3767056769122497</c:v>
                </c:pt>
                <c:pt idx="3">
                  <c:v>3.5154637359533116</c:v>
                </c:pt>
                <c:pt idx="4">
                  <c:v>4.8852866004679383</c:v>
                </c:pt>
                <c:pt idx="5">
                  <c:v>17.998716323910561</c:v>
                </c:pt>
                <c:pt idx="6">
                  <c:v>65.477221686983157</c:v>
                </c:pt>
                <c:pt idx="7">
                  <c:v>6.9393785895267186</c:v>
                </c:pt>
                <c:pt idx="8">
                  <c:v>6.6375137857236508</c:v>
                </c:pt>
                <c:pt idx="9">
                  <c:v>3.1846249793379</c:v>
                </c:pt>
                <c:pt idx="10">
                  <c:v>9.5223520624638009</c:v>
                </c:pt>
              </c:numCache>
            </c:numRef>
          </c:val>
          <c:extLst>
            <c:ext xmlns:c16="http://schemas.microsoft.com/office/drawing/2014/chart" uri="{C3380CC4-5D6E-409C-BE32-E72D297353CC}">
              <c16:uniqueId val="{00000002-6A39-490D-BB5F-A1A7B8265530}"/>
            </c:ext>
          </c:extLst>
        </c:ser>
        <c:ser>
          <c:idx val="3"/>
          <c:order val="3"/>
          <c:tx>
            <c:strRef>
              <c:f>'Exits x sector'!$B$49</c:f>
              <c:strCache>
                <c:ptCount val="1"/>
                <c:pt idx="0">
                  <c:v>Media</c:v>
                </c:pt>
              </c:strCache>
            </c:strRef>
          </c:tx>
          <c:spPr>
            <a:solidFill>
              <a:srgbClr val="267479"/>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sector'!$C$49:$M$49</c:f>
              <c:numCache>
                <c:formatCode>"$"#,##0.0</c:formatCode>
                <c:ptCount val="11"/>
                <c:pt idx="0">
                  <c:v>3.3977676876110796</c:v>
                </c:pt>
                <c:pt idx="1">
                  <c:v>2.5843846206438843</c:v>
                </c:pt>
                <c:pt idx="2">
                  <c:v>2.7078953143720907</c:v>
                </c:pt>
                <c:pt idx="3">
                  <c:v>3.5744040771850671</c:v>
                </c:pt>
                <c:pt idx="4">
                  <c:v>3.6747326199710284</c:v>
                </c:pt>
                <c:pt idx="5">
                  <c:v>2.1284987615226965</c:v>
                </c:pt>
                <c:pt idx="6">
                  <c:v>6.1217643490739828</c:v>
                </c:pt>
                <c:pt idx="7">
                  <c:v>3.1528073920448465</c:v>
                </c:pt>
                <c:pt idx="8">
                  <c:v>1.2911905130007952</c:v>
                </c:pt>
                <c:pt idx="9">
                  <c:v>1.7516411853747971</c:v>
                </c:pt>
                <c:pt idx="10">
                  <c:v>3.0466154308035622</c:v>
                </c:pt>
              </c:numCache>
            </c:numRef>
          </c:val>
          <c:extLst>
            <c:ext xmlns:c16="http://schemas.microsoft.com/office/drawing/2014/chart" uri="{C3380CC4-5D6E-409C-BE32-E72D297353CC}">
              <c16:uniqueId val="{00000003-6A39-490D-BB5F-A1A7B8265530}"/>
            </c:ext>
          </c:extLst>
        </c:ser>
        <c:ser>
          <c:idx val="4"/>
          <c:order val="4"/>
          <c:tx>
            <c:strRef>
              <c:f>'Exits x sector'!$B$50</c:f>
              <c:strCache>
                <c:ptCount val="1"/>
                <c:pt idx="0">
                  <c:v>IT hardware</c:v>
                </c:pt>
              </c:strCache>
            </c:strRef>
          </c:tx>
          <c:spPr>
            <a:solidFill>
              <a:schemeClr val="accent3"/>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sector'!$C$50:$M$50</c:f>
              <c:numCache>
                <c:formatCode>"$"#,##0.0</c:formatCode>
                <c:ptCount val="11"/>
                <c:pt idx="0">
                  <c:v>6.5138281123935622</c:v>
                </c:pt>
                <c:pt idx="1">
                  <c:v>5.6758759262320995</c:v>
                </c:pt>
                <c:pt idx="2">
                  <c:v>8.4846713876726003</c:v>
                </c:pt>
                <c:pt idx="3">
                  <c:v>3.7727949273013586</c:v>
                </c:pt>
                <c:pt idx="4">
                  <c:v>4.7211468138743813</c:v>
                </c:pt>
                <c:pt idx="5">
                  <c:v>8.5471724084592076</c:v>
                </c:pt>
                <c:pt idx="6">
                  <c:v>17.177697629057132</c:v>
                </c:pt>
                <c:pt idx="7">
                  <c:v>5.9128646831437823</c:v>
                </c:pt>
                <c:pt idx="8">
                  <c:v>4.2191185776882145</c:v>
                </c:pt>
                <c:pt idx="9">
                  <c:v>11.85269996416895</c:v>
                </c:pt>
                <c:pt idx="10">
                  <c:v>10.233398996960952</c:v>
                </c:pt>
              </c:numCache>
            </c:numRef>
          </c:val>
          <c:extLst>
            <c:ext xmlns:c16="http://schemas.microsoft.com/office/drawing/2014/chart" uri="{C3380CC4-5D6E-409C-BE32-E72D297353CC}">
              <c16:uniqueId val="{00000004-6A39-490D-BB5F-A1A7B8265530}"/>
            </c:ext>
          </c:extLst>
        </c:ser>
        <c:ser>
          <c:idx val="5"/>
          <c:order val="5"/>
          <c:tx>
            <c:strRef>
              <c:f>'Exits x sector'!$B$51</c:f>
              <c:strCache>
                <c:ptCount val="1"/>
                <c:pt idx="0">
                  <c:v>HC services &amp; systems</c:v>
                </c:pt>
              </c:strCache>
            </c:strRef>
          </c:tx>
          <c:spPr>
            <a:solidFill>
              <a:schemeClr val="accent4"/>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sector'!$C$51:$M$51</c:f>
              <c:numCache>
                <c:formatCode>"$"#,##0.0</c:formatCode>
                <c:ptCount val="11"/>
                <c:pt idx="0">
                  <c:v>7.6602409471751134</c:v>
                </c:pt>
                <c:pt idx="1">
                  <c:v>6.4396037914628028</c:v>
                </c:pt>
                <c:pt idx="2">
                  <c:v>7.8846183615908192</c:v>
                </c:pt>
                <c:pt idx="3">
                  <c:v>9.1399842122834958</c:v>
                </c:pt>
                <c:pt idx="4">
                  <c:v>10.177480774028842</c:v>
                </c:pt>
                <c:pt idx="5">
                  <c:v>16.967329356731582</c:v>
                </c:pt>
                <c:pt idx="6">
                  <c:v>58.345440915375235</c:v>
                </c:pt>
                <c:pt idx="7">
                  <c:v>8.1269143686763847</c:v>
                </c:pt>
                <c:pt idx="8">
                  <c:v>11.647861841815343</c:v>
                </c:pt>
                <c:pt idx="9">
                  <c:v>16.951535635743401</c:v>
                </c:pt>
                <c:pt idx="10">
                  <c:v>15.57524883697552</c:v>
                </c:pt>
              </c:numCache>
            </c:numRef>
          </c:val>
          <c:extLst>
            <c:ext xmlns:c16="http://schemas.microsoft.com/office/drawing/2014/chart" uri="{C3380CC4-5D6E-409C-BE32-E72D297353CC}">
              <c16:uniqueId val="{00000005-6A39-490D-BB5F-A1A7B8265530}"/>
            </c:ext>
          </c:extLst>
        </c:ser>
        <c:ser>
          <c:idx val="6"/>
          <c:order val="6"/>
          <c:tx>
            <c:strRef>
              <c:f>'Exits x sector'!$B$52</c:f>
              <c:strCache>
                <c:ptCount val="1"/>
                <c:pt idx="0">
                  <c:v>HC devices &amp; supplies</c:v>
                </c:pt>
              </c:strCache>
            </c:strRef>
          </c:tx>
          <c:spPr>
            <a:solidFill>
              <a:schemeClr val="accent5"/>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sector'!$C$52:$M$52</c:f>
              <c:numCache>
                <c:formatCode>"$"#,##0.0</c:formatCode>
                <c:ptCount val="11"/>
                <c:pt idx="0">
                  <c:v>8.5479178087284691</c:v>
                </c:pt>
                <c:pt idx="1">
                  <c:v>4.7973927276561898</c:v>
                </c:pt>
                <c:pt idx="2">
                  <c:v>4.3408262790286249</c:v>
                </c:pt>
                <c:pt idx="3">
                  <c:v>9.2295401954514009</c:v>
                </c:pt>
                <c:pt idx="4">
                  <c:v>14.644492979676997</c:v>
                </c:pt>
                <c:pt idx="5">
                  <c:v>7.6271754268573648</c:v>
                </c:pt>
                <c:pt idx="6">
                  <c:v>20.421847455974675</c:v>
                </c:pt>
                <c:pt idx="7">
                  <c:v>5.3433755005572507</c:v>
                </c:pt>
                <c:pt idx="8">
                  <c:v>5.1267780377119498</c:v>
                </c:pt>
                <c:pt idx="9">
                  <c:v>3.5711706636630836</c:v>
                </c:pt>
                <c:pt idx="10">
                  <c:v>6.2941476890814565</c:v>
                </c:pt>
              </c:numCache>
            </c:numRef>
          </c:val>
          <c:extLst>
            <c:ext xmlns:c16="http://schemas.microsoft.com/office/drawing/2014/chart" uri="{C3380CC4-5D6E-409C-BE32-E72D297353CC}">
              <c16:uniqueId val="{00000006-6A39-490D-BB5F-A1A7B8265530}"/>
            </c:ext>
          </c:extLst>
        </c:ser>
        <c:ser>
          <c:idx val="7"/>
          <c:order val="7"/>
          <c:tx>
            <c:strRef>
              <c:f>'Exits x sector'!$B$53</c:f>
              <c:strCache>
                <c:ptCount val="1"/>
                <c:pt idx="0">
                  <c:v>Energy</c:v>
                </c:pt>
              </c:strCache>
            </c:strRef>
          </c:tx>
          <c:spPr>
            <a:solidFill>
              <a:schemeClr val="accent6"/>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sector'!$C$53:$M$53</c:f>
              <c:numCache>
                <c:formatCode>"$"#,##0.0</c:formatCode>
                <c:ptCount val="11"/>
                <c:pt idx="0">
                  <c:v>2.1476936700544531</c:v>
                </c:pt>
                <c:pt idx="1">
                  <c:v>0.95943280988908874</c:v>
                </c:pt>
                <c:pt idx="2">
                  <c:v>0.55514814474178986</c:v>
                </c:pt>
                <c:pt idx="3">
                  <c:v>1.9683041507898129</c:v>
                </c:pt>
                <c:pt idx="4">
                  <c:v>0.62840674638489313</c:v>
                </c:pt>
                <c:pt idx="5">
                  <c:v>0.71782646637212522</c:v>
                </c:pt>
                <c:pt idx="6">
                  <c:v>3.805711193751133</c:v>
                </c:pt>
                <c:pt idx="7">
                  <c:v>3.1466247881161449</c:v>
                </c:pt>
                <c:pt idx="8">
                  <c:v>0.54809193120645749</c:v>
                </c:pt>
                <c:pt idx="9">
                  <c:v>0.35287514069392412</c:v>
                </c:pt>
                <c:pt idx="10">
                  <c:v>0.55262236330836534</c:v>
                </c:pt>
              </c:numCache>
            </c:numRef>
          </c:val>
          <c:extLst>
            <c:ext xmlns:c16="http://schemas.microsoft.com/office/drawing/2014/chart" uri="{C3380CC4-5D6E-409C-BE32-E72D297353CC}">
              <c16:uniqueId val="{00000007-6A39-490D-BB5F-A1A7B8265530}"/>
            </c:ext>
          </c:extLst>
        </c:ser>
        <c:ser>
          <c:idx val="8"/>
          <c:order val="8"/>
          <c:tx>
            <c:strRef>
              <c:f>'Exits x sector'!$B$54</c:f>
              <c:strCache>
                <c:ptCount val="1"/>
                <c:pt idx="0">
                  <c:v>Consumer goods &amp; services</c:v>
                </c:pt>
              </c:strCache>
            </c:strRef>
          </c:tx>
          <c:spPr>
            <a:solidFill>
              <a:srgbClr val="FAF56B"/>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sector'!$C$54:$M$54</c:f>
              <c:numCache>
                <c:formatCode>"$"#,##0.0</c:formatCode>
                <c:ptCount val="11"/>
                <c:pt idx="0">
                  <c:v>11.514285944441898</c:v>
                </c:pt>
                <c:pt idx="1">
                  <c:v>9.870777503342266</c:v>
                </c:pt>
                <c:pt idx="2">
                  <c:v>16.295663929733834</c:v>
                </c:pt>
                <c:pt idx="3">
                  <c:v>13.570664643476759</c:v>
                </c:pt>
                <c:pt idx="4">
                  <c:v>26.257622988348178</c:v>
                </c:pt>
                <c:pt idx="5">
                  <c:v>63.235181892739647</c:v>
                </c:pt>
                <c:pt idx="6">
                  <c:v>99.14234900964091</c:v>
                </c:pt>
                <c:pt idx="7">
                  <c:v>11.397919954267325</c:v>
                </c:pt>
                <c:pt idx="8">
                  <c:v>15.975309384764225</c:v>
                </c:pt>
                <c:pt idx="9">
                  <c:v>9.4857348982399206</c:v>
                </c:pt>
                <c:pt idx="10">
                  <c:v>12.437094938555655</c:v>
                </c:pt>
              </c:numCache>
            </c:numRef>
          </c:val>
          <c:extLst>
            <c:ext xmlns:c16="http://schemas.microsoft.com/office/drawing/2014/chart" uri="{C3380CC4-5D6E-409C-BE32-E72D297353CC}">
              <c16:uniqueId val="{00000008-6A39-490D-BB5F-A1A7B8265530}"/>
            </c:ext>
          </c:extLst>
        </c:ser>
        <c:ser>
          <c:idx val="9"/>
          <c:order val="9"/>
          <c:tx>
            <c:strRef>
              <c:f>'Exits x sector'!$B$55</c:f>
              <c:strCache>
                <c:ptCount val="1"/>
                <c:pt idx="0">
                  <c:v>Commercial products &amp; services</c:v>
                </c:pt>
              </c:strCache>
            </c:strRef>
          </c:tx>
          <c:spPr>
            <a:solidFill>
              <a:srgbClr val="C0BCB2"/>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sector'!$C$55:$M$55</c:f>
              <c:numCache>
                <c:formatCode>"$"#,##0.0</c:formatCode>
                <c:ptCount val="11"/>
                <c:pt idx="0">
                  <c:v>15.918303106696106</c:v>
                </c:pt>
                <c:pt idx="1">
                  <c:v>12.260080242697487</c:v>
                </c:pt>
                <c:pt idx="2">
                  <c:v>16.881555005170231</c:v>
                </c:pt>
                <c:pt idx="3">
                  <c:v>16.658234655926488</c:v>
                </c:pt>
                <c:pt idx="4">
                  <c:v>14.099607441734326</c:v>
                </c:pt>
                <c:pt idx="5">
                  <c:v>21.556256897591677</c:v>
                </c:pt>
                <c:pt idx="6">
                  <c:v>85.610870201571217</c:v>
                </c:pt>
                <c:pt idx="7">
                  <c:v>23.814389404716334</c:v>
                </c:pt>
                <c:pt idx="8">
                  <c:v>8.6274697568556018</c:v>
                </c:pt>
                <c:pt idx="9">
                  <c:v>12.177258519941152</c:v>
                </c:pt>
                <c:pt idx="10">
                  <c:v>15.346055070509617</c:v>
                </c:pt>
              </c:numCache>
            </c:numRef>
          </c:val>
          <c:extLst>
            <c:ext xmlns:c16="http://schemas.microsoft.com/office/drawing/2014/chart" uri="{C3380CC4-5D6E-409C-BE32-E72D297353CC}">
              <c16:uniqueId val="{00000009-6A39-490D-BB5F-A1A7B8265530}"/>
            </c:ext>
          </c:extLst>
        </c:ser>
        <c:ser>
          <c:idx val="10"/>
          <c:order val="10"/>
          <c:tx>
            <c:strRef>
              <c:f>'Exits x sector'!$B$56</c:f>
              <c:strCache>
                <c:ptCount val="1"/>
                <c:pt idx="0">
                  <c:v>Transportation</c:v>
                </c:pt>
              </c:strCache>
            </c:strRef>
          </c:tx>
          <c:spPr>
            <a:solidFill>
              <a:srgbClr val="78766F"/>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sector'!$C$56:$M$56</c:f>
              <c:numCache>
                <c:formatCode>"$"#,##0.0</c:formatCode>
                <c:ptCount val="11"/>
                <c:pt idx="0">
                  <c:v>0.29029402257594722</c:v>
                </c:pt>
                <c:pt idx="1">
                  <c:v>0.78113356047401883</c:v>
                </c:pt>
                <c:pt idx="2">
                  <c:v>2.5953394929578888</c:v>
                </c:pt>
                <c:pt idx="3">
                  <c:v>2.0975201726282946</c:v>
                </c:pt>
                <c:pt idx="4">
                  <c:v>86.247434020264237</c:v>
                </c:pt>
                <c:pt idx="5">
                  <c:v>14.35318143991811</c:v>
                </c:pt>
                <c:pt idx="6">
                  <c:v>77.57444596122123</c:v>
                </c:pt>
                <c:pt idx="7">
                  <c:v>1.9327285037265118</c:v>
                </c:pt>
                <c:pt idx="8">
                  <c:v>1.8155290158158699</c:v>
                </c:pt>
                <c:pt idx="9">
                  <c:v>0.47753475171588522</c:v>
                </c:pt>
                <c:pt idx="10">
                  <c:v>5.7097753039884198</c:v>
                </c:pt>
              </c:numCache>
            </c:numRef>
          </c:val>
          <c:extLst>
            <c:ext xmlns:c16="http://schemas.microsoft.com/office/drawing/2014/chart" uri="{C3380CC4-5D6E-409C-BE32-E72D297353CC}">
              <c16:uniqueId val="{0000000A-6A39-490D-BB5F-A1A7B826553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0781239301609031"/>
          <c:y val="0"/>
          <c:w val="0.19218760698390963"/>
          <c:h val="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0608253978222812E-2"/>
          <c:y val="1.8573866646950821E-2"/>
          <c:w val="0.77493734021034011"/>
          <c:h val="0.86112127709388442"/>
        </c:manualLayout>
      </c:layout>
      <c:barChart>
        <c:barDir val="col"/>
        <c:grouping val="percentStacked"/>
        <c:varyColors val="0"/>
        <c:ser>
          <c:idx val="0"/>
          <c:order val="0"/>
          <c:tx>
            <c:strRef>
              <c:f>'Exits x sector'!$O$47</c:f>
              <c:strCache>
                <c:ptCount val="1"/>
                <c:pt idx="0">
                  <c:v>Software</c:v>
                </c:pt>
              </c:strCache>
            </c:strRef>
          </c:tx>
          <c:spPr>
            <a:solidFill>
              <a:srgbClr val="051C38"/>
            </a:solidFill>
            <a:ln>
              <a:noFill/>
            </a:ln>
            <a:effectLst/>
          </c:spPr>
          <c:invertIfNegative val="0"/>
          <c:cat>
            <c:multiLvlStrRef>
              <c:f>'Exits x sector'!$P$45:$BF$46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sector'!$P$47:$BF$47</c:f>
              <c:numCache>
                <c:formatCode>"$"#,##0.0</c:formatCode>
                <c:ptCount val="43"/>
                <c:pt idx="0">
                  <c:v>5.953873615095298</c:v>
                </c:pt>
                <c:pt idx="1">
                  <c:v>6.5409042669960051</c:v>
                </c:pt>
                <c:pt idx="2">
                  <c:v>10.066570656302666</c:v>
                </c:pt>
                <c:pt idx="3">
                  <c:v>11.589862936097415</c:v>
                </c:pt>
                <c:pt idx="4">
                  <c:v>7.0140048191299194</c:v>
                </c:pt>
                <c:pt idx="5">
                  <c:v>8.2648493580650619</c:v>
                </c:pt>
                <c:pt idx="6">
                  <c:v>11.53487600350187</c:v>
                </c:pt>
                <c:pt idx="7">
                  <c:v>7.3236365306217843</c:v>
                </c:pt>
                <c:pt idx="8">
                  <c:v>30.026449225715407</c:v>
                </c:pt>
                <c:pt idx="9">
                  <c:v>11.218548127725672</c:v>
                </c:pt>
                <c:pt idx="10">
                  <c:v>8.044460245905432</c:v>
                </c:pt>
                <c:pt idx="11">
                  <c:v>13.179546737459644</c:v>
                </c:pt>
                <c:pt idx="12">
                  <c:v>9.231303679590555</c:v>
                </c:pt>
                <c:pt idx="13">
                  <c:v>21.948317412314491</c:v>
                </c:pt>
                <c:pt idx="14">
                  <c:v>17.285657976129635</c:v>
                </c:pt>
                <c:pt idx="15">
                  <c:v>20.65813820365976</c:v>
                </c:pt>
                <c:pt idx="16">
                  <c:v>21.887951449092181</c:v>
                </c:pt>
                <c:pt idx="17">
                  <c:v>42.842209168788067</c:v>
                </c:pt>
                <c:pt idx="18">
                  <c:v>21.943656759437264</c:v>
                </c:pt>
                <c:pt idx="19">
                  <c:v>15.913013980592824</c:v>
                </c:pt>
                <c:pt idx="20">
                  <c:v>12.861206596267936</c:v>
                </c:pt>
                <c:pt idx="21">
                  <c:v>12.824629962504675</c:v>
                </c:pt>
                <c:pt idx="22">
                  <c:v>81.019735370105437</c:v>
                </c:pt>
                <c:pt idx="23">
                  <c:v>29.199729649363533</c:v>
                </c:pt>
                <c:pt idx="24">
                  <c:v>39.016705995467625</c:v>
                </c:pt>
                <c:pt idx="25">
                  <c:v>144.66391480502872</c:v>
                </c:pt>
                <c:pt idx="26">
                  <c:v>80.53847692149904</c:v>
                </c:pt>
                <c:pt idx="27">
                  <c:v>79.993479954660899</c:v>
                </c:pt>
                <c:pt idx="28">
                  <c:v>21.240912716157922</c:v>
                </c:pt>
                <c:pt idx="29">
                  <c:v>23.704067568675622</c:v>
                </c:pt>
                <c:pt idx="30">
                  <c:v>11.302084811409539</c:v>
                </c:pt>
                <c:pt idx="31">
                  <c:v>8.4185545560813377</c:v>
                </c:pt>
                <c:pt idx="32">
                  <c:v>9.0428577498939937</c:v>
                </c:pt>
                <c:pt idx="33">
                  <c:v>6.9241715447179297</c:v>
                </c:pt>
                <c:pt idx="34">
                  <c:v>20.564163738045615</c:v>
                </c:pt>
                <c:pt idx="35">
                  <c:v>7.7272588982823018</c:v>
                </c:pt>
                <c:pt idx="36">
                  <c:v>14.257067590404109</c:v>
                </c:pt>
                <c:pt idx="37">
                  <c:v>19.25133849960195</c:v>
                </c:pt>
                <c:pt idx="38">
                  <c:v>12.148187289404566</c:v>
                </c:pt>
                <c:pt idx="39">
                  <c:v>19.761787733538789</c:v>
                </c:pt>
                <c:pt idx="40">
                  <c:v>33.44859981244084</c:v>
                </c:pt>
                <c:pt idx="41">
                  <c:v>36.670974600325351</c:v>
                </c:pt>
                <c:pt idx="42">
                  <c:v>43.220835141508829</c:v>
                </c:pt>
              </c:numCache>
            </c:numRef>
          </c:val>
          <c:extLst>
            <c:ext xmlns:c16="http://schemas.microsoft.com/office/drawing/2014/chart" uri="{C3380CC4-5D6E-409C-BE32-E72D297353CC}">
              <c16:uniqueId val="{00000000-52FF-4A13-8140-D8779E80EAE6}"/>
            </c:ext>
          </c:extLst>
        </c:ser>
        <c:ser>
          <c:idx val="1"/>
          <c:order val="1"/>
          <c:tx>
            <c:strRef>
              <c:f>'Exits x sector'!$O$48</c:f>
              <c:strCache>
                <c:ptCount val="1"/>
                <c:pt idx="0">
                  <c:v>Pharma &amp; biotech</c:v>
                </c:pt>
              </c:strCache>
            </c:strRef>
          </c:tx>
          <c:spPr>
            <a:solidFill>
              <a:schemeClr val="accent1"/>
            </a:solidFill>
            <a:ln>
              <a:noFill/>
            </a:ln>
            <a:effectLst/>
          </c:spPr>
          <c:invertIfNegative val="0"/>
          <c:cat>
            <c:multiLvlStrRef>
              <c:f>'Exits x sector'!$P$45:$BF$46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sector'!$P$48:$BF$48</c:f>
              <c:numCache>
                <c:formatCode>"$"#,##0.0</c:formatCode>
                <c:ptCount val="43"/>
                <c:pt idx="0">
                  <c:v>2.5758997036381328</c:v>
                </c:pt>
                <c:pt idx="1">
                  <c:v>4.9429454968455335</c:v>
                </c:pt>
                <c:pt idx="2">
                  <c:v>6.9344350587978498</c:v>
                </c:pt>
                <c:pt idx="3">
                  <c:v>7.6281585795392326</c:v>
                </c:pt>
                <c:pt idx="4">
                  <c:v>3.1874454453558587</c:v>
                </c:pt>
                <c:pt idx="5">
                  <c:v>9.3912775355311453</c:v>
                </c:pt>
                <c:pt idx="6">
                  <c:v>4.8244407330795074</c:v>
                </c:pt>
                <c:pt idx="7">
                  <c:v>2.8038432465630763</c:v>
                </c:pt>
                <c:pt idx="8">
                  <c:v>4.0118802738661596</c:v>
                </c:pt>
                <c:pt idx="9">
                  <c:v>3.9337574576055747</c:v>
                </c:pt>
                <c:pt idx="10">
                  <c:v>6.4906346301193656</c:v>
                </c:pt>
                <c:pt idx="11">
                  <c:v>4.3937854660309634</c:v>
                </c:pt>
                <c:pt idx="12">
                  <c:v>10.55257954526088</c:v>
                </c:pt>
                <c:pt idx="13">
                  <c:v>8.1712953264622286</c:v>
                </c:pt>
                <c:pt idx="14">
                  <c:v>7.2953548594366238</c:v>
                </c:pt>
                <c:pt idx="15">
                  <c:v>12.766802117802969</c:v>
                </c:pt>
                <c:pt idx="16">
                  <c:v>5.0888283236493486</c:v>
                </c:pt>
                <c:pt idx="17">
                  <c:v>10.561539621173376</c:v>
                </c:pt>
                <c:pt idx="18">
                  <c:v>9.745841692676235</c:v>
                </c:pt>
                <c:pt idx="19">
                  <c:v>8.2105137184986479</c:v>
                </c:pt>
                <c:pt idx="20">
                  <c:v>5.0955908796436127</c:v>
                </c:pt>
                <c:pt idx="21">
                  <c:v>11.010286324286948</c:v>
                </c:pt>
                <c:pt idx="22">
                  <c:v>12.61467426386749</c:v>
                </c:pt>
                <c:pt idx="23">
                  <c:v>20.391577321383028</c:v>
                </c:pt>
                <c:pt idx="24">
                  <c:v>19.189034963787442</c:v>
                </c:pt>
                <c:pt idx="25">
                  <c:v>23.564572224720642</c:v>
                </c:pt>
                <c:pt idx="26">
                  <c:v>27.972856172379316</c:v>
                </c:pt>
                <c:pt idx="27">
                  <c:v>12.834080389210328</c:v>
                </c:pt>
                <c:pt idx="28">
                  <c:v>5.3225513762376533</c:v>
                </c:pt>
                <c:pt idx="29">
                  <c:v>1.7004509495212095</c:v>
                </c:pt>
                <c:pt idx="30">
                  <c:v>5.1589296372534204</c:v>
                </c:pt>
                <c:pt idx="31">
                  <c:v>3.7051900596611951</c:v>
                </c:pt>
                <c:pt idx="32">
                  <c:v>3.6050500443532649</c:v>
                </c:pt>
                <c:pt idx="33">
                  <c:v>1.6651481547041769</c:v>
                </c:pt>
                <c:pt idx="34">
                  <c:v>8.5570430617474518</c:v>
                </c:pt>
                <c:pt idx="35">
                  <c:v>2.477884657479704</c:v>
                </c:pt>
                <c:pt idx="36">
                  <c:v>9.8547040284712555</c:v>
                </c:pt>
                <c:pt idx="37">
                  <c:v>6.0101265720386046</c:v>
                </c:pt>
                <c:pt idx="38">
                  <c:v>5.235600692223473</c:v>
                </c:pt>
                <c:pt idx="39">
                  <c:v>6.3130274349033657</c:v>
                </c:pt>
                <c:pt idx="40">
                  <c:v>7.5663221065564743</c:v>
                </c:pt>
                <c:pt idx="41">
                  <c:v>1.5939937697437347</c:v>
                </c:pt>
                <c:pt idx="42">
                  <c:v>3.6352357532572959</c:v>
                </c:pt>
              </c:numCache>
            </c:numRef>
          </c:val>
          <c:extLst>
            <c:ext xmlns:c16="http://schemas.microsoft.com/office/drawing/2014/chart" uri="{C3380CC4-5D6E-409C-BE32-E72D297353CC}">
              <c16:uniqueId val="{00000001-52FF-4A13-8140-D8779E80EAE6}"/>
            </c:ext>
          </c:extLst>
        </c:ser>
        <c:ser>
          <c:idx val="2"/>
          <c:order val="2"/>
          <c:tx>
            <c:strRef>
              <c:f>'Exits x sector'!$O$49</c:f>
              <c:strCache>
                <c:ptCount val="1"/>
                <c:pt idx="0">
                  <c:v>Other</c:v>
                </c:pt>
              </c:strCache>
            </c:strRef>
          </c:tx>
          <c:spPr>
            <a:solidFill>
              <a:schemeClr val="accent2"/>
            </a:solidFill>
            <a:ln>
              <a:noFill/>
            </a:ln>
            <a:effectLst/>
          </c:spPr>
          <c:invertIfNegative val="0"/>
          <c:cat>
            <c:multiLvlStrRef>
              <c:f>'Exits x sector'!$P$45:$BF$46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sector'!$P$49:$BF$49</c:f>
              <c:numCache>
                <c:formatCode>"$"#,##0.0</c:formatCode>
                <c:ptCount val="43"/>
                <c:pt idx="0">
                  <c:v>0.53281841516676121</c:v>
                </c:pt>
                <c:pt idx="1">
                  <c:v>0.89284357762232558</c:v>
                </c:pt>
                <c:pt idx="2">
                  <c:v>0.34703859527618297</c:v>
                </c:pt>
                <c:pt idx="3">
                  <c:v>0.56490132236571633</c:v>
                </c:pt>
                <c:pt idx="4">
                  <c:v>0.34016085780875638</c:v>
                </c:pt>
                <c:pt idx="5">
                  <c:v>0.51525794217407994</c:v>
                </c:pt>
                <c:pt idx="6">
                  <c:v>0.42313111951758764</c:v>
                </c:pt>
                <c:pt idx="7">
                  <c:v>0.2389511231729689</c:v>
                </c:pt>
                <c:pt idx="8">
                  <c:v>0.51917288550341645</c:v>
                </c:pt>
                <c:pt idx="9">
                  <c:v>0.30567934899326665</c:v>
                </c:pt>
                <c:pt idx="10">
                  <c:v>0.63017679459444276</c:v>
                </c:pt>
                <c:pt idx="11">
                  <c:v>0.92167664782112368</c:v>
                </c:pt>
                <c:pt idx="12">
                  <c:v>0.79731636208476797</c:v>
                </c:pt>
                <c:pt idx="13">
                  <c:v>0.75430892119322124</c:v>
                </c:pt>
                <c:pt idx="14">
                  <c:v>1.7623851589064516</c:v>
                </c:pt>
                <c:pt idx="15">
                  <c:v>0.20145329376887061</c:v>
                </c:pt>
                <c:pt idx="16">
                  <c:v>0.85985537728910211</c:v>
                </c:pt>
                <c:pt idx="17">
                  <c:v>0.67922183105630041</c:v>
                </c:pt>
                <c:pt idx="18">
                  <c:v>0.76472371691420027</c:v>
                </c:pt>
                <c:pt idx="19">
                  <c:v>2.5814856752083362</c:v>
                </c:pt>
                <c:pt idx="20">
                  <c:v>0.46754087315469561</c:v>
                </c:pt>
                <c:pt idx="21">
                  <c:v>0.50667793921433546</c:v>
                </c:pt>
                <c:pt idx="22">
                  <c:v>2.5310231920728099</c:v>
                </c:pt>
                <c:pt idx="23">
                  <c:v>14.493474319468715</c:v>
                </c:pt>
                <c:pt idx="24">
                  <c:v>19.196790852359008</c:v>
                </c:pt>
                <c:pt idx="25">
                  <c:v>6.0219789814912374</c:v>
                </c:pt>
                <c:pt idx="26">
                  <c:v>37.677129748950946</c:v>
                </c:pt>
                <c:pt idx="27">
                  <c:v>2.5813221041819605</c:v>
                </c:pt>
                <c:pt idx="28">
                  <c:v>2.1217399376735271</c:v>
                </c:pt>
                <c:pt idx="29">
                  <c:v>2.7254384653985211</c:v>
                </c:pt>
                <c:pt idx="30">
                  <c:v>1.0506151313628775</c:v>
                </c:pt>
                <c:pt idx="31">
                  <c:v>1.0415850550917922</c:v>
                </c:pt>
                <c:pt idx="32">
                  <c:v>1.5228704202886298</c:v>
                </c:pt>
                <c:pt idx="33">
                  <c:v>1.4526260152495587</c:v>
                </c:pt>
                <c:pt idx="34">
                  <c:v>2.8359728710142047</c:v>
                </c:pt>
                <c:pt idx="35">
                  <c:v>0.82604447917125612</c:v>
                </c:pt>
                <c:pt idx="36">
                  <c:v>1.4126525986004514</c:v>
                </c:pt>
                <c:pt idx="37">
                  <c:v>0.59320026655568958</c:v>
                </c:pt>
                <c:pt idx="38">
                  <c:v>0.40044863141234843</c:v>
                </c:pt>
                <c:pt idx="39">
                  <c:v>0.77832348276941055</c:v>
                </c:pt>
                <c:pt idx="40">
                  <c:v>3.883549767507541</c:v>
                </c:pt>
                <c:pt idx="41">
                  <c:v>4.2318602377920973</c:v>
                </c:pt>
                <c:pt idx="42">
                  <c:v>1.4069420571641644</c:v>
                </c:pt>
              </c:numCache>
            </c:numRef>
          </c:val>
          <c:extLst>
            <c:ext xmlns:c16="http://schemas.microsoft.com/office/drawing/2014/chart" uri="{C3380CC4-5D6E-409C-BE32-E72D297353CC}">
              <c16:uniqueId val="{00000002-52FF-4A13-8140-D8779E80EAE6}"/>
            </c:ext>
          </c:extLst>
        </c:ser>
        <c:ser>
          <c:idx val="3"/>
          <c:order val="3"/>
          <c:tx>
            <c:strRef>
              <c:f>'Exits x sector'!$O$50</c:f>
              <c:strCache>
                <c:ptCount val="1"/>
                <c:pt idx="0">
                  <c:v>Media</c:v>
                </c:pt>
              </c:strCache>
            </c:strRef>
          </c:tx>
          <c:spPr>
            <a:solidFill>
              <a:srgbClr val="267479"/>
            </a:solidFill>
            <a:ln>
              <a:noFill/>
            </a:ln>
            <a:effectLst/>
          </c:spPr>
          <c:invertIfNegative val="0"/>
          <c:cat>
            <c:multiLvlStrRef>
              <c:f>'Exits x sector'!$P$45:$BF$46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sector'!$P$50:$BF$50</c:f>
              <c:numCache>
                <c:formatCode>"$"#,##0.0</c:formatCode>
                <c:ptCount val="43"/>
                <c:pt idx="0">
                  <c:v>0.70747550874076437</c:v>
                </c:pt>
                <c:pt idx="1">
                  <c:v>1.2376548485543037</c:v>
                </c:pt>
                <c:pt idx="2">
                  <c:v>1.0625421852336281</c:v>
                </c:pt>
                <c:pt idx="3">
                  <c:v>0.39009514508238569</c:v>
                </c:pt>
                <c:pt idx="4">
                  <c:v>0.54441961737883271</c:v>
                </c:pt>
                <c:pt idx="5">
                  <c:v>0.36978009143767859</c:v>
                </c:pt>
                <c:pt idx="6">
                  <c:v>1.3013606046723334</c:v>
                </c:pt>
                <c:pt idx="7">
                  <c:v>0.36882430715504122</c:v>
                </c:pt>
                <c:pt idx="8">
                  <c:v>0.40744071832515971</c:v>
                </c:pt>
                <c:pt idx="9">
                  <c:v>0.44826282141442247</c:v>
                </c:pt>
                <c:pt idx="10">
                  <c:v>1.416997711809775</c:v>
                </c:pt>
                <c:pt idx="11">
                  <c:v>0.4351940628227331</c:v>
                </c:pt>
                <c:pt idx="12">
                  <c:v>0.82297800941407384</c:v>
                </c:pt>
                <c:pt idx="13">
                  <c:v>0.41911975087863934</c:v>
                </c:pt>
                <c:pt idx="14">
                  <c:v>1.75984520142093</c:v>
                </c:pt>
                <c:pt idx="15">
                  <c:v>0.57246111547142364</c:v>
                </c:pt>
                <c:pt idx="16">
                  <c:v>1.256086593975783</c:v>
                </c:pt>
                <c:pt idx="17">
                  <c:v>0.56151121781776636</c:v>
                </c:pt>
                <c:pt idx="18">
                  <c:v>0.65748101259962943</c:v>
                </c:pt>
                <c:pt idx="19">
                  <c:v>1.1996537955778503</c:v>
                </c:pt>
                <c:pt idx="20">
                  <c:v>0.88257451337803161</c:v>
                </c:pt>
                <c:pt idx="21">
                  <c:v>0.57151465354665698</c:v>
                </c:pt>
                <c:pt idx="22">
                  <c:v>0.41638554116222321</c:v>
                </c:pt>
                <c:pt idx="23">
                  <c:v>0.25802405343578488</c:v>
                </c:pt>
                <c:pt idx="24">
                  <c:v>0.4170796582246919</c:v>
                </c:pt>
                <c:pt idx="25">
                  <c:v>1.1468940606120488</c:v>
                </c:pt>
                <c:pt idx="26">
                  <c:v>2.2070453713322968</c:v>
                </c:pt>
                <c:pt idx="27">
                  <c:v>2.3507452589049449</c:v>
                </c:pt>
                <c:pt idx="28">
                  <c:v>1.0552491477421269</c:v>
                </c:pt>
                <c:pt idx="29">
                  <c:v>0.3184980196186501</c:v>
                </c:pt>
                <c:pt idx="30">
                  <c:v>1.5232600142777823</c:v>
                </c:pt>
                <c:pt idx="31">
                  <c:v>0.25580021040628698</c:v>
                </c:pt>
                <c:pt idx="32">
                  <c:v>0.32466129389167331</c:v>
                </c:pt>
                <c:pt idx="33">
                  <c:v>0.55635126942605651</c:v>
                </c:pt>
                <c:pt idx="34">
                  <c:v>0.23738800599472293</c:v>
                </c:pt>
                <c:pt idx="35">
                  <c:v>0.17278994368834302</c:v>
                </c:pt>
                <c:pt idx="36">
                  <c:v>0.31710883250096561</c:v>
                </c:pt>
                <c:pt idx="37">
                  <c:v>0.74946469048101105</c:v>
                </c:pt>
                <c:pt idx="38">
                  <c:v>0.44110625338603521</c:v>
                </c:pt>
                <c:pt idx="39">
                  <c:v>0.24396140900678578</c:v>
                </c:pt>
                <c:pt idx="40">
                  <c:v>0.67245333021697073</c:v>
                </c:pt>
                <c:pt idx="41">
                  <c:v>0.54186878257978466</c:v>
                </c:pt>
                <c:pt idx="42">
                  <c:v>1.8322933180068068</c:v>
                </c:pt>
              </c:numCache>
            </c:numRef>
          </c:val>
          <c:extLst>
            <c:ext xmlns:c16="http://schemas.microsoft.com/office/drawing/2014/chart" uri="{C3380CC4-5D6E-409C-BE32-E72D297353CC}">
              <c16:uniqueId val="{00000003-52FF-4A13-8140-D8779E80EAE6}"/>
            </c:ext>
          </c:extLst>
        </c:ser>
        <c:ser>
          <c:idx val="4"/>
          <c:order val="4"/>
          <c:tx>
            <c:strRef>
              <c:f>'Exits x sector'!$O$51</c:f>
              <c:strCache>
                <c:ptCount val="1"/>
                <c:pt idx="0">
                  <c:v>IT hardware</c:v>
                </c:pt>
              </c:strCache>
            </c:strRef>
          </c:tx>
          <c:spPr>
            <a:solidFill>
              <a:srgbClr val="40C2C9"/>
            </a:solidFill>
            <a:ln>
              <a:noFill/>
            </a:ln>
            <a:effectLst/>
          </c:spPr>
          <c:invertIfNegative val="0"/>
          <c:cat>
            <c:multiLvlStrRef>
              <c:f>'Exits x sector'!$P$45:$BF$46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sector'!$P$51:$BF$51</c:f>
              <c:numCache>
                <c:formatCode>"$"#,##0.0</c:formatCode>
                <c:ptCount val="43"/>
                <c:pt idx="0">
                  <c:v>1.1772738745087832</c:v>
                </c:pt>
                <c:pt idx="1">
                  <c:v>0.98148049160675221</c:v>
                </c:pt>
                <c:pt idx="2">
                  <c:v>0.63059374257602452</c:v>
                </c:pt>
                <c:pt idx="3">
                  <c:v>3.7244800037020034</c:v>
                </c:pt>
                <c:pt idx="4">
                  <c:v>1.1104045473283093</c:v>
                </c:pt>
                <c:pt idx="5">
                  <c:v>1.0444265481089143</c:v>
                </c:pt>
                <c:pt idx="6">
                  <c:v>1.960365912841836</c:v>
                </c:pt>
                <c:pt idx="7">
                  <c:v>1.5606789179530411</c:v>
                </c:pt>
                <c:pt idx="8">
                  <c:v>0.58413100230512804</c:v>
                </c:pt>
                <c:pt idx="9">
                  <c:v>0.61767466958463579</c:v>
                </c:pt>
                <c:pt idx="10">
                  <c:v>0.82991588623891033</c:v>
                </c:pt>
                <c:pt idx="11">
                  <c:v>6.4529498295439263</c:v>
                </c:pt>
                <c:pt idx="12">
                  <c:v>1.1345400192358146</c:v>
                </c:pt>
                <c:pt idx="13">
                  <c:v>0.753123091337219</c:v>
                </c:pt>
                <c:pt idx="14">
                  <c:v>1.0942289715728868</c:v>
                </c:pt>
                <c:pt idx="15">
                  <c:v>0.7909028451554363</c:v>
                </c:pt>
                <c:pt idx="16">
                  <c:v>1.2072061357182997</c:v>
                </c:pt>
                <c:pt idx="17">
                  <c:v>1.3252846310311168</c:v>
                </c:pt>
                <c:pt idx="18">
                  <c:v>1.6663833899753606</c:v>
                </c:pt>
                <c:pt idx="19">
                  <c:v>0.52227265714960613</c:v>
                </c:pt>
                <c:pt idx="20">
                  <c:v>0.64274194178752964</c:v>
                </c:pt>
                <c:pt idx="21">
                  <c:v>3.0650864766142938</c:v>
                </c:pt>
                <c:pt idx="22">
                  <c:v>1.816696593539888</c:v>
                </c:pt>
                <c:pt idx="23">
                  <c:v>3.0226473965174945</c:v>
                </c:pt>
                <c:pt idx="24">
                  <c:v>3.9823516096536551</c:v>
                </c:pt>
                <c:pt idx="25">
                  <c:v>2.6486070958705441</c:v>
                </c:pt>
                <c:pt idx="26">
                  <c:v>5.6853455506523645</c:v>
                </c:pt>
                <c:pt idx="27">
                  <c:v>4.8613933728805669</c:v>
                </c:pt>
                <c:pt idx="28">
                  <c:v>2.7379763158654002</c:v>
                </c:pt>
                <c:pt idx="29">
                  <c:v>1.672017527703934</c:v>
                </c:pt>
                <c:pt idx="30">
                  <c:v>0.63736985149500958</c:v>
                </c:pt>
                <c:pt idx="31">
                  <c:v>0.86550098807943865</c:v>
                </c:pt>
                <c:pt idx="32">
                  <c:v>0.56721489765037247</c:v>
                </c:pt>
                <c:pt idx="33">
                  <c:v>0.59512469338195451</c:v>
                </c:pt>
                <c:pt idx="34">
                  <c:v>2.0202666183795817</c:v>
                </c:pt>
                <c:pt idx="35">
                  <c:v>1.036512368276306</c:v>
                </c:pt>
                <c:pt idx="36">
                  <c:v>5.2475059171833429</c:v>
                </c:pt>
                <c:pt idx="37">
                  <c:v>0.29168163194583752</c:v>
                </c:pt>
                <c:pt idx="38">
                  <c:v>1.113081552970113</c:v>
                </c:pt>
                <c:pt idx="39">
                  <c:v>5.2004308620696573</c:v>
                </c:pt>
                <c:pt idx="40">
                  <c:v>0.63878171420569774</c:v>
                </c:pt>
                <c:pt idx="41">
                  <c:v>8.6173987641072305</c:v>
                </c:pt>
                <c:pt idx="42">
                  <c:v>0.97721851864802345</c:v>
                </c:pt>
              </c:numCache>
            </c:numRef>
          </c:val>
          <c:extLst>
            <c:ext xmlns:c16="http://schemas.microsoft.com/office/drawing/2014/chart" uri="{C3380CC4-5D6E-409C-BE32-E72D297353CC}">
              <c16:uniqueId val="{00000004-52FF-4A13-8140-D8779E80EAE6}"/>
            </c:ext>
          </c:extLst>
        </c:ser>
        <c:ser>
          <c:idx val="5"/>
          <c:order val="5"/>
          <c:tx>
            <c:strRef>
              <c:f>'Exits x sector'!$O$52</c:f>
              <c:strCache>
                <c:ptCount val="1"/>
                <c:pt idx="0">
                  <c:v>HC services &amp; systems</c:v>
                </c:pt>
              </c:strCache>
            </c:strRef>
          </c:tx>
          <c:spPr>
            <a:solidFill>
              <a:srgbClr val="C4EDEB"/>
            </a:solidFill>
            <a:ln>
              <a:noFill/>
            </a:ln>
            <a:effectLst/>
          </c:spPr>
          <c:invertIfNegative val="0"/>
          <c:cat>
            <c:multiLvlStrRef>
              <c:f>'Exits x sector'!$P$45:$BF$46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sector'!$P$52:$BF$52</c:f>
              <c:numCache>
                <c:formatCode>"$"#,##0.0</c:formatCode>
                <c:ptCount val="43"/>
                <c:pt idx="0">
                  <c:v>1.7553727194039186</c:v>
                </c:pt>
                <c:pt idx="1">
                  <c:v>2.1584202760738878</c:v>
                </c:pt>
                <c:pt idx="2">
                  <c:v>2.7081313152731576</c:v>
                </c:pt>
                <c:pt idx="3">
                  <c:v>1.0383166364241492</c:v>
                </c:pt>
                <c:pt idx="4">
                  <c:v>1.3085038904534485</c:v>
                </c:pt>
                <c:pt idx="5">
                  <c:v>2.5656702294826643</c:v>
                </c:pt>
                <c:pt idx="6">
                  <c:v>1.7329132890044563</c:v>
                </c:pt>
                <c:pt idx="7">
                  <c:v>0.83251638252223237</c:v>
                </c:pt>
                <c:pt idx="8">
                  <c:v>0.70980994558116728</c:v>
                </c:pt>
                <c:pt idx="9">
                  <c:v>1.0072287501266102</c:v>
                </c:pt>
                <c:pt idx="10">
                  <c:v>1.07104456365732</c:v>
                </c:pt>
                <c:pt idx="11">
                  <c:v>5.0965351022257224</c:v>
                </c:pt>
                <c:pt idx="12">
                  <c:v>1.5815880487842584</c:v>
                </c:pt>
                <c:pt idx="13">
                  <c:v>4.215278943765643</c:v>
                </c:pt>
                <c:pt idx="14">
                  <c:v>1.7331856229559617</c:v>
                </c:pt>
                <c:pt idx="15">
                  <c:v>1.6099315967776318</c:v>
                </c:pt>
                <c:pt idx="16">
                  <c:v>1.0046886876790677</c:v>
                </c:pt>
                <c:pt idx="17">
                  <c:v>3.4357138601587751</c:v>
                </c:pt>
                <c:pt idx="18">
                  <c:v>3.0671750128572115</c:v>
                </c:pt>
                <c:pt idx="19">
                  <c:v>2.6699032133337757</c:v>
                </c:pt>
                <c:pt idx="20">
                  <c:v>3.4642646161645061</c:v>
                </c:pt>
                <c:pt idx="21">
                  <c:v>2.2147054506493999</c:v>
                </c:pt>
                <c:pt idx="22">
                  <c:v>7.9809320068211687</c:v>
                </c:pt>
                <c:pt idx="23">
                  <c:v>3.3074272830964948</c:v>
                </c:pt>
                <c:pt idx="24">
                  <c:v>10.441812180141659</c:v>
                </c:pt>
                <c:pt idx="25">
                  <c:v>28.246933023018098</c:v>
                </c:pt>
                <c:pt idx="26">
                  <c:v>6.0893890277352893</c:v>
                </c:pt>
                <c:pt idx="27">
                  <c:v>13.567306684480174</c:v>
                </c:pt>
                <c:pt idx="28">
                  <c:v>2.2925510783542475</c:v>
                </c:pt>
                <c:pt idx="29">
                  <c:v>2.4611407796663398</c:v>
                </c:pt>
                <c:pt idx="30">
                  <c:v>2.2744937252752999</c:v>
                </c:pt>
                <c:pt idx="31">
                  <c:v>1.0987287853805006</c:v>
                </c:pt>
                <c:pt idx="32">
                  <c:v>1.6319574077108308</c:v>
                </c:pt>
                <c:pt idx="33">
                  <c:v>0.89789002897902292</c:v>
                </c:pt>
                <c:pt idx="34">
                  <c:v>1.4095978751544322</c:v>
                </c:pt>
                <c:pt idx="35">
                  <c:v>7.708416529971057</c:v>
                </c:pt>
                <c:pt idx="36">
                  <c:v>1.4485406700172598</c:v>
                </c:pt>
                <c:pt idx="37">
                  <c:v>7.5052817402142367</c:v>
                </c:pt>
                <c:pt idx="38">
                  <c:v>3.4475341451724093</c:v>
                </c:pt>
                <c:pt idx="39">
                  <c:v>4.5501790803394959</c:v>
                </c:pt>
                <c:pt idx="40">
                  <c:v>4.1311563692231594</c:v>
                </c:pt>
                <c:pt idx="41">
                  <c:v>7.2360511313315605</c:v>
                </c:pt>
                <c:pt idx="42">
                  <c:v>4.2080413364208047</c:v>
                </c:pt>
              </c:numCache>
            </c:numRef>
          </c:val>
          <c:extLst>
            <c:ext xmlns:c16="http://schemas.microsoft.com/office/drawing/2014/chart" uri="{C3380CC4-5D6E-409C-BE32-E72D297353CC}">
              <c16:uniqueId val="{00000005-52FF-4A13-8140-D8779E80EAE6}"/>
            </c:ext>
          </c:extLst>
        </c:ser>
        <c:ser>
          <c:idx val="6"/>
          <c:order val="6"/>
          <c:tx>
            <c:strRef>
              <c:f>'Exits x sector'!$O$53</c:f>
              <c:strCache>
                <c:ptCount val="1"/>
                <c:pt idx="0">
                  <c:v>HC devices &amp; supplies</c:v>
                </c:pt>
              </c:strCache>
            </c:strRef>
          </c:tx>
          <c:spPr>
            <a:solidFill>
              <a:srgbClr val="F5C914"/>
            </a:solidFill>
            <a:ln>
              <a:noFill/>
            </a:ln>
            <a:effectLst/>
          </c:spPr>
          <c:invertIfNegative val="0"/>
          <c:cat>
            <c:multiLvlStrRef>
              <c:f>'Exits x sector'!$P$45:$BF$46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sector'!$P$53:$BF$53</c:f>
              <c:numCache>
                <c:formatCode>"$"#,##0.0</c:formatCode>
                <c:ptCount val="43"/>
                <c:pt idx="0">
                  <c:v>2.1171971999728991</c:v>
                </c:pt>
                <c:pt idx="1">
                  <c:v>1.6098599023905729</c:v>
                </c:pt>
                <c:pt idx="2">
                  <c:v>3.3621341995956966</c:v>
                </c:pt>
                <c:pt idx="3">
                  <c:v>1.4587265067693012</c:v>
                </c:pt>
                <c:pt idx="4">
                  <c:v>2.127617219283426</c:v>
                </c:pt>
                <c:pt idx="5">
                  <c:v>0.59173975031332959</c:v>
                </c:pt>
                <c:pt idx="6">
                  <c:v>1.3301215910790327</c:v>
                </c:pt>
                <c:pt idx="7">
                  <c:v>0.74791416698040325</c:v>
                </c:pt>
                <c:pt idx="8">
                  <c:v>0.650505816660785</c:v>
                </c:pt>
                <c:pt idx="9">
                  <c:v>0.38954625415590288</c:v>
                </c:pt>
                <c:pt idx="10">
                  <c:v>0.97704006760679607</c:v>
                </c:pt>
                <c:pt idx="11">
                  <c:v>2.3237341406051422</c:v>
                </c:pt>
                <c:pt idx="12">
                  <c:v>1.1499578896228271</c:v>
                </c:pt>
                <c:pt idx="13">
                  <c:v>1.6247448117978802</c:v>
                </c:pt>
                <c:pt idx="14">
                  <c:v>1.9862818603706935</c:v>
                </c:pt>
                <c:pt idx="15">
                  <c:v>4.4685556336599985</c:v>
                </c:pt>
                <c:pt idx="16">
                  <c:v>2.4459489242487633</c:v>
                </c:pt>
                <c:pt idx="17">
                  <c:v>8.0314796399775172</c:v>
                </c:pt>
                <c:pt idx="18">
                  <c:v>3.299585172031835</c:v>
                </c:pt>
                <c:pt idx="19">
                  <c:v>0.86747924341888205</c:v>
                </c:pt>
                <c:pt idx="20">
                  <c:v>0.46818743866678036</c:v>
                </c:pt>
                <c:pt idx="21">
                  <c:v>1.3866822710530271</c:v>
                </c:pt>
                <c:pt idx="22">
                  <c:v>2.4574316970436079</c:v>
                </c:pt>
                <c:pt idx="23">
                  <c:v>3.3148740200939502</c:v>
                </c:pt>
                <c:pt idx="24">
                  <c:v>5.086785290480929</c:v>
                </c:pt>
                <c:pt idx="25">
                  <c:v>3.5735798487318302</c:v>
                </c:pt>
                <c:pt idx="26">
                  <c:v>8.5447047491852111</c:v>
                </c:pt>
                <c:pt idx="27">
                  <c:v>3.216777567576695</c:v>
                </c:pt>
                <c:pt idx="28">
                  <c:v>1.4128707361976822</c:v>
                </c:pt>
                <c:pt idx="29">
                  <c:v>1.4666281609282092</c:v>
                </c:pt>
                <c:pt idx="30">
                  <c:v>1.9115754843122479</c:v>
                </c:pt>
                <c:pt idx="31">
                  <c:v>0.55230111911911262</c:v>
                </c:pt>
                <c:pt idx="32">
                  <c:v>0.69124211027511584</c:v>
                </c:pt>
                <c:pt idx="33">
                  <c:v>1.1638195324427441</c:v>
                </c:pt>
                <c:pt idx="34">
                  <c:v>0.77101416108380327</c:v>
                </c:pt>
                <c:pt idx="35">
                  <c:v>2.5007022339102867</c:v>
                </c:pt>
                <c:pt idx="36">
                  <c:v>0.35938438416769619</c:v>
                </c:pt>
                <c:pt idx="37">
                  <c:v>0.56331761658479396</c:v>
                </c:pt>
                <c:pt idx="38">
                  <c:v>1.5087161606149107</c:v>
                </c:pt>
                <c:pt idx="39">
                  <c:v>1.1397525022956825</c:v>
                </c:pt>
                <c:pt idx="40">
                  <c:v>1.1080121736053872</c:v>
                </c:pt>
                <c:pt idx="41">
                  <c:v>1.5004863146167158</c:v>
                </c:pt>
                <c:pt idx="42">
                  <c:v>3.6856492008593533</c:v>
                </c:pt>
              </c:numCache>
            </c:numRef>
          </c:val>
          <c:extLst>
            <c:ext xmlns:c16="http://schemas.microsoft.com/office/drawing/2014/chart" uri="{C3380CC4-5D6E-409C-BE32-E72D297353CC}">
              <c16:uniqueId val="{00000006-52FF-4A13-8140-D8779E80EAE6}"/>
            </c:ext>
          </c:extLst>
        </c:ser>
        <c:ser>
          <c:idx val="7"/>
          <c:order val="7"/>
          <c:tx>
            <c:strRef>
              <c:f>'Exits x sector'!$O$54</c:f>
              <c:strCache>
                <c:ptCount val="1"/>
                <c:pt idx="0">
                  <c:v>Energy</c:v>
                </c:pt>
              </c:strCache>
            </c:strRef>
          </c:tx>
          <c:spPr>
            <a:solidFill>
              <a:schemeClr val="accent6"/>
            </a:solidFill>
            <a:ln>
              <a:noFill/>
            </a:ln>
            <a:effectLst/>
          </c:spPr>
          <c:invertIfNegative val="0"/>
          <c:cat>
            <c:multiLvlStrRef>
              <c:f>'Exits x sector'!$P$45:$BF$46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sector'!$P$54:$BF$54</c:f>
              <c:numCache>
                <c:formatCode>"$"#,##0.0</c:formatCode>
                <c:ptCount val="43"/>
                <c:pt idx="0">
                  <c:v>0.21089730977030002</c:v>
                </c:pt>
                <c:pt idx="1">
                  <c:v>0.24387003366887691</c:v>
                </c:pt>
                <c:pt idx="2">
                  <c:v>1.5095703634556286</c:v>
                </c:pt>
                <c:pt idx="3">
                  <c:v>0.18335596315964789</c:v>
                </c:pt>
                <c:pt idx="4">
                  <c:v>0.64087188493898739</c:v>
                </c:pt>
                <c:pt idx="5">
                  <c:v>0.14542861605109531</c:v>
                </c:pt>
                <c:pt idx="6">
                  <c:v>0.15583230889900609</c:v>
                </c:pt>
                <c:pt idx="7">
                  <c:v>1.7299999999999999E-2</c:v>
                </c:pt>
                <c:pt idx="8">
                  <c:v>0.28062122336015671</c:v>
                </c:pt>
                <c:pt idx="9">
                  <c:v>0.2745269213816332</c:v>
                </c:pt>
                <c:pt idx="10">
                  <c:v>0</c:v>
                </c:pt>
                <c:pt idx="11">
                  <c:v>0</c:v>
                </c:pt>
                <c:pt idx="12">
                  <c:v>0.2176675424804837</c:v>
                </c:pt>
                <c:pt idx="13">
                  <c:v>0.35372006179976101</c:v>
                </c:pt>
                <c:pt idx="14">
                  <c:v>1.320998055</c:v>
                </c:pt>
                <c:pt idx="15">
                  <c:v>7.5918491509568309E-2</c:v>
                </c:pt>
                <c:pt idx="16">
                  <c:v>0</c:v>
                </c:pt>
                <c:pt idx="17">
                  <c:v>0.28420905441727462</c:v>
                </c:pt>
                <c:pt idx="18">
                  <c:v>0.28506534331128708</c:v>
                </c:pt>
                <c:pt idx="19">
                  <c:v>5.91323486563314E-2</c:v>
                </c:pt>
                <c:pt idx="20">
                  <c:v>0.20816124671343991</c:v>
                </c:pt>
                <c:pt idx="21">
                  <c:v>8.7759903192548103E-2</c:v>
                </c:pt>
                <c:pt idx="22">
                  <c:v>7.5674648435700806E-2</c:v>
                </c:pt>
                <c:pt idx="23">
                  <c:v>0.34623066803043639</c:v>
                </c:pt>
                <c:pt idx="24">
                  <c:v>0.05</c:v>
                </c:pt>
                <c:pt idx="25">
                  <c:v>0.4</c:v>
                </c:pt>
                <c:pt idx="26">
                  <c:v>0.50123153419906397</c:v>
                </c:pt>
                <c:pt idx="27">
                  <c:v>2.8544796595520685</c:v>
                </c:pt>
                <c:pt idx="28">
                  <c:v>1.1180472437192837</c:v>
                </c:pt>
                <c:pt idx="29">
                  <c:v>0.26851516032824102</c:v>
                </c:pt>
                <c:pt idx="30">
                  <c:v>0.63441834227976546</c:v>
                </c:pt>
                <c:pt idx="31">
                  <c:v>1.1256440417888547</c:v>
                </c:pt>
                <c:pt idx="32">
                  <c:v>0.45369358369092372</c:v>
                </c:pt>
                <c:pt idx="33">
                  <c:v>4.9353827052658901E-2</c:v>
                </c:pt>
                <c:pt idx="34">
                  <c:v>0</c:v>
                </c:pt>
                <c:pt idx="35">
                  <c:v>4.5044520462874903E-2</c:v>
                </c:pt>
                <c:pt idx="36">
                  <c:v>0.03</c:v>
                </c:pt>
                <c:pt idx="37">
                  <c:v>0.26874505999999898</c:v>
                </c:pt>
                <c:pt idx="38">
                  <c:v>0</c:v>
                </c:pt>
                <c:pt idx="39">
                  <c:v>5.4130080693925102E-2</c:v>
                </c:pt>
                <c:pt idx="40">
                  <c:v>0.32174932371604698</c:v>
                </c:pt>
                <c:pt idx="41">
                  <c:v>0.23087303959231831</c:v>
                </c:pt>
                <c:pt idx="42">
                  <c:v>0</c:v>
                </c:pt>
              </c:numCache>
            </c:numRef>
          </c:val>
          <c:extLst>
            <c:ext xmlns:c16="http://schemas.microsoft.com/office/drawing/2014/chart" uri="{C3380CC4-5D6E-409C-BE32-E72D297353CC}">
              <c16:uniqueId val="{00000007-52FF-4A13-8140-D8779E80EAE6}"/>
            </c:ext>
          </c:extLst>
        </c:ser>
        <c:ser>
          <c:idx val="8"/>
          <c:order val="8"/>
          <c:tx>
            <c:strRef>
              <c:f>'Exits x sector'!$O$55</c:f>
              <c:strCache>
                <c:ptCount val="1"/>
                <c:pt idx="0">
                  <c:v>Consumer goods &amp; services</c:v>
                </c:pt>
              </c:strCache>
            </c:strRef>
          </c:tx>
          <c:spPr>
            <a:solidFill>
              <a:srgbClr val="FAF56B"/>
            </a:solidFill>
            <a:ln>
              <a:noFill/>
            </a:ln>
            <a:effectLst/>
          </c:spPr>
          <c:invertIfNegative val="0"/>
          <c:cat>
            <c:multiLvlStrRef>
              <c:f>'Exits x sector'!$P$45:$BF$46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sector'!$P$55:$BF$55</c:f>
              <c:numCache>
                <c:formatCode>"$"#,##0.0</c:formatCode>
                <c:ptCount val="43"/>
                <c:pt idx="0">
                  <c:v>0.98535395828016792</c:v>
                </c:pt>
                <c:pt idx="1">
                  <c:v>7.6766991877598478</c:v>
                </c:pt>
                <c:pt idx="2">
                  <c:v>1.4739770169929369</c:v>
                </c:pt>
                <c:pt idx="3">
                  <c:v>1.3782557814089353</c:v>
                </c:pt>
                <c:pt idx="4">
                  <c:v>1.8810214720689575</c:v>
                </c:pt>
                <c:pt idx="5">
                  <c:v>0.70330882115823101</c:v>
                </c:pt>
                <c:pt idx="6">
                  <c:v>5.3512441373541382</c:v>
                </c:pt>
                <c:pt idx="7">
                  <c:v>1.9352030727609377</c:v>
                </c:pt>
                <c:pt idx="8">
                  <c:v>2.9399116195602297</c:v>
                </c:pt>
                <c:pt idx="9">
                  <c:v>6.4154862391629504</c:v>
                </c:pt>
                <c:pt idx="10">
                  <c:v>2.9020099178336651</c:v>
                </c:pt>
                <c:pt idx="11">
                  <c:v>4.0382561531769943</c:v>
                </c:pt>
                <c:pt idx="12">
                  <c:v>2.1346433490827472</c:v>
                </c:pt>
                <c:pt idx="13">
                  <c:v>6.8348764635530888</c:v>
                </c:pt>
                <c:pt idx="14">
                  <c:v>3.2997239820400339</c:v>
                </c:pt>
                <c:pt idx="15">
                  <c:v>1.3014208488008758</c:v>
                </c:pt>
                <c:pt idx="16">
                  <c:v>9.0451218533539546</c:v>
                </c:pt>
                <c:pt idx="17">
                  <c:v>5.1883611699868553</c:v>
                </c:pt>
                <c:pt idx="18">
                  <c:v>9.6861339506601656</c:v>
                </c:pt>
                <c:pt idx="19">
                  <c:v>2.3380060143472452</c:v>
                </c:pt>
                <c:pt idx="20">
                  <c:v>2.2477480554695557</c:v>
                </c:pt>
                <c:pt idx="21">
                  <c:v>2.8730553077623471</c:v>
                </c:pt>
                <c:pt idx="22">
                  <c:v>2.7051129577446149</c:v>
                </c:pt>
                <c:pt idx="23">
                  <c:v>55.409265571763136</c:v>
                </c:pt>
                <c:pt idx="24">
                  <c:v>71.047482096381529</c:v>
                </c:pt>
                <c:pt idx="25">
                  <c:v>7.1132245700194199</c:v>
                </c:pt>
                <c:pt idx="26">
                  <c:v>7.8108402260395247</c:v>
                </c:pt>
                <c:pt idx="27">
                  <c:v>13.170802117200511</c:v>
                </c:pt>
                <c:pt idx="28">
                  <c:v>6.0570984811216491</c:v>
                </c:pt>
                <c:pt idx="29">
                  <c:v>2.0932344965980216</c:v>
                </c:pt>
                <c:pt idx="30">
                  <c:v>0.6400276064765037</c:v>
                </c:pt>
                <c:pt idx="31">
                  <c:v>2.6075593700711432</c:v>
                </c:pt>
                <c:pt idx="32">
                  <c:v>1.6596601160994655</c:v>
                </c:pt>
                <c:pt idx="33">
                  <c:v>3.825453786212655</c:v>
                </c:pt>
                <c:pt idx="34">
                  <c:v>9.4274735250948076</c:v>
                </c:pt>
                <c:pt idx="35">
                  <c:v>1.0627219573572928</c:v>
                </c:pt>
                <c:pt idx="36">
                  <c:v>2.4981864562741256</c:v>
                </c:pt>
                <c:pt idx="37">
                  <c:v>1.7856642447173194</c:v>
                </c:pt>
                <c:pt idx="38">
                  <c:v>1.6218058479524149</c:v>
                </c:pt>
                <c:pt idx="39">
                  <c:v>3.5800783492960582</c:v>
                </c:pt>
                <c:pt idx="40">
                  <c:v>5.0627956557085154</c:v>
                </c:pt>
                <c:pt idx="41">
                  <c:v>4.7583413165957751</c:v>
                </c:pt>
                <c:pt idx="42">
                  <c:v>2.6159579662513672</c:v>
                </c:pt>
              </c:numCache>
            </c:numRef>
          </c:val>
          <c:extLst>
            <c:ext xmlns:c16="http://schemas.microsoft.com/office/drawing/2014/chart" uri="{C3380CC4-5D6E-409C-BE32-E72D297353CC}">
              <c16:uniqueId val="{00000008-52FF-4A13-8140-D8779E80EAE6}"/>
            </c:ext>
          </c:extLst>
        </c:ser>
        <c:ser>
          <c:idx val="9"/>
          <c:order val="9"/>
          <c:tx>
            <c:strRef>
              <c:f>'Exits x sector'!$O$56</c:f>
              <c:strCache>
                <c:ptCount val="1"/>
                <c:pt idx="0">
                  <c:v>Commercial products &amp; services</c:v>
                </c:pt>
              </c:strCache>
            </c:strRef>
          </c:tx>
          <c:spPr>
            <a:solidFill>
              <a:srgbClr val="C0BCB2"/>
            </a:solidFill>
            <a:ln>
              <a:noFill/>
            </a:ln>
            <a:effectLst/>
          </c:spPr>
          <c:invertIfNegative val="0"/>
          <c:cat>
            <c:multiLvlStrRef>
              <c:f>'Exits x sector'!$P$45:$BF$46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sector'!$P$56:$BF$56</c:f>
              <c:numCache>
                <c:formatCode>"$"#,##0.0</c:formatCode>
                <c:ptCount val="43"/>
                <c:pt idx="0">
                  <c:v>6.3420412478722907</c:v>
                </c:pt>
                <c:pt idx="1">
                  <c:v>2.6363430006521673</c:v>
                </c:pt>
                <c:pt idx="2">
                  <c:v>4.384742699347429</c:v>
                </c:pt>
                <c:pt idx="3">
                  <c:v>2.5551761588242181</c:v>
                </c:pt>
                <c:pt idx="4">
                  <c:v>4.9087127210918871</c:v>
                </c:pt>
                <c:pt idx="5">
                  <c:v>2.0297648685025274</c:v>
                </c:pt>
                <c:pt idx="6">
                  <c:v>2.6222032734004981</c:v>
                </c:pt>
                <c:pt idx="7">
                  <c:v>2.6993993797025806</c:v>
                </c:pt>
                <c:pt idx="8">
                  <c:v>4.0271227019776026</c:v>
                </c:pt>
                <c:pt idx="9">
                  <c:v>3.9830660268816098</c:v>
                </c:pt>
                <c:pt idx="10">
                  <c:v>2.8480406185654101</c:v>
                </c:pt>
                <c:pt idx="11">
                  <c:v>6.0233256577456071</c:v>
                </c:pt>
                <c:pt idx="12">
                  <c:v>5.6797582463544822</c:v>
                </c:pt>
                <c:pt idx="13">
                  <c:v>4.1361122970172088</c:v>
                </c:pt>
                <c:pt idx="14">
                  <c:v>3.7342827232084725</c:v>
                </c:pt>
                <c:pt idx="15">
                  <c:v>3.1080813893463204</c:v>
                </c:pt>
                <c:pt idx="16">
                  <c:v>3.3697685018373003</c:v>
                </c:pt>
                <c:pt idx="17">
                  <c:v>4.6821437735537241</c:v>
                </c:pt>
                <c:pt idx="18">
                  <c:v>4.0513226201340773</c:v>
                </c:pt>
                <c:pt idx="19">
                  <c:v>1.9963725462092334</c:v>
                </c:pt>
                <c:pt idx="20">
                  <c:v>2.6005857295929342</c:v>
                </c:pt>
                <c:pt idx="21">
                  <c:v>1.6752338169588974</c:v>
                </c:pt>
                <c:pt idx="22">
                  <c:v>3.2546831403035332</c:v>
                </c:pt>
                <c:pt idx="23">
                  <c:v>14.025754210736306</c:v>
                </c:pt>
                <c:pt idx="24">
                  <c:v>14.324714335730059</c:v>
                </c:pt>
                <c:pt idx="25">
                  <c:v>14.510548799847026</c:v>
                </c:pt>
                <c:pt idx="26">
                  <c:v>35.343962278507611</c:v>
                </c:pt>
                <c:pt idx="27">
                  <c:v>21.431644787486512</c:v>
                </c:pt>
                <c:pt idx="28">
                  <c:v>9.9160218188780416</c:v>
                </c:pt>
                <c:pt idx="29">
                  <c:v>6.6825608503582989</c:v>
                </c:pt>
                <c:pt idx="30">
                  <c:v>5.5646660439239968</c:v>
                </c:pt>
                <c:pt idx="31">
                  <c:v>1.6511406915559956</c:v>
                </c:pt>
                <c:pt idx="32">
                  <c:v>3.5660034466189363</c:v>
                </c:pt>
                <c:pt idx="33">
                  <c:v>1.5011814195490005</c:v>
                </c:pt>
                <c:pt idx="34">
                  <c:v>1.8066211621861137</c:v>
                </c:pt>
                <c:pt idx="35">
                  <c:v>1.7536637285015513</c:v>
                </c:pt>
                <c:pt idx="36">
                  <c:v>2.5208375970725925</c:v>
                </c:pt>
                <c:pt idx="37">
                  <c:v>2.1808597098916702</c:v>
                </c:pt>
                <c:pt idx="38">
                  <c:v>3.0162842746915191</c:v>
                </c:pt>
                <c:pt idx="39">
                  <c:v>4.4592769382853659</c:v>
                </c:pt>
                <c:pt idx="40">
                  <c:v>2.5033558128795548</c:v>
                </c:pt>
                <c:pt idx="41">
                  <c:v>5.575011862780781</c:v>
                </c:pt>
                <c:pt idx="42">
                  <c:v>7.2676873948492764</c:v>
                </c:pt>
              </c:numCache>
            </c:numRef>
          </c:val>
          <c:extLst>
            <c:ext xmlns:c16="http://schemas.microsoft.com/office/drawing/2014/chart" uri="{C3380CC4-5D6E-409C-BE32-E72D297353CC}">
              <c16:uniqueId val="{00000009-52FF-4A13-8140-D8779E80EAE6}"/>
            </c:ext>
          </c:extLst>
        </c:ser>
        <c:ser>
          <c:idx val="10"/>
          <c:order val="10"/>
          <c:tx>
            <c:strRef>
              <c:f>'Exits x sector'!$O$57</c:f>
              <c:strCache>
                <c:ptCount val="1"/>
                <c:pt idx="0">
                  <c:v>Transportation</c:v>
                </c:pt>
              </c:strCache>
            </c:strRef>
          </c:tx>
          <c:spPr>
            <a:solidFill>
              <a:srgbClr val="78766F"/>
            </a:solidFill>
            <a:ln>
              <a:noFill/>
            </a:ln>
            <a:effectLst/>
          </c:spPr>
          <c:invertIfNegative val="0"/>
          <c:cat>
            <c:multiLvlStrRef>
              <c:f>'Exits x sector'!$P$45:$BF$46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sector'!$P$57:$BF$57</c:f>
              <c:numCache>
                <c:formatCode>"$"#,##0.0</c:formatCode>
                <c:ptCount val="43"/>
                <c:pt idx="0">
                  <c:v>3.7507929970139603E-2</c:v>
                </c:pt>
                <c:pt idx="1">
                  <c:v>0</c:v>
                </c:pt>
                <c:pt idx="2">
                  <c:v>0.15028126742175901</c:v>
                </c:pt>
                <c:pt idx="3">
                  <c:v>0.1025048251840486</c:v>
                </c:pt>
                <c:pt idx="4">
                  <c:v>2.79109745719705E-2</c:v>
                </c:pt>
                <c:pt idx="5">
                  <c:v>0.6234495499717787</c:v>
                </c:pt>
                <c:pt idx="6">
                  <c:v>0.12977303593026962</c:v>
                </c:pt>
                <c:pt idx="7">
                  <c:v>0</c:v>
                </c:pt>
                <c:pt idx="8">
                  <c:v>0.24077716649393352</c:v>
                </c:pt>
                <c:pt idx="9">
                  <c:v>0.28101697252269731</c:v>
                </c:pt>
                <c:pt idx="10">
                  <c:v>0.21593932884808337</c:v>
                </c:pt>
                <c:pt idx="11">
                  <c:v>1.8576060250931747</c:v>
                </c:pt>
                <c:pt idx="12">
                  <c:v>0.33161814983347732</c:v>
                </c:pt>
                <c:pt idx="13">
                  <c:v>6.8951281544005497E-2</c:v>
                </c:pt>
                <c:pt idx="14">
                  <c:v>1.4895789808559075</c:v>
                </c:pt>
                <c:pt idx="15">
                  <c:v>0.2073717603949041</c:v>
                </c:pt>
                <c:pt idx="16">
                  <c:v>18.3501733748917</c:v>
                </c:pt>
                <c:pt idx="17">
                  <c:v>67.818425931801116</c:v>
                </c:pt>
                <c:pt idx="18">
                  <c:v>3.8663652601565499E-2</c:v>
                </c:pt>
                <c:pt idx="19">
                  <c:v>4.0171060969848398E-2</c:v>
                </c:pt>
                <c:pt idx="20">
                  <c:v>6.1061837647520198E-2</c:v>
                </c:pt>
                <c:pt idx="21">
                  <c:v>4.3673993267733282</c:v>
                </c:pt>
                <c:pt idx="22">
                  <c:v>4.0757326773328502E-2</c:v>
                </c:pt>
                <c:pt idx="23">
                  <c:v>9.8839629487239336</c:v>
                </c:pt>
                <c:pt idx="24">
                  <c:v>2.247020028127332</c:v>
                </c:pt>
                <c:pt idx="25">
                  <c:v>0.64587340731650056</c:v>
                </c:pt>
                <c:pt idx="26">
                  <c:v>8.4693944440294278</c:v>
                </c:pt>
                <c:pt idx="27">
                  <c:v>66.212158081747972</c:v>
                </c:pt>
                <c:pt idx="28">
                  <c:v>0.21027036195034121</c:v>
                </c:pt>
                <c:pt idx="29">
                  <c:v>0.19848398706364778</c:v>
                </c:pt>
                <c:pt idx="30">
                  <c:v>0.69042039996560911</c:v>
                </c:pt>
                <c:pt idx="31">
                  <c:v>0.83355375474691351</c:v>
                </c:pt>
                <c:pt idx="32">
                  <c:v>0.8854520043699301</c:v>
                </c:pt>
                <c:pt idx="33">
                  <c:v>9.121191742750781E-2</c:v>
                </c:pt>
                <c:pt idx="34">
                  <c:v>0.50954907027103236</c:v>
                </c:pt>
                <c:pt idx="35">
                  <c:v>0.32931602374739988</c:v>
                </c:pt>
                <c:pt idx="36">
                  <c:v>1.5503565309154799E-2</c:v>
                </c:pt>
                <c:pt idx="37">
                  <c:v>0.32181438629775411</c:v>
                </c:pt>
                <c:pt idx="38">
                  <c:v>5.8969800108976303E-2</c:v>
                </c:pt>
                <c:pt idx="39">
                  <c:v>8.1247E-2</c:v>
                </c:pt>
                <c:pt idx="40">
                  <c:v>5.1705388534490304E-2</c:v>
                </c:pt>
                <c:pt idx="41">
                  <c:v>0</c:v>
                </c:pt>
                <c:pt idx="42">
                  <c:v>5.6580699154539298</c:v>
                </c:pt>
              </c:numCache>
            </c:numRef>
          </c:val>
          <c:extLst>
            <c:ext xmlns:c16="http://schemas.microsoft.com/office/drawing/2014/chart" uri="{C3380CC4-5D6E-409C-BE32-E72D297353CC}">
              <c16:uniqueId val="{0000000A-52FF-4A13-8140-D8779E80EAE6}"/>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ln>
          <a:noFill/>
        </a:ln>
      </c:spPr>
    </c:plotArea>
    <c:legend>
      <c:legendPos val="tr"/>
      <c:layout>
        <c:manualLayout>
          <c:xMode val="edge"/>
          <c:yMode val="edge"/>
          <c:x val="0.83676581803146988"/>
          <c:y val="2.7642231340800705E-3"/>
          <c:w val="0.16169088138176277"/>
          <c:h val="0.72008644165958124"/>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0608253978222812E-2"/>
          <c:y val="1.8573866646950821E-2"/>
          <c:w val="0.77493734021034011"/>
          <c:h val="0.86112127709388442"/>
        </c:manualLayout>
      </c:layout>
      <c:barChart>
        <c:barDir val="col"/>
        <c:grouping val="percentStacked"/>
        <c:varyColors val="0"/>
        <c:ser>
          <c:idx val="0"/>
          <c:order val="0"/>
          <c:tx>
            <c:strRef>
              <c:f>'Exits x sector'!$O$9</c:f>
              <c:strCache>
                <c:ptCount val="1"/>
                <c:pt idx="0">
                  <c:v>Software</c:v>
                </c:pt>
              </c:strCache>
            </c:strRef>
          </c:tx>
          <c:spPr>
            <a:solidFill>
              <a:srgbClr val="051C38"/>
            </a:solidFill>
            <a:ln>
              <a:noFill/>
            </a:ln>
            <a:effectLst/>
          </c:spPr>
          <c:invertIfNegative val="0"/>
          <c:cat>
            <c:multiLvlStrRef>
              <c:f>'Exits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sector'!$P$9:$BF$9</c:f>
              <c:numCache>
                <c:formatCode>#,##0</c:formatCode>
                <c:ptCount val="43"/>
                <c:pt idx="0">
                  <c:v>109</c:v>
                </c:pt>
                <c:pt idx="1">
                  <c:v>108</c:v>
                </c:pt>
                <c:pt idx="2">
                  <c:v>112</c:v>
                </c:pt>
                <c:pt idx="3">
                  <c:v>101</c:v>
                </c:pt>
                <c:pt idx="4">
                  <c:v>114</c:v>
                </c:pt>
                <c:pt idx="5">
                  <c:v>118</c:v>
                </c:pt>
                <c:pt idx="6">
                  <c:v>113</c:v>
                </c:pt>
                <c:pt idx="7">
                  <c:v>102</c:v>
                </c:pt>
                <c:pt idx="8">
                  <c:v>127</c:v>
                </c:pt>
                <c:pt idx="9">
                  <c:v>114</c:v>
                </c:pt>
                <c:pt idx="10">
                  <c:v>115</c:v>
                </c:pt>
                <c:pt idx="11">
                  <c:v>112</c:v>
                </c:pt>
                <c:pt idx="12">
                  <c:v>166</c:v>
                </c:pt>
                <c:pt idx="13">
                  <c:v>134</c:v>
                </c:pt>
                <c:pt idx="14">
                  <c:v>135</c:v>
                </c:pt>
                <c:pt idx="15">
                  <c:v>131</c:v>
                </c:pt>
                <c:pt idx="16">
                  <c:v>142</c:v>
                </c:pt>
                <c:pt idx="17">
                  <c:v>155</c:v>
                </c:pt>
                <c:pt idx="18">
                  <c:v>134</c:v>
                </c:pt>
                <c:pt idx="19">
                  <c:v>146</c:v>
                </c:pt>
                <c:pt idx="20">
                  <c:v>141</c:v>
                </c:pt>
                <c:pt idx="21">
                  <c:v>83</c:v>
                </c:pt>
                <c:pt idx="22">
                  <c:v>117</c:v>
                </c:pt>
                <c:pt idx="23">
                  <c:v>174</c:v>
                </c:pt>
                <c:pt idx="24">
                  <c:v>202</c:v>
                </c:pt>
                <c:pt idx="25">
                  <c:v>242</c:v>
                </c:pt>
                <c:pt idx="26">
                  <c:v>226</c:v>
                </c:pt>
                <c:pt idx="27">
                  <c:v>250</c:v>
                </c:pt>
                <c:pt idx="28">
                  <c:v>217</c:v>
                </c:pt>
                <c:pt idx="29">
                  <c:v>185</c:v>
                </c:pt>
                <c:pt idx="30">
                  <c:v>160</c:v>
                </c:pt>
                <c:pt idx="31">
                  <c:v>145</c:v>
                </c:pt>
                <c:pt idx="32">
                  <c:v>149</c:v>
                </c:pt>
                <c:pt idx="33">
                  <c:v>130</c:v>
                </c:pt>
                <c:pt idx="34">
                  <c:v>117</c:v>
                </c:pt>
                <c:pt idx="35">
                  <c:v>115</c:v>
                </c:pt>
                <c:pt idx="36">
                  <c:v>132</c:v>
                </c:pt>
                <c:pt idx="37">
                  <c:v>143</c:v>
                </c:pt>
                <c:pt idx="38">
                  <c:v>140</c:v>
                </c:pt>
                <c:pt idx="39">
                  <c:v>175</c:v>
                </c:pt>
                <c:pt idx="40">
                  <c:v>182</c:v>
                </c:pt>
                <c:pt idx="41" formatCode="General">
                  <c:v>180</c:v>
                </c:pt>
                <c:pt idx="42" formatCode="General">
                  <c:v>159</c:v>
                </c:pt>
              </c:numCache>
            </c:numRef>
          </c:val>
          <c:extLst>
            <c:ext xmlns:c16="http://schemas.microsoft.com/office/drawing/2014/chart" uri="{C3380CC4-5D6E-409C-BE32-E72D297353CC}">
              <c16:uniqueId val="{00000000-9AB1-4690-8EAF-0B9F2DA7E3C0}"/>
            </c:ext>
          </c:extLst>
        </c:ser>
        <c:ser>
          <c:idx val="1"/>
          <c:order val="1"/>
          <c:tx>
            <c:strRef>
              <c:f>'Exits x sector'!$O$10</c:f>
              <c:strCache>
                <c:ptCount val="1"/>
                <c:pt idx="0">
                  <c:v>Pharma &amp; biotech</c:v>
                </c:pt>
              </c:strCache>
            </c:strRef>
          </c:tx>
          <c:spPr>
            <a:solidFill>
              <a:schemeClr val="accent1"/>
            </a:solidFill>
            <a:ln>
              <a:noFill/>
            </a:ln>
            <a:effectLst/>
          </c:spPr>
          <c:invertIfNegative val="0"/>
          <c:cat>
            <c:multiLvlStrRef>
              <c:f>'Exits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sector'!$P$10:$BF$10</c:f>
              <c:numCache>
                <c:formatCode>#,##0</c:formatCode>
                <c:ptCount val="43"/>
                <c:pt idx="0">
                  <c:v>19</c:v>
                </c:pt>
                <c:pt idx="1">
                  <c:v>23</c:v>
                </c:pt>
                <c:pt idx="2">
                  <c:v>18</c:v>
                </c:pt>
                <c:pt idx="3">
                  <c:v>29</c:v>
                </c:pt>
                <c:pt idx="4">
                  <c:v>24</c:v>
                </c:pt>
                <c:pt idx="5">
                  <c:v>21</c:v>
                </c:pt>
                <c:pt idx="6">
                  <c:v>15</c:v>
                </c:pt>
                <c:pt idx="7">
                  <c:v>22</c:v>
                </c:pt>
                <c:pt idx="8">
                  <c:v>26</c:v>
                </c:pt>
                <c:pt idx="9">
                  <c:v>17</c:v>
                </c:pt>
                <c:pt idx="10">
                  <c:v>22</c:v>
                </c:pt>
                <c:pt idx="11">
                  <c:v>14</c:v>
                </c:pt>
                <c:pt idx="12">
                  <c:v>26</c:v>
                </c:pt>
                <c:pt idx="13">
                  <c:v>31</c:v>
                </c:pt>
                <c:pt idx="14">
                  <c:v>30</c:v>
                </c:pt>
                <c:pt idx="15">
                  <c:v>27</c:v>
                </c:pt>
                <c:pt idx="16">
                  <c:v>27</c:v>
                </c:pt>
                <c:pt idx="17">
                  <c:v>38</c:v>
                </c:pt>
                <c:pt idx="18">
                  <c:v>29</c:v>
                </c:pt>
                <c:pt idx="19">
                  <c:v>26</c:v>
                </c:pt>
                <c:pt idx="20">
                  <c:v>19</c:v>
                </c:pt>
                <c:pt idx="21">
                  <c:v>28</c:v>
                </c:pt>
                <c:pt idx="22">
                  <c:v>39</c:v>
                </c:pt>
                <c:pt idx="23">
                  <c:v>49</c:v>
                </c:pt>
                <c:pt idx="24">
                  <c:v>43</c:v>
                </c:pt>
                <c:pt idx="25">
                  <c:v>48</c:v>
                </c:pt>
                <c:pt idx="26">
                  <c:v>55</c:v>
                </c:pt>
                <c:pt idx="27">
                  <c:v>42</c:v>
                </c:pt>
                <c:pt idx="28">
                  <c:v>24</c:v>
                </c:pt>
                <c:pt idx="29">
                  <c:v>21</c:v>
                </c:pt>
                <c:pt idx="30">
                  <c:v>20</c:v>
                </c:pt>
                <c:pt idx="31">
                  <c:v>21</c:v>
                </c:pt>
                <c:pt idx="32">
                  <c:v>23</c:v>
                </c:pt>
                <c:pt idx="33">
                  <c:v>12</c:v>
                </c:pt>
                <c:pt idx="34">
                  <c:v>25</c:v>
                </c:pt>
                <c:pt idx="35">
                  <c:v>22</c:v>
                </c:pt>
                <c:pt idx="36">
                  <c:v>26</c:v>
                </c:pt>
                <c:pt idx="37">
                  <c:v>14</c:v>
                </c:pt>
                <c:pt idx="38">
                  <c:v>18</c:v>
                </c:pt>
                <c:pt idx="39">
                  <c:v>26</c:v>
                </c:pt>
                <c:pt idx="40">
                  <c:v>16</c:v>
                </c:pt>
                <c:pt idx="41" formatCode="General">
                  <c:v>12</c:v>
                </c:pt>
                <c:pt idx="42" formatCode="General">
                  <c:v>10</c:v>
                </c:pt>
              </c:numCache>
            </c:numRef>
          </c:val>
          <c:extLst>
            <c:ext xmlns:c16="http://schemas.microsoft.com/office/drawing/2014/chart" uri="{C3380CC4-5D6E-409C-BE32-E72D297353CC}">
              <c16:uniqueId val="{00000001-9AB1-4690-8EAF-0B9F2DA7E3C0}"/>
            </c:ext>
          </c:extLst>
        </c:ser>
        <c:ser>
          <c:idx val="2"/>
          <c:order val="2"/>
          <c:tx>
            <c:strRef>
              <c:f>'Exits x sector'!$O$11</c:f>
              <c:strCache>
                <c:ptCount val="1"/>
                <c:pt idx="0">
                  <c:v>Other</c:v>
                </c:pt>
              </c:strCache>
            </c:strRef>
          </c:tx>
          <c:spPr>
            <a:solidFill>
              <a:schemeClr val="accent2"/>
            </a:solidFill>
            <a:ln>
              <a:noFill/>
            </a:ln>
            <a:effectLst/>
          </c:spPr>
          <c:invertIfNegative val="0"/>
          <c:cat>
            <c:multiLvlStrRef>
              <c:f>'Exits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sector'!$P$11:$BF$11</c:f>
              <c:numCache>
                <c:formatCode>#,##0</c:formatCode>
                <c:ptCount val="43"/>
                <c:pt idx="0">
                  <c:v>10</c:v>
                </c:pt>
                <c:pt idx="1">
                  <c:v>11</c:v>
                </c:pt>
                <c:pt idx="2">
                  <c:v>6</c:v>
                </c:pt>
                <c:pt idx="3">
                  <c:v>8</c:v>
                </c:pt>
                <c:pt idx="4">
                  <c:v>8</c:v>
                </c:pt>
                <c:pt idx="5">
                  <c:v>5</c:v>
                </c:pt>
                <c:pt idx="6">
                  <c:v>6</c:v>
                </c:pt>
                <c:pt idx="7">
                  <c:v>4</c:v>
                </c:pt>
                <c:pt idx="8">
                  <c:v>9</c:v>
                </c:pt>
                <c:pt idx="9">
                  <c:v>3</c:v>
                </c:pt>
                <c:pt idx="10">
                  <c:v>6</c:v>
                </c:pt>
                <c:pt idx="11">
                  <c:v>10</c:v>
                </c:pt>
                <c:pt idx="12">
                  <c:v>13</c:v>
                </c:pt>
                <c:pt idx="13">
                  <c:v>9</c:v>
                </c:pt>
                <c:pt idx="14">
                  <c:v>11</c:v>
                </c:pt>
                <c:pt idx="15">
                  <c:v>6</c:v>
                </c:pt>
                <c:pt idx="16">
                  <c:v>10</c:v>
                </c:pt>
                <c:pt idx="17">
                  <c:v>11</c:v>
                </c:pt>
                <c:pt idx="18">
                  <c:v>8</c:v>
                </c:pt>
                <c:pt idx="19">
                  <c:v>6</c:v>
                </c:pt>
                <c:pt idx="20">
                  <c:v>5</c:v>
                </c:pt>
                <c:pt idx="21">
                  <c:v>5</c:v>
                </c:pt>
                <c:pt idx="22">
                  <c:v>12</c:v>
                </c:pt>
                <c:pt idx="23">
                  <c:v>11</c:v>
                </c:pt>
                <c:pt idx="24">
                  <c:v>17</c:v>
                </c:pt>
                <c:pt idx="25">
                  <c:v>13</c:v>
                </c:pt>
                <c:pt idx="26">
                  <c:v>13</c:v>
                </c:pt>
                <c:pt idx="27">
                  <c:v>20</c:v>
                </c:pt>
                <c:pt idx="28">
                  <c:v>16</c:v>
                </c:pt>
                <c:pt idx="29">
                  <c:v>20</c:v>
                </c:pt>
                <c:pt idx="30">
                  <c:v>14</c:v>
                </c:pt>
                <c:pt idx="31">
                  <c:v>11</c:v>
                </c:pt>
                <c:pt idx="32">
                  <c:v>15</c:v>
                </c:pt>
                <c:pt idx="33">
                  <c:v>24</c:v>
                </c:pt>
                <c:pt idx="34">
                  <c:v>13</c:v>
                </c:pt>
                <c:pt idx="35">
                  <c:v>15</c:v>
                </c:pt>
                <c:pt idx="36">
                  <c:v>15</c:v>
                </c:pt>
                <c:pt idx="37">
                  <c:v>12</c:v>
                </c:pt>
                <c:pt idx="38">
                  <c:v>9</c:v>
                </c:pt>
                <c:pt idx="39">
                  <c:v>13</c:v>
                </c:pt>
                <c:pt idx="40">
                  <c:v>16</c:v>
                </c:pt>
                <c:pt idx="41" formatCode="General">
                  <c:v>17</c:v>
                </c:pt>
                <c:pt idx="42" formatCode="General">
                  <c:v>18</c:v>
                </c:pt>
              </c:numCache>
            </c:numRef>
          </c:val>
          <c:extLst>
            <c:ext xmlns:c16="http://schemas.microsoft.com/office/drawing/2014/chart" uri="{C3380CC4-5D6E-409C-BE32-E72D297353CC}">
              <c16:uniqueId val="{00000002-9AB1-4690-8EAF-0B9F2DA7E3C0}"/>
            </c:ext>
          </c:extLst>
        </c:ser>
        <c:ser>
          <c:idx val="3"/>
          <c:order val="3"/>
          <c:tx>
            <c:strRef>
              <c:f>'Exits x sector'!$O$12</c:f>
              <c:strCache>
                <c:ptCount val="1"/>
                <c:pt idx="0">
                  <c:v>Media</c:v>
                </c:pt>
              </c:strCache>
            </c:strRef>
          </c:tx>
          <c:spPr>
            <a:solidFill>
              <a:srgbClr val="267479"/>
            </a:solidFill>
            <a:ln>
              <a:noFill/>
            </a:ln>
            <a:effectLst/>
          </c:spPr>
          <c:invertIfNegative val="0"/>
          <c:cat>
            <c:multiLvlStrRef>
              <c:f>'Exits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sector'!$P$12:$BF$12</c:f>
              <c:numCache>
                <c:formatCode>#,##0</c:formatCode>
                <c:ptCount val="43"/>
                <c:pt idx="0">
                  <c:v>18</c:v>
                </c:pt>
                <c:pt idx="1">
                  <c:v>19</c:v>
                </c:pt>
                <c:pt idx="2">
                  <c:v>11</c:v>
                </c:pt>
                <c:pt idx="3">
                  <c:v>11</c:v>
                </c:pt>
                <c:pt idx="4">
                  <c:v>10</c:v>
                </c:pt>
                <c:pt idx="5">
                  <c:v>12</c:v>
                </c:pt>
                <c:pt idx="6">
                  <c:v>20</c:v>
                </c:pt>
                <c:pt idx="7">
                  <c:v>12</c:v>
                </c:pt>
                <c:pt idx="8">
                  <c:v>12</c:v>
                </c:pt>
                <c:pt idx="9">
                  <c:v>10</c:v>
                </c:pt>
                <c:pt idx="10">
                  <c:v>5</c:v>
                </c:pt>
                <c:pt idx="11">
                  <c:v>8</c:v>
                </c:pt>
                <c:pt idx="12">
                  <c:v>13</c:v>
                </c:pt>
                <c:pt idx="13">
                  <c:v>9</c:v>
                </c:pt>
                <c:pt idx="14">
                  <c:v>9</c:v>
                </c:pt>
                <c:pt idx="15">
                  <c:v>11</c:v>
                </c:pt>
                <c:pt idx="16">
                  <c:v>19</c:v>
                </c:pt>
                <c:pt idx="17">
                  <c:v>9</c:v>
                </c:pt>
                <c:pt idx="18">
                  <c:v>11</c:v>
                </c:pt>
                <c:pt idx="19">
                  <c:v>13</c:v>
                </c:pt>
                <c:pt idx="20">
                  <c:v>16</c:v>
                </c:pt>
                <c:pt idx="21">
                  <c:v>4</c:v>
                </c:pt>
                <c:pt idx="22">
                  <c:v>8</c:v>
                </c:pt>
                <c:pt idx="23">
                  <c:v>7</c:v>
                </c:pt>
                <c:pt idx="24">
                  <c:v>9</c:v>
                </c:pt>
                <c:pt idx="25">
                  <c:v>10</c:v>
                </c:pt>
                <c:pt idx="26">
                  <c:v>8</c:v>
                </c:pt>
                <c:pt idx="27">
                  <c:v>11</c:v>
                </c:pt>
                <c:pt idx="28">
                  <c:v>12</c:v>
                </c:pt>
                <c:pt idx="29">
                  <c:v>6</c:v>
                </c:pt>
                <c:pt idx="30">
                  <c:v>6</c:v>
                </c:pt>
                <c:pt idx="31">
                  <c:v>5</c:v>
                </c:pt>
                <c:pt idx="32">
                  <c:v>8</c:v>
                </c:pt>
                <c:pt idx="33">
                  <c:v>11</c:v>
                </c:pt>
                <c:pt idx="34">
                  <c:v>6</c:v>
                </c:pt>
                <c:pt idx="35">
                  <c:v>8</c:v>
                </c:pt>
                <c:pt idx="36">
                  <c:v>8</c:v>
                </c:pt>
                <c:pt idx="37">
                  <c:v>13</c:v>
                </c:pt>
                <c:pt idx="38">
                  <c:v>7</c:v>
                </c:pt>
                <c:pt idx="39">
                  <c:v>5</c:v>
                </c:pt>
                <c:pt idx="40">
                  <c:v>14</c:v>
                </c:pt>
                <c:pt idx="41" formatCode="General">
                  <c:v>8</c:v>
                </c:pt>
                <c:pt idx="42" formatCode="General">
                  <c:v>6</c:v>
                </c:pt>
              </c:numCache>
            </c:numRef>
          </c:val>
          <c:extLst>
            <c:ext xmlns:c16="http://schemas.microsoft.com/office/drawing/2014/chart" uri="{C3380CC4-5D6E-409C-BE32-E72D297353CC}">
              <c16:uniqueId val="{00000003-9AB1-4690-8EAF-0B9F2DA7E3C0}"/>
            </c:ext>
          </c:extLst>
        </c:ser>
        <c:ser>
          <c:idx val="4"/>
          <c:order val="4"/>
          <c:tx>
            <c:strRef>
              <c:f>'Exits x sector'!$O$13</c:f>
              <c:strCache>
                <c:ptCount val="1"/>
                <c:pt idx="0">
                  <c:v>IT hardware</c:v>
                </c:pt>
              </c:strCache>
            </c:strRef>
          </c:tx>
          <c:spPr>
            <a:solidFill>
              <a:srgbClr val="40C2C9"/>
            </a:solidFill>
            <a:ln>
              <a:noFill/>
            </a:ln>
            <a:effectLst/>
          </c:spPr>
          <c:invertIfNegative val="0"/>
          <c:cat>
            <c:multiLvlStrRef>
              <c:f>'Exits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sector'!$P$13:$BF$13</c:f>
              <c:numCache>
                <c:formatCode>#,##0</c:formatCode>
                <c:ptCount val="43"/>
                <c:pt idx="0">
                  <c:v>20</c:v>
                </c:pt>
                <c:pt idx="1">
                  <c:v>16</c:v>
                </c:pt>
                <c:pt idx="2">
                  <c:v>11</c:v>
                </c:pt>
                <c:pt idx="3">
                  <c:v>15</c:v>
                </c:pt>
                <c:pt idx="4">
                  <c:v>7</c:v>
                </c:pt>
                <c:pt idx="5">
                  <c:v>11</c:v>
                </c:pt>
                <c:pt idx="6">
                  <c:v>14</c:v>
                </c:pt>
                <c:pt idx="7">
                  <c:v>17</c:v>
                </c:pt>
                <c:pt idx="8">
                  <c:v>12</c:v>
                </c:pt>
                <c:pt idx="9">
                  <c:v>9</c:v>
                </c:pt>
                <c:pt idx="10">
                  <c:v>10</c:v>
                </c:pt>
                <c:pt idx="11">
                  <c:v>14</c:v>
                </c:pt>
                <c:pt idx="12">
                  <c:v>21</c:v>
                </c:pt>
                <c:pt idx="13">
                  <c:v>9</c:v>
                </c:pt>
                <c:pt idx="14">
                  <c:v>11</c:v>
                </c:pt>
                <c:pt idx="15">
                  <c:v>19</c:v>
                </c:pt>
                <c:pt idx="16">
                  <c:v>12</c:v>
                </c:pt>
                <c:pt idx="17">
                  <c:v>16</c:v>
                </c:pt>
                <c:pt idx="18">
                  <c:v>11</c:v>
                </c:pt>
                <c:pt idx="19">
                  <c:v>6</c:v>
                </c:pt>
                <c:pt idx="20">
                  <c:v>10</c:v>
                </c:pt>
                <c:pt idx="21">
                  <c:v>7</c:v>
                </c:pt>
                <c:pt idx="22">
                  <c:v>10</c:v>
                </c:pt>
                <c:pt idx="23">
                  <c:v>14</c:v>
                </c:pt>
                <c:pt idx="24">
                  <c:v>25</c:v>
                </c:pt>
                <c:pt idx="25">
                  <c:v>9</c:v>
                </c:pt>
                <c:pt idx="26">
                  <c:v>19</c:v>
                </c:pt>
                <c:pt idx="27">
                  <c:v>20</c:v>
                </c:pt>
                <c:pt idx="28">
                  <c:v>15</c:v>
                </c:pt>
                <c:pt idx="29">
                  <c:v>16</c:v>
                </c:pt>
                <c:pt idx="30">
                  <c:v>11</c:v>
                </c:pt>
                <c:pt idx="31">
                  <c:v>8</c:v>
                </c:pt>
                <c:pt idx="32">
                  <c:v>9</c:v>
                </c:pt>
                <c:pt idx="33">
                  <c:v>10</c:v>
                </c:pt>
                <c:pt idx="34">
                  <c:v>9</c:v>
                </c:pt>
                <c:pt idx="35">
                  <c:v>9</c:v>
                </c:pt>
                <c:pt idx="36">
                  <c:v>7</c:v>
                </c:pt>
                <c:pt idx="37">
                  <c:v>5</c:v>
                </c:pt>
                <c:pt idx="38">
                  <c:v>14</c:v>
                </c:pt>
                <c:pt idx="39">
                  <c:v>12</c:v>
                </c:pt>
                <c:pt idx="40">
                  <c:v>8</c:v>
                </c:pt>
                <c:pt idx="41" formatCode="General">
                  <c:v>16</c:v>
                </c:pt>
                <c:pt idx="42" formatCode="General">
                  <c:v>11</c:v>
                </c:pt>
              </c:numCache>
            </c:numRef>
          </c:val>
          <c:extLst>
            <c:ext xmlns:c16="http://schemas.microsoft.com/office/drawing/2014/chart" uri="{C3380CC4-5D6E-409C-BE32-E72D297353CC}">
              <c16:uniqueId val="{00000004-9AB1-4690-8EAF-0B9F2DA7E3C0}"/>
            </c:ext>
          </c:extLst>
        </c:ser>
        <c:ser>
          <c:idx val="5"/>
          <c:order val="5"/>
          <c:tx>
            <c:strRef>
              <c:f>'Exits x sector'!$O$14</c:f>
              <c:strCache>
                <c:ptCount val="1"/>
                <c:pt idx="0">
                  <c:v>HC services &amp; systems</c:v>
                </c:pt>
              </c:strCache>
            </c:strRef>
          </c:tx>
          <c:spPr>
            <a:solidFill>
              <a:srgbClr val="C4EDEB"/>
            </a:solidFill>
            <a:ln>
              <a:noFill/>
            </a:ln>
            <a:effectLst/>
          </c:spPr>
          <c:invertIfNegative val="0"/>
          <c:cat>
            <c:multiLvlStrRef>
              <c:f>'Exits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sector'!$P$14:$BF$14</c:f>
              <c:numCache>
                <c:formatCode>#,##0</c:formatCode>
                <c:ptCount val="43"/>
                <c:pt idx="0">
                  <c:v>19</c:v>
                </c:pt>
                <c:pt idx="1">
                  <c:v>15</c:v>
                </c:pt>
                <c:pt idx="2">
                  <c:v>19</c:v>
                </c:pt>
                <c:pt idx="3">
                  <c:v>15</c:v>
                </c:pt>
                <c:pt idx="4">
                  <c:v>22</c:v>
                </c:pt>
                <c:pt idx="5">
                  <c:v>13</c:v>
                </c:pt>
                <c:pt idx="6">
                  <c:v>19</c:v>
                </c:pt>
                <c:pt idx="7">
                  <c:v>15</c:v>
                </c:pt>
                <c:pt idx="8">
                  <c:v>15</c:v>
                </c:pt>
                <c:pt idx="9">
                  <c:v>20</c:v>
                </c:pt>
                <c:pt idx="10">
                  <c:v>10</c:v>
                </c:pt>
                <c:pt idx="11">
                  <c:v>24</c:v>
                </c:pt>
                <c:pt idx="12">
                  <c:v>22</c:v>
                </c:pt>
                <c:pt idx="13">
                  <c:v>21</c:v>
                </c:pt>
                <c:pt idx="14">
                  <c:v>20</c:v>
                </c:pt>
                <c:pt idx="15">
                  <c:v>17</c:v>
                </c:pt>
                <c:pt idx="16">
                  <c:v>20</c:v>
                </c:pt>
                <c:pt idx="17">
                  <c:v>23</c:v>
                </c:pt>
                <c:pt idx="18">
                  <c:v>19</c:v>
                </c:pt>
                <c:pt idx="19">
                  <c:v>26</c:v>
                </c:pt>
                <c:pt idx="20">
                  <c:v>34</c:v>
                </c:pt>
                <c:pt idx="21">
                  <c:v>19</c:v>
                </c:pt>
                <c:pt idx="22">
                  <c:v>26</c:v>
                </c:pt>
                <c:pt idx="23">
                  <c:v>29</c:v>
                </c:pt>
                <c:pt idx="24">
                  <c:v>44</c:v>
                </c:pt>
                <c:pt idx="25">
                  <c:v>45</c:v>
                </c:pt>
                <c:pt idx="26">
                  <c:v>29</c:v>
                </c:pt>
                <c:pt idx="27">
                  <c:v>37</c:v>
                </c:pt>
                <c:pt idx="28">
                  <c:v>30</c:v>
                </c:pt>
                <c:pt idx="29">
                  <c:v>30</c:v>
                </c:pt>
                <c:pt idx="30">
                  <c:v>27</c:v>
                </c:pt>
                <c:pt idx="31">
                  <c:v>17</c:v>
                </c:pt>
                <c:pt idx="32">
                  <c:v>32</c:v>
                </c:pt>
                <c:pt idx="33">
                  <c:v>15</c:v>
                </c:pt>
                <c:pt idx="34">
                  <c:v>22</c:v>
                </c:pt>
                <c:pt idx="35">
                  <c:v>24</c:v>
                </c:pt>
                <c:pt idx="36">
                  <c:v>19</c:v>
                </c:pt>
                <c:pt idx="37">
                  <c:v>24</c:v>
                </c:pt>
                <c:pt idx="38">
                  <c:v>26</c:v>
                </c:pt>
                <c:pt idx="39">
                  <c:v>25</c:v>
                </c:pt>
                <c:pt idx="40">
                  <c:v>36</c:v>
                </c:pt>
                <c:pt idx="41" formatCode="General">
                  <c:v>35</c:v>
                </c:pt>
                <c:pt idx="42" formatCode="General">
                  <c:v>36</c:v>
                </c:pt>
              </c:numCache>
            </c:numRef>
          </c:val>
          <c:extLst>
            <c:ext xmlns:c16="http://schemas.microsoft.com/office/drawing/2014/chart" uri="{C3380CC4-5D6E-409C-BE32-E72D297353CC}">
              <c16:uniqueId val="{00000005-9AB1-4690-8EAF-0B9F2DA7E3C0}"/>
            </c:ext>
          </c:extLst>
        </c:ser>
        <c:ser>
          <c:idx val="6"/>
          <c:order val="6"/>
          <c:tx>
            <c:strRef>
              <c:f>'Exits x sector'!$O$15</c:f>
              <c:strCache>
                <c:ptCount val="1"/>
                <c:pt idx="0">
                  <c:v>HC devices &amp; supplies</c:v>
                </c:pt>
              </c:strCache>
            </c:strRef>
          </c:tx>
          <c:spPr>
            <a:solidFill>
              <a:srgbClr val="F5C914"/>
            </a:solidFill>
            <a:ln>
              <a:noFill/>
            </a:ln>
            <a:effectLst/>
          </c:spPr>
          <c:invertIfNegative val="0"/>
          <c:cat>
            <c:multiLvlStrRef>
              <c:f>'Exits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sector'!$P$15:$BF$15</c:f>
              <c:numCache>
                <c:formatCode>#,##0</c:formatCode>
                <c:ptCount val="43"/>
                <c:pt idx="0">
                  <c:v>19</c:v>
                </c:pt>
                <c:pt idx="1">
                  <c:v>14</c:v>
                </c:pt>
                <c:pt idx="2">
                  <c:v>22</c:v>
                </c:pt>
                <c:pt idx="3">
                  <c:v>14</c:v>
                </c:pt>
                <c:pt idx="4">
                  <c:v>18</c:v>
                </c:pt>
                <c:pt idx="5">
                  <c:v>10</c:v>
                </c:pt>
                <c:pt idx="6">
                  <c:v>14</c:v>
                </c:pt>
                <c:pt idx="7">
                  <c:v>11</c:v>
                </c:pt>
                <c:pt idx="8">
                  <c:v>12</c:v>
                </c:pt>
                <c:pt idx="9">
                  <c:v>11</c:v>
                </c:pt>
                <c:pt idx="10">
                  <c:v>15</c:v>
                </c:pt>
                <c:pt idx="11">
                  <c:v>14</c:v>
                </c:pt>
                <c:pt idx="12">
                  <c:v>14</c:v>
                </c:pt>
                <c:pt idx="13">
                  <c:v>14</c:v>
                </c:pt>
                <c:pt idx="14">
                  <c:v>18</c:v>
                </c:pt>
                <c:pt idx="15">
                  <c:v>18</c:v>
                </c:pt>
                <c:pt idx="16">
                  <c:v>16</c:v>
                </c:pt>
                <c:pt idx="17">
                  <c:v>22</c:v>
                </c:pt>
                <c:pt idx="18">
                  <c:v>15</c:v>
                </c:pt>
                <c:pt idx="19">
                  <c:v>12</c:v>
                </c:pt>
                <c:pt idx="20">
                  <c:v>10</c:v>
                </c:pt>
                <c:pt idx="21">
                  <c:v>17</c:v>
                </c:pt>
                <c:pt idx="22">
                  <c:v>15</c:v>
                </c:pt>
                <c:pt idx="23">
                  <c:v>19</c:v>
                </c:pt>
                <c:pt idx="24">
                  <c:v>23</c:v>
                </c:pt>
                <c:pt idx="25">
                  <c:v>22</c:v>
                </c:pt>
                <c:pt idx="26">
                  <c:v>25</c:v>
                </c:pt>
                <c:pt idx="27">
                  <c:v>22</c:v>
                </c:pt>
                <c:pt idx="28">
                  <c:v>14</c:v>
                </c:pt>
                <c:pt idx="29">
                  <c:v>17</c:v>
                </c:pt>
                <c:pt idx="30">
                  <c:v>13</c:v>
                </c:pt>
                <c:pt idx="31">
                  <c:v>9</c:v>
                </c:pt>
                <c:pt idx="32">
                  <c:v>15</c:v>
                </c:pt>
                <c:pt idx="33">
                  <c:v>15</c:v>
                </c:pt>
                <c:pt idx="34">
                  <c:v>13</c:v>
                </c:pt>
                <c:pt idx="35">
                  <c:v>11</c:v>
                </c:pt>
                <c:pt idx="36">
                  <c:v>5</c:v>
                </c:pt>
                <c:pt idx="37">
                  <c:v>6</c:v>
                </c:pt>
                <c:pt idx="38">
                  <c:v>15</c:v>
                </c:pt>
                <c:pt idx="39">
                  <c:v>11</c:v>
                </c:pt>
                <c:pt idx="40">
                  <c:v>6</c:v>
                </c:pt>
                <c:pt idx="41" formatCode="General">
                  <c:v>13</c:v>
                </c:pt>
                <c:pt idx="42" formatCode="General">
                  <c:v>12</c:v>
                </c:pt>
              </c:numCache>
            </c:numRef>
          </c:val>
          <c:extLst>
            <c:ext xmlns:c16="http://schemas.microsoft.com/office/drawing/2014/chart" uri="{C3380CC4-5D6E-409C-BE32-E72D297353CC}">
              <c16:uniqueId val="{00000006-9AB1-4690-8EAF-0B9F2DA7E3C0}"/>
            </c:ext>
          </c:extLst>
        </c:ser>
        <c:ser>
          <c:idx val="7"/>
          <c:order val="7"/>
          <c:tx>
            <c:strRef>
              <c:f>'Exits x sector'!$O$16</c:f>
              <c:strCache>
                <c:ptCount val="1"/>
                <c:pt idx="0">
                  <c:v>Energy</c:v>
                </c:pt>
              </c:strCache>
            </c:strRef>
          </c:tx>
          <c:spPr>
            <a:solidFill>
              <a:schemeClr val="accent6"/>
            </a:solidFill>
            <a:ln>
              <a:noFill/>
            </a:ln>
            <a:effectLst/>
          </c:spPr>
          <c:invertIfNegative val="0"/>
          <c:cat>
            <c:multiLvlStrRef>
              <c:f>'Exits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sector'!$P$16:$BF$16</c:f>
              <c:numCache>
                <c:formatCode>#,##0</c:formatCode>
                <c:ptCount val="43"/>
                <c:pt idx="0">
                  <c:v>3</c:v>
                </c:pt>
                <c:pt idx="1">
                  <c:v>5</c:v>
                </c:pt>
                <c:pt idx="2">
                  <c:v>7</c:v>
                </c:pt>
                <c:pt idx="3">
                  <c:v>3</c:v>
                </c:pt>
                <c:pt idx="4">
                  <c:v>5</c:v>
                </c:pt>
                <c:pt idx="5">
                  <c:v>3</c:v>
                </c:pt>
                <c:pt idx="6">
                  <c:v>2</c:v>
                </c:pt>
                <c:pt idx="7">
                  <c:v>1</c:v>
                </c:pt>
                <c:pt idx="8">
                  <c:v>4</c:v>
                </c:pt>
                <c:pt idx="9">
                  <c:v>4</c:v>
                </c:pt>
                <c:pt idx="10">
                  <c:v>0</c:v>
                </c:pt>
                <c:pt idx="11">
                  <c:v>0</c:v>
                </c:pt>
                <c:pt idx="12">
                  <c:v>3</c:v>
                </c:pt>
                <c:pt idx="13">
                  <c:v>4</c:v>
                </c:pt>
                <c:pt idx="14">
                  <c:v>1</c:v>
                </c:pt>
                <c:pt idx="15">
                  <c:v>3</c:v>
                </c:pt>
                <c:pt idx="16">
                  <c:v>0</c:v>
                </c:pt>
                <c:pt idx="17">
                  <c:v>5</c:v>
                </c:pt>
                <c:pt idx="18">
                  <c:v>4</c:v>
                </c:pt>
                <c:pt idx="19">
                  <c:v>1</c:v>
                </c:pt>
                <c:pt idx="20">
                  <c:v>6</c:v>
                </c:pt>
                <c:pt idx="21">
                  <c:v>2</c:v>
                </c:pt>
                <c:pt idx="22">
                  <c:v>1</c:v>
                </c:pt>
                <c:pt idx="23">
                  <c:v>5</c:v>
                </c:pt>
                <c:pt idx="24">
                  <c:v>1</c:v>
                </c:pt>
                <c:pt idx="25">
                  <c:v>1</c:v>
                </c:pt>
                <c:pt idx="26">
                  <c:v>3</c:v>
                </c:pt>
                <c:pt idx="27">
                  <c:v>7</c:v>
                </c:pt>
                <c:pt idx="28">
                  <c:v>3</c:v>
                </c:pt>
                <c:pt idx="29">
                  <c:v>5</c:v>
                </c:pt>
                <c:pt idx="30">
                  <c:v>5</c:v>
                </c:pt>
                <c:pt idx="31">
                  <c:v>10</c:v>
                </c:pt>
                <c:pt idx="32">
                  <c:v>6</c:v>
                </c:pt>
                <c:pt idx="33">
                  <c:v>1</c:v>
                </c:pt>
                <c:pt idx="34">
                  <c:v>0</c:v>
                </c:pt>
                <c:pt idx="35">
                  <c:v>1</c:v>
                </c:pt>
                <c:pt idx="36">
                  <c:v>3</c:v>
                </c:pt>
                <c:pt idx="37">
                  <c:v>2</c:v>
                </c:pt>
                <c:pt idx="38">
                  <c:v>1</c:v>
                </c:pt>
                <c:pt idx="39">
                  <c:v>2</c:v>
                </c:pt>
                <c:pt idx="40">
                  <c:v>5</c:v>
                </c:pt>
                <c:pt idx="41" formatCode="General">
                  <c:v>3</c:v>
                </c:pt>
                <c:pt idx="42" formatCode="General">
                  <c:v>1</c:v>
                </c:pt>
              </c:numCache>
            </c:numRef>
          </c:val>
          <c:extLst>
            <c:ext xmlns:c16="http://schemas.microsoft.com/office/drawing/2014/chart" uri="{C3380CC4-5D6E-409C-BE32-E72D297353CC}">
              <c16:uniqueId val="{00000007-9AB1-4690-8EAF-0B9F2DA7E3C0}"/>
            </c:ext>
          </c:extLst>
        </c:ser>
        <c:ser>
          <c:idx val="8"/>
          <c:order val="8"/>
          <c:tx>
            <c:strRef>
              <c:f>'Exits x sector'!$O$17</c:f>
              <c:strCache>
                <c:ptCount val="1"/>
                <c:pt idx="0">
                  <c:v>Consumer goods &amp; services</c:v>
                </c:pt>
              </c:strCache>
            </c:strRef>
          </c:tx>
          <c:spPr>
            <a:solidFill>
              <a:srgbClr val="FAF56B"/>
            </a:solidFill>
            <a:ln>
              <a:noFill/>
            </a:ln>
            <a:effectLst/>
          </c:spPr>
          <c:invertIfNegative val="0"/>
          <c:cat>
            <c:multiLvlStrRef>
              <c:f>'Exits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sector'!$P$17:$BF$17</c:f>
              <c:numCache>
                <c:formatCode>#,##0</c:formatCode>
                <c:ptCount val="43"/>
                <c:pt idx="0">
                  <c:v>21</c:v>
                </c:pt>
                <c:pt idx="1">
                  <c:v>23</c:v>
                </c:pt>
                <c:pt idx="2">
                  <c:v>23</c:v>
                </c:pt>
                <c:pt idx="3">
                  <c:v>25</c:v>
                </c:pt>
                <c:pt idx="4">
                  <c:v>34</c:v>
                </c:pt>
                <c:pt idx="5">
                  <c:v>18</c:v>
                </c:pt>
                <c:pt idx="6">
                  <c:v>25</c:v>
                </c:pt>
                <c:pt idx="7">
                  <c:v>23</c:v>
                </c:pt>
                <c:pt idx="8">
                  <c:v>25</c:v>
                </c:pt>
                <c:pt idx="9">
                  <c:v>22</c:v>
                </c:pt>
                <c:pt idx="10">
                  <c:v>26</c:v>
                </c:pt>
                <c:pt idx="11">
                  <c:v>38</c:v>
                </c:pt>
                <c:pt idx="12">
                  <c:v>33</c:v>
                </c:pt>
                <c:pt idx="13">
                  <c:v>35</c:v>
                </c:pt>
                <c:pt idx="14">
                  <c:v>28</c:v>
                </c:pt>
                <c:pt idx="15">
                  <c:v>24</c:v>
                </c:pt>
                <c:pt idx="16">
                  <c:v>45</c:v>
                </c:pt>
                <c:pt idx="17">
                  <c:v>49</c:v>
                </c:pt>
                <c:pt idx="18">
                  <c:v>41</c:v>
                </c:pt>
                <c:pt idx="19">
                  <c:v>30</c:v>
                </c:pt>
                <c:pt idx="20">
                  <c:v>34</c:v>
                </c:pt>
                <c:pt idx="21">
                  <c:v>20</c:v>
                </c:pt>
                <c:pt idx="22">
                  <c:v>33</c:v>
                </c:pt>
                <c:pt idx="23">
                  <c:v>46</c:v>
                </c:pt>
                <c:pt idx="24">
                  <c:v>44</c:v>
                </c:pt>
                <c:pt idx="25">
                  <c:v>37</c:v>
                </c:pt>
                <c:pt idx="26">
                  <c:v>53</c:v>
                </c:pt>
                <c:pt idx="27">
                  <c:v>54</c:v>
                </c:pt>
                <c:pt idx="28">
                  <c:v>50</c:v>
                </c:pt>
                <c:pt idx="29">
                  <c:v>38</c:v>
                </c:pt>
                <c:pt idx="30">
                  <c:v>17</c:v>
                </c:pt>
                <c:pt idx="31">
                  <c:v>36</c:v>
                </c:pt>
                <c:pt idx="32">
                  <c:v>41</c:v>
                </c:pt>
                <c:pt idx="33">
                  <c:v>41</c:v>
                </c:pt>
                <c:pt idx="34">
                  <c:v>35</c:v>
                </c:pt>
                <c:pt idx="35">
                  <c:v>29</c:v>
                </c:pt>
                <c:pt idx="36">
                  <c:v>40</c:v>
                </c:pt>
                <c:pt idx="37">
                  <c:v>37</c:v>
                </c:pt>
                <c:pt idx="38">
                  <c:v>26</c:v>
                </c:pt>
                <c:pt idx="39">
                  <c:v>40</c:v>
                </c:pt>
                <c:pt idx="40">
                  <c:v>36</c:v>
                </c:pt>
                <c:pt idx="41" formatCode="General">
                  <c:v>33</c:v>
                </c:pt>
                <c:pt idx="42" formatCode="General">
                  <c:v>22</c:v>
                </c:pt>
              </c:numCache>
            </c:numRef>
          </c:val>
          <c:extLst>
            <c:ext xmlns:c16="http://schemas.microsoft.com/office/drawing/2014/chart" uri="{C3380CC4-5D6E-409C-BE32-E72D297353CC}">
              <c16:uniqueId val="{00000008-9AB1-4690-8EAF-0B9F2DA7E3C0}"/>
            </c:ext>
          </c:extLst>
        </c:ser>
        <c:ser>
          <c:idx val="9"/>
          <c:order val="9"/>
          <c:tx>
            <c:strRef>
              <c:f>'Exits x sector'!$O$18</c:f>
              <c:strCache>
                <c:ptCount val="1"/>
                <c:pt idx="0">
                  <c:v>Commercial products &amp; services</c:v>
                </c:pt>
              </c:strCache>
            </c:strRef>
          </c:tx>
          <c:spPr>
            <a:solidFill>
              <a:srgbClr val="C0BCB2"/>
            </a:solidFill>
            <a:ln>
              <a:noFill/>
            </a:ln>
            <a:effectLst/>
          </c:spPr>
          <c:invertIfNegative val="0"/>
          <c:cat>
            <c:multiLvlStrRef>
              <c:f>'Exits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sector'!$P$18:$BF$18</c:f>
              <c:numCache>
                <c:formatCode>#,##0</c:formatCode>
                <c:ptCount val="43"/>
                <c:pt idx="0">
                  <c:v>63</c:v>
                </c:pt>
                <c:pt idx="1">
                  <c:v>48</c:v>
                </c:pt>
                <c:pt idx="2">
                  <c:v>51</c:v>
                </c:pt>
                <c:pt idx="3">
                  <c:v>53</c:v>
                </c:pt>
                <c:pt idx="4">
                  <c:v>68</c:v>
                </c:pt>
                <c:pt idx="5">
                  <c:v>39</c:v>
                </c:pt>
                <c:pt idx="6">
                  <c:v>36</c:v>
                </c:pt>
                <c:pt idx="7">
                  <c:v>43</c:v>
                </c:pt>
                <c:pt idx="8">
                  <c:v>59</c:v>
                </c:pt>
                <c:pt idx="9">
                  <c:v>51</c:v>
                </c:pt>
                <c:pt idx="10">
                  <c:v>46</c:v>
                </c:pt>
                <c:pt idx="11">
                  <c:v>39</c:v>
                </c:pt>
                <c:pt idx="12">
                  <c:v>67</c:v>
                </c:pt>
                <c:pt idx="13">
                  <c:v>47</c:v>
                </c:pt>
                <c:pt idx="14">
                  <c:v>41</c:v>
                </c:pt>
                <c:pt idx="15">
                  <c:v>43</c:v>
                </c:pt>
                <c:pt idx="16">
                  <c:v>52</c:v>
                </c:pt>
                <c:pt idx="17">
                  <c:v>54</c:v>
                </c:pt>
                <c:pt idx="18">
                  <c:v>47</c:v>
                </c:pt>
                <c:pt idx="19">
                  <c:v>40</c:v>
                </c:pt>
                <c:pt idx="20">
                  <c:v>61</c:v>
                </c:pt>
                <c:pt idx="21">
                  <c:v>41</c:v>
                </c:pt>
                <c:pt idx="22">
                  <c:v>36</c:v>
                </c:pt>
                <c:pt idx="23">
                  <c:v>69</c:v>
                </c:pt>
                <c:pt idx="24">
                  <c:v>63</c:v>
                </c:pt>
                <c:pt idx="25">
                  <c:v>64</c:v>
                </c:pt>
                <c:pt idx="26">
                  <c:v>70</c:v>
                </c:pt>
                <c:pt idx="27">
                  <c:v>90</c:v>
                </c:pt>
                <c:pt idx="28">
                  <c:v>72</c:v>
                </c:pt>
                <c:pt idx="29">
                  <c:v>53</c:v>
                </c:pt>
                <c:pt idx="30">
                  <c:v>43</c:v>
                </c:pt>
                <c:pt idx="31">
                  <c:v>31</c:v>
                </c:pt>
                <c:pt idx="32">
                  <c:v>46</c:v>
                </c:pt>
                <c:pt idx="33">
                  <c:v>31</c:v>
                </c:pt>
                <c:pt idx="34">
                  <c:v>33</c:v>
                </c:pt>
                <c:pt idx="35">
                  <c:v>30</c:v>
                </c:pt>
                <c:pt idx="36">
                  <c:v>41</c:v>
                </c:pt>
                <c:pt idx="37">
                  <c:v>44</c:v>
                </c:pt>
                <c:pt idx="38">
                  <c:v>43</c:v>
                </c:pt>
                <c:pt idx="39">
                  <c:v>43</c:v>
                </c:pt>
                <c:pt idx="40">
                  <c:v>39</c:v>
                </c:pt>
                <c:pt idx="41" formatCode="General">
                  <c:v>47</c:v>
                </c:pt>
                <c:pt idx="42" formatCode="General">
                  <c:v>31</c:v>
                </c:pt>
              </c:numCache>
            </c:numRef>
          </c:val>
          <c:extLst>
            <c:ext xmlns:c16="http://schemas.microsoft.com/office/drawing/2014/chart" uri="{C3380CC4-5D6E-409C-BE32-E72D297353CC}">
              <c16:uniqueId val="{00000009-9AB1-4690-8EAF-0B9F2DA7E3C0}"/>
            </c:ext>
          </c:extLst>
        </c:ser>
        <c:ser>
          <c:idx val="10"/>
          <c:order val="10"/>
          <c:tx>
            <c:strRef>
              <c:f>'Exits x sector'!$O$19</c:f>
              <c:strCache>
                <c:ptCount val="1"/>
                <c:pt idx="0">
                  <c:v>Transportation</c:v>
                </c:pt>
              </c:strCache>
            </c:strRef>
          </c:tx>
          <c:spPr>
            <a:solidFill>
              <a:srgbClr val="78766F"/>
            </a:solidFill>
            <a:ln>
              <a:noFill/>
            </a:ln>
            <a:effectLst/>
          </c:spPr>
          <c:invertIfNegative val="0"/>
          <c:cat>
            <c:multiLvlStrRef>
              <c:f>'Exits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sector'!$P$19:$BF$19</c:f>
              <c:numCache>
                <c:formatCode>#,##0</c:formatCode>
                <c:ptCount val="43"/>
                <c:pt idx="0">
                  <c:v>1</c:v>
                </c:pt>
                <c:pt idx="1">
                  <c:v>0</c:v>
                </c:pt>
                <c:pt idx="2">
                  <c:v>3</c:v>
                </c:pt>
                <c:pt idx="3">
                  <c:v>2</c:v>
                </c:pt>
                <c:pt idx="4">
                  <c:v>1</c:v>
                </c:pt>
                <c:pt idx="5">
                  <c:v>2</c:v>
                </c:pt>
                <c:pt idx="6">
                  <c:v>2</c:v>
                </c:pt>
                <c:pt idx="7">
                  <c:v>0</c:v>
                </c:pt>
                <c:pt idx="8">
                  <c:v>5</c:v>
                </c:pt>
                <c:pt idx="9">
                  <c:v>3</c:v>
                </c:pt>
                <c:pt idx="10">
                  <c:v>4</c:v>
                </c:pt>
                <c:pt idx="11">
                  <c:v>4</c:v>
                </c:pt>
                <c:pt idx="12">
                  <c:v>6</c:v>
                </c:pt>
                <c:pt idx="13">
                  <c:v>1</c:v>
                </c:pt>
                <c:pt idx="14">
                  <c:v>4</c:v>
                </c:pt>
                <c:pt idx="15">
                  <c:v>3</c:v>
                </c:pt>
                <c:pt idx="16">
                  <c:v>3</c:v>
                </c:pt>
                <c:pt idx="17">
                  <c:v>4</c:v>
                </c:pt>
                <c:pt idx="18">
                  <c:v>1</c:v>
                </c:pt>
                <c:pt idx="19">
                  <c:v>1</c:v>
                </c:pt>
                <c:pt idx="20">
                  <c:v>2</c:v>
                </c:pt>
                <c:pt idx="21">
                  <c:v>4</c:v>
                </c:pt>
                <c:pt idx="22">
                  <c:v>1</c:v>
                </c:pt>
                <c:pt idx="23">
                  <c:v>7</c:v>
                </c:pt>
                <c:pt idx="24">
                  <c:v>8</c:v>
                </c:pt>
                <c:pt idx="25">
                  <c:v>5</c:v>
                </c:pt>
                <c:pt idx="26">
                  <c:v>12</c:v>
                </c:pt>
                <c:pt idx="27">
                  <c:v>10</c:v>
                </c:pt>
                <c:pt idx="28">
                  <c:v>5</c:v>
                </c:pt>
                <c:pt idx="29">
                  <c:v>3</c:v>
                </c:pt>
                <c:pt idx="30">
                  <c:v>7</c:v>
                </c:pt>
                <c:pt idx="31">
                  <c:v>3</c:v>
                </c:pt>
                <c:pt idx="32">
                  <c:v>3</c:v>
                </c:pt>
                <c:pt idx="33">
                  <c:v>2</c:v>
                </c:pt>
                <c:pt idx="34">
                  <c:v>4</c:v>
                </c:pt>
                <c:pt idx="35">
                  <c:v>5</c:v>
                </c:pt>
                <c:pt idx="36">
                  <c:v>2</c:v>
                </c:pt>
                <c:pt idx="37">
                  <c:v>2</c:v>
                </c:pt>
                <c:pt idx="38">
                  <c:v>1</c:v>
                </c:pt>
                <c:pt idx="39">
                  <c:v>1</c:v>
                </c:pt>
                <c:pt idx="40">
                  <c:v>2</c:v>
                </c:pt>
                <c:pt idx="41" formatCode="General">
                  <c:v>0</c:v>
                </c:pt>
                <c:pt idx="42" formatCode="General">
                  <c:v>3</c:v>
                </c:pt>
              </c:numCache>
            </c:numRef>
          </c:val>
          <c:extLst>
            <c:ext xmlns:c16="http://schemas.microsoft.com/office/drawing/2014/chart" uri="{C3380CC4-5D6E-409C-BE32-E72D297353CC}">
              <c16:uniqueId val="{0000000A-9AB1-4690-8EAF-0B9F2DA7E3C0}"/>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ln>
          <a:noFill/>
        </a:ln>
      </c:spPr>
    </c:plotArea>
    <c:legend>
      <c:legendPos val="tr"/>
      <c:layout>
        <c:manualLayout>
          <c:xMode val="edge"/>
          <c:yMode val="edge"/>
          <c:x val="0.83676581803146988"/>
          <c:y val="2.7642231340800705E-3"/>
          <c:w val="0.16169088138176277"/>
          <c:h val="0.72008644165958124"/>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type'!$B$8</c:f>
              <c:strCache>
                <c:ptCount val="1"/>
                <c:pt idx="0">
                  <c:v>Acquisition</c:v>
                </c:pt>
              </c:strCache>
            </c:strRef>
          </c:tx>
          <c:spPr>
            <a:solidFill>
              <a:schemeClr val="accent1"/>
            </a:solidFill>
            <a:ln>
              <a:noFill/>
            </a:ln>
            <a:effectLst/>
          </c:spPr>
          <c:invertIfNegative val="0"/>
          <c:cat>
            <c:numRef>
              <c:f>'Exits x type'!$C$7:$M$7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type'!$C$8:$M$8</c:f>
              <c:numCache>
                <c:formatCode>General</c:formatCode>
                <c:ptCount val="11"/>
                <c:pt idx="0">
                  <c:v>894</c:v>
                </c:pt>
                <c:pt idx="1">
                  <c:v>886</c:v>
                </c:pt>
                <c:pt idx="2">
                  <c:v>818</c:v>
                </c:pt>
                <c:pt idx="3">
                  <c:v>954</c:v>
                </c:pt>
                <c:pt idx="4">
                  <c:v>979</c:v>
                </c:pt>
                <c:pt idx="5">
                  <c:v>883</c:v>
                </c:pt>
                <c:pt idx="6">
                  <c:v>1326</c:v>
                </c:pt>
                <c:pt idx="7">
                  <c:v>1057</c:v>
                </c:pt>
                <c:pt idx="8">
                  <c:v>842</c:v>
                </c:pt>
                <c:pt idx="9">
                  <c:v>920</c:v>
                </c:pt>
                <c:pt idx="10">
                  <c:v>742</c:v>
                </c:pt>
              </c:numCache>
            </c:numRef>
          </c:val>
          <c:extLst>
            <c:ext xmlns:c16="http://schemas.microsoft.com/office/drawing/2014/chart" uri="{C3380CC4-5D6E-409C-BE32-E72D297353CC}">
              <c16:uniqueId val="{00000000-D99F-409B-B859-CF5F85004C87}"/>
            </c:ext>
          </c:extLst>
        </c:ser>
        <c:ser>
          <c:idx val="1"/>
          <c:order val="1"/>
          <c:tx>
            <c:strRef>
              <c:f>'Exits x type'!$B$9</c:f>
              <c:strCache>
                <c:ptCount val="1"/>
                <c:pt idx="0">
                  <c:v>Public listing</c:v>
                </c:pt>
              </c:strCache>
            </c:strRef>
          </c:tx>
          <c:spPr>
            <a:solidFill>
              <a:schemeClr val="accent2"/>
            </a:solidFill>
            <a:ln>
              <a:noFill/>
            </a:ln>
            <a:effectLst/>
          </c:spPr>
          <c:invertIfNegative val="0"/>
          <c:cat>
            <c:numRef>
              <c:f>'Exits x type'!$C$7:$M$7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type'!$C$9:$M$9</c:f>
              <c:numCache>
                <c:formatCode>General</c:formatCode>
                <c:ptCount val="11"/>
                <c:pt idx="0">
                  <c:v>96</c:v>
                </c:pt>
                <c:pt idx="1">
                  <c:v>57</c:v>
                </c:pt>
                <c:pt idx="2">
                  <c:v>82</c:v>
                </c:pt>
                <c:pt idx="3">
                  <c:v>107</c:v>
                </c:pt>
                <c:pt idx="4">
                  <c:v>114</c:v>
                </c:pt>
                <c:pt idx="5">
                  <c:v>146</c:v>
                </c:pt>
                <c:pt idx="6">
                  <c:v>317</c:v>
                </c:pt>
                <c:pt idx="7">
                  <c:v>86</c:v>
                </c:pt>
                <c:pt idx="8">
                  <c:v>88</c:v>
                </c:pt>
                <c:pt idx="9">
                  <c:v>66</c:v>
                </c:pt>
                <c:pt idx="10">
                  <c:v>50</c:v>
                </c:pt>
              </c:numCache>
            </c:numRef>
          </c:val>
          <c:extLst>
            <c:ext xmlns:c16="http://schemas.microsoft.com/office/drawing/2014/chart" uri="{C3380CC4-5D6E-409C-BE32-E72D297353CC}">
              <c16:uniqueId val="{00000001-D99F-409B-B859-CF5F85004C87}"/>
            </c:ext>
          </c:extLst>
        </c:ser>
        <c:ser>
          <c:idx val="2"/>
          <c:order val="2"/>
          <c:tx>
            <c:strRef>
              <c:f>'Exits x type'!$B$10</c:f>
              <c:strCache>
                <c:ptCount val="1"/>
                <c:pt idx="0">
                  <c:v>Buyout</c:v>
                </c:pt>
              </c:strCache>
            </c:strRef>
          </c:tx>
          <c:spPr>
            <a:solidFill>
              <a:schemeClr val="accent3"/>
            </a:solidFill>
            <a:ln>
              <a:noFill/>
            </a:ln>
            <a:effectLst/>
          </c:spPr>
          <c:invertIfNegative val="0"/>
          <c:cat>
            <c:numRef>
              <c:f>'Exits x type'!$C$7:$M$7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type'!$C$10:$M$10</c:f>
              <c:numCache>
                <c:formatCode>General</c:formatCode>
                <c:ptCount val="11"/>
                <c:pt idx="0">
                  <c:v>153</c:v>
                </c:pt>
                <c:pt idx="1">
                  <c:v>136</c:v>
                </c:pt>
                <c:pt idx="2">
                  <c:v>206</c:v>
                </c:pt>
                <c:pt idx="3">
                  <c:v>247</c:v>
                </c:pt>
                <c:pt idx="4">
                  <c:v>266</c:v>
                </c:pt>
                <c:pt idx="5">
                  <c:v>267</c:v>
                </c:pt>
                <c:pt idx="6">
                  <c:v>408</c:v>
                </c:pt>
                <c:pt idx="7">
                  <c:v>328</c:v>
                </c:pt>
                <c:pt idx="8">
                  <c:v>255</c:v>
                </c:pt>
                <c:pt idx="9">
                  <c:v>267</c:v>
                </c:pt>
                <c:pt idx="10">
                  <c:v>241</c:v>
                </c:pt>
              </c:numCache>
            </c:numRef>
          </c:val>
          <c:extLst>
            <c:ext xmlns:c16="http://schemas.microsoft.com/office/drawing/2014/chart" uri="{C3380CC4-5D6E-409C-BE32-E72D297353CC}">
              <c16:uniqueId val="{00000002-D99F-409B-B859-CF5F85004C8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type'!$B$46</c:f>
              <c:strCache>
                <c:ptCount val="1"/>
                <c:pt idx="0">
                  <c:v>Acquisition</c:v>
                </c:pt>
              </c:strCache>
            </c:strRef>
          </c:tx>
          <c:spPr>
            <a:solidFill>
              <a:schemeClr val="accent1"/>
            </a:solidFill>
            <a:ln>
              <a:noFill/>
            </a:ln>
            <a:effectLst/>
          </c:spPr>
          <c:invertIfNegative val="0"/>
          <c:cat>
            <c:numRef>
              <c:f>'Exits x type'!$C$45:$M$45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type'!$C$46:$M$46</c:f>
              <c:numCache>
                <c:formatCode>"$"#,##0.0</c:formatCode>
                <c:ptCount val="11"/>
                <c:pt idx="0">
                  <c:v>67.392817633551786</c:v>
                </c:pt>
                <c:pt idx="1">
                  <c:v>73.824471850965523</c:v>
                </c:pt>
                <c:pt idx="2">
                  <c:v>65.035919509586847</c:v>
                </c:pt>
                <c:pt idx="3">
                  <c:v>90.566437669432332</c:v>
                </c:pt>
                <c:pt idx="4">
                  <c:v>95.599236705773436</c:v>
                </c:pt>
                <c:pt idx="5">
                  <c:v>103.09567192297384</c:v>
                </c:pt>
                <c:pt idx="6">
                  <c:v>151.37270025625509</c:v>
                </c:pt>
                <c:pt idx="7">
                  <c:v>79.182507640322498</c:v>
                </c:pt>
                <c:pt idx="8">
                  <c:v>62.331038270510184</c:v>
                </c:pt>
                <c:pt idx="9">
                  <c:v>82.260617204041381</c:v>
                </c:pt>
                <c:pt idx="10">
                  <c:v>82.232498121799125</c:v>
                </c:pt>
              </c:numCache>
            </c:numRef>
          </c:val>
          <c:extLst>
            <c:ext xmlns:c16="http://schemas.microsoft.com/office/drawing/2014/chart" uri="{C3380CC4-5D6E-409C-BE32-E72D297353CC}">
              <c16:uniqueId val="{00000000-7D0B-4BF5-9A23-658A4070CC55}"/>
            </c:ext>
          </c:extLst>
        </c:ser>
        <c:ser>
          <c:idx val="1"/>
          <c:order val="1"/>
          <c:tx>
            <c:strRef>
              <c:f>'Exits x type'!$B$47</c:f>
              <c:strCache>
                <c:ptCount val="1"/>
                <c:pt idx="0">
                  <c:v>Public listing</c:v>
                </c:pt>
              </c:strCache>
            </c:strRef>
          </c:tx>
          <c:spPr>
            <a:solidFill>
              <a:schemeClr val="accent2"/>
            </a:solidFill>
            <a:ln>
              <a:noFill/>
            </a:ln>
            <a:effectLst/>
          </c:spPr>
          <c:invertIfNegative val="0"/>
          <c:cat>
            <c:numRef>
              <c:f>'Exits x type'!$C$45:$M$45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type'!$C$47:$M$47</c:f>
              <c:numCache>
                <c:formatCode>"$"#,##0.0</c:formatCode>
                <c:ptCount val="11"/>
                <c:pt idx="0">
                  <c:v>31.545014013893017</c:v>
                </c:pt>
                <c:pt idx="1">
                  <c:v>13.305047073921012</c:v>
                </c:pt>
                <c:pt idx="2">
                  <c:v>52.593251762168642</c:v>
                </c:pt>
                <c:pt idx="3">
                  <c:v>54.916909545283573</c:v>
                </c:pt>
                <c:pt idx="4">
                  <c:v>181.14924603633241</c:v>
                </c:pt>
                <c:pt idx="5">
                  <c:v>209.11051081043584</c:v>
                </c:pt>
                <c:pt idx="6">
                  <c:v>658.85038879242268</c:v>
                </c:pt>
                <c:pt idx="7">
                  <c:v>42.37598083642775</c:v>
                </c:pt>
                <c:pt idx="8">
                  <c:v>30.17083043467488</c:v>
                </c:pt>
                <c:pt idx="9">
                  <c:v>43.597704646909463</c:v>
                </c:pt>
                <c:pt idx="10">
                  <c:v>91.82484744254856</c:v>
                </c:pt>
              </c:numCache>
            </c:numRef>
          </c:val>
          <c:extLst>
            <c:ext xmlns:c16="http://schemas.microsoft.com/office/drawing/2014/chart" uri="{C3380CC4-5D6E-409C-BE32-E72D297353CC}">
              <c16:uniqueId val="{00000001-7D0B-4BF5-9A23-658A4070CC55}"/>
            </c:ext>
          </c:extLst>
        </c:ser>
        <c:ser>
          <c:idx val="2"/>
          <c:order val="2"/>
          <c:tx>
            <c:strRef>
              <c:f>'Exits x type'!$B$48</c:f>
              <c:strCache>
                <c:ptCount val="1"/>
                <c:pt idx="0">
                  <c:v>Buyout</c:v>
                </c:pt>
              </c:strCache>
            </c:strRef>
          </c:tx>
          <c:spPr>
            <a:solidFill>
              <a:schemeClr val="accent3"/>
            </a:solidFill>
            <a:ln>
              <a:noFill/>
            </a:ln>
            <a:effectLst/>
          </c:spPr>
          <c:invertIfNegative val="0"/>
          <c:cat>
            <c:numRef>
              <c:f>'Exits x type'!$C$45:$M$45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type'!$C$48:$M$48</c:f>
              <c:numCache>
                <c:formatCode>"$"#,##0.0</c:formatCode>
                <c:ptCount val="11"/>
                <c:pt idx="0">
                  <c:v>15.622751875974878</c:v>
                </c:pt>
                <c:pt idx="1">
                  <c:v>12.101036972033077</c:v>
                </c:pt>
                <c:pt idx="2">
                  <c:v>25.792314484852987</c:v>
                </c:pt>
                <c:pt idx="3">
                  <c:v>25.953012676937107</c:v>
                </c:pt>
                <c:pt idx="4">
                  <c:v>24.781282956552921</c:v>
                </c:pt>
                <c:pt idx="5">
                  <c:v>25.942586608115867</c:v>
                </c:pt>
                <c:pt idx="6">
                  <c:v>51.227380780725063</c:v>
                </c:pt>
                <c:pt idx="7">
                  <c:v>28.761256383022896</c:v>
                </c:pt>
                <c:pt idx="8">
                  <c:v>23.950571988621487</c:v>
                </c:pt>
                <c:pt idx="9">
                  <c:v>26.778593728514259</c:v>
                </c:pt>
                <c:pt idx="10">
                  <c:v>30.795926312132181</c:v>
                </c:pt>
              </c:numCache>
            </c:numRef>
          </c:val>
          <c:extLst>
            <c:ext xmlns:c16="http://schemas.microsoft.com/office/drawing/2014/chart" uri="{C3380CC4-5D6E-409C-BE32-E72D297353CC}">
              <c16:uniqueId val="{00000002-7D0B-4BF5-9A23-658A4070CC5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904675011106558E-2"/>
          <c:y val="2.3826640745710528E-2"/>
          <c:w val="0.95537423764058482"/>
          <c:h val="0.84393980532997637"/>
        </c:manualLayout>
      </c:layout>
      <c:barChart>
        <c:barDir val="col"/>
        <c:grouping val="stacked"/>
        <c:varyColors val="0"/>
        <c:ser>
          <c:idx val="0"/>
          <c:order val="0"/>
          <c:tx>
            <c:strRef>
              <c:f>'Exits x type'!$O$47</c:f>
              <c:strCache>
                <c:ptCount val="1"/>
                <c:pt idx="0">
                  <c:v>Acquisition</c:v>
                </c:pt>
              </c:strCache>
            </c:strRef>
          </c:tx>
          <c:spPr>
            <a:solidFill>
              <a:schemeClr val="accent1"/>
            </a:solidFill>
            <a:ln>
              <a:noFill/>
            </a:ln>
            <a:effectLst/>
          </c:spPr>
          <c:invertIfNegative val="0"/>
          <c:cat>
            <c:multiLvlStrRef>
              <c:f>'Exits x type'!$P$45:$BF$46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type'!$P$47:$BF$47</c:f>
              <c:numCache>
                <c:formatCode>"$"#,##0.0</c:formatCode>
                <c:ptCount val="43"/>
                <c:pt idx="0">
                  <c:v>15.566305202329827</c:v>
                </c:pt>
                <c:pt idx="1">
                  <c:v>13.783107711262907</c:v>
                </c:pt>
                <c:pt idx="2">
                  <c:v>19.678573014196612</c:v>
                </c:pt>
                <c:pt idx="3">
                  <c:v>18.364831705762509</c:v>
                </c:pt>
                <c:pt idx="4">
                  <c:v>17.935227823519071</c:v>
                </c:pt>
                <c:pt idx="5">
                  <c:v>18.075324738273121</c:v>
                </c:pt>
                <c:pt idx="6">
                  <c:v>23.333038617693344</c:v>
                </c:pt>
                <c:pt idx="7">
                  <c:v>14.48088067147984</c:v>
                </c:pt>
                <c:pt idx="8">
                  <c:v>18.789812960082248</c:v>
                </c:pt>
                <c:pt idx="9">
                  <c:v>12.686187113580587</c:v>
                </c:pt>
                <c:pt idx="10">
                  <c:v>17.682367388977145</c:v>
                </c:pt>
                <c:pt idx="11">
                  <c:v>15.877552046946791</c:v>
                </c:pt>
                <c:pt idx="12">
                  <c:v>23.96875879034133</c:v>
                </c:pt>
                <c:pt idx="13">
                  <c:v>19.014154194137618</c:v>
                </c:pt>
                <c:pt idx="14">
                  <c:v>23.317286691119829</c:v>
                </c:pt>
                <c:pt idx="15">
                  <c:v>24.266237993833712</c:v>
                </c:pt>
                <c:pt idx="16">
                  <c:v>28.509334427157924</c:v>
                </c:pt>
                <c:pt idx="17">
                  <c:v>25.734698835328512</c:v>
                </c:pt>
                <c:pt idx="18">
                  <c:v>19.305165639116066</c:v>
                </c:pt>
                <c:pt idx="19">
                  <c:v>22.05003780417098</c:v>
                </c:pt>
                <c:pt idx="20">
                  <c:v>18.809135786384847</c:v>
                </c:pt>
                <c:pt idx="21">
                  <c:v>17.182252763377257</c:v>
                </c:pt>
                <c:pt idx="22">
                  <c:v>16.616364686317144</c:v>
                </c:pt>
                <c:pt idx="23">
                  <c:v>50.487918686894567</c:v>
                </c:pt>
                <c:pt idx="24">
                  <c:v>25.997598740713819</c:v>
                </c:pt>
                <c:pt idx="25">
                  <c:v>33.015274908621251</c:v>
                </c:pt>
                <c:pt idx="26">
                  <c:v>44.852003969400364</c:v>
                </c:pt>
                <c:pt idx="27">
                  <c:v>47.507822637519745</c:v>
                </c:pt>
                <c:pt idx="28">
                  <c:v>24.26736424571839</c:v>
                </c:pt>
                <c:pt idx="29">
                  <c:v>23.696417396094905</c:v>
                </c:pt>
                <c:pt idx="30">
                  <c:v>18.652910403950166</c:v>
                </c:pt>
                <c:pt idx="31">
                  <c:v>12.565815594559082</c:v>
                </c:pt>
                <c:pt idx="32">
                  <c:v>17.700983797205886</c:v>
                </c:pt>
                <c:pt idx="33">
                  <c:v>9.99741616667683</c:v>
                </c:pt>
                <c:pt idx="34">
                  <c:v>15.500520740734242</c:v>
                </c:pt>
                <c:pt idx="35">
                  <c:v>19.132117565893221</c:v>
                </c:pt>
                <c:pt idx="36">
                  <c:v>18.768604421301873</c:v>
                </c:pt>
                <c:pt idx="37">
                  <c:v>20.046341017164259</c:v>
                </c:pt>
                <c:pt idx="38">
                  <c:v>18.537470705348596</c:v>
                </c:pt>
                <c:pt idx="39">
                  <c:v>24.908201060226634</c:v>
                </c:pt>
                <c:pt idx="40">
                  <c:v>30.625157347980632</c:v>
                </c:pt>
                <c:pt idx="41">
                  <c:v>31.578263350411355</c:v>
                </c:pt>
                <c:pt idx="42">
                  <c:v>20.029077423407205</c:v>
                </c:pt>
              </c:numCache>
            </c:numRef>
          </c:val>
          <c:extLst>
            <c:ext xmlns:c16="http://schemas.microsoft.com/office/drawing/2014/chart" uri="{C3380CC4-5D6E-409C-BE32-E72D297353CC}">
              <c16:uniqueId val="{00000000-1771-4CBB-B3AC-90226038A265}"/>
            </c:ext>
          </c:extLst>
        </c:ser>
        <c:ser>
          <c:idx val="1"/>
          <c:order val="1"/>
          <c:tx>
            <c:strRef>
              <c:f>'Exits x type'!$O$48</c:f>
              <c:strCache>
                <c:ptCount val="1"/>
                <c:pt idx="0">
                  <c:v>Public listing</c:v>
                </c:pt>
              </c:strCache>
            </c:strRef>
          </c:tx>
          <c:spPr>
            <a:solidFill>
              <a:srgbClr val="6185A6"/>
            </a:solidFill>
            <a:ln>
              <a:noFill/>
            </a:ln>
            <a:effectLst/>
          </c:spPr>
          <c:invertIfNegative val="0"/>
          <c:cat>
            <c:multiLvlStrRef>
              <c:f>'Exits x type'!$P$45:$BF$46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type'!$P$48:$BF$48</c:f>
              <c:numCache>
                <c:formatCode>"$"#,##0.0</c:formatCode>
                <c:ptCount val="43"/>
                <c:pt idx="0">
                  <c:v>3.4064269682610013</c:v>
                </c:pt>
                <c:pt idx="1">
                  <c:v>12.169643681280883</c:v>
                </c:pt>
                <c:pt idx="2">
                  <c:v>8.411317783999996</c:v>
                </c:pt>
                <c:pt idx="3">
                  <c:v>7.5576255803511385</c:v>
                </c:pt>
                <c:pt idx="4">
                  <c:v>1.3530604708813412</c:v>
                </c:pt>
                <c:pt idx="5">
                  <c:v>4.8722725749999993</c:v>
                </c:pt>
                <c:pt idx="6">
                  <c:v>5.2038161508179765</c:v>
                </c:pt>
                <c:pt idx="7">
                  <c:v>1.8758978772216914</c:v>
                </c:pt>
                <c:pt idx="8">
                  <c:v>20.889421263070687</c:v>
                </c:pt>
                <c:pt idx="9">
                  <c:v>9.0615288322146572</c:v>
                </c:pt>
                <c:pt idx="10">
                  <c:v>3.7056418864369278</c:v>
                </c:pt>
                <c:pt idx="11">
                  <c:v>18.936659780446348</c:v>
                </c:pt>
                <c:pt idx="12">
                  <c:v>3.3293977059999991</c:v>
                </c:pt>
                <c:pt idx="13">
                  <c:v>25.131925746143029</c:v>
                </c:pt>
                <c:pt idx="14">
                  <c:v>12.350863821569668</c:v>
                </c:pt>
                <c:pt idx="15">
                  <c:v>14.104722271570882</c:v>
                </c:pt>
                <c:pt idx="16">
                  <c:v>29.183090564868564</c:v>
                </c:pt>
                <c:pt idx="17">
                  <c:v>112.32568165017253</c:v>
                </c:pt>
                <c:pt idx="18">
                  <c:v>31.230753824474643</c:v>
                </c:pt>
                <c:pt idx="19">
                  <c:v>8.4097199968166017</c:v>
                </c:pt>
                <c:pt idx="20">
                  <c:v>6.4828366609999986</c:v>
                </c:pt>
                <c:pt idx="21">
                  <c:v>19.299492105999995</c:v>
                </c:pt>
                <c:pt idx="22">
                  <c:v>93.823482031435802</c:v>
                </c:pt>
                <c:pt idx="23">
                  <c:v>89.504700011999972</c:v>
                </c:pt>
                <c:pt idx="24">
                  <c:v>145.11416828640787</c:v>
                </c:pt>
                <c:pt idx="25">
                  <c:v>181.81660142245872</c:v>
                </c:pt>
                <c:pt idx="26">
                  <c:v>166.10630004247216</c:v>
                </c:pt>
                <c:pt idx="27">
                  <c:v>165.81331904108387</c:v>
                </c:pt>
                <c:pt idx="28">
                  <c:v>20.942884046682686</c:v>
                </c:pt>
                <c:pt idx="29">
                  <c:v>13.777620129000001</c:v>
                </c:pt>
                <c:pt idx="30">
                  <c:v>4.4269257379999978</c:v>
                </c:pt>
                <c:pt idx="31">
                  <c:v>3.2285509227450655</c:v>
                </c:pt>
                <c:pt idx="32">
                  <c:v>2.0017408289999996</c:v>
                </c:pt>
                <c:pt idx="33">
                  <c:v>3.6040123703801563</c:v>
                </c:pt>
                <c:pt idx="34">
                  <c:v>23.460149107999989</c:v>
                </c:pt>
                <c:pt idx="35">
                  <c:v>1.1049281272947331</c:v>
                </c:pt>
                <c:pt idx="36">
                  <c:v>14.727804006999996</c:v>
                </c:pt>
                <c:pt idx="37">
                  <c:v>14.506418771909477</c:v>
                </c:pt>
                <c:pt idx="38">
                  <c:v>1.502475724</c:v>
                </c:pt>
                <c:pt idx="39">
                  <c:v>12.861006143999997</c:v>
                </c:pt>
                <c:pt idx="40">
                  <c:v>21.20588641042438</c:v>
                </c:pt>
                <c:pt idx="41">
                  <c:v>24.401712455999988</c:v>
                </c:pt>
                <c:pt idx="42">
                  <c:v>46.217248576124192</c:v>
                </c:pt>
              </c:numCache>
            </c:numRef>
          </c:val>
          <c:extLst>
            <c:ext xmlns:c16="http://schemas.microsoft.com/office/drawing/2014/chart" uri="{C3380CC4-5D6E-409C-BE32-E72D297353CC}">
              <c16:uniqueId val="{00000001-1771-4CBB-B3AC-90226038A265}"/>
            </c:ext>
          </c:extLst>
        </c:ser>
        <c:ser>
          <c:idx val="2"/>
          <c:order val="2"/>
          <c:tx>
            <c:strRef>
              <c:f>'Exits x type'!$O$49</c:f>
              <c:strCache>
                <c:ptCount val="1"/>
                <c:pt idx="0">
                  <c:v>Buyout</c:v>
                </c:pt>
              </c:strCache>
            </c:strRef>
          </c:tx>
          <c:spPr>
            <a:solidFill>
              <a:schemeClr val="accent3"/>
            </a:solidFill>
            <a:ln>
              <a:noFill/>
            </a:ln>
            <a:effectLst/>
          </c:spPr>
          <c:invertIfNegative val="0"/>
          <c:cat>
            <c:multiLvlStrRef>
              <c:f>'Exits x type'!$P$45:$BF$46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type'!$P$49:$BF$49</c:f>
              <c:numCache>
                <c:formatCode>"$"#,##0.0</c:formatCode>
                <c:ptCount val="43"/>
                <c:pt idx="0">
                  <c:v>3.4229793118286302</c:v>
                </c:pt>
                <c:pt idx="1">
                  <c:v>2.96826968962649</c:v>
                </c:pt>
                <c:pt idx="2">
                  <c:v>4.5401263020763523</c:v>
                </c:pt>
                <c:pt idx="3">
                  <c:v>4.6913765724434091</c:v>
                </c:pt>
                <c:pt idx="4">
                  <c:v>3.8027851550099445</c:v>
                </c:pt>
                <c:pt idx="5">
                  <c:v>3.2973559975233928</c:v>
                </c:pt>
                <c:pt idx="6">
                  <c:v>2.8294072407692119</c:v>
                </c:pt>
                <c:pt idx="7">
                  <c:v>2.1714885787305289</c:v>
                </c:pt>
                <c:pt idx="8">
                  <c:v>4.7185883561962232</c:v>
                </c:pt>
                <c:pt idx="9">
                  <c:v>7.1270776437597325</c:v>
                </c:pt>
                <c:pt idx="10">
                  <c:v>4.0382504897651268</c:v>
                </c:pt>
                <c:pt idx="11">
                  <c:v>9.9083979951319012</c:v>
                </c:pt>
                <c:pt idx="12">
                  <c:v>6.3357943454030661</c:v>
                </c:pt>
                <c:pt idx="13">
                  <c:v>5.1337684213827401</c:v>
                </c:pt>
                <c:pt idx="14">
                  <c:v>7.0933728792080997</c:v>
                </c:pt>
                <c:pt idx="15">
                  <c:v>7.3900770309431536</c:v>
                </c:pt>
                <c:pt idx="16">
                  <c:v>6.8232042297089901</c:v>
                </c:pt>
                <c:pt idx="17">
                  <c:v>7.3497194142608411</c:v>
                </c:pt>
                <c:pt idx="18">
                  <c:v>4.6701128596081256</c:v>
                </c:pt>
                <c:pt idx="19">
                  <c:v>5.9382464529750081</c:v>
                </c:pt>
                <c:pt idx="20">
                  <c:v>3.7076912811016749</c:v>
                </c:pt>
                <c:pt idx="21">
                  <c:v>4.1012865631792028</c:v>
                </c:pt>
                <c:pt idx="22">
                  <c:v>4.4732600201167214</c:v>
                </c:pt>
                <c:pt idx="23">
                  <c:v>13.660348743718261</c:v>
                </c:pt>
                <c:pt idx="24">
                  <c:v>13.888009983232275</c:v>
                </c:pt>
                <c:pt idx="25">
                  <c:v>17.704250485576111</c:v>
                </c:pt>
                <c:pt idx="26">
                  <c:v>9.882072012637666</c:v>
                </c:pt>
                <c:pt idx="27">
                  <c:v>9.7530482992789764</c:v>
                </c:pt>
                <c:pt idx="28">
                  <c:v>8.2750409214967782</c:v>
                </c:pt>
                <c:pt idx="29">
                  <c:v>5.8169984407657891</c:v>
                </c:pt>
                <c:pt idx="30">
                  <c:v>8.3080249060818847</c:v>
                </c:pt>
                <c:pt idx="31">
                  <c:v>6.361192114678432</c:v>
                </c:pt>
                <c:pt idx="32">
                  <c:v>4.2479384486372451</c:v>
                </c:pt>
                <c:pt idx="33">
                  <c:v>5.120903652086283</c:v>
                </c:pt>
                <c:pt idx="34">
                  <c:v>9.178420240237525</c:v>
                </c:pt>
                <c:pt idx="35">
                  <c:v>5.4033096476604277</c:v>
                </c:pt>
                <c:pt idx="36">
                  <c:v>4.4650832116990786</c:v>
                </c:pt>
                <c:pt idx="37">
                  <c:v>4.9687346292551355</c:v>
                </c:pt>
                <c:pt idx="38">
                  <c:v>8.951788218588165</c:v>
                </c:pt>
                <c:pt idx="39">
                  <c:v>8.3929876689719016</c:v>
                </c:pt>
                <c:pt idx="40">
                  <c:v>7.5574376961896812</c:v>
                </c:pt>
                <c:pt idx="41">
                  <c:v>14.976884013054036</c:v>
                </c:pt>
                <c:pt idx="42">
                  <c:v>8.2616046028884682</c:v>
                </c:pt>
              </c:numCache>
            </c:numRef>
          </c:val>
          <c:extLst>
            <c:ext xmlns:c16="http://schemas.microsoft.com/office/drawing/2014/chart" uri="{C3380CC4-5D6E-409C-BE32-E72D297353CC}">
              <c16:uniqueId val="{00000002-1771-4CBB-B3AC-90226038A265}"/>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plotArea>
    <c:legend>
      <c:legendPos val="tr"/>
      <c:overlay val="0"/>
      <c:spPr>
        <a:noFill/>
        <a:ln>
          <a:noFill/>
        </a:ln>
        <a:effectLst/>
      </c:spPr>
      <c:txPr>
        <a:bodyPr rot="0" vert="horz"/>
        <a:lstStyle/>
        <a:p>
          <a:pPr>
            <a:defRPr/>
          </a:pPr>
          <a:endParaRPr lang="en-US"/>
        </a:p>
      </c:txPr>
    </c:legend>
    <c:plotVisOnly val="1"/>
    <c:dispBlanksAs val="gap"/>
    <c:showDLblsOverMax val="0"/>
  </c:chart>
  <c:spPr>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22773564294018E-2"/>
          <c:y val="1.7486115340554807E-2"/>
          <c:w val="0.77405659946410232"/>
          <c:h val="0.85738141848291061"/>
        </c:manualLayout>
      </c:layout>
      <c:barChart>
        <c:barDir val="col"/>
        <c:grouping val="percentStacked"/>
        <c:varyColors val="0"/>
        <c:ser>
          <c:idx val="0"/>
          <c:order val="0"/>
          <c:tx>
            <c:strRef>
              <c:f>'Exits x type'!$O$9</c:f>
              <c:strCache>
                <c:ptCount val="1"/>
                <c:pt idx="0">
                  <c:v>Acquisition</c:v>
                </c:pt>
              </c:strCache>
            </c:strRef>
          </c:tx>
          <c:spPr>
            <a:solidFill>
              <a:schemeClr val="accent1"/>
            </a:solidFill>
            <a:ln>
              <a:noFill/>
            </a:ln>
            <a:effectLst/>
          </c:spPr>
          <c:invertIfNegative val="0"/>
          <c:cat>
            <c:multiLvlStrRef>
              <c:f>'Exits x type'!$P$7:$BF$8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type'!$P$9:$BF$9</c:f>
              <c:numCache>
                <c:formatCode>General</c:formatCode>
                <c:ptCount val="43"/>
                <c:pt idx="0">
                  <c:v>247</c:v>
                </c:pt>
                <c:pt idx="1">
                  <c:v>213</c:v>
                </c:pt>
                <c:pt idx="2">
                  <c:v>227</c:v>
                </c:pt>
                <c:pt idx="3">
                  <c:v>207</c:v>
                </c:pt>
                <c:pt idx="4">
                  <c:v>249</c:v>
                </c:pt>
                <c:pt idx="5">
                  <c:v>213</c:v>
                </c:pt>
                <c:pt idx="6">
                  <c:v>212</c:v>
                </c:pt>
                <c:pt idx="7">
                  <c:v>212</c:v>
                </c:pt>
                <c:pt idx="8">
                  <c:v>240</c:v>
                </c:pt>
                <c:pt idx="9">
                  <c:v>182</c:v>
                </c:pt>
                <c:pt idx="10">
                  <c:v>199</c:v>
                </c:pt>
                <c:pt idx="11">
                  <c:v>197</c:v>
                </c:pt>
                <c:pt idx="12">
                  <c:v>299</c:v>
                </c:pt>
                <c:pt idx="13">
                  <c:v>219</c:v>
                </c:pt>
                <c:pt idx="14">
                  <c:v>220</c:v>
                </c:pt>
                <c:pt idx="15">
                  <c:v>216</c:v>
                </c:pt>
                <c:pt idx="16">
                  <c:v>265</c:v>
                </c:pt>
                <c:pt idx="17">
                  <c:v>266</c:v>
                </c:pt>
                <c:pt idx="18">
                  <c:v>226</c:v>
                </c:pt>
                <c:pt idx="19">
                  <c:v>222</c:v>
                </c:pt>
                <c:pt idx="20">
                  <c:v>263</c:v>
                </c:pt>
                <c:pt idx="21">
                  <c:v>165</c:v>
                </c:pt>
                <c:pt idx="22">
                  <c:v>189</c:v>
                </c:pt>
                <c:pt idx="23">
                  <c:v>266</c:v>
                </c:pt>
                <c:pt idx="24">
                  <c:v>316</c:v>
                </c:pt>
                <c:pt idx="25">
                  <c:v>309</c:v>
                </c:pt>
                <c:pt idx="26">
                  <c:v>326</c:v>
                </c:pt>
                <c:pt idx="27">
                  <c:v>375</c:v>
                </c:pt>
                <c:pt idx="28">
                  <c:v>336</c:v>
                </c:pt>
                <c:pt idx="29">
                  <c:v>297</c:v>
                </c:pt>
                <c:pt idx="30">
                  <c:v>218</c:v>
                </c:pt>
                <c:pt idx="31">
                  <c:v>206</c:v>
                </c:pt>
                <c:pt idx="32">
                  <c:v>261</c:v>
                </c:pt>
                <c:pt idx="33">
                  <c:v>209</c:v>
                </c:pt>
                <c:pt idx="34">
                  <c:v>193</c:v>
                </c:pt>
                <c:pt idx="35">
                  <c:v>179</c:v>
                </c:pt>
                <c:pt idx="36">
                  <c:v>215</c:v>
                </c:pt>
                <c:pt idx="37">
                  <c:v>228</c:v>
                </c:pt>
                <c:pt idx="38">
                  <c:v>223</c:v>
                </c:pt>
                <c:pt idx="39">
                  <c:v>254</c:v>
                </c:pt>
                <c:pt idx="40">
                  <c:v>269</c:v>
                </c:pt>
                <c:pt idx="41">
                  <c:v>260</c:v>
                </c:pt>
                <c:pt idx="42">
                  <c:v>213</c:v>
                </c:pt>
              </c:numCache>
            </c:numRef>
          </c:val>
          <c:extLst>
            <c:ext xmlns:c16="http://schemas.microsoft.com/office/drawing/2014/chart" uri="{C3380CC4-5D6E-409C-BE32-E72D297353CC}">
              <c16:uniqueId val="{00000000-6E42-4BDC-9252-229ED2CB1BA6}"/>
            </c:ext>
          </c:extLst>
        </c:ser>
        <c:ser>
          <c:idx val="1"/>
          <c:order val="1"/>
          <c:tx>
            <c:strRef>
              <c:f>'Exits x type'!$O$10</c:f>
              <c:strCache>
                <c:ptCount val="1"/>
                <c:pt idx="0">
                  <c:v>Public listing</c:v>
                </c:pt>
              </c:strCache>
            </c:strRef>
          </c:tx>
          <c:spPr>
            <a:solidFill>
              <a:srgbClr val="6185A6"/>
            </a:solidFill>
            <a:ln>
              <a:noFill/>
            </a:ln>
            <a:effectLst/>
          </c:spPr>
          <c:invertIfNegative val="0"/>
          <c:cat>
            <c:multiLvlStrRef>
              <c:f>'Exits x type'!$P$7:$BF$8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type'!$P$10:$BF$10</c:f>
              <c:numCache>
                <c:formatCode>General</c:formatCode>
                <c:ptCount val="43"/>
                <c:pt idx="0">
                  <c:v>18</c:v>
                </c:pt>
                <c:pt idx="1">
                  <c:v>32</c:v>
                </c:pt>
                <c:pt idx="2">
                  <c:v>22</c:v>
                </c:pt>
                <c:pt idx="3">
                  <c:v>24</c:v>
                </c:pt>
                <c:pt idx="4">
                  <c:v>13</c:v>
                </c:pt>
                <c:pt idx="5">
                  <c:v>15</c:v>
                </c:pt>
                <c:pt idx="6">
                  <c:v>18</c:v>
                </c:pt>
                <c:pt idx="7">
                  <c:v>11</c:v>
                </c:pt>
                <c:pt idx="8">
                  <c:v>9</c:v>
                </c:pt>
                <c:pt idx="9">
                  <c:v>30</c:v>
                </c:pt>
                <c:pt idx="10">
                  <c:v>18</c:v>
                </c:pt>
                <c:pt idx="11">
                  <c:v>25</c:v>
                </c:pt>
                <c:pt idx="12">
                  <c:v>21</c:v>
                </c:pt>
                <c:pt idx="13">
                  <c:v>32</c:v>
                </c:pt>
                <c:pt idx="14">
                  <c:v>33</c:v>
                </c:pt>
                <c:pt idx="15">
                  <c:v>21</c:v>
                </c:pt>
                <c:pt idx="16">
                  <c:v>22</c:v>
                </c:pt>
                <c:pt idx="17">
                  <c:v>45</c:v>
                </c:pt>
                <c:pt idx="18">
                  <c:v>26</c:v>
                </c:pt>
                <c:pt idx="19">
                  <c:v>21</c:v>
                </c:pt>
                <c:pt idx="20">
                  <c:v>15</c:v>
                </c:pt>
                <c:pt idx="21">
                  <c:v>29</c:v>
                </c:pt>
                <c:pt idx="22">
                  <c:v>44</c:v>
                </c:pt>
                <c:pt idx="23">
                  <c:v>58</c:v>
                </c:pt>
                <c:pt idx="24">
                  <c:v>59</c:v>
                </c:pt>
                <c:pt idx="25">
                  <c:v>78</c:v>
                </c:pt>
                <c:pt idx="26">
                  <c:v>96</c:v>
                </c:pt>
                <c:pt idx="27">
                  <c:v>84</c:v>
                </c:pt>
                <c:pt idx="28">
                  <c:v>32</c:v>
                </c:pt>
                <c:pt idx="29">
                  <c:v>19</c:v>
                </c:pt>
                <c:pt idx="30">
                  <c:v>18</c:v>
                </c:pt>
                <c:pt idx="31">
                  <c:v>17</c:v>
                </c:pt>
                <c:pt idx="32">
                  <c:v>25</c:v>
                </c:pt>
                <c:pt idx="33">
                  <c:v>10</c:v>
                </c:pt>
                <c:pt idx="34">
                  <c:v>30</c:v>
                </c:pt>
                <c:pt idx="35">
                  <c:v>23</c:v>
                </c:pt>
                <c:pt idx="36">
                  <c:v>25</c:v>
                </c:pt>
                <c:pt idx="37">
                  <c:v>12</c:v>
                </c:pt>
                <c:pt idx="38">
                  <c:v>13</c:v>
                </c:pt>
                <c:pt idx="39">
                  <c:v>16</c:v>
                </c:pt>
                <c:pt idx="40">
                  <c:v>13</c:v>
                </c:pt>
                <c:pt idx="41">
                  <c:v>14</c:v>
                </c:pt>
                <c:pt idx="42">
                  <c:v>23</c:v>
                </c:pt>
              </c:numCache>
            </c:numRef>
          </c:val>
          <c:extLst>
            <c:ext xmlns:c16="http://schemas.microsoft.com/office/drawing/2014/chart" uri="{C3380CC4-5D6E-409C-BE32-E72D297353CC}">
              <c16:uniqueId val="{00000001-6E42-4BDC-9252-229ED2CB1BA6}"/>
            </c:ext>
          </c:extLst>
        </c:ser>
        <c:ser>
          <c:idx val="2"/>
          <c:order val="2"/>
          <c:tx>
            <c:strRef>
              <c:f>'Exits x type'!$O$11</c:f>
              <c:strCache>
                <c:ptCount val="1"/>
                <c:pt idx="0">
                  <c:v>Buyout</c:v>
                </c:pt>
              </c:strCache>
            </c:strRef>
          </c:tx>
          <c:spPr>
            <a:solidFill>
              <a:schemeClr val="accent3"/>
            </a:solidFill>
            <a:ln>
              <a:noFill/>
            </a:ln>
            <a:effectLst/>
          </c:spPr>
          <c:invertIfNegative val="0"/>
          <c:cat>
            <c:multiLvlStrRef>
              <c:f>'Exits x type'!$P$7:$BF$8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type'!$P$11:$BF$11</c:f>
              <c:numCache>
                <c:formatCode>General</c:formatCode>
                <c:ptCount val="43"/>
                <c:pt idx="0">
                  <c:v>37</c:v>
                </c:pt>
                <c:pt idx="1">
                  <c:v>37</c:v>
                </c:pt>
                <c:pt idx="2">
                  <c:v>34</c:v>
                </c:pt>
                <c:pt idx="3">
                  <c:v>45</c:v>
                </c:pt>
                <c:pt idx="4">
                  <c:v>49</c:v>
                </c:pt>
                <c:pt idx="5">
                  <c:v>24</c:v>
                </c:pt>
                <c:pt idx="6">
                  <c:v>36</c:v>
                </c:pt>
                <c:pt idx="7">
                  <c:v>27</c:v>
                </c:pt>
                <c:pt idx="8">
                  <c:v>57</c:v>
                </c:pt>
                <c:pt idx="9">
                  <c:v>52</c:v>
                </c:pt>
                <c:pt idx="10">
                  <c:v>42</c:v>
                </c:pt>
                <c:pt idx="11">
                  <c:v>55</c:v>
                </c:pt>
                <c:pt idx="12">
                  <c:v>64</c:v>
                </c:pt>
                <c:pt idx="13">
                  <c:v>63</c:v>
                </c:pt>
                <c:pt idx="14">
                  <c:v>55</c:v>
                </c:pt>
                <c:pt idx="15">
                  <c:v>65</c:v>
                </c:pt>
                <c:pt idx="16">
                  <c:v>59</c:v>
                </c:pt>
                <c:pt idx="17">
                  <c:v>75</c:v>
                </c:pt>
                <c:pt idx="18">
                  <c:v>68</c:v>
                </c:pt>
                <c:pt idx="19">
                  <c:v>64</c:v>
                </c:pt>
                <c:pt idx="20">
                  <c:v>60</c:v>
                </c:pt>
                <c:pt idx="21">
                  <c:v>36</c:v>
                </c:pt>
                <c:pt idx="22">
                  <c:v>65</c:v>
                </c:pt>
                <c:pt idx="23">
                  <c:v>106</c:v>
                </c:pt>
                <c:pt idx="24">
                  <c:v>104</c:v>
                </c:pt>
                <c:pt idx="25">
                  <c:v>109</c:v>
                </c:pt>
                <c:pt idx="26">
                  <c:v>91</c:v>
                </c:pt>
                <c:pt idx="27">
                  <c:v>104</c:v>
                </c:pt>
                <c:pt idx="28">
                  <c:v>90</c:v>
                </c:pt>
                <c:pt idx="29">
                  <c:v>78</c:v>
                </c:pt>
                <c:pt idx="30">
                  <c:v>87</c:v>
                </c:pt>
                <c:pt idx="31">
                  <c:v>73</c:v>
                </c:pt>
                <c:pt idx="32">
                  <c:v>61</c:v>
                </c:pt>
                <c:pt idx="33">
                  <c:v>73</c:v>
                </c:pt>
                <c:pt idx="34">
                  <c:v>54</c:v>
                </c:pt>
                <c:pt idx="35">
                  <c:v>67</c:v>
                </c:pt>
                <c:pt idx="36">
                  <c:v>58</c:v>
                </c:pt>
                <c:pt idx="37">
                  <c:v>62</c:v>
                </c:pt>
                <c:pt idx="38">
                  <c:v>64</c:v>
                </c:pt>
                <c:pt idx="39">
                  <c:v>83</c:v>
                </c:pt>
                <c:pt idx="40">
                  <c:v>78</c:v>
                </c:pt>
                <c:pt idx="41">
                  <c:v>90</c:v>
                </c:pt>
                <c:pt idx="42">
                  <c:v>73</c:v>
                </c:pt>
              </c:numCache>
            </c:numRef>
          </c:val>
          <c:extLst>
            <c:ext xmlns:c16="http://schemas.microsoft.com/office/drawing/2014/chart" uri="{C3380CC4-5D6E-409C-BE32-E72D297353CC}">
              <c16:uniqueId val="{00000002-6E42-4BDC-9252-229ED2CB1BA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923542711282954E-2"/>
          <c:y val="2.3978733427552325E-2"/>
          <c:w val="0.90500669495166153"/>
          <c:h val="0.78798304058146573"/>
        </c:manualLayout>
      </c:layout>
      <c:barChart>
        <c:barDir val="col"/>
        <c:grouping val="clustered"/>
        <c:varyColors val="0"/>
        <c:ser>
          <c:idx val="0"/>
          <c:order val="0"/>
          <c:tx>
            <c:strRef>
              <c:f>'Exits via IPO'!$B$45</c:f>
              <c:strCache>
                <c:ptCount val="1"/>
                <c:pt idx="0">
                  <c:v>Exit value ($B)</c:v>
                </c:pt>
              </c:strCache>
            </c:strRef>
          </c:tx>
          <c:spPr>
            <a:solidFill>
              <a:schemeClr val="accent1"/>
            </a:solidFill>
            <a:ln>
              <a:noFill/>
            </a:ln>
            <a:effectLst/>
          </c:spPr>
          <c:invertIfNegative val="0"/>
          <c:cat>
            <c:multiLvlStrRef>
              <c:f>'Exits via IPO'!$S$43:$AS$44</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2019</c:v>
                  </c:pt>
                  <c:pt idx="4">
                    <c:v>2020</c:v>
                  </c:pt>
                  <c:pt idx="8">
                    <c:v>2021</c:v>
                  </c:pt>
                  <c:pt idx="12">
                    <c:v>2022</c:v>
                  </c:pt>
                  <c:pt idx="16">
                    <c:v>2023</c:v>
                  </c:pt>
                  <c:pt idx="20">
                    <c:v>2024</c:v>
                  </c:pt>
                  <c:pt idx="24">
                    <c:v>2025</c:v>
                  </c:pt>
                </c:lvl>
              </c:multiLvlStrCache>
            </c:multiLvlStrRef>
          </c:cat>
          <c:val>
            <c:numRef>
              <c:f>'Exits via IPO'!$S$45:$AS$45</c:f>
              <c:numCache>
                <c:formatCode>"$"#,##0.0</c:formatCode>
                <c:ptCount val="27"/>
                <c:pt idx="0">
                  <c:v>29.183090564868571</c:v>
                </c:pt>
                <c:pt idx="1">
                  <c:v>112.32488165017253</c:v>
                </c:pt>
                <c:pt idx="2">
                  <c:v>31.230753824474647</c:v>
                </c:pt>
                <c:pt idx="3">
                  <c:v>8.4097199968166052</c:v>
                </c:pt>
                <c:pt idx="4">
                  <c:v>6.4828366609999977</c:v>
                </c:pt>
                <c:pt idx="5">
                  <c:v>11.875850105999998</c:v>
                </c:pt>
                <c:pt idx="6">
                  <c:v>93.823482031435788</c:v>
                </c:pt>
                <c:pt idx="7">
                  <c:v>65.740100011999999</c:v>
                </c:pt>
                <c:pt idx="8">
                  <c:v>131.40846828640784</c:v>
                </c:pt>
                <c:pt idx="9">
                  <c:v>158.94560142245868</c:v>
                </c:pt>
                <c:pt idx="10">
                  <c:v>101.19773004247205</c:v>
                </c:pt>
                <c:pt idx="11">
                  <c:v>124.59346904108389</c:v>
                </c:pt>
                <c:pt idx="12">
                  <c:v>2.6556340466826844</c:v>
                </c:pt>
                <c:pt idx="13">
                  <c:v>1.6196201289999999</c:v>
                </c:pt>
                <c:pt idx="14">
                  <c:v>0.6254257379999999</c:v>
                </c:pt>
                <c:pt idx="15">
                  <c:v>1.7527509227450653</c:v>
                </c:pt>
                <c:pt idx="16">
                  <c:v>1.1597408290000002</c:v>
                </c:pt>
                <c:pt idx="17">
                  <c:v>3.5220123703801565</c:v>
                </c:pt>
                <c:pt idx="18">
                  <c:v>20.367149107999992</c:v>
                </c:pt>
                <c:pt idx="19">
                  <c:v>0.9499281272947333</c:v>
                </c:pt>
                <c:pt idx="20">
                  <c:v>13.526804007000001</c:v>
                </c:pt>
                <c:pt idx="21">
                  <c:v>14.506418771909477</c:v>
                </c:pt>
                <c:pt idx="22">
                  <c:v>1.2324757239999999</c:v>
                </c:pt>
                <c:pt idx="23">
                  <c:v>12.136006144</c:v>
                </c:pt>
                <c:pt idx="24">
                  <c:v>20.840886410424382</c:v>
                </c:pt>
                <c:pt idx="25">
                  <c:v>24.401712455999988</c:v>
                </c:pt>
                <c:pt idx="26">
                  <c:v>42.129526576124192</c:v>
                </c:pt>
              </c:numCache>
            </c:numRef>
          </c:val>
          <c:extLst>
            <c:ext xmlns:c16="http://schemas.microsoft.com/office/drawing/2014/chart" uri="{C3380CC4-5D6E-409C-BE32-E72D297353CC}">
              <c16:uniqueId val="{00000000-9286-40F5-8141-42471372FD25}"/>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'Exits via IPO'!$B$46</c:f>
              <c:strCache>
                <c:ptCount val="1"/>
                <c:pt idx="0">
                  <c:v>Exit count</c:v>
                </c:pt>
              </c:strCache>
            </c:strRef>
          </c:tx>
          <c:spPr>
            <a:ln w="19050" cap="rnd" cmpd="sng" algn="ctr">
              <a:solidFill>
                <a:schemeClr val="accent3"/>
              </a:solidFill>
              <a:prstDash val="solid"/>
              <a:round/>
            </a:ln>
            <a:effectLst/>
          </c:spPr>
          <c:marker>
            <c:symbol val="none"/>
          </c:marker>
          <c:cat>
            <c:multiLvlStrRef>
              <c:f>'Exits via IPO'!$S$43:$AS$44</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2019</c:v>
                  </c:pt>
                  <c:pt idx="4">
                    <c:v>2020</c:v>
                  </c:pt>
                  <c:pt idx="8">
                    <c:v>2021</c:v>
                  </c:pt>
                  <c:pt idx="12">
                    <c:v>2022</c:v>
                  </c:pt>
                  <c:pt idx="16">
                    <c:v>2023</c:v>
                  </c:pt>
                  <c:pt idx="20">
                    <c:v>2024</c:v>
                  </c:pt>
                  <c:pt idx="24">
                    <c:v>2025</c:v>
                  </c:pt>
                </c:lvl>
              </c:multiLvlStrCache>
            </c:multiLvlStrRef>
          </c:cat>
          <c:val>
            <c:numRef>
              <c:f>'Exits via IPO'!$S$46:$AS$46</c:f>
              <c:numCache>
                <c:formatCode>General</c:formatCode>
                <c:ptCount val="27"/>
                <c:pt idx="0">
                  <c:v>16</c:v>
                </c:pt>
                <c:pt idx="1">
                  <c:v>35</c:v>
                </c:pt>
                <c:pt idx="2">
                  <c:v>19</c:v>
                </c:pt>
                <c:pt idx="3">
                  <c:v>20</c:v>
                </c:pt>
                <c:pt idx="4">
                  <c:v>12</c:v>
                </c:pt>
                <c:pt idx="5">
                  <c:v>20</c:v>
                </c:pt>
                <c:pt idx="6">
                  <c:v>43</c:v>
                </c:pt>
                <c:pt idx="7">
                  <c:v>39</c:v>
                </c:pt>
                <c:pt idx="8">
                  <c:v>42</c:v>
                </c:pt>
                <c:pt idx="9">
                  <c:v>56</c:v>
                </c:pt>
                <c:pt idx="10">
                  <c:v>50</c:v>
                </c:pt>
                <c:pt idx="11">
                  <c:v>50</c:v>
                </c:pt>
                <c:pt idx="12">
                  <c:v>15</c:v>
                </c:pt>
                <c:pt idx="13">
                  <c:v>12</c:v>
                </c:pt>
                <c:pt idx="14">
                  <c:v>8</c:v>
                </c:pt>
                <c:pt idx="15">
                  <c:v>7</c:v>
                </c:pt>
                <c:pt idx="16">
                  <c:v>9</c:v>
                </c:pt>
                <c:pt idx="17">
                  <c:v>7</c:v>
                </c:pt>
                <c:pt idx="18">
                  <c:v>18</c:v>
                </c:pt>
                <c:pt idx="19">
                  <c:v>9</c:v>
                </c:pt>
                <c:pt idx="20">
                  <c:v>15</c:v>
                </c:pt>
                <c:pt idx="21">
                  <c:v>11</c:v>
                </c:pt>
                <c:pt idx="22">
                  <c:v>7</c:v>
                </c:pt>
                <c:pt idx="23">
                  <c:v>11</c:v>
                </c:pt>
                <c:pt idx="24">
                  <c:v>10</c:v>
                </c:pt>
                <c:pt idx="25">
                  <c:v>10</c:v>
                </c:pt>
                <c:pt idx="26">
                  <c:v>15</c:v>
                </c:pt>
              </c:numCache>
            </c:numRef>
          </c:val>
          <c:smooth val="0"/>
          <c:extLst>
            <c:ext xmlns:c16="http://schemas.microsoft.com/office/drawing/2014/chart" uri="{C3380CC4-5D6E-409C-BE32-E72D297353CC}">
              <c16:uniqueId val="{00000001-9286-40F5-8141-42471372FD25}"/>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308665866735469"/>
          <c:y val="0.94982267265331954"/>
          <c:w val="0.54658073707937138"/>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05933173175298E-2"/>
          <c:y val="1.6526533691888022E-2"/>
          <c:w val="0.94588133653649409"/>
          <c:h val="0.83241076437926831"/>
        </c:manualLayout>
      </c:layout>
      <c:barChart>
        <c:barDir val="col"/>
        <c:grouping val="clustered"/>
        <c:varyColors val="0"/>
        <c:ser>
          <c:idx val="0"/>
          <c:order val="0"/>
          <c:tx>
            <c:strRef>
              <c:f>'Crossover investor rnds'!$B$9</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00" b="0" i="0" u="none" strike="noStrike" kern="1200" baseline="0">
                    <a:solidFill>
                      <a:srgbClr val="F8F8F8"/>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'Crossover investor rnds'!$C$7:$AS$8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'Crossover investor rnds'!$C$9:$AS$9</c:f>
              <c:numCache>
                <c:formatCode>"$"#,##0.0</c:formatCode>
                <c:ptCount val="43"/>
                <c:pt idx="0">
                  <c:v>6.3391156937773587</c:v>
                </c:pt>
                <c:pt idx="1">
                  <c:v>3.8329381664344311</c:v>
                </c:pt>
                <c:pt idx="2">
                  <c:v>7.1377618737494268</c:v>
                </c:pt>
                <c:pt idx="3">
                  <c:v>4.6574518470000008</c:v>
                </c:pt>
                <c:pt idx="4">
                  <c:v>4.0602033819255432</c:v>
                </c:pt>
                <c:pt idx="5">
                  <c:v>10.690699000479922</c:v>
                </c:pt>
                <c:pt idx="6">
                  <c:v>2.4263194300000004</c:v>
                </c:pt>
                <c:pt idx="7">
                  <c:v>2.7149594080000008</c:v>
                </c:pt>
                <c:pt idx="8">
                  <c:v>3.0103184256834847</c:v>
                </c:pt>
                <c:pt idx="9">
                  <c:v>5.1243521347353234</c:v>
                </c:pt>
                <c:pt idx="10">
                  <c:v>10.141785542999997</c:v>
                </c:pt>
                <c:pt idx="11">
                  <c:v>5.0689734463916292</c:v>
                </c:pt>
                <c:pt idx="12">
                  <c:v>9.9495298315841332</c:v>
                </c:pt>
                <c:pt idx="13">
                  <c:v>6.4834879923302484</c:v>
                </c:pt>
                <c:pt idx="14">
                  <c:v>12.108491640271575</c:v>
                </c:pt>
                <c:pt idx="15">
                  <c:v>12.85920015883128</c:v>
                </c:pt>
                <c:pt idx="16">
                  <c:v>16.748179018173008</c:v>
                </c:pt>
                <c:pt idx="17">
                  <c:v>12.174131355480259</c:v>
                </c:pt>
                <c:pt idx="18">
                  <c:v>11.624334405503575</c:v>
                </c:pt>
                <c:pt idx="19">
                  <c:v>9.9693588254998442</c:v>
                </c:pt>
                <c:pt idx="20">
                  <c:v>11.568957398000002</c:v>
                </c:pt>
                <c:pt idx="21">
                  <c:v>14.871620094105589</c:v>
                </c:pt>
                <c:pt idx="22">
                  <c:v>19.193470196969312</c:v>
                </c:pt>
                <c:pt idx="23">
                  <c:v>17.047978091434025</c:v>
                </c:pt>
                <c:pt idx="24">
                  <c:v>37.396071975875522</c:v>
                </c:pt>
                <c:pt idx="25">
                  <c:v>40.652614762134263</c:v>
                </c:pt>
                <c:pt idx="26">
                  <c:v>44.416450323151416</c:v>
                </c:pt>
                <c:pt idx="27">
                  <c:v>51.676746036013782</c:v>
                </c:pt>
                <c:pt idx="28">
                  <c:v>28.824345616058416</c:v>
                </c:pt>
                <c:pt idx="29">
                  <c:v>25.253371194066691</c:v>
                </c:pt>
                <c:pt idx="30">
                  <c:v>12.796518838181486</c:v>
                </c:pt>
                <c:pt idx="31">
                  <c:v>10.330121338606583</c:v>
                </c:pt>
                <c:pt idx="32">
                  <c:v>17.298492262642839</c:v>
                </c:pt>
                <c:pt idx="33">
                  <c:v>8.5846059873553511</c:v>
                </c:pt>
                <c:pt idx="34">
                  <c:v>10.50023632114417</c:v>
                </c:pt>
                <c:pt idx="35">
                  <c:v>10.545109439508067</c:v>
                </c:pt>
                <c:pt idx="36">
                  <c:v>13.31438751430394</c:v>
                </c:pt>
                <c:pt idx="37">
                  <c:v>20.582687844257606</c:v>
                </c:pt>
                <c:pt idx="38">
                  <c:v>12.064945943999996</c:v>
                </c:pt>
                <c:pt idx="39">
                  <c:v>44.025401197374372</c:v>
                </c:pt>
                <c:pt idx="40">
                  <c:v>54.945864501356183</c:v>
                </c:pt>
                <c:pt idx="41">
                  <c:v>15.539000556999998</c:v>
                </c:pt>
                <c:pt idx="42">
                  <c:v>29.150782822179245</c:v>
                </c:pt>
              </c:numCache>
            </c:numRef>
          </c:val>
          <c:extLst>
            <c:ext xmlns:c16="http://schemas.microsoft.com/office/drawing/2014/chart" uri="{C3380CC4-5D6E-409C-BE32-E72D297353CC}">
              <c16:uniqueId val="{00000000-0F79-43B5-913E-82090CE23627}"/>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'Crossover investor rnds'!$B$10</c:f>
              <c:strCache>
                <c:ptCount val="1"/>
                <c:pt idx="0">
                  <c:v>Deal count</c:v>
                </c:pt>
              </c:strCache>
            </c:strRef>
          </c:tx>
          <c:spPr>
            <a:ln w="19050" cap="rnd" cmpd="sng" algn="ctr">
              <a:solidFill>
                <a:schemeClr val="accent3"/>
              </a:solidFill>
              <a:prstDash val="solid"/>
              <a:round/>
            </a:ln>
            <a:effectLst/>
          </c:spPr>
          <c:marker>
            <c:symbol val="none"/>
          </c:marker>
          <c:dPt>
            <c:idx val="0"/>
            <c:bubble3D val="0"/>
            <c:extLst>
              <c:ext xmlns:c16="http://schemas.microsoft.com/office/drawing/2014/chart" uri="{C3380CC4-5D6E-409C-BE32-E72D297353CC}">
                <c16:uniqueId val="{00000001-0F79-43B5-913E-82090CE23627}"/>
              </c:ext>
            </c:extLst>
          </c:dPt>
          <c:dPt>
            <c:idx val="1"/>
            <c:bubble3D val="0"/>
            <c:extLst>
              <c:ext xmlns:c16="http://schemas.microsoft.com/office/drawing/2014/chart" uri="{C3380CC4-5D6E-409C-BE32-E72D297353CC}">
                <c16:uniqueId val="{00000002-0F79-43B5-913E-82090CE23627}"/>
              </c:ext>
            </c:extLst>
          </c:dPt>
          <c:dPt>
            <c:idx val="2"/>
            <c:bubble3D val="0"/>
            <c:extLst>
              <c:ext xmlns:c16="http://schemas.microsoft.com/office/drawing/2014/chart" uri="{C3380CC4-5D6E-409C-BE32-E72D297353CC}">
                <c16:uniqueId val="{00000003-0F79-43B5-913E-82090CE23627}"/>
              </c:ext>
            </c:extLst>
          </c:dPt>
          <c:dPt>
            <c:idx val="3"/>
            <c:bubble3D val="0"/>
            <c:extLst>
              <c:ext xmlns:c16="http://schemas.microsoft.com/office/drawing/2014/chart" uri="{C3380CC4-5D6E-409C-BE32-E72D297353CC}">
                <c16:uniqueId val="{00000004-0F79-43B5-913E-82090CE23627}"/>
              </c:ext>
            </c:extLst>
          </c:dPt>
          <c:dPt>
            <c:idx val="6"/>
            <c:bubble3D val="0"/>
            <c:extLst>
              <c:ext xmlns:c16="http://schemas.microsoft.com/office/drawing/2014/chart" uri="{C3380CC4-5D6E-409C-BE32-E72D297353CC}">
                <c16:uniqueId val="{00000005-0F79-43B5-913E-82090CE23627}"/>
              </c:ext>
            </c:extLst>
          </c:dPt>
          <c:dPt>
            <c:idx val="7"/>
            <c:bubble3D val="0"/>
            <c:extLst>
              <c:ext xmlns:c16="http://schemas.microsoft.com/office/drawing/2014/chart" uri="{C3380CC4-5D6E-409C-BE32-E72D297353CC}">
                <c16:uniqueId val="{00000006-0F79-43B5-913E-82090CE23627}"/>
              </c:ext>
            </c:extLst>
          </c:dPt>
          <c:dPt>
            <c:idx val="37"/>
            <c:bubble3D val="0"/>
            <c:extLst>
              <c:ext xmlns:c16="http://schemas.microsoft.com/office/drawing/2014/chart" uri="{C3380CC4-5D6E-409C-BE32-E72D297353CC}">
                <c16:uniqueId val="{00000007-0F79-43B5-913E-82090CE23627}"/>
              </c:ext>
            </c:extLst>
          </c:dPt>
          <c:dPt>
            <c:idx val="38"/>
            <c:bubble3D val="0"/>
            <c:extLst>
              <c:ext xmlns:c16="http://schemas.microsoft.com/office/drawing/2014/chart" uri="{C3380CC4-5D6E-409C-BE32-E72D297353CC}">
                <c16:uniqueId val="{00000008-0F79-43B5-913E-82090CE23627}"/>
              </c:ext>
            </c:extLst>
          </c:dPt>
          <c:dPt>
            <c:idx val="39"/>
            <c:bubble3D val="0"/>
            <c:extLst>
              <c:ext xmlns:c16="http://schemas.microsoft.com/office/drawing/2014/chart" uri="{C3380CC4-5D6E-409C-BE32-E72D297353CC}">
                <c16:uniqueId val="{00000009-0F79-43B5-913E-82090CE23627}"/>
              </c:ext>
            </c:extLst>
          </c:dPt>
          <c:dLbls>
            <c:dLbl>
              <c:idx val="1"/>
              <c:delete val="1"/>
              <c:extLst>
                <c:ext xmlns:c15="http://schemas.microsoft.com/office/drawing/2012/chart" uri="{CE6537A1-D6FC-4f65-9D91-7224C49458BB}"/>
                <c:ext xmlns:c16="http://schemas.microsoft.com/office/drawing/2014/chart" uri="{C3380CC4-5D6E-409C-BE32-E72D297353CC}">
                  <c16:uniqueId val="{00000002-0F79-43B5-913E-82090CE23627}"/>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multiLvlStrRef>
              <c:f>'Crossover investor rnds'!$C$7:$AS$8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'Crossover investor rnds'!$C$10:$AS$10</c:f>
              <c:numCache>
                <c:formatCode>General</c:formatCode>
                <c:ptCount val="43"/>
                <c:pt idx="0">
                  <c:v>97</c:v>
                </c:pt>
                <c:pt idx="1">
                  <c:v>88</c:v>
                </c:pt>
                <c:pt idx="2">
                  <c:v>117</c:v>
                </c:pt>
                <c:pt idx="3">
                  <c:v>82</c:v>
                </c:pt>
                <c:pt idx="4">
                  <c:v>96</c:v>
                </c:pt>
                <c:pt idx="5">
                  <c:v>74</c:v>
                </c:pt>
                <c:pt idx="6">
                  <c:v>65</c:v>
                </c:pt>
                <c:pt idx="7">
                  <c:v>73</c:v>
                </c:pt>
                <c:pt idx="8">
                  <c:v>93</c:v>
                </c:pt>
                <c:pt idx="9">
                  <c:v>96</c:v>
                </c:pt>
                <c:pt idx="10">
                  <c:v>126</c:v>
                </c:pt>
                <c:pt idx="11">
                  <c:v>98</c:v>
                </c:pt>
                <c:pt idx="12">
                  <c:v>138</c:v>
                </c:pt>
                <c:pt idx="13">
                  <c:v>154</c:v>
                </c:pt>
                <c:pt idx="14">
                  <c:v>139</c:v>
                </c:pt>
                <c:pt idx="15">
                  <c:v>160</c:v>
                </c:pt>
                <c:pt idx="16">
                  <c:v>163</c:v>
                </c:pt>
                <c:pt idx="17">
                  <c:v>152</c:v>
                </c:pt>
                <c:pt idx="18">
                  <c:v>161</c:v>
                </c:pt>
                <c:pt idx="19">
                  <c:v>142</c:v>
                </c:pt>
                <c:pt idx="20">
                  <c:v>180</c:v>
                </c:pt>
                <c:pt idx="21">
                  <c:v>163</c:v>
                </c:pt>
                <c:pt idx="22">
                  <c:v>208</c:v>
                </c:pt>
                <c:pt idx="23">
                  <c:v>244</c:v>
                </c:pt>
                <c:pt idx="24">
                  <c:v>371</c:v>
                </c:pt>
                <c:pt idx="25">
                  <c:v>427</c:v>
                </c:pt>
                <c:pt idx="26">
                  <c:v>435</c:v>
                </c:pt>
                <c:pt idx="27">
                  <c:v>485</c:v>
                </c:pt>
                <c:pt idx="28">
                  <c:v>460</c:v>
                </c:pt>
                <c:pt idx="29">
                  <c:v>394</c:v>
                </c:pt>
                <c:pt idx="30">
                  <c:v>277</c:v>
                </c:pt>
                <c:pt idx="31">
                  <c:v>199</c:v>
                </c:pt>
                <c:pt idx="32">
                  <c:v>208</c:v>
                </c:pt>
                <c:pt idx="33">
                  <c:v>202</c:v>
                </c:pt>
                <c:pt idx="34">
                  <c:v>194</c:v>
                </c:pt>
                <c:pt idx="35">
                  <c:v>167</c:v>
                </c:pt>
                <c:pt idx="36">
                  <c:v>198</c:v>
                </c:pt>
                <c:pt idx="37">
                  <c:v>203</c:v>
                </c:pt>
                <c:pt idx="38">
                  <c:v>172</c:v>
                </c:pt>
                <c:pt idx="39">
                  <c:v>194</c:v>
                </c:pt>
                <c:pt idx="40">
                  <c:v>203</c:v>
                </c:pt>
                <c:pt idx="41">
                  <c:v>180</c:v>
                </c:pt>
                <c:pt idx="42">
                  <c:v>141</c:v>
                </c:pt>
              </c:numCache>
            </c:numRef>
          </c:val>
          <c:smooth val="0"/>
          <c:extLst>
            <c:ext xmlns:c16="http://schemas.microsoft.com/office/drawing/2014/chart" uri="{C3380CC4-5D6E-409C-BE32-E72D297353CC}">
              <c16:uniqueId val="{0000000A-0F79-43B5-913E-82090CE23627}"/>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solidFill>
          <a:schemeClr val="bg1"/>
        </a:solidFill>
        <a:ln>
          <a:noFill/>
        </a:ln>
        <a:effectLst/>
      </c:spPr>
    </c:plotArea>
    <c:legend>
      <c:legendPos val="b"/>
      <c:layout>
        <c:manualLayout>
          <c:xMode val="edge"/>
          <c:yMode val="edge"/>
          <c:x val="5.952109210602765E-2"/>
          <c:y val="0.9484431890731102"/>
          <c:w val="0.88095749965927628"/>
          <c:h val="5.1556810926889664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'Exits via IPO'!$B$8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'Exits via IPO'!$C$7:$M$7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via IPO'!$C$8:$M$8</c:f>
              <c:numCache>
                <c:formatCode>"$"#,##0.0</c:formatCode>
                <c:ptCount val="11"/>
                <c:pt idx="0">
                  <c:v>31.508014013893025</c:v>
                </c:pt>
                <c:pt idx="1">
                  <c:v>13.30504707392101</c:v>
                </c:pt>
                <c:pt idx="2">
                  <c:v>52.593251762168634</c:v>
                </c:pt>
                <c:pt idx="3">
                  <c:v>54.91690954528358</c:v>
                </c:pt>
                <c:pt idx="4">
                  <c:v>181.14844603633244</c:v>
                </c:pt>
                <c:pt idx="5">
                  <c:v>177.92226881043575</c:v>
                </c:pt>
                <c:pt idx="6">
                  <c:v>516.14526879242237</c:v>
                </c:pt>
                <c:pt idx="7">
                  <c:v>6.6534308364277504</c:v>
                </c:pt>
                <c:pt idx="8">
                  <c:v>25.998830434674883</c:v>
                </c:pt>
                <c:pt idx="9">
                  <c:v>41.401704646909486</c:v>
                </c:pt>
                <c:pt idx="10">
                  <c:v>87.372125442548565</c:v>
                </c:pt>
              </c:numCache>
            </c:numRef>
          </c:val>
          <c:extLst>
            <c:ext xmlns:c16="http://schemas.microsoft.com/office/drawing/2014/chart" uri="{C3380CC4-5D6E-409C-BE32-E72D297353CC}">
              <c16:uniqueId val="{00000000-FA37-434E-BD04-5EA5C2F7673C}"/>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'Exits via IPO'!$B$9</c:f>
              <c:strCache>
                <c:ptCount val="1"/>
                <c:pt idx="0">
                  <c:v>Exit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FA37-434E-BD04-5EA5C2F7673C}"/>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FA37-434E-BD04-5EA5C2F7673C}"/>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FA37-434E-BD04-5EA5C2F7673C}"/>
              </c:ext>
            </c:extLst>
          </c:dPt>
          <c:dPt>
            <c:idx val="5"/>
            <c:bubble3D val="0"/>
            <c:extLst>
              <c:ext xmlns:c16="http://schemas.microsoft.com/office/drawing/2014/chart" uri="{C3380CC4-5D6E-409C-BE32-E72D297353CC}">
                <c16:uniqueId val="{00000006-FA37-434E-BD04-5EA5C2F7673C}"/>
              </c:ext>
            </c:extLst>
          </c:dPt>
          <c:dPt>
            <c:idx val="8"/>
            <c:bubble3D val="0"/>
            <c:extLst>
              <c:ext xmlns:c16="http://schemas.microsoft.com/office/drawing/2014/chart" uri="{C3380CC4-5D6E-409C-BE32-E72D297353CC}">
                <c16:uniqueId val="{00000007-FA37-434E-BD04-5EA5C2F7673C}"/>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FA37-434E-BD04-5EA5C2F7673C}"/>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FA37-434E-BD04-5EA5C2F7673C}"/>
              </c:ext>
            </c:extLst>
          </c:dPt>
          <c:dPt>
            <c:idx val="16"/>
            <c:bubble3D val="0"/>
            <c:extLst>
              <c:ext xmlns:c16="http://schemas.microsoft.com/office/drawing/2014/chart" uri="{C3380CC4-5D6E-409C-BE32-E72D297353CC}">
                <c16:uniqueId val="{0000000C-FA37-434E-BD04-5EA5C2F7673C}"/>
              </c:ext>
            </c:extLst>
          </c:dPt>
          <c:dLbls>
            <c:dLbl>
              <c:idx val="6"/>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D-FA37-434E-BD04-5EA5C2F7673C}"/>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'Exits via IPO'!$C$7:$M$7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via IPO'!$C$9:$M$9</c:f>
              <c:numCache>
                <c:formatCode>General</c:formatCode>
                <c:ptCount val="11"/>
                <c:pt idx="0">
                  <c:v>85</c:v>
                </c:pt>
                <c:pt idx="1">
                  <c:v>46</c:v>
                </c:pt>
                <c:pt idx="2">
                  <c:v>69</c:v>
                </c:pt>
                <c:pt idx="3">
                  <c:v>94</c:v>
                </c:pt>
                <c:pt idx="4">
                  <c:v>90</c:v>
                </c:pt>
                <c:pt idx="5">
                  <c:v>114</c:v>
                </c:pt>
                <c:pt idx="6">
                  <c:v>198</c:v>
                </c:pt>
                <c:pt idx="7">
                  <c:v>42</c:v>
                </c:pt>
                <c:pt idx="8">
                  <c:v>43</c:v>
                </c:pt>
                <c:pt idx="9">
                  <c:v>44</c:v>
                </c:pt>
                <c:pt idx="10">
                  <c:v>35</c:v>
                </c:pt>
              </c:numCache>
            </c:numRef>
          </c:val>
          <c:smooth val="0"/>
          <c:extLst>
            <c:ext xmlns:c16="http://schemas.microsoft.com/office/drawing/2014/chart" uri="{C3380CC4-5D6E-409C-BE32-E72D297353CC}">
              <c16:uniqueId val="{0000000E-FA37-434E-BD04-5EA5C2F7673C}"/>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6646082021251E-2"/>
          <c:y val="1.6272426100979023E-2"/>
          <c:w val="0.93173488635927626"/>
          <c:h val="0.81653826690686804"/>
        </c:manualLayout>
      </c:layout>
      <c:lineChart>
        <c:grouping val="standard"/>
        <c:varyColors val="0"/>
        <c:ser>
          <c:idx val="0"/>
          <c:order val="0"/>
          <c:tx>
            <c:strRef>
              <c:f>'Female founder exits'!$B$38</c:f>
              <c:strCache>
                <c:ptCount val="1"/>
                <c:pt idx="0">
                  <c:v>All female founders</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8C4C-46EA-85D6-479CC2ADD0F5}"/>
              </c:ext>
            </c:extLst>
          </c:dPt>
          <c:dPt>
            <c:idx val="10"/>
            <c:marker>
              <c:symbol val="circle"/>
              <c:size val="5"/>
              <c:spPr>
                <a:solidFill>
                  <a:srgbClr val="1C5080"/>
                </a:solidFill>
                <a:ln w="9525">
                  <a:noFill/>
                </a:ln>
                <a:effectLst/>
              </c:spPr>
            </c:marker>
            <c:bubble3D val="0"/>
            <c:spPr>
              <a:ln w="19050" cap="rnd">
                <a:noFill/>
                <a:round/>
              </a:ln>
              <a:effectLst/>
            </c:spPr>
            <c:extLst>
              <c:ext xmlns:c16="http://schemas.microsoft.com/office/drawing/2014/chart" uri="{C3380CC4-5D6E-409C-BE32-E72D297353CC}">
                <c16:uniqueId val="{00000002-8C4C-46EA-85D6-479CC2ADD0F5}"/>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4C-46EA-85D6-479CC2ADD0F5}"/>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4C-46EA-85D6-479CC2ADD0F5}"/>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exits'!$C$37:$M$37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exits'!$C$38:$M$38</c:f>
              <c:numCache>
                <c:formatCode>0.0%</c:formatCode>
                <c:ptCount val="11"/>
                <c:pt idx="0">
                  <c:v>3.3639143730886847E-2</c:v>
                </c:pt>
                <c:pt idx="1">
                  <c:v>3.3333333333333333E-2</c:v>
                </c:pt>
                <c:pt idx="2">
                  <c:v>3.819095477386935E-2</c:v>
                </c:pt>
                <c:pt idx="3">
                  <c:v>3.1825795644891124E-2</c:v>
                </c:pt>
                <c:pt idx="4">
                  <c:v>4.5930701047542308E-2</c:v>
                </c:pt>
                <c:pt idx="5">
                  <c:v>2.5577557755775578E-2</c:v>
                </c:pt>
                <c:pt idx="6">
                  <c:v>3.3622007131940905E-2</c:v>
                </c:pt>
                <c:pt idx="7">
                  <c:v>4.7994269340974213E-2</c:v>
                </c:pt>
                <c:pt idx="8">
                  <c:v>5.1924798567591766E-2</c:v>
                </c:pt>
                <c:pt idx="9">
                  <c:v>5.6525353283458021E-2</c:v>
                </c:pt>
                <c:pt idx="10">
                  <c:v>4.4176706827309238E-2</c:v>
                </c:pt>
              </c:numCache>
            </c:numRef>
          </c:val>
          <c:smooth val="0"/>
          <c:extLst>
            <c:ext xmlns:c16="http://schemas.microsoft.com/office/drawing/2014/chart" uri="{C3380CC4-5D6E-409C-BE32-E72D297353CC}">
              <c16:uniqueId val="{00000003-8C4C-46EA-85D6-479CC2ADD0F5}"/>
            </c:ext>
          </c:extLst>
        </c:ser>
        <c:ser>
          <c:idx val="1"/>
          <c:order val="1"/>
          <c:tx>
            <c:strRef>
              <c:f>'Female founder exits'!$B$39</c:f>
              <c:strCache>
                <c:ptCount val="1"/>
                <c:pt idx="0">
                  <c:v>At least one female founder</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8C4C-46EA-85D6-479CC2ADD0F5}"/>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8C4C-46EA-85D6-479CC2ADD0F5}"/>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4C-46EA-85D6-479CC2ADD0F5}"/>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4C-46EA-85D6-479CC2ADD0F5}"/>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exits'!$C$37:$M$37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exits'!$C$39:$M$39</c:f>
              <c:numCache>
                <c:formatCode>0.0%</c:formatCode>
                <c:ptCount val="11"/>
                <c:pt idx="0">
                  <c:v>0.1529051987767584</c:v>
                </c:pt>
                <c:pt idx="1">
                  <c:v>0.13958333333333334</c:v>
                </c:pt>
                <c:pt idx="2">
                  <c:v>0.16984924623115577</c:v>
                </c:pt>
                <c:pt idx="3">
                  <c:v>0.17587939698492464</c:v>
                </c:pt>
                <c:pt idx="4">
                  <c:v>0.20306204673650283</c:v>
                </c:pt>
                <c:pt idx="5">
                  <c:v>0.18151815181518152</c:v>
                </c:pt>
                <c:pt idx="6">
                  <c:v>0.20173204279164544</c:v>
                </c:pt>
                <c:pt idx="7">
                  <c:v>0.21060171919770773</c:v>
                </c:pt>
                <c:pt idx="8">
                  <c:v>0.23276633840644584</c:v>
                </c:pt>
                <c:pt idx="9">
                  <c:v>0.23940149625935161</c:v>
                </c:pt>
                <c:pt idx="10">
                  <c:v>0.23795180722891565</c:v>
                </c:pt>
              </c:numCache>
            </c:numRef>
          </c:val>
          <c:smooth val="0"/>
          <c:extLst>
            <c:ext xmlns:c16="http://schemas.microsoft.com/office/drawing/2014/chart" uri="{C3380CC4-5D6E-409C-BE32-E72D297353CC}">
              <c16:uniqueId val="{00000007-8C4C-46EA-85D6-479CC2ADD0F5}"/>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layout>
        <c:manualLayout>
          <c:xMode val="edge"/>
          <c:yMode val="edge"/>
          <c:x val="0.13705122102724121"/>
          <c:y val="0.94721508140531274"/>
          <c:w val="0.71009332051589169"/>
          <c:h val="5.278491859468723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637185899026309E-2"/>
          <c:y val="3.1494408091800631E-2"/>
          <c:w val="0.92236281410097365"/>
          <c:h val="0.7880409448818898"/>
        </c:manualLayout>
      </c:layout>
      <c:lineChart>
        <c:grouping val="standard"/>
        <c:varyColors val="0"/>
        <c:ser>
          <c:idx val="0"/>
          <c:order val="0"/>
          <c:tx>
            <c:strRef>
              <c:f>'Female founder exits'!$B$67</c:f>
              <c:strCache>
                <c:ptCount val="1"/>
                <c:pt idx="0">
                  <c:v>All male founders</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93C3-4E6A-937F-7AF8A5946206}"/>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93C3-4E6A-937F-7AF8A5946206}"/>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93C3-4E6A-937F-7AF8A594620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93C3-4E6A-937F-7AF8A5946206}"/>
              </c:ext>
            </c:extLst>
          </c:dPt>
          <c:dLbls>
            <c:dLbl>
              <c:idx val="0"/>
              <c:delete val="1"/>
              <c:extLst>
                <c:ext xmlns:c15="http://schemas.microsoft.com/office/drawing/2012/chart" uri="{CE6537A1-D6FC-4f65-9D91-7224C49458BB}"/>
                <c:ext xmlns:c16="http://schemas.microsoft.com/office/drawing/2014/chart" uri="{C3380CC4-5D6E-409C-BE32-E72D297353CC}">
                  <c16:uniqueId val="{00000007-93C3-4E6A-937F-7AF8A5946206}"/>
                </c:ext>
              </c:extLst>
            </c:dLbl>
            <c:dLbl>
              <c:idx val="1"/>
              <c:delete val="1"/>
              <c:extLst>
                <c:ext xmlns:c15="http://schemas.microsoft.com/office/drawing/2012/chart" uri="{CE6537A1-D6FC-4f65-9D91-7224C49458BB}"/>
                <c:ext xmlns:c16="http://schemas.microsoft.com/office/drawing/2014/chart" uri="{C3380CC4-5D6E-409C-BE32-E72D297353CC}">
                  <c16:uniqueId val="{00000008-93C3-4E6A-937F-7AF8A5946206}"/>
                </c:ext>
              </c:extLst>
            </c:dLbl>
            <c:dLbl>
              <c:idx val="2"/>
              <c:delete val="1"/>
              <c:extLst>
                <c:ext xmlns:c15="http://schemas.microsoft.com/office/drawing/2012/chart" uri="{CE6537A1-D6FC-4f65-9D91-7224C49458BB}"/>
                <c:ext xmlns:c16="http://schemas.microsoft.com/office/drawing/2014/chart" uri="{C3380CC4-5D6E-409C-BE32-E72D297353CC}">
                  <c16:uniqueId val="{00000009-93C3-4E6A-937F-7AF8A5946206}"/>
                </c:ext>
              </c:extLst>
            </c:dLbl>
            <c:dLbl>
              <c:idx val="3"/>
              <c:delete val="1"/>
              <c:extLst>
                <c:ext xmlns:c15="http://schemas.microsoft.com/office/drawing/2012/chart" uri="{CE6537A1-D6FC-4f65-9D91-7224C49458BB}"/>
                <c:ext xmlns:c16="http://schemas.microsoft.com/office/drawing/2014/chart" uri="{C3380CC4-5D6E-409C-BE32-E72D297353CC}">
                  <c16:uniqueId val="{0000000A-93C3-4E6A-937F-7AF8A5946206}"/>
                </c:ext>
              </c:extLst>
            </c:dLbl>
            <c:dLbl>
              <c:idx val="4"/>
              <c:delete val="1"/>
              <c:extLst>
                <c:ext xmlns:c15="http://schemas.microsoft.com/office/drawing/2012/chart" uri="{CE6537A1-D6FC-4f65-9D91-7224C49458BB}"/>
                <c:ext xmlns:c16="http://schemas.microsoft.com/office/drawing/2014/chart" uri="{C3380CC4-5D6E-409C-BE32-E72D297353CC}">
                  <c16:uniqueId val="{0000000B-93C3-4E6A-937F-7AF8A5946206}"/>
                </c:ext>
              </c:extLst>
            </c:dLbl>
            <c:dLbl>
              <c:idx val="5"/>
              <c:delete val="1"/>
              <c:extLst>
                <c:ext xmlns:c15="http://schemas.microsoft.com/office/drawing/2012/chart" uri="{CE6537A1-D6FC-4f65-9D91-7224C49458BB}"/>
                <c:ext xmlns:c16="http://schemas.microsoft.com/office/drawing/2014/chart" uri="{C3380CC4-5D6E-409C-BE32-E72D297353CC}">
                  <c16:uniqueId val="{00000000-93C3-4E6A-937F-7AF8A5946206}"/>
                </c:ext>
              </c:extLst>
            </c:dLbl>
            <c:dLbl>
              <c:idx val="6"/>
              <c:delete val="1"/>
              <c:extLst>
                <c:ext xmlns:c15="http://schemas.microsoft.com/office/drawing/2012/chart" uri="{CE6537A1-D6FC-4f65-9D91-7224C49458BB}"/>
                <c:ext xmlns:c16="http://schemas.microsoft.com/office/drawing/2014/chart" uri="{C3380CC4-5D6E-409C-BE32-E72D297353CC}">
                  <c16:uniqueId val="{0000000C-93C3-4E6A-937F-7AF8A5946206}"/>
                </c:ext>
              </c:extLst>
            </c:dLbl>
            <c:dLbl>
              <c:idx val="7"/>
              <c:delete val="1"/>
              <c:extLst>
                <c:ext xmlns:c15="http://schemas.microsoft.com/office/drawing/2012/chart" uri="{CE6537A1-D6FC-4f65-9D91-7224C49458BB}"/>
                <c:ext xmlns:c16="http://schemas.microsoft.com/office/drawing/2014/chart" uri="{C3380CC4-5D6E-409C-BE32-E72D297353CC}">
                  <c16:uniqueId val="{0000000D-93C3-4E6A-937F-7AF8A5946206}"/>
                </c:ext>
              </c:extLst>
            </c:dLbl>
            <c:dLbl>
              <c:idx val="8"/>
              <c:delete val="1"/>
              <c:extLst>
                <c:ext xmlns:c15="http://schemas.microsoft.com/office/drawing/2012/chart" uri="{CE6537A1-D6FC-4f65-9D91-7224C49458BB}"/>
                <c:ext xmlns:c16="http://schemas.microsoft.com/office/drawing/2014/chart" uri="{C3380CC4-5D6E-409C-BE32-E72D297353CC}">
                  <c16:uniqueId val="{00000002-93C3-4E6A-937F-7AF8A594620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exits'!$C$66:$M$66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exits'!$C$67:$M$67</c:f>
              <c:numCache>
                <c:formatCode>"$"#,##0.0</c:formatCode>
                <c:ptCount val="11"/>
                <c:pt idx="0">
                  <c:v>57.06</c:v>
                </c:pt>
                <c:pt idx="1">
                  <c:v>78.2</c:v>
                </c:pt>
                <c:pt idx="2">
                  <c:v>87</c:v>
                </c:pt>
                <c:pt idx="3">
                  <c:v>100</c:v>
                </c:pt>
                <c:pt idx="4">
                  <c:v>100</c:v>
                </c:pt>
                <c:pt idx="5">
                  <c:v>158.75</c:v>
                </c:pt>
                <c:pt idx="6">
                  <c:v>158.035</c:v>
                </c:pt>
                <c:pt idx="7">
                  <c:v>56.293300000000002</c:v>
                </c:pt>
                <c:pt idx="8">
                  <c:v>56.26</c:v>
                </c:pt>
                <c:pt idx="9">
                  <c:v>104.51402999999999</c:v>
                </c:pt>
                <c:pt idx="10">
                  <c:v>225</c:v>
                </c:pt>
              </c:numCache>
            </c:numRef>
          </c:val>
          <c:smooth val="0"/>
          <c:extLst>
            <c:ext xmlns:c16="http://schemas.microsoft.com/office/drawing/2014/chart" uri="{C3380CC4-5D6E-409C-BE32-E72D297353CC}">
              <c16:uniqueId val="{0000000E-93C3-4E6A-937F-7AF8A5946206}"/>
            </c:ext>
          </c:extLst>
        </c:ser>
        <c:ser>
          <c:idx val="1"/>
          <c:order val="1"/>
          <c:tx>
            <c:strRef>
              <c:f>'Female founder exits'!$B$68</c:f>
              <c:strCache>
                <c:ptCount val="1"/>
                <c:pt idx="0">
                  <c:v>All female founders</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F-93C3-4E6A-937F-7AF8A5946206}"/>
              </c:ext>
            </c:extLst>
          </c:dPt>
          <c:dPt>
            <c:idx val="8"/>
            <c:bubble3D val="0"/>
            <c:extLst>
              <c:ext xmlns:c16="http://schemas.microsoft.com/office/drawing/2014/chart" uri="{C3380CC4-5D6E-409C-BE32-E72D297353CC}">
                <c16:uniqueId val="{00000010-93C3-4E6A-937F-7AF8A5946206}"/>
              </c:ext>
            </c:extLst>
          </c:dPt>
          <c:dPt>
            <c:idx val="9"/>
            <c:bubble3D val="0"/>
            <c:extLst>
              <c:ext xmlns:c16="http://schemas.microsoft.com/office/drawing/2014/chart" uri="{C3380CC4-5D6E-409C-BE32-E72D297353CC}">
                <c16:uniqueId val="{00000011-93C3-4E6A-937F-7AF8A5946206}"/>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3-93C3-4E6A-937F-7AF8A5946206}"/>
              </c:ext>
            </c:extLst>
          </c:dPt>
          <c:dLbls>
            <c:dLbl>
              <c:idx val="0"/>
              <c:delete val="1"/>
              <c:extLst>
                <c:ext xmlns:c15="http://schemas.microsoft.com/office/drawing/2012/chart" uri="{CE6537A1-D6FC-4f65-9D91-7224C49458BB}"/>
                <c:ext xmlns:c16="http://schemas.microsoft.com/office/drawing/2014/chart" uri="{C3380CC4-5D6E-409C-BE32-E72D297353CC}">
                  <c16:uniqueId val="{00000014-93C3-4E6A-937F-7AF8A5946206}"/>
                </c:ext>
              </c:extLst>
            </c:dLbl>
            <c:dLbl>
              <c:idx val="1"/>
              <c:delete val="1"/>
              <c:extLst>
                <c:ext xmlns:c15="http://schemas.microsoft.com/office/drawing/2012/chart" uri="{CE6537A1-D6FC-4f65-9D91-7224C49458BB}"/>
                <c:ext xmlns:c16="http://schemas.microsoft.com/office/drawing/2014/chart" uri="{C3380CC4-5D6E-409C-BE32-E72D297353CC}">
                  <c16:uniqueId val="{00000015-93C3-4E6A-937F-7AF8A5946206}"/>
                </c:ext>
              </c:extLst>
            </c:dLbl>
            <c:dLbl>
              <c:idx val="2"/>
              <c:delete val="1"/>
              <c:extLst>
                <c:ext xmlns:c15="http://schemas.microsoft.com/office/drawing/2012/chart" uri="{CE6537A1-D6FC-4f65-9D91-7224C49458BB}"/>
                <c:ext xmlns:c16="http://schemas.microsoft.com/office/drawing/2014/chart" uri="{C3380CC4-5D6E-409C-BE32-E72D297353CC}">
                  <c16:uniqueId val="{00000016-93C3-4E6A-937F-7AF8A5946206}"/>
                </c:ext>
              </c:extLst>
            </c:dLbl>
            <c:dLbl>
              <c:idx val="3"/>
              <c:delete val="1"/>
              <c:extLst>
                <c:ext xmlns:c15="http://schemas.microsoft.com/office/drawing/2012/chart" uri="{CE6537A1-D6FC-4f65-9D91-7224C49458BB}"/>
                <c:ext xmlns:c16="http://schemas.microsoft.com/office/drawing/2014/chart" uri="{C3380CC4-5D6E-409C-BE32-E72D297353CC}">
                  <c16:uniqueId val="{00000017-93C3-4E6A-937F-7AF8A5946206}"/>
                </c:ext>
              </c:extLst>
            </c:dLbl>
            <c:dLbl>
              <c:idx val="4"/>
              <c:delete val="1"/>
              <c:extLst>
                <c:ext xmlns:c15="http://schemas.microsoft.com/office/drawing/2012/chart" uri="{CE6537A1-D6FC-4f65-9D91-7224C49458BB}"/>
                <c:ext xmlns:c16="http://schemas.microsoft.com/office/drawing/2014/chart" uri="{C3380CC4-5D6E-409C-BE32-E72D297353CC}">
                  <c16:uniqueId val="{00000018-93C3-4E6A-937F-7AF8A5946206}"/>
                </c:ext>
              </c:extLst>
            </c:dLbl>
            <c:dLbl>
              <c:idx val="5"/>
              <c:delete val="1"/>
              <c:extLst>
                <c:ext xmlns:c15="http://schemas.microsoft.com/office/drawing/2012/chart" uri="{CE6537A1-D6FC-4f65-9D91-7224C49458BB}"/>
                <c:ext xmlns:c16="http://schemas.microsoft.com/office/drawing/2014/chart" uri="{C3380CC4-5D6E-409C-BE32-E72D297353CC}">
                  <c16:uniqueId val="{0000000F-93C3-4E6A-937F-7AF8A5946206}"/>
                </c:ext>
              </c:extLst>
            </c:dLbl>
            <c:dLbl>
              <c:idx val="6"/>
              <c:delete val="1"/>
              <c:extLst>
                <c:ext xmlns:c15="http://schemas.microsoft.com/office/drawing/2012/chart" uri="{CE6537A1-D6FC-4f65-9D91-7224C49458BB}"/>
                <c:ext xmlns:c16="http://schemas.microsoft.com/office/drawing/2014/chart" uri="{C3380CC4-5D6E-409C-BE32-E72D297353CC}">
                  <c16:uniqueId val="{00000019-93C3-4E6A-937F-7AF8A5946206}"/>
                </c:ext>
              </c:extLst>
            </c:dLbl>
            <c:dLbl>
              <c:idx val="7"/>
              <c:delete val="1"/>
              <c:extLst>
                <c:ext xmlns:c15="http://schemas.microsoft.com/office/drawing/2012/chart" uri="{CE6537A1-D6FC-4f65-9D91-7224C49458BB}"/>
                <c:ext xmlns:c16="http://schemas.microsoft.com/office/drawing/2014/chart" uri="{C3380CC4-5D6E-409C-BE32-E72D297353CC}">
                  <c16:uniqueId val="{0000001A-93C3-4E6A-937F-7AF8A5946206}"/>
                </c:ext>
              </c:extLst>
            </c:dLbl>
            <c:dLbl>
              <c:idx val="8"/>
              <c:delete val="1"/>
              <c:extLst>
                <c:ext xmlns:c15="http://schemas.microsoft.com/office/drawing/2012/chart" uri="{CE6537A1-D6FC-4f65-9D91-7224C49458BB}"/>
                <c:ext xmlns:c16="http://schemas.microsoft.com/office/drawing/2014/chart" uri="{C3380CC4-5D6E-409C-BE32-E72D297353CC}">
                  <c16:uniqueId val="{00000010-93C3-4E6A-937F-7AF8A5946206}"/>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3C3-4E6A-937F-7AF8A5946206}"/>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3C3-4E6A-937F-7AF8A5946206}"/>
                </c:ext>
              </c:extLst>
            </c:dLbl>
            <c:spPr>
              <a:noFill/>
              <a:ln>
                <a:noFill/>
              </a:ln>
              <a:effectLst/>
            </c:spPr>
            <c:txPr>
              <a:bodyPr rot="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exits'!$C$66:$M$66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exits'!$C$68:$M$68</c:f>
              <c:numCache>
                <c:formatCode>"$"#,##0.0</c:formatCode>
                <c:ptCount val="11"/>
                <c:pt idx="0">
                  <c:v>143.66914399999999</c:v>
                </c:pt>
                <c:pt idx="1">
                  <c:v>54.5</c:v>
                </c:pt>
                <c:pt idx="2">
                  <c:v>39.054500000000004</c:v>
                </c:pt>
                <c:pt idx="3">
                  <c:v>129.78613350000001</c:v>
                </c:pt>
                <c:pt idx="4">
                  <c:v>116.5</c:v>
                </c:pt>
                <c:pt idx="5">
                  <c:v>18</c:v>
                </c:pt>
                <c:pt idx="6">
                  <c:v>69.75</c:v>
                </c:pt>
                <c:pt idx="7">
                  <c:v>21.103056214174252</c:v>
                </c:pt>
                <c:pt idx="8">
                  <c:v>8.4499999999999993</c:v>
                </c:pt>
                <c:pt idx="9">
                  <c:v>31.979200500000001</c:v>
                </c:pt>
                <c:pt idx="10">
                  <c:v>350</c:v>
                </c:pt>
              </c:numCache>
            </c:numRef>
          </c:val>
          <c:smooth val="0"/>
          <c:extLst>
            <c:ext xmlns:c16="http://schemas.microsoft.com/office/drawing/2014/chart" uri="{C3380CC4-5D6E-409C-BE32-E72D297353CC}">
              <c16:uniqueId val="{0000001B-93C3-4E6A-937F-7AF8A5946206}"/>
            </c:ext>
          </c:extLst>
        </c:ser>
        <c:ser>
          <c:idx val="2"/>
          <c:order val="2"/>
          <c:tx>
            <c:strRef>
              <c:f>'Female founder exits'!$B$69</c:f>
              <c:strCache>
                <c:ptCount val="1"/>
                <c:pt idx="0">
                  <c:v>Mix</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C-93C3-4E6A-937F-7AF8A5946206}"/>
              </c:ext>
            </c:extLst>
          </c:dPt>
          <c:dPt>
            <c:idx val="10"/>
            <c:marker>
              <c:symbol val="circle"/>
              <c:size val="5"/>
              <c:spPr>
                <a:solidFill>
                  <a:schemeClr val="accent5"/>
                </a:solidFill>
                <a:ln>
                  <a:noFill/>
                </a:ln>
              </c:spPr>
            </c:marker>
            <c:bubble3D val="0"/>
            <c:spPr>
              <a:ln w="19050" cap="rnd" cmpd="sng" algn="ctr">
                <a:noFill/>
                <a:prstDash val="solid"/>
                <a:round/>
              </a:ln>
              <a:effectLst/>
            </c:spPr>
            <c:extLst>
              <c:ext xmlns:c16="http://schemas.microsoft.com/office/drawing/2014/chart" uri="{C3380CC4-5D6E-409C-BE32-E72D297353CC}">
                <c16:uniqueId val="{0000001E-93C3-4E6A-937F-7AF8A5946206}"/>
              </c:ext>
            </c:extLst>
          </c:dPt>
          <c:dLbls>
            <c:dLbl>
              <c:idx val="0"/>
              <c:delete val="1"/>
              <c:extLst>
                <c:ext xmlns:c15="http://schemas.microsoft.com/office/drawing/2012/chart" uri="{CE6537A1-D6FC-4f65-9D91-7224C49458BB}"/>
                <c:ext xmlns:c16="http://schemas.microsoft.com/office/drawing/2014/chart" uri="{C3380CC4-5D6E-409C-BE32-E72D297353CC}">
                  <c16:uniqueId val="{0000001F-93C3-4E6A-937F-7AF8A5946206}"/>
                </c:ext>
              </c:extLst>
            </c:dLbl>
            <c:dLbl>
              <c:idx val="1"/>
              <c:delete val="1"/>
              <c:extLst>
                <c:ext xmlns:c15="http://schemas.microsoft.com/office/drawing/2012/chart" uri="{CE6537A1-D6FC-4f65-9D91-7224C49458BB}"/>
                <c:ext xmlns:c16="http://schemas.microsoft.com/office/drawing/2014/chart" uri="{C3380CC4-5D6E-409C-BE32-E72D297353CC}">
                  <c16:uniqueId val="{00000020-93C3-4E6A-937F-7AF8A5946206}"/>
                </c:ext>
              </c:extLst>
            </c:dLbl>
            <c:dLbl>
              <c:idx val="2"/>
              <c:delete val="1"/>
              <c:extLst>
                <c:ext xmlns:c15="http://schemas.microsoft.com/office/drawing/2012/chart" uri="{CE6537A1-D6FC-4f65-9D91-7224C49458BB}"/>
                <c:ext xmlns:c16="http://schemas.microsoft.com/office/drawing/2014/chart" uri="{C3380CC4-5D6E-409C-BE32-E72D297353CC}">
                  <c16:uniqueId val="{00000021-93C3-4E6A-937F-7AF8A5946206}"/>
                </c:ext>
              </c:extLst>
            </c:dLbl>
            <c:dLbl>
              <c:idx val="3"/>
              <c:delete val="1"/>
              <c:extLst>
                <c:ext xmlns:c15="http://schemas.microsoft.com/office/drawing/2012/chart" uri="{CE6537A1-D6FC-4f65-9D91-7224C49458BB}"/>
                <c:ext xmlns:c16="http://schemas.microsoft.com/office/drawing/2014/chart" uri="{C3380CC4-5D6E-409C-BE32-E72D297353CC}">
                  <c16:uniqueId val="{00000022-93C3-4E6A-937F-7AF8A5946206}"/>
                </c:ext>
              </c:extLst>
            </c:dLbl>
            <c:dLbl>
              <c:idx val="4"/>
              <c:delete val="1"/>
              <c:extLst>
                <c:ext xmlns:c15="http://schemas.microsoft.com/office/drawing/2012/chart" uri="{CE6537A1-D6FC-4f65-9D91-7224C49458BB}"/>
                <c:ext xmlns:c16="http://schemas.microsoft.com/office/drawing/2014/chart" uri="{C3380CC4-5D6E-409C-BE32-E72D297353CC}">
                  <c16:uniqueId val="{00000023-93C3-4E6A-937F-7AF8A5946206}"/>
                </c:ext>
              </c:extLst>
            </c:dLbl>
            <c:dLbl>
              <c:idx val="5"/>
              <c:delete val="1"/>
              <c:extLst>
                <c:ext xmlns:c15="http://schemas.microsoft.com/office/drawing/2012/chart" uri="{CE6537A1-D6FC-4f65-9D91-7224C49458BB}"/>
                <c:ext xmlns:c16="http://schemas.microsoft.com/office/drawing/2014/chart" uri="{C3380CC4-5D6E-409C-BE32-E72D297353CC}">
                  <c16:uniqueId val="{00000024-93C3-4E6A-937F-7AF8A5946206}"/>
                </c:ext>
              </c:extLst>
            </c:dLbl>
            <c:dLbl>
              <c:idx val="6"/>
              <c:delete val="1"/>
              <c:extLst>
                <c:ext xmlns:c15="http://schemas.microsoft.com/office/drawing/2012/chart" uri="{CE6537A1-D6FC-4f65-9D91-7224C49458BB}"/>
                <c:ext xmlns:c16="http://schemas.microsoft.com/office/drawing/2014/chart" uri="{C3380CC4-5D6E-409C-BE32-E72D297353CC}">
                  <c16:uniqueId val="{00000025-93C3-4E6A-937F-7AF8A5946206}"/>
                </c:ext>
              </c:extLst>
            </c:dLbl>
            <c:dLbl>
              <c:idx val="7"/>
              <c:delete val="1"/>
              <c:extLst>
                <c:ext xmlns:c15="http://schemas.microsoft.com/office/drawing/2012/chart" uri="{CE6537A1-D6FC-4f65-9D91-7224C49458BB}"/>
                <c:ext xmlns:c16="http://schemas.microsoft.com/office/drawing/2014/chart" uri="{C3380CC4-5D6E-409C-BE32-E72D297353CC}">
                  <c16:uniqueId val="{00000026-93C3-4E6A-937F-7AF8A5946206}"/>
                </c:ext>
              </c:extLst>
            </c:dLbl>
            <c:dLbl>
              <c:idx val="8"/>
              <c:delete val="1"/>
              <c:extLst>
                <c:ext xmlns:c15="http://schemas.microsoft.com/office/drawing/2012/chart" uri="{CE6537A1-D6FC-4f65-9D91-7224C49458BB}"/>
                <c:ext xmlns:c16="http://schemas.microsoft.com/office/drawing/2014/chart" uri="{C3380CC4-5D6E-409C-BE32-E72D297353CC}">
                  <c16:uniqueId val="{00000027-93C3-4E6A-937F-7AF8A5946206}"/>
                </c:ext>
              </c:extLst>
            </c:dLbl>
            <c:dLbl>
              <c:idx val="10"/>
              <c:layout>
                <c:manualLayout>
                  <c:x val="0"/>
                  <c:y val="-3.85561987601486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3C3-4E6A-937F-7AF8A594620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exits'!$C$66:$M$66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exits'!$C$69:$M$69</c:f>
              <c:numCache>
                <c:formatCode>"$"#,##0.0</c:formatCode>
                <c:ptCount val="11"/>
                <c:pt idx="0">
                  <c:v>158.48253299999999</c:v>
                </c:pt>
                <c:pt idx="1">
                  <c:v>89.446890838994506</c:v>
                </c:pt>
                <c:pt idx="2">
                  <c:v>38</c:v>
                </c:pt>
                <c:pt idx="3">
                  <c:v>100</c:v>
                </c:pt>
                <c:pt idx="4">
                  <c:v>76</c:v>
                </c:pt>
                <c:pt idx="5">
                  <c:v>100</c:v>
                </c:pt>
                <c:pt idx="6">
                  <c:v>214</c:v>
                </c:pt>
                <c:pt idx="7">
                  <c:v>44</c:v>
                </c:pt>
                <c:pt idx="8">
                  <c:v>39.82</c:v>
                </c:pt>
                <c:pt idx="9">
                  <c:v>43</c:v>
                </c:pt>
                <c:pt idx="10">
                  <c:v>150</c:v>
                </c:pt>
              </c:numCache>
            </c:numRef>
          </c:val>
          <c:smooth val="0"/>
          <c:extLst>
            <c:ext xmlns:c16="http://schemas.microsoft.com/office/drawing/2014/chart" uri="{C3380CC4-5D6E-409C-BE32-E72D297353CC}">
              <c16:uniqueId val="{00000028-93C3-4E6A-937F-7AF8A594620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82856459830567E-2"/>
          <c:y val="2.1570307183824241E-2"/>
          <c:w val="0.8912869525085455"/>
          <c:h val="0.85122727714591229"/>
        </c:manualLayout>
      </c:layout>
      <c:barChart>
        <c:barDir val="col"/>
        <c:grouping val="clustered"/>
        <c:varyColors val="0"/>
        <c:ser>
          <c:idx val="0"/>
          <c:order val="0"/>
          <c:tx>
            <c:strRef>
              <c:f>'Female founder exits'!$O$8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exits'!$P$7:$Z$7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exits'!$P$8:$Z$8</c:f>
              <c:numCache>
                <c:formatCode>"$"#,##0.0</c:formatCode>
                <c:ptCount val="11"/>
                <c:pt idx="0">
                  <c:v>2.5845351377362222</c:v>
                </c:pt>
                <c:pt idx="1">
                  <c:v>1.7093101213741133</c:v>
                </c:pt>
                <c:pt idx="2">
                  <c:v>4.0658531938749771</c:v>
                </c:pt>
                <c:pt idx="3">
                  <c:v>2.9968561394658901</c:v>
                </c:pt>
                <c:pt idx="4">
                  <c:v>5.9658962482796571</c:v>
                </c:pt>
                <c:pt idx="5">
                  <c:v>1.4851884505668254</c:v>
                </c:pt>
                <c:pt idx="6">
                  <c:v>9.1001780702408421</c:v>
                </c:pt>
                <c:pt idx="7">
                  <c:v>3.1542572330443388</c:v>
                </c:pt>
                <c:pt idx="8">
                  <c:v>2.2540414870635339</c:v>
                </c:pt>
                <c:pt idx="9">
                  <c:v>4.7371926389509253</c:v>
                </c:pt>
                <c:pt idx="10">
                  <c:v>8.0568129727673998</c:v>
                </c:pt>
              </c:numCache>
            </c:numRef>
          </c:val>
          <c:extLst>
            <c:ext xmlns:c16="http://schemas.microsoft.com/office/drawing/2014/chart" uri="{C3380CC4-5D6E-409C-BE32-E72D297353CC}">
              <c16:uniqueId val="{00000000-5208-42FB-92C0-5859A57054E5}"/>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'Female founder exits'!$O$9</c:f>
              <c:strCache>
                <c:ptCount val="1"/>
                <c:pt idx="0">
                  <c:v>Exit count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1-5208-42FB-92C0-5859A57054E5}"/>
              </c:ext>
            </c:extLst>
          </c:dPt>
          <c:dPt>
            <c:idx val="6"/>
            <c:bubble3D val="0"/>
            <c:extLst>
              <c:ext xmlns:c16="http://schemas.microsoft.com/office/drawing/2014/chart" uri="{C3380CC4-5D6E-409C-BE32-E72D297353CC}">
                <c16:uniqueId val="{00000002-5208-42FB-92C0-5859A57054E5}"/>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5208-42FB-92C0-5859A57054E5}"/>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5208-42FB-92C0-5859A57054E5}"/>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8-5208-42FB-92C0-5859A57054E5}"/>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A-5208-42FB-92C0-5859A57054E5}"/>
              </c:ext>
            </c:extLst>
          </c:dPt>
          <c:dLbls>
            <c:dLbl>
              <c:idx val="6"/>
              <c:spPr>
                <a:noFill/>
                <a:ln>
                  <a:noFill/>
                </a:ln>
                <a:effectLst/>
              </c:spPr>
              <c:txPr>
                <a:bodyPr wrap="square" lIns="38100" tIns="19050" rIns="38100" bIns="19050" anchor="ctr">
                  <a:spAutoFit/>
                </a:bodyPr>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2-5208-42FB-92C0-5859A57054E5}"/>
                </c:ext>
              </c:extLst>
            </c:dLbl>
            <c:dLbl>
              <c:idx val="10"/>
              <c:spPr>
                <a:noFill/>
                <a:ln>
                  <a:noFill/>
                </a:ln>
                <a:effectLst/>
              </c:spPr>
              <c:txPr>
                <a:bodyPr wrap="square" lIns="38100" tIns="19050" rIns="38100" bIns="19050" anchor="ctr">
                  <a:spAutoFit/>
                </a:bodyPr>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A-5208-42FB-92C0-5859A57054E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exits'!$P$9:$Z$9</c:f>
              <c:numCache>
                <c:formatCode>General</c:formatCode>
                <c:ptCount val="11"/>
                <c:pt idx="0">
                  <c:v>33</c:v>
                </c:pt>
                <c:pt idx="1">
                  <c:v>32</c:v>
                </c:pt>
                <c:pt idx="2">
                  <c:v>38</c:v>
                </c:pt>
                <c:pt idx="3">
                  <c:v>38</c:v>
                </c:pt>
                <c:pt idx="4">
                  <c:v>57</c:v>
                </c:pt>
                <c:pt idx="5">
                  <c:v>31</c:v>
                </c:pt>
                <c:pt idx="6">
                  <c:v>66</c:v>
                </c:pt>
                <c:pt idx="7">
                  <c:v>67</c:v>
                </c:pt>
                <c:pt idx="8">
                  <c:v>58</c:v>
                </c:pt>
                <c:pt idx="9">
                  <c:v>68</c:v>
                </c:pt>
                <c:pt idx="10">
                  <c:v>44</c:v>
                </c:pt>
              </c:numCache>
            </c:numRef>
          </c:val>
          <c:smooth val="0"/>
          <c:extLst>
            <c:ext xmlns:c16="http://schemas.microsoft.com/office/drawing/2014/chart" uri="{C3380CC4-5D6E-409C-BE32-E72D297353CC}">
              <c16:uniqueId val="{0000000B-5208-42FB-92C0-5859A57054E5}"/>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7507590962894346"/>
          <c:y val="0.94058641975308643"/>
          <c:w val="0.44457704765082734"/>
          <c:h val="5.94135802469135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mn-lt"/>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23974769952177E-2"/>
          <c:y val="2.15724046639919E-2"/>
          <c:w val="0.86640274708744414"/>
          <c:h val="0.85891682568019079"/>
        </c:manualLayout>
      </c:layout>
      <c:barChart>
        <c:barDir val="col"/>
        <c:grouping val="clustered"/>
        <c:varyColors val="0"/>
        <c:ser>
          <c:idx val="0"/>
          <c:order val="0"/>
          <c:tx>
            <c:strRef>
              <c:f>'Female founder exits'!$B$8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exits'!$C$7:$M$7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exits'!$C$8:$M$8</c:f>
              <c:numCache>
                <c:formatCode>"$"#,##0.0</c:formatCode>
                <c:ptCount val="11"/>
                <c:pt idx="0">
                  <c:v>15.801224125627892</c:v>
                </c:pt>
                <c:pt idx="1">
                  <c:v>10.545918935789775</c:v>
                </c:pt>
                <c:pt idx="2">
                  <c:v>15.487684069405512</c:v>
                </c:pt>
                <c:pt idx="3">
                  <c:v>31.450264751420615</c:v>
                </c:pt>
                <c:pt idx="4">
                  <c:v>31.556963993332015</c:v>
                </c:pt>
                <c:pt idx="5">
                  <c:v>35.859920461457996</c:v>
                </c:pt>
                <c:pt idx="6">
                  <c:v>159.3666118830879</c:v>
                </c:pt>
                <c:pt idx="7">
                  <c:v>25.242594356565451</c:v>
                </c:pt>
                <c:pt idx="8">
                  <c:v>24.929034766249522</c:v>
                </c:pt>
                <c:pt idx="9">
                  <c:v>19.932873065337688</c:v>
                </c:pt>
                <c:pt idx="10">
                  <c:v>33.915441168086112</c:v>
                </c:pt>
              </c:numCache>
            </c:numRef>
          </c:val>
          <c:extLst>
            <c:ext xmlns:c16="http://schemas.microsoft.com/office/drawing/2014/chart" uri="{C3380CC4-5D6E-409C-BE32-E72D297353CC}">
              <c16:uniqueId val="{00000000-E090-4F52-AB7E-779F729F7E49}"/>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'Female founder exits'!$B$9</c:f>
              <c:strCache>
                <c:ptCount val="1"/>
                <c:pt idx="0">
                  <c:v>Exit count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1-E090-4F52-AB7E-779F729F7E49}"/>
              </c:ext>
            </c:extLst>
          </c:dPt>
          <c:dPt>
            <c:idx val="6"/>
            <c:bubble3D val="0"/>
            <c:extLst>
              <c:ext xmlns:c16="http://schemas.microsoft.com/office/drawing/2014/chart" uri="{C3380CC4-5D6E-409C-BE32-E72D297353CC}">
                <c16:uniqueId val="{00000002-E090-4F52-AB7E-779F729F7E49}"/>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E090-4F52-AB7E-779F729F7E49}"/>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E090-4F52-AB7E-779F729F7E49}"/>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8-E090-4F52-AB7E-779F729F7E49}"/>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A-E090-4F52-AB7E-779F729F7E49}"/>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exits'!$C$9:$M$9</c:f>
              <c:numCache>
                <c:formatCode>General</c:formatCode>
                <c:ptCount val="11"/>
                <c:pt idx="0">
                  <c:v>150</c:v>
                </c:pt>
                <c:pt idx="1">
                  <c:v>134</c:v>
                </c:pt>
                <c:pt idx="2">
                  <c:v>169</c:v>
                </c:pt>
                <c:pt idx="3">
                  <c:v>210</c:v>
                </c:pt>
                <c:pt idx="4">
                  <c:v>252</c:v>
                </c:pt>
                <c:pt idx="5">
                  <c:v>220</c:v>
                </c:pt>
                <c:pt idx="6">
                  <c:v>396</c:v>
                </c:pt>
                <c:pt idx="7">
                  <c:v>294</c:v>
                </c:pt>
                <c:pt idx="8">
                  <c:v>260</c:v>
                </c:pt>
                <c:pt idx="9">
                  <c:v>288</c:v>
                </c:pt>
                <c:pt idx="10">
                  <c:v>237</c:v>
                </c:pt>
              </c:numCache>
            </c:numRef>
          </c:val>
          <c:smooth val="0"/>
          <c:extLst>
            <c:ext xmlns:c16="http://schemas.microsoft.com/office/drawing/2014/chart" uri="{C3380CC4-5D6E-409C-BE32-E72D297353CC}">
              <c16:uniqueId val="{0000000B-E090-4F52-AB7E-779F729F7E49}"/>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7774651686325769"/>
          <c:y val="0.94062078272604588"/>
          <c:w val="0.44450675878953866"/>
          <c:h val="5.9379217273954114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mn-lt"/>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6646082021251E-2"/>
          <c:y val="1.6272426100979023E-2"/>
          <c:w val="0.93173488635927626"/>
          <c:h val="0.81653826690686804"/>
        </c:manualLayout>
      </c:layout>
      <c:lineChart>
        <c:grouping val="standard"/>
        <c:varyColors val="0"/>
        <c:ser>
          <c:idx val="0"/>
          <c:order val="0"/>
          <c:tx>
            <c:strRef>
              <c:f>'Female founder exits'!$O$38</c:f>
              <c:strCache>
                <c:ptCount val="1"/>
                <c:pt idx="0">
                  <c:v>All female founders</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1366-4C19-BFFB-D59B777962D1}"/>
              </c:ext>
            </c:extLst>
          </c:dPt>
          <c:dPt>
            <c:idx val="10"/>
            <c:marker>
              <c:symbol val="circle"/>
              <c:size val="5"/>
              <c:spPr>
                <a:solidFill>
                  <a:srgbClr val="1C5080"/>
                </a:solidFill>
                <a:ln w="9525">
                  <a:noFill/>
                </a:ln>
                <a:effectLst/>
              </c:spPr>
            </c:marker>
            <c:bubble3D val="0"/>
            <c:spPr>
              <a:ln w="19050" cap="rnd">
                <a:noFill/>
                <a:round/>
              </a:ln>
              <a:effectLst/>
            </c:spPr>
            <c:extLst>
              <c:ext xmlns:c16="http://schemas.microsoft.com/office/drawing/2014/chart" uri="{C3380CC4-5D6E-409C-BE32-E72D297353CC}">
                <c16:uniqueId val="{00000002-1366-4C19-BFFB-D59B777962D1}"/>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66-4C19-BFFB-D59B777962D1}"/>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66-4C19-BFFB-D59B777962D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exits'!$P$37:$Z$37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exits'!$P$38:$Z$38</c:f>
              <c:numCache>
                <c:formatCode>0.0%</c:formatCode>
                <c:ptCount val="11"/>
                <c:pt idx="0">
                  <c:v>2.5892086374815163E-2</c:v>
                </c:pt>
                <c:pt idx="1">
                  <c:v>1.9090291078560053E-2</c:v>
                </c:pt>
                <c:pt idx="2">
                  <c:v>3.1567897049814712E-2</c:v>
                </c:pt>
                <c:pt idx="3">
                  <c:v>1.8476337471448591E-2</c:v>
                </c:pt>
                <c:pt idx="4">
                  <c:v>2.1356819057855501E-2</c:v>
                </c:pt>
                <c:pt idx="5">
                  <c:v>4.5999738277248013E-3</c:v>
                </c:pt>
                <c:pt idx="6">
                  <c:v>1.0722246866389094E-2</c:v>
                </c:pt>
                <c:pt idx="7">
                  <c:v>2.2285663715686542E-2</c:v>
                </c:pt>
                <c:pt idx="8">
                  <c:v>2.0425740851422437E-2</c:v>
                </c:pt>
                <c:pt idx="9">
                  <c:v>3.1751841333096262E-2</c:v>
                </c:pt>
                <c:pt idx="10">
                  <c:v>3.9859746048833349E-2</c:v>
                </c:pt>
              </c:numCache>
            </c:numRef>
          </c:val>
          <c:smooth val="0"/>
          <c:extLst>
            <c:ext xmlns:c16="http://schemas.microsoft.com/office/drawing/2014/chart" uri="{C3380CC4-5D6E-409C-BE32-E72D297353CC}">
              <c16:uniqueId val="{00000003-1366-4C19-BFFB-D59B777962D1}"/>
            </c:ext>
          </c:extLst>
        </c:ser>
        <c:ser>
          <c:idx val="1"/>
          <c:order val="1"/>
          <c:tx>
            <c:strRef>
              <c:f>'Female founder exits'!$O$39</c:f>
              <c:strCache>
                <c:ptCount val="1"/>
                <c:pt idx="0">
                  <c:v>At least one female founder</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1366-4C19-BFFB-D59B777962D1}"/>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1366-4C19-BFFB-D59B777962D1}"/>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66-4C19-BFFB-D59B777962D1}"/>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66-4C19-BFFB-D59B777962D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exits'!$P$37:$Z$37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exits'!$P$39:$Z$39</c:f>
              <c:numCache>
                <c:formatCode>0.0%</c:formatCode>
                <c:ptCount val="11"/>
                <c:pt idx="0">
                  <c:v>0.15829796775249957</c:v>
                </c:pt>
                <c:pt idx="1">
                  <c:v>0.11778123797294332</c:v>
                </c:pt>
                <c:pt idx="2">
                  <c:v>0.12024871359831062</c:v>
                </c:pt>
                <c:pt idx="3">
                  <c:v>0.19389843158010733</c:v>
                </c:pt>
                <c:pt idx="4">
                  <c:v>0.11296816806279476</c:v>
                </c:pt>
                <c:pt idx="5">
                  <c:v>0.11106650844480008</c:v>
                </c:pt>
                <c:pt idx="6">
                  <c:v>0.1877730459427441</c:v>
                </c:pt>
                <c:pt idx="7">
                  <c:v>0.1783456223064471</c:v>
                </c:pt>
                <c:pt idx="8">
                  <c:v>0.22590267603054129</c:v>
                </c:pt>
                <c:pt idx="9">
                  <c:v>0.13360348018768992</c:v>
                </c:pt>
                <c:pt idx="10">
                  <c:v>0.16779102067572452</c:v>
                </c:pt>
              </c:numCache>
            </c:numRef>
          </c:val>
          <c:smooth val="0"/>
          <c:extLst>
            <c:ext xmlns:c16="http://schemas.microsoft.com/office/drawing/2014/chart" uri="{C3380CC4-5D6E-409C-BE32-E72D297353CC}">
              <c16:uniqueId val="{00000007-1366-4C19-BFFB-D59B777962D1}"/>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layout>
        <c:manualLayout>
          <c:xMode val="edge"/>
          <c:yMode val="edge"/>
          <c:x val="0.13705122102724121"/>
          <c:y val="0.94721508140531274"/>
          <c:w val="0.71009332051589169"/>
          <c:h val="5.278491859468723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77858854235399344"/>
        </c:manualLayout>
      </c:layout>
      <c:barChart>
        <c:barDir val="col"/>
        <c:grouping val="clustered"/>
        <c:varyColors val="0"/>
        <c:ser>
          <c:idx val="0"/>
          <c:order val="0"/>
          <c:tx>
            <c:strRef>
              <c:f>'Exits vs investments'!$B$8</c:f>
              <c:strCache>
                <c:ptCount val="1"/>
                <c:pt idx="0">
                  <c:v>Investments/exits</c:v>
                </c:pt>
              </c:strCache>
            </c:strRef>
          </c:tx>
          <c:spPr>
            <a:solidFill>
              <a:schemeClr val="accent1"/>
            </a:solidFill>
            <a:ln>
              <a:noFill/>
            </a:ln>
            <a:effectLst/>
          </c:spPr>
          <c:invertIfNegative val="0"/>
          <c:dLbls>
            <c:numFmt formatCode="0.0\x"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accent6">
                        <a:lumMod val="20000"/>
                        <a:lumOff val="80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'Exits vs investments'!$C$7:$M$7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vs investments'!$C$8:$M$8</c:f>
              <c:numCache>
                <c:formatCode>0.0\x</c:formatCode>
                <c:ptCount val="11"/>
                <c:pt idx="0">
                  <c:v>10.594050743657043</c:v>
                </c:pt>
                <c:pt idx="1">
                  <c:v>10.444856348470806</c:v>
                </c:pt>
                <c:pt idx="2">
                  <c:v>10.911392405063291</c:v>
                </c:pt>
                <c:pt idx="3">
                  <c:v>9.8318042813455655</c:v>
                </c:pt>
                <c:pt idx="4">
                  <c:v>10.226637233259749</c:v>
                </c:pt>
                <c:pt idx="5">
                  <c:v>10.883487654320987</c:v>
                </c:pt>
                <c:pt idx="6">
                  <c:v>9.5733788395904433</c:v>
                </c:pt>
                <c:pt idx="7">
                  <c:v>12.445955132562883</c:v>
                </c:pt>
                <c:pt idx="8">
                  <c:v>12.648101265822785</c:v>
                </c:pt>
                <c:pt idx="9">
                  <c:v>12.142059058260175</c:v>
                </c:pt>
                <c:pt idx="10">
                  <c:v>7.1215859030837008</c:v>
                </c:pt>
              </c:numCache>
            </c:numRef>
          </c:val>
          <c:extLst>
            <c:ext xmlns:c16="http://schemas.microsoft.com/office/drawing/2014/chart" uri="{C3380CC4-5D6E-409C-BE32-E72D297353CC}">
              <c16:uniqueId val="{00000000-99B4-4756-BC2B-17958A5F49FB}"/>
            </c:ext>
          </c:extLst>
        </c:ser>
        <c:dLbls>
          <c:showLegendKey val="0"/>
          <c:showVal val="0"/>
          <c:showCatName val="0"/>
          <c:showSerName val="0"/>
          <c:showPercent val="0"/>
          <c:showBubbleSize val="0"/>
        </c:dLbls>
        <c:gapWidth val="50"/>
        <c:axId val="1993389984"/>
        <c:axId val="1993391856"/>
      </c:barChart>
      <c:lineChart>
        <c:grouping val="standard"/>
        <c:varyColors val="0"/>
        <c:ser>
          <c:idx val="1"/>
          <c:order val="1"/>
          <c:tx>
            <c:strRef>
              <c:f>'Exits vs investments'!$B$9</c:f>
              <c:strCache>
                <c:ptCount val="1"/>
                <c:pt idx="0">
                  <c:v>Investment count</c:v>
                </c:pt>
              </c:strCache>
            </c:strRef>
          </c:tx>
          <c:spPr>
            <a:ln w="28575" cap="rnd">
              <a:solidFill>
                <a:schemeClr val="accent3"/>
              </a:solidFill>
              <a:round/>
            </a:ln>
            <a:effectLst/>
          </c:spPr>
          <c:marker>
            <c:symbol val="none"/>
          </c:marker>
          <c:dPt>
            <c:idx val="4"/>
            <c:marker>
              <c:symbol val="none"/>
            </c:marker>
            <c:bubble3D val="0"/>
            <c:extLst>
              <c:ext xmlns:c16="http://schemas.microsoft.com/office/drawing/2014/chart" uri="{C3380CC4-5D6E-409C-BE32-E72D297353CC}">
                <c16:uniqueId val="{00000001-99B4-4756-BC2B-17958A5F49FB}"/>
              </c:ext>
            </c:extLst>
          </c:dPt>
          <c:dPt>
            <c:idx val="6"/>
            <c:marker>
              <c:symbol val="none"/>
            </c:marker>
            <c:bubble3D val="0"/>
            <c:spPr>
              <a:ln w="28575" cap="rnd">
                <a:solidFill>
                  <a:schemeClr val="accent3"/>
                </a:solidFill>
                <a:round/>
              </a:ln>
              <a:effectLst/>
            </c:spPr>
            <c:extLst>
              <c:ext xmlns:c16="http://schemas.microsoft.com/office/drawing/2014/chart" uri="{C3380CC4-5D6E-409C-BE32-E72D297353CC}">
                <c16:uniqueId val="{00000003-99B4-4756-BC2B-17958A5F49FB}"/>
              </c:ext>
            </c:extLst>
          </c:dPt>
          <c:dPt>
            <c:idx val="7"/>
            <c:marker>
              <c:symbol val="none"/>
            </c:marker>
            <c:bubble3D val="0"/>
            <c:spPr>
              <a:ln w="28575" cap="rnd">
                <a:solidFill>
                  <a:schemeClr val="accent3"/>
                </a:solidFill>
                <a:round/>
              </a:ln>
              <a:effectLst/>
            </c:spPr>
            <c:extLst>
              <c:ext xmlns:c16="http://schemas.microsoft.com/office/drawing/2014/chart" uri="{C3380CC4-5D6E-409C-BE32-E72D297353CC}">
                <c16:uniqueId val="{00000005-99B4-4756-BC2B-17958A5F49FB}"/>
              </c:ext>
            </c:extLst>
          </c:dPt>
          <c:dPt>
            <c:idx val="8"/>
            <c:marker>
              <c:symbol val="none"/>
            </c:marker>
            <c:bubble3D val="0"/>
            <c:spPr>
              <a:ln w="28575" cap="rnd">
                <a:solidFill>
                  <a:schemeClr val="accent3"/>
                </a:solidFill>
                <a:round/>
              </a:ln>
              <a:effectLst/>
            </c:spPr>
            <c:extLst>
              <c:ext xmlns:c16="http://schemas.microsoft.com/office/drawing/2014/chart" uri="{C3380CC4-5D6E-409C-BE32-E72D297353CC}">
                <c16:uniqueId val="{00000007-99B4-4756-BC2B-17958A5F49FB}"/>
              </c:ext>
            </c:extLst>
          </c:dPt>
          <c:dPt>
            <c:idx val="9"/>
            <c:marker>
              <c:symbol val="none"/>
            </c:marker>
            <c:bubble3D val="0"/>
            <c:spPr>
              <a:ln w="28575" cap="rnd">
                <a:solidFill>
                  <a:schemeClr val="accent3"/>
                </a:solidFill>
                <a:round/>
              </a:ln>
              <a:effectLst/>
            </c:spPr>
            <c:extLst>
              <c:ext xmlns:c16="http://schemas.microsoft.com/office/drawing/2014/chart" uri="{C3380CC4-5D6E-409C-BE32-E72D297353CC}">
                <c16:uniqueId val="{00000009-99B4-4756-BC2B-17958A5F49FB}"/>
              </c:ext>
            </c:extLst>
          </c:dPt>
          <c:dPt>
            <c:idx val="10"/>
            <c:marker>
              <c:symbol val="circle"/>
              <c:size val="5"/>
              <c:spPr>
                <a:solidFill>
                  <a:schemeClr val="accent3"/>
                </a:solidFill>
                <a:ln w="9525">
                  <a:solidFill>
                    <a:schemeClr val="accent3"/>
                  </a:solidFill>
                </a:ln>
                <a:effectLst/>
              </c:spPr>
            </c:marker>
            <c:bubble3D val="0"/>
            <c:spPr>
              <a:ln w="19050" cap="rnd">
                <a:noFill/>
                <a:round/>
              </a:ln>
              <a:effectLst/>
            </c:spPr>
            <c:extLst>
              <c:ext xmlns:c16="http://schemas.microsoft.com/office/drawing/2014/chart" uri="{C3380CC4-5D6E-409C-BE32-E72D297353CC}">
                <c16:uniqueId val="{0000000B-99B4-4756-BC2B-17958A5F49FB}"/>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3-99B4-4756-BC2B-17958A5F49FB}"/>
                </c:ext>
              </c:extLst>
            </c:dLbl>
            <c:dLbl>
              <c:idx val="1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B-99B4-4756-BC2B-17958A5F49F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'Exits vs investments'!$C$7:$M$7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vs investments'!$C$9:$M$9</c:f>
              <c:numCache>
                <c:formatCode>General</c:formatCode>
                <c:ptCount val="11"/>
                <c:pt idx="0">
                  <c:v>12125</c:v>
                </c:pt>
                <c:pt idx="1">
                  <c:v>11291</c:v>
                </c:pt>
                <c:pt idx="2">
                  <c:v>12076</c:v>
                </c:pt>
                <c:pt idx="3">
                  <c:v>12890</c:v>
                </c:pt>
                <c:pt idx="4">
                  <c:v>13946</c:v>
                </c:pt>
                <c:pt idx="5">
                  <c:v>14134</c:v>
                </c:pt>
                <c:pt idx="6">
                  <c:v>19648</c:v>
                </c:pt>
                <c:pt idx="7">
                  <c:v>18262</c:v>
                </c:pt>
                <c:pt idx="8">
                  <c:v>15346</c:v>
                </c:pt>
                <c:pt idx="9">
                  <c:v>15355</c:v>
                </c:pt>
                <c:pt idx="10">
                  <c:v>12422</c:v>
                </c:pt>
              </c:numCache>
            </c:numRef>
          </c:val>
          <c:smooth val="0"/>
          <c:extLst>
            <c:ext xmlns:c16="http://schemas.microsoft.com/office/drawing/2014/chart" uri="{C3380CC4-5D6E-409C-BE32-E72D297353CC}">
              <c16:uniqueId val="{0000000C-99B4-4756-BC2B-17958A5F49FB}"/>
            </c:ext>
          </c:extLst>
        </c:ser>
        <c:ser>
          <c:idx val="2"/>
          <c:order val="2"/>
          <c:tx>
            <c:strRef>
              <c:f>'Exits vs investments'!$B$10</c:f>
              <c:strCache>
                <c:ptCount val="1"/>
                <c:pt idx="0">
                  <c:v>Exit count</c:v>
                </c:pt>
              </c:strCache>
            </c:strRef>
          </c:tx>
          <c:spPr>
            <a:ln w="28575" cap="rnd">
              <a:solidFill>
                <a:schemeClr val="accent5"/>
              </a:solidFill>
              <a:round/>
            </a:ln>
            <a:effectLst/>
          </c:spPr>
          <c:marker>
            <c:symbol val="none"/>
          </c:marker>
          <c:dPt>
            <c:idx val="4"/>
            <c:marker>
              <c:symbol val="none"/>
            </c:marker>
            <c:bubble3D val="0"/>
            <c:extLst>
              <c:ext xmlns:c16="http://schemas.microsoft.com/office/drawing/2014/chart" uri="{C3380CC4-5D6E-409C-BE32-E72D297353CC}">
                <c16:uniqueId val="{0000000D-99B4-4756-BC2B-17958A5F49FB}"/>
              </c:ext>
            </c:extLst>
          </c:dPt>
          <c:dPt>
            <c:idx val="7"/>
            <c:marker>
              <c:symbol val="none"/>
            </c:marker>
            <c:bubble3D val="0"/>
            <c:extLst>
              <c:ext xmlns:c16="http://schemas.microsoft.com/office/drawing/2014/chart" uri="{C3380CC4-5D6E-409C-BE32-E72D297353CC}">
                <c16:uniqueId val="{0000000E-99B4-4756-BC2B-17958A5F49FB}"/>
              </c:ext>
            </c:extLst>
          </c:dPt>
          <c:dPt>
            <c:idx val="8"/>
            <c:marker>
              <c:symbol val="none"/>
            </c:marker>
            <c:bubble3D val="0"/>
            <c:extLst>
              <c:ext xmlns:c16="http://schemas.microsoft.com/office/drawing/2014/chart" uri="{C3380CC4-5D6E-409C-BE32-E72D297353CC}">
                <c16:uniqueId val="{0000000F-99B4-4756-BC2B-17958A5F49FB}"/>
              </c:ext>
            </c:extLst>
          </c:dPt>
          <c:dPt>
            <c:idx val="9"/>
            <c:marker>
              <c:symbol val="none"/>
            </c:marker>
            <c:bubble3D val="0"/>
            <c:extLst>
              <c:ext xmlns:c16="http://schemas.microsoft.com/office/drawing/2014/chart" uri="{C3380CC4-5D6E-409C-BE32-E72D297353CC}">
                <c16:uniqueId val="{00000010-99B4-4756-BC2B-17958A5F49FB}"/>
              </c:ext>
            </c:extLst>
          </c:dPt>
          <c:dPt>
            <c:idx val="10"/>
            <c:marker>
              <c:symbol val="circle"/>
              <c:size val="5"/>
              <c:spPr>
                <a:solidFill>
                  <a:schemeClr val="accent5"/>
                </a:solidFill>
                <a:ln w="9525">
                  <a:solidFill>
                    <a:schemeClr val="accent5"/>
                  </a:solidFill>
                </a:ln>
                <a:effectLst/>
              </c:spPr>
            </c:marker>
            <c:bubble3D val="0"/>
            <c:spPr>
              <a:ln w="19050" cap="rnd">
                <a:noFill/>
                <a:round/>
              </a:ln>
              <a:effectLst/>
            </c:spPr>
            <c:extLst>
              <c:ext xmlns:c16="http://schemas.microsoft.com/office/drawing/2014/chart" uri="{C3380CC4-5D6E-409C-BE32-E72D297353CC}">
                <c16:uniqueId val="{00000012-99B4-4756-BC2B-17958A5F49FB}"/>
              </c:ext>
            </c:extLst>
          </c:dPt>
          <c:cat>
            <c:numRef>
              <c:f>'Exits vs investments'!$C$7:$M$7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vs investments'!$C$10:$M$10</c:f>
              <c:numCache>
                <c:formatCode>#,##0</c:formatCode>
                <c:ptCount val="11"/>
                <c:pt idx="0">
                  <c:v>1143</c:v>
                </c:pt>
                <c:pt idx="1">
                  <c:v>1079</c:v>
                </c:pt>
                <c:pt idx="2">
                  <c:v>1106</c:v>
                </c:pt>
                <c:pt idx="3">
                  <c:v>1308</c:v>
                </c:pt>
                <c:pt idx="4">
                  <c:v>1359</c:v>
                </c:pt>
                <c:pt idx="5">
                  <c:v>1296</c:v>
                </c:pt>
                <c:pt idx="6">
                  <c:v>2051</c:v>
                </c:pt>
                <c:pt idx="7">
                  <c:v>1471</c:v>
                </c:pt>
                <c:pt idx="8">
                  <c:v>1185</c:v>
                </c:pt>
                <c:pt idx="9">
                  <c:v>1253</c:v>
                </c:pt>
                <c:pt idx="10">
                  <c:v>1135</c:v>
                </c:pt>
              </c:numCache>
            </c:numRef>
          </c:val>
          <c:smooth val="0"/>
          <c:extLst>
            <c:ext xmlns:c16="http://schemas.microsoft.com/office/drawing/2014/chart" uri="{C3380CC4-5D6E-409C-BE32-E72D297353CC}">
              <c16:uniqueId val="{00000013-99B4-4756-BC2B-17958A5F49FB}"/>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0.\x"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96662906313708E-2"/>
          <c:y val="2.1795713035870499E-2"/>
          <c:w val="0.91780333709368633"/>
          <c:h val="0.77219028871391071"/>
        </c:manualLayout>
      </c:layout>
      <c:lineChart>
        <c:grouping val="standard"/>
        <c:varyColors val="0"/>
        <c:ser>
          <c:idx val="0"/>
          <c:order val="0"/>
          <c:tx>
            <c:strRef>
              <c:f>'Exit medians and avg'!$B$8</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60CB-44DC-A81D-41C905BAAEBB}"/>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60CB-44DC-A81D-41C905BAAEBB}"/>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60CB-44DC-A81D-41C905BAAEB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60CB-44DC-A81D-41C905BAAEBB}"/>
              </c:ext>
            </c:extLst>
          </c:dPt>
          <c:dPt>
            <c:idx val="16"/>
            <c:bubble3D val="0"/>
            <c:extLst>
              <c:ext xmlns:c16="http://schemas.microsoft.com/office/drawing/2014/chart" uri="{C3380CC4-5D6E-409C-BE32-E72D297353CC}">
                <c16:uniqueId val="{00000007-60CB-44DC-A81D-41C905BAAEBB}"/>
              </c:ext>
            </c:extLst>
          </c:dPt>
          <c:dLbls>
            <c:dLbl>
              <c:idx val="0"/>
              <c:delete val="1"/>
              <c:extLst>
                <c:ext xmlns:c15="http://schemas.microsoft.com/office/drawing/2012/chart" uri="{CE6537A1-D6FC-4f65-9D91-7224C49458BB}"/>
                <c:ext xmlns:c16="http://schemas.microsoft.com/office/drawing/2014/chart" uri="{C3380CC4-5D6E-409C-BE32-E72D297353CC}">
                  <c16:uniqueId val="{00000008-60CB-44DC-A81D-41C905BAAEBB}"/>
                </c:ext>
              </c:extLst>
            </c:dLbl>
            <c:dLbl>
              <c:idx val="1"/>
              <c:delete val="1"/>
              <c:extLst>
                <c:ext xmlns:c15="http://schemas.microsoft.com/office/drawing/2012/chart" uri="{CE6537A1-D6FC-4f65-9D91-7224C49458BB}"/>
                <c:ext xmlns:c16="http://schemas.microsoft.com/office/drawing/2014/chart" uri="{C3380CC4-5D6E-409C-BE32-E72D297353CC}">
                  <c16:uniqueId val="{00000009-60CB-44DC-A81D-41C905BAAEBB}"/>
                </c:ext>
              </c:extLst>
            </c:dLbl>
            <c:dLbl>
              <c:idx val="2"/>
              <c:delete val="1"/>
              <c:extLst>
                <c:ext xmlns:c15="http://schemas.microsoft.com/office/drawing/2012/chart" uri="{CE6537A1-D6FC-4f65-9D91-7224C49458BB}"/>
                <c:ext xmlns:c16="http://schemas.microsoft.com/office/drawing/2014/chart" uri="{C3380CC4-5D6E-409C-BE32-E72D297353CC}">
                  <c16:uniqueId val="{0000000A-60CB-44DC-A81D-41C905BAAEBB}"/>
                </c:ext>
              </c:extLst>
            </c:dLbl>
            <c:dLbl>
              <c:idx val="3"/>
              <c:delete val="1"/>
              <c:extLst>
                <c:ext xmlns:c15="http://schemas.microsoft.com/office/drawing/2012/chart" uri="{CE6537A1-D6FC-4f65-9D91-7224C49458BB}"/>
                <c:ext xmlns:c16="http://schemas.microsoft.com/office/drawing/2014/chart" uri="{C3380CC4-5D6E-409C-BE32-E72D297353CC}">
                  <c16:uniqueId val="{0000000B-60CB-44DC-A81D-41C905BAAEBB}"/>
                </c:ext>
              </c:extLst>
            </c:dLbl>
            <c:dLbl>
              <c:idx val="4"/>
              <c:delete val="1"/>
              <c:extLst>
                <c:ext xmlns:c15="http://schemas.microsoft.com/office/drawing/2012/chart" uri="{CE6537A1-D6FC-4f65-9D91-7224C49458BB}"/>
                <c:ext xmlns:c16="http://schemas.microsoft.com/office/drawing/2014/chart" uri="{C3380CC4-5D6E-409C-BE32-E72D297353CC}">
                  <c16:uniqueId val="{0000000C-60CB-44DC-A81D-41C905BAAEBB}"/>
                </c:ext>
              </c:extLst>
            </c:dLbl>
            <c:dLbl>
              <c:idx val="5"/>
              <c:delete val="1"/>
              <c:extLst>
                <c:ext xmlns:c15="http://schemas.microsoft.com/office/drawing/2012/chart" uri="{CE6537A1-D6FC-4f65-9D91-7224C49458BB}"/>
                <c:ext xmlns:c16="http://schemas.microsoft.com/office/drawing/2014/chart" uri="{C3380CC4-5D6E-409C-BE32-E72D297353CC}">
                  <c16:uniqueId val="{00000000-60CB-44DC-A81D-41C905BAAEBB}"/>
                </c:ext>
              </c:extLst>
            </c:dLbl>
            <c:dLbl>
              <c:idx val="6"/>
              <c:delete val="1"/>
              <c:extLst>
                <c:ext xmlns:c15="http://schemas.microsoft.com/office/drawing/2012/chart" uri="{CE6537A1-D6FC-4f65-9D91-7224C49458BB}"/>
                <c:ext xmlns:c16="http://schemas.microsoft.com/office/drawing/2014/chart" uri="{C3380CC4-5D6E-409C-BE32-E72D297353CC}">
                  <c16:uniqueId val="{0000000D-60CB-44DC-A81D-41C905BAAEBB}"/>
                </c:ext>
              </c:extLst>
            </c:dLbl>
            <c:dLbl>
              <c:idx val="7"/>
              <c:delete val="1"/>
              <c:extLst>
                <c:ext xmlns:c15="http://schemas.microsoft.com/office/drawing/2012/chart" uri="{CE6537A1-D6FC-4f65-9D91-7224C49458BB}"/>
                <c:ext xmlns:c16="http://schemas.microsoft.com/office/drawing/2014/chart" uri="{C3380CC4-5D6E-409C-BE32-E72D297353CC}">
                  <c16:uniqueId val="{0000000E-60CB-44DC-A81D-41C905BAAEBB}"/>
                </c:ext>
              </c:extLst>
            </c:dLbl>
            <c:dLbl>
              <c:idx val="8"/>
              <c:delete val="1"/>
              <c:extLst>
                <c:ext xmlns:c15="http://schemas.microsoft.com/office/drawing/2012/chart" uri="{CE6537A1-D6FC-4f65-9D91-7224C49458BB}"/>
                <c:ext xmlns:c16="http://schemas.microsoft.com/office/drawing/2014/chart" uri="{C3380CC4-5D6E-409C-BE32-E72D297353CC}">
                  <c16:uniqueId val="{00000002-60CB-44DC-A81D-41C905BAAEB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avg'!$C$8:$M$8</c:f>
              <c:numCache>
                <c:formatCode>"$"#,##0.0</c:formatCode>
                <c:ptCount val="11"/>
                <c:pt idx="0">
                  <c:v>40.299999999999997</c:v>
                </c:pt>
                <c:pt idx="1">
                  <c:v>60.5</c:v>
                </c:pt>
                <c:pt idx="2">
                  <c:v>49.120000000000005</c:v>
                </c:pt>
                <c:pt idx="3">
                  <c:v>57.45</c:v>
                </c:pt>
                <c:pt idx="4">
                  <c:v>61.545278861658502</c:v>
                </c:pt>
                <c:pt idx="5">
                  <c:v>61.18</c:v>
                </c:pt>
                <c:pt idx="6">
                  <c:v>60.36</c:v>
                </c:pt>
                <c:pt idx="7">
                  <c:v>43.8</c:v>
                </c:pt>
                <c:pt idx="8">
                  <c:v>39.82</c:v>
                </c:pt>
                <c:pt idx="9">
                  <c:v>64.400000000000006</c:v>
                </c:pt>
                <c:pt idx="10">
                  <c:v>155</c:v>
                </c:pt>
              </c:numCache>
            </c:numRef>
          </c:val>
          <c:smooth val="0"/>
          <c:extLst>
            <c:ext xmlns:c16="http://schemas.microsoft.com/office/drawing/2014/chart" uri="{C3380CC4-5D6E-409C-BE32-E72D297353CC}">
              <c16:uniqueId val="{0000000F-60CB-44DC-A81D-41C905BAAEBB}"/>
            </c:ext>
          </c:extLst>
        </c:ser>
        <c:ser>
          <c:idx val="1"/>
          <c:order val="1"/>
          <c:tx>
            <c:strRef>
              <c:f>'Exit medians and avg'!$B$9</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60CB-44DC-A81D-41C905BAAEBB}"/>
              </c:ext>
            </c:extLst>
          </c:dPt>
          <c:dPt>
            <c:idx val="8"/>
            <c:bubble3D val="0"/>
            <c:extLst>
              <c:ext xmlns:c16="http://schemas.microsoft.com/office/drawing/2014/chart" uri="{C3380CC4-5D6E-409C-BE32-E72D297353CC}">
                <c16:uniqueId val="{00000011-60CB-44DC-A81D-41C905BAAEBB}"/>
              </c:ext>
            </c:extLst>
          </c:dPt>
          <c:dPt>
            <c:idx val="9"/>
            <c:bubble3D val="0"/>
            <c:extLst>
              <c:ext xmlns:c16="http://schemas.microsoft.com/office/drawing/2014/chart" uri="{C3380CC4-5D6E-409C-BE32-E72D297353CC}">
                <c16:uniqueId val="{00000012-60CB-44DC-A81D-41C905BAAEBB}"/>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60CB-44DC-A81D-41C905BAAEBB}"/>
              </c:ext>
            </c:extLst>
          </c:dPt>
          <c:dLbls>
            <c:dLbl>
              <c:idx val="0"/>
              <c:delete val="1"/>
              <c:extLst>
                <c:ext xmlns:c15="http://schemas.microsoft.com/office/drawing/2012/chart" uri="{CE6537A1-D6FC-4f65-9D91-7224C49458BB}"/>
                <c:ext xmlns:c16="http://schemas.microsoft.com/office/drawing/2014/chart" uri="{C3380CC4-5D6E-409C-BE32-E72D297353CC}">
                  <c16:uniqueId val="{00000015-60CB-44DC-A81D-41C905BAAEBB}"/>
                </c:ext>
              </c:extLst>
            </c:dLbl>
            <c:dLbl>
              <c:idx val="1"/>
              <c:delete val="1"/>
              <c:extLst>
                <c:ext xmlns:c15="http://schemas.microsoft.com/office/drawing/2012/chart" uri="{CE6537A1-D6FC-4f65-9D91-7224C49458BB}"/>
                <c:ext xmlns:c16="http://schemas.microsoft.com/office/drawing/2014/chart" uri="{C3380CC4-5D6E-409C-BE32-E72D297353CC}">
                  <c16:uniqueId val="{00000016-60CB-44DC-A81D-41C905BAAEBB}"/>
                </c:ext>
              </c:extLst>
            </c:dLbl>
            <c:dLbl>
              <c:idx val="2"/>
              <c:delete val="1"/>
              <c:extLst>
                <c:ext xmlns:c15="http://schemas.microsoft.com/office/drawing/2012/chart" uri="{CE6537A1-D6FC-4f65-9D91-7224C49458BB}"/>
                <c:ext xmlns:c16="http://schemas.microsoft.com/office/drawing/2014/chart" uri="{C3380CC4-5D6E-409C-BE32-E72D297353CC}">
                  <c16:uniqueId val="{00000017-60CB-44DC-A81D-41C905BAAEBB}"/>
                </c:ext>
              </c:extLst>
            </c:dLbl>
            <c:dLbl>
              <c:idx val="3"/>
              <c:delete val="1"/>
              <c:extLst>
                <c:ext xmlns:c15="http://schemas.microsoft.com/office/drawing/2012/chart" uri="{CE6537A1-D6FC-4f65-9D91-7224C49458BB}"/>
                <c:ext xmlns:c16="http://schemas.microsoft.com/office/drawing/2014/chart" uri="{C3380CC4-5D6E-409C-BE32-E72D297353CC}">
                  <c16:uniqueId val="{00000018-60CB-44DC-A81D-41C905BAAEBB}"/>
                </c:ext>
              </c:extLst>
            </c:dLbl>
            <c:dLbl>
              <c:idx val="4"/>
              <c:delete val="1"/>
              <c:extLst>
                <c:ext xmlns:c15="http://schemas.microsoft.com/office/drawing/2012/chart" uri="{CE6537A1-D6FC-4f65-9D91-7224C49458BB}"/>
                <c:ext xmlns:c16="http://schemas.microsoft.com/office/drawing/2014/chart" uri="{C3380CC4-5D6E-409C-BE32-E72D297353CC}">
                  <c16:uniqueId val="{00000019-60CB-44DC-A81D-41C905BAAEBB}"/>
                </c:ext>
              </c:extLst>
            </c:dLbl>
            <c:dLbl>
              <c:idx val="5"/>
              <c:delete val="1"/>
              <c:extLst>
                <c:ext xmlns:c15="http://schemas.microsoft.com/office/drawing/2012/chart" uri="{CE6537A1-D6FC-4f65-9D91-7224C49458BB}"/>
                <c:ext xmlns:c16="http://schemas.microsoft.com/office/drawing/2014/chart" uri="{C3380CC4-5D6E-409C-BE32-E72D297353CC}">
                  <c16:uniqueId val="{00000010-60CB-44DC-A81D-41C905BAAEBB}"/>
                </c:ext>
              </c:extLst>
            </c:dLbl>
            <c:dLbl>
              <c:idx val="6"/>
              <c:delete val="1"/>
              <c:extLst>
                <c:ext xmlns:c15="http://schemas.microsoft.com/office/drawing/2012/chart" uri="{CE6537A1-D6FC-4f65-9D91-7224C49458BB}"/>
                <c:ext xmlns:c16="http://schemas.microsoft.com/office/drawing/2014/chart" uri="{C3380CC4-5D6E-409C-BE32-E72D297353CC}">
                  <c16:uniqueId val="{0000001A-60CB-44DC-A81D-41C905BAAEBB}"/>
                </c:ext>
              </c:extLst>
            </c:dLbl>
            <c:dLbl>
              <c:idx val="7"/>
              <c:delete val="1"/>
              <c:extLst>
                <c:ext xmlns:c15="http://schemas.microsoft.com/office/drawing/2012/chart" uri="{CE6537A1-D6FC-4f65-9D91-7224C49458BB}"/>
                <c:ext xmlns:c16="http://schemas.microsoft.com/office/drawing/2014/chart" uri="{C3380CC4-5D6E-409C-BE32-E72D297353CC}">
                  <c16:uniqueId val="{0000001B-60CB-44DC-A81D-41C905BAAEBB}"/>
                </c:ext>
              </c:extLst>
            </c:dLbl>
            <c:dLbl>
              <c:idx val="8"/>
              <c:delete val="1"/>
              <c:extLst>
                <c:ext xmlns:c15="http://schemas.microsoft.com/office/drawing/2012/chart" uri="{CE6537A1-D6FC-4f65-9D91-7224C49458BB}"/>
                <c:ext xmlns:c16="http://schemas.microsoft.com/office/drawing/2014/chart" uri="{C3380CC4-5D6E-409C-BE32-E72D297353CC}">
                  <c16:uniqueId val="{00000011-60CB-44DC-A81D-41C905BAAEB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avg'!$C$9:$M$9</c:f>
              <c:numCache>
                <c:formatCode>"$"#,##0.0</c:formatCode>
                <c:ptCount val="11"/>
                <c:pt idx="0">
                  <c:v>63.9</c:v>
                </c:pt>
                <c:pt idx="1">
                  <c:v>77.223445419497253</c:v>
                </c:pt>
                <c:pt idx="2">
                  <c:v>90</c:v>
                </c:pt>
                <c:pt idx="3">
                  <c:v>125</c:v>
                </c:pt>
                <c:pt idx="4">
                  <c:v>83</c:v>
                </c:pt>
                <c:pt idx="5">
                  <c:v>80</c:v>
                </c:pt>
                <c:pt idx="6">
                  <c:v>120</c:v>
                </c:pt>
                <c:pt idx="7">
                  <c:v>80.933385601509542</c:v>
                </c:pt>
                <c:pt idx="8">
                  <c:v>40</c:v>
                </c:pt>
                <c:pt idx="9">
                  <c:v>40</c:v>
                </c:pt>
                <c:pt idx="10">
                  <c:v>100</c:v>
                </c:pt>
              </c:numCache>
            </c:numRef>
          </c:val>
          <c:smooth val="0"/>
          <c:extLst>
            <c:ext xmlns:c16="http://schemas.microsoft.com/office/drawing/2014/chart" uri="{C3380CC4-5D6E-409C-BE32-E72D297353CC}">
              <c16:uniqueId val="{0000001C-60CB-44DC-A81D-41C905BAAEBB}"/>
            </c:ext>
          </c:extLst>
        </c:ser>
        <c:ser>
          <c:idx val="2"/>
          <c:order val="2"/>
          <c:tx>
            <c:strRef>
              <c:f>'Exit medians and avg'!$B$10</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60CB-44DC-A81D-41C905BAAEBB}"/>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60CB-44DC-A81D-41C905BAAEBB}"/>
              </c:ext>
            </c:extLst>
          </c:dPt>
          <c:dLbls>
            <c:dLbl>
              <c:idx val="0"/>
              <c:delete val="1"/>
              <c:extLst>
                <c:ext xmlns:c15="http://schemas.microsoft.com/office/drawing/2012/chart" uri="{CE6537A1-D6FC-4f65-9D91-7224C49458BB}"/>
                <c:ext xmlns:c16="http://schemas.microsoft.com/office/drawing/2014/chart" uri="{C3380CC4-5D6E-409C-BE32-E72D297353CC}">
                  <c16:uniqueId val="{00000020-60CB-44DC-A81D-41C905BAAEBB}"/>
                </c:ext>
              </c:extLst>
            </c:dLbl>
            <c:dLbl>
              <c:idx val="1"/>
              <c:delete val="1"/>
              <c:extLst>
                <c:ext xmlns:c15="http://schemas.microsoft.com/office/drawing/2012/chart" uri="{CE6537A1-D6FC-4f65-9D91-7224C49458BB}"/>
                <c:ext xmlns:c16="http://schemas.microsoft.com/office/drawing/2014/chart" uri="{C3380CC4-5D6E-409C-BE32-E72D297353CC}">
                  <c16:uniqueId val="{00000021-60CB-44DC-A81D-41C905BAAEBB}"/>
                </c:ext>
              </c:extLst>
            </c:dLbl>
            <c:dLbl>
              <c:idx val="2"/>
              <c:delete val="1"/>
              <c:extLst>
                <c:ext xmlns:c15="http://schemas.microsoft.com/office/drawing/2012/chart" uri="{CE6537A1-D6FC-4f65-9D91-7224C49458BB}"/>
                <c:ext xmlns:c16="http://schemas.microsoft.com/office/drawing/2014/chart" uri="{C3380CC4-5D6E-409C-BE32-E72D297353CC}">
                  <c16:uniqueId val="{00000022-60CB-44DC-A81D-41C905BAAEBB}"/>
                </c:ext>
              </c:extLst>
            </c:dLbl>
            <c:dLbl>
              <c:idx val="3"/>
              <c:delete val="1"/>
              <c:extLst>
                <c:ext xmlns:c15="http://schemas.microsoft.com/office/drawing/2012/chart" uri="{CE6537A1-D6FC-4f65-9D91-7224C49458BB}"/>
                <c:ext xmlns:c16="http://schemas.microsoft.com/office/drawing/2014/chart" uri="{C3380CC4-5D6E-409C-BE32-E72D297353CC}">
                  <c16:uniqueId val="{00000023-60CB-44DC-A81D-41C905BAAEBB}"/>
                </c:ext>
              </c:extLst>
            </c:dLbl>
            <c:dLbl>
              <c:idx val="4"/>
              <c:delete val="1"/>
              <c:extLst>
                <c:ext xmlns:c15="http://schemas.microsoft.com/office/drawing/2012/chart" uri="{CE6537A1-D6FC-4f65-9D91-7224C49458BB}"/>
                <c:ext xmlns:c16="http://schemas.microsoft.com/office/drawing/2014/chart" uri="{C3380CC4-5D6E-409C-BE32-E72D297353CC}">
                  <c16:uniqueId val="{00000024-60CB-44DC-A81D-41C905BAAEBB}"/>
                </c:ext>
              </c:extLst>
            </c:dLbl>
            <c:dLbl>
              <c:idx val="5"/>
              <c:delete val="1"/>
              <c:extLst>
                <c:ext xmlns:c15="http://schemas.microsoft.com/office/drawing/2012/chart" uri="{CE6537A1-D6FC-4f65-9D91-7224C49458BB}"/>
                <c:ext xmlns:c16="http://schemas.microsoft.com/office/drawing/2014/chart" uri="{C3380CC4-5D6E-409C-BE32-E72D297353CC}">
                  <c16:uniqueId val="{00000025-60CB-44DC-A81D-41C905BAAEBB}"/>
                </c:ext>
              </c:extLst>
            </c:dLbl>
            <c:dLbl>
              <c:idx val="6"/>
              <c:delete val="1"/>
              <c:extLst>
                <c:ext xmlns:c15="http://schemas.microsoft.com/office/drawing/2012/chart" uri="{CE6537A1-D6FC-4f65-9D91-7224C49458BB}"/>
                <c:ext xmlns:c16="http://schemas.microsoft.com/office/drawing/2014/chart" uri="{C3380CC4-5D6E-409C-BE32-E72D297353CC}">
                  <c16:uniqueId val="{00000026-60CB-44DC-A81D-41C905BAAEBB}"/>
                </c:ext>
              </c:extLst>
            </c:dLbl>
            <c:dLbl>
              <c:idx val="7"/>
              <c:delete val="1"/>
              <c:extLst>
                <c:ext xmlns:c15="http://schemas.microsoft.com/office/drawing/2012/chart" uri="{CE6537A1-D6FC-4f65-9D91-7224C49458BB}"/>
                <c:ext xmlns:c16="http://schemas.microsoft.com/office/drawing/2014/chart" uri="{C3380CC4-5D6E-409C-BE32-E72D297353CC}">
                  <c16:uniqueId val="{00000027-60CB-44DC-A81D-41C905BAAEBB}"/>
                </c:ext>
              </c:extLst>
            </c:dLbl>
            <c:dLbl>
              <c:idx val="8"/>
              <c:delete val="1"/>
              <c:extLst>
                <c:ext xmlns:c15="http://schemas.microsoft.com/office/drawing/2012/chart" uri="{CE6537A1-D6FC-4f65-9D91-7224C49458BB}"/>
                <c:ext xmlns:c16="http://schemas.microsoft.com/office/drawing/2014/chart" uri="{C3380CC4-5D6E-409C-BE32-E72D297353CC}">
                  <c16:uniqueId val="{00000028-60CB-44DC-A81D-41C905BAAEB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avg'!$C$10:$M$10</c:f>
              <c:numCache>
                <c:formatCode>"$"#,##0.0</c:formatCode>
                <c:ptCount val="11"/>
                <c:pt idx="0">
                  <c:v>202.797365182324</c:v>
                </c:pt>
                <c:pt idx="1">
                  <c:v>175.97916599999999</c:v>
                </c:pt>
                <c:pt idx="2">
                  <c:v>294.02905500000003</c:v>
                </c:pt>
                <c:pt idx="3">
                  <c:v>314.4522225</c:v>
                </c:pt>
                <c:pt idx="4">
                  <c:v>353.94574499999999</c:v>
                </c:pt>
                <c:pt idx="5">
                  <c:v>524.17233599999997</c:v>
                </c:pt>
                <c:pt idx="6">
                  <c:v>673.97183399999994</c:v>
                </c:pt>
                <c:pt idx="7">
                  <c:v>254.684695</c:v>
                </c:pt>
                <c:pt idx="8">
                  <c:v>114.75059400000001</c:v>
                </c:pt>
                <c:pt idx="9">
                  <c:v>364.56871000000001</c:v>
                </c:pt>
                <c:pt idx="10">
                  <c:v>955.30402856209503</c:v>
                </c:pt>
              </c:numCache>
            </c:numRef>
          </c:val>
          <c:smooth val="0"/>
          <c:extLst>
            <c:ext xmlns:c16="http://schemas.microsoft.com/office/drawing/2014/chart" uri="{C3380CC4-5D6E-409C-BE32-E72D297353CC}">
              <c16:uniqueId val="{00000029-60CB-44DC-A81D-41C905BAAEB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10095902595508896"/>
          <c:y val="0.93410411198600174"/>
          <c:w val="0.80178532370953626"/>
          <c:h val="6.52786526684164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ysClr val="windowText" lastClr="000000"/>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avg'!$B$35</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FDBD-415F-A068-9CE919F07C00}"/>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FDBD-415F-A068-9CE919F07C0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FDBD-415F-A068-9CE919F07C0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FDBD-415F-A068-9CE919F07C00}"/>
              </c:ext>
            </c:extLst>
          </c:dPt>
          <c:dPt>
            <c:idx val="16"/>
            <c:bubble3D val="0"/>
            <c:extLst>
              <c:ext xmlns:c16="http://schemas.microsoft.com/office/drawing/2014/chart" uri="{C3380CC4-5D6E-409C-BE32-E72D297353CC}">
                <c16:uniqueId val="{00000007-FDBD-415F-A068-9CE919F07C00}"/>
              </c:ext>
            </c:extLst>
          </c:dPt>
          <c:dLbls>
            <c:dLbl>
              <c:idx val="0"/>
              <c:delete val="1"/>
              <c:extLst>
                <c:ext xmlns:c15="http://schemas.microsoft.com/office/drawing/2012/chart" uri="{CE6537A1-D6FC-4f65-9D91-7224C49458BB}"/>
                <c:ext xmlns:c16="http://schemas.microsoft.com/office/drawing/2014/chart" uri="{C3380CC4-5D6E-409C-BE32-E72D297353CC}">
                  <c16:uniqueId val="{00000008-FDBD-415F-A068-9CE919F07C00}"/>
                </c:ext>
              </c:extLst>
            </c:dLbl>
            <c:dLbl>
              <c:idx val="1"/>
              <c:delete val="1"/>
              <c:extLst>
                <c:ext xmlns:c15="http://schemas.microsoft.com/office/drawing/2012/chart" uri="{CE6537A1-D6FC-4f65-9D91-7224C49458BB}"/>
                <c:ext xmlns:c16="http://schemas.microsoft.com/office/drawing/2014/chart" uri="{C3380CC4-5D6E-409C-BE32-E72D297353CC}">
                  <c16:uniqueId val="{00000009-FDBD-415F-A068-9CE919F07C00}"/>
                </c:ext>
              </c:extLst>
            </c:dLbl>
            <c:dLbl>
              <c:idx val="2"/>
              <c:delete val="1"/>
              <c:extLst>
                <c:ext xmlns:c15="http://schemas.microsoft.com/office/drawing/2012/chart" uri="{CE6537A1-D6FC-4f65-9D91-7224C49458BB}"/>
                <c:ext xmlns:c16="http://schemas.microsoft.com/office/drawing/2014/chart" uri="{C3380CC4-5D6E-409C-BE32-E72D297353CC}">
                  <c16:uniqueId val="{0000000A-FDBD-415F-A068-9CE919F07C00}"/>
                </c:ext>
              </c:extLst>
            </c:dLbl>
            <c:dLbl>
              <c:idx val="3"/>
              <c:delete val="1"/>
              <c:extLst>
                <c:ext xmlns:c15="http://schemas.microsoft.com/office/drawing/2012/chart" uri="{CE6537A1-D6FC-4f65-9D91-7224C49458BB}"/>
                <c:ext xmlns:c16="http://schemas.microsoft.com/office/drawing/2014/chart" uri="{C3380CC4-5D6E-409C-BE32-E72D297353CC}">
                  <c16:uniqueId val="{0000000B-FDBD-415F-A068-9CE919F07C00}"/>
                </c:ext>
              </c:extLst>
            </c:dLbl>
            <c:dLbl>
              <c:idx val="4"/>
              <c:delete val="1"/>
              <c:extLst>
                <c:ext xmlns:c15="http://schemas.microsoft.com/office/drawing/2012/chart" uri="{CE6537A1-D6FC-4f65-9D91-7224C49458BB}"/>
                <c:ext xmlns:c16="http://schemas.microsoft.com/office/drawing/2014/chart" uri="{C3380CC4-5D6E-409C-BE32-E72D297353CC}">
                  <c16:uniqueId val="{0000000C-FDBD-415F-A068-9CE919F07C00}"/>
                </c:ext>
              </c:extLst>
            </c:dLbl>
            <c:dLbl>
              <c:idx val="5"/>
              <c:delete val="1"/>
              <c:extLst>
                <c:ext xmlns:c15="http://schemas.microsoft.com/office/drawing/2012/chart" uri="{CE6537A1-D6FC-4f65-9D91-7224C49458BB}"/>
                <c:ext xmlns:c16="http://schemas.microsoft.com/office/drawing/2014/chart" uri="{C3380CC4-5D6E-409C-BE32-E72D297353CC}">
                  <c16:uniqueId val="{00000000-FDBD-415F-A068-9CE919F07C00}"/>
                </c:ext>
              </c:extLst>
            </c:dLbl>
            <c:dLbl>
              <c:idx val="6"/>
              <c:delete val="1"/>
              <c:extLst>
                <c:ext xmlns:c15="http://schemas.microsoft.com/office/drawing/2012/chart" uri="{CE6537A1-D6FC-4f65-9D91-7224C49458BB}"/>
                <c:ext xmlns:c16="http://schemas.microsoft.com/office/drawing/2014/chart" uri="{C3380CC4-5D6E-409C-BE32-E72D297353CC}">
                  <c16:uniqueId val="{0000000D-FDBD-415F-A068-9CE919F07C00}"/>
                </c:ext>
              </c:extLst>
            </c:dLbl>
            <c:dLbl>
              <c:idx val="7"/>
              <c:delete val="1"/>
              <c:extLst>
                <c:ext xmlns:c15="http://schemas.microsoft.com/office/drawing/2012/chart" uri="{CE6537A1-D6FC-4f65-9D91-7224C49458BB}"/>
                <c:ext xmlns:c16="http://schemas.microsoft.com/office/drawing/2014/chart" uri="{C3380CC4-5D6E-409C-BE32-E72D297353CC}">
                  <c16:uniqueId val="{0000000E-FDBD-415F-A068-9CE919F07C00}"/>
                </c:ext>
              </c:extLst>
            </c:dLbl>
            <c:dLbl>
              <c:idx val="8"/>
              <c:delete val="1"/>
              <c:extLst>
                <c:ext xmlns:c15="http://schemas.microsoft.com/office/drawing/2012/chart" uri="{CE6537A1-D6FC-4f65-9D91-7224C49458BB}"/>
                <c:ext xmlns:c16="http://schemas.microsoft.com/office/drawing/2014/chart" uri="{C3380CC4-5D6E-409C-BE32-E72D297353CC}">
                  <c16:uniqueId val="{00000002-FDBD-415F-A068-9CE919F07C0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avg'!$C$35:$M$35</c:f>
              <c:numCache>
                <c:formatCode>"$"#,##0.0</c:formatCode>
                <c:ptCount val="11"/>
                <c:pt idx="0">
                  <c:v>40.299999999999997</c:v>
                </c:pt>
                <c:pt idx="1">
                  <c:v>60</c:v>
                </c:pt>
                <c:pt idx="2">
                  <c:v>49.8</c:v>
                </c:pt>
                <c:pt idx="3">
                  <c:v>55.4</c:v>
                </c:pt>
                <c:pt idx="4">
                  <c:v>63.11</c:v>
                </c:pt>
                <c:pt idx="5">
                  <c:v>63.879999999999995</c:v>
                </c:pt>
                <c:pt idx="6">
                  <c:v>63</c:v>
                </c:pt>
                <c:pt idx="7">
                  <c:v>44.2</c:v>
                </c:pt>
                <c:pt idx="8">
                  <c:v>42.191435768261897</c:v>
                </c:pt>
                <c:pt idx="9">
                  <c:v>67.400000000000006</c:v>
                </c:pt>
                <c:pt idx="10">
                  <c:v>155</c:v>
                </c:pt>
              </c:numCache>
            </c:numRef>
          </c:val>
          <c:smooth val="0"/>
          <c:extLst>
            <c:ext xmlns:c16="http://schemas.microsoft.com/office/drawing/2014/chart" uri="{C3380CC4-5D6E-409C-BE32-E72D297353CC}">
              <c16:uniqueId val="{0000000F-FDBD-415F-A068-9CE919F07C00}"/>
            </c:ext>
          </c:extLst>
        </c:ser>
        <c:ser>
          <c:idx val="1"/>
          <c:order val="1"/>
          <c:tx>
            <c:strRef>
              <c:f>'Exit medians and avg'!$B$36</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FDBD-415F-A068-9CE919F07C00}"/>
              </c:ext>
            </c:extLst>
          </c:dPt>
          <c:dPt>
            <c:idx val="8"/>
            <c:bubble3D val="0"/>
            <c:extLst>
              <c:ext xmlns:c16="http://schemas.microsoft.com/office/drawing/2014/chart" uri="{C3380CC4-5D6E-409C-BE32-E72D297353CC}">
                <c16:uniqueId val="{00000011-FDBD-415F-A068-9CE919F07C00}"/>
              </c:ext>
            </c:extLst>
          </c:dPt>
          <c:dPt>
            <c:idx val="9"/>
            <c:bubble3D val="0"/>
            <c:extLst>
              <c:ext xmlns:c16="http://schemas.microsoft.com/office/drawing/2014/chart" uri="{C3380CC4-5D6E-409C-BE32-E72D297353CC}">
                <c16:uniqueId val="{00000012-FDBD-415F-A068-9CE919F07C00}"/>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FDBD-415F-A068-9CE919F07C00}"/>
              </c:ext>
            </c:extLst>
          </c:dPt>
          <c:dLbls>
            <c:dLbl>
              <c:idx val="0"/>
              <c:delete val="1"/>
              <c:extLst>
                <c:ext xmlns:c15="http://schemas.microsoft.com/office/drawing/2012/chart" uri="{CE6537A1-D6FC-4f65-9D91-7224C49458BB}"/>
                <c:ext xmlns:c16="http://schemas.microsoft.com/office/drawing/2014/chart" uri="{C3380CC4-5D6E-409C-BE32-E72D297353CC}">
                  <c16:uniqueId val="{00000015-FDBD-415F-A068-9CE919F07C00}"/>
                </c:ext>
              </c:extLst>
            </c:dLbl>
            <c:dLbl>
              <c:idx val="1"/>
              <c:delete val="1"/>
              <c:extLst>
                <c:ext xmlns:c15="http://schemas.microsoft.com/office/drawing/2012/chart" uri="{CE6537A1-D6FC-4f65-9D91-7224C49458BB}"/>
                <c:ext xmlns:c16="http://schemas.microsoft.com/office/drawing/2014/chart" uri="{C3380CC4-5D6E-409C-BE32-E72D297353CC}">
                  <c16:uniqueId val="{00000016-FDBD-415F-A068-9CE919F07C00}"/>
                </c:ext>
              </c:extLst>
            </c:dLbl>
            <c:dLbl>
              <c:idx val="2"/>
              <c:delete val="1"/>
              <c:extLst>
                <c:ext xmlns:c15="http://schemas.microsoft.com/office/drawing/2012/chart" uri="{CE6537A1-D6FC-4f65-9D91-7224C49458BB}"/>
                <c:ext xmlns:c16="http://schemas.microsoft.com/office/drawing/2014/chart" uri="{C3380CC4-5D6E-409C-BE32-E72D297353CC}">
                  <c16:uniqueId val="{00000017-FDBD-415F-A068-9CE919F07C00}"/>
                </c:ext>
              </c:extLst>
            </c:dLbl>
            <c:dLbl>
              <c:idx val="3"/>
              <c:delete val="1"/>
              <c:extLst>
                <c:ext xmlns:c15="http://schemas.microsoft.com/office/drawing/2012/chart" uri="{CE6537A1-D6FC-4f65-9D91-7224C49458BB}"/>
                <c:ext xmlns:c16="http://schemas.microsoft.com/office/drawing/2014/chart" uri="{C3380CC4-5D6E-409C-BE32-E72D297353CC}">
                  <c16:uniqueId val="{00000018-FDBD-415F-A068-9CE919F07C00}"/>
                </c:ext>
              </c:extLst>
            </c:dLbl>
            <c:dLbl>
              <c:idx val="4"/>
              <c:delete val="1"/>
              <c:extLst>
                <c:ext xmlns:c15="http://schemas.microsoft.com/office/drawing/2012/chart" uri="{CE6537A1-D6FC-4f65-9D91-7224C49458BB}"/>
                <c:ext xmlns:c16="http://schemas.microsoft.com/office/drawing/2014/chart" uri="{C3380CC4-5D6E-409C-BE32-E72D297353CC}">
                  <c16:uniqueId val="{00000019-FDBD-415F-A068-9CE919F07C00}"/>
                </c:ext>
              </c:extLst>
            </c:dLbl>
            <c:dLbl>
              <c:idx val="5"/>
              <c:delete val="1"/>
              <c:extLst>
                <c:ext xmlns:c15="http://schemas.microsoft.com/office/drawing/2012/chart" uri="{CE6537A1-D6FC-4f65-9D91-7224C49458BB}"/>
                <c:ext xmlns:c16="http://schemas.microsoft.com/office/drawing/2014/chart" uri="{C3380CC4-5D6E-409C-BE32-E72D297353CC}">
                  <c16:uniqueId val="{00000010-FDBD-415F-A068-9CE919F07C00}"/>
                </c:ext>
              </c:extLst>
            </c:dLbl>
            <c:dLbl>
              <c:idx val="6"/>
              <c:delete val="1"/>
              <c:extLst>
                <c:ext xmlns:c15="http://schemas.microsoft.com/office/drawing/2012/chart" uri="{CE6537A1-D6FC-4f65-9D91-7224C49458BB}"/>
                <c:ext xmlns:c16="http://schemas.microsoft.com/office/drawing/2014/chart" uri="{C3380CC4-5D6E-409C-BE32-E72D297353CC}">
                  <c16:uniqueId val="{0000001A-FDBD-415F-A068-9CE919F07C00}"/>
                </c:ext>
              </c:extLst>
            </c:dLbl>
            <c:dLbl>
              <c:idx val="7"/>
              <c:delete val="1"/>
              <c:extLst>
                <c:ext xmlns:c15="http://schemas.microsoft.com/office/drawing/2012/chart" uri="{CE6537A1-D6FC-4f65-9D91-7224C49458BB}"/>
                <c:ext xmlns:c16="http://schemas.microsoft.com/office/drawing/2014/chart" uri="{C3380CC4-5D6E-409C-BE32-E72D297353CC}">
                  <c16:uniqueId val="{0000001B-FDBD-415F-A068-9CE919F07C00}"/>
                </c:ext>
              </c:extLst>
            </c:dLbl>
            <c:dLbl>
              <c:idx val="8"/>
              <c:delete val="1"/>
              <c:extLst>
                <c:ext xmlns:c15="http://schemas.microsoft.com/office/drawing/2012/chart" uri="{CE6537A1-D6FC-4f65-9D91-7224C49458BB}"/>
                <c:ext xmlns:c16="http://schemas.microsoft.com/office/drawing/2014/chart" uri="{C3380CC4-5D6E-409C-BE32-E72D297353CC}">
                  <c16:uniqueId val="{00000011-FDBD-415F-A068-9CE919F07C0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avg'!$C$36:$M$36</c:f>
              <c:numCache>
                <c:formatCode>"$"#,##0.0</c:formatCode>
                <c:ptCount val="11"/>
                <c:pt idx="0">
                  <c:v>69.95</c:v>
                </c:pt>
                <c:pt idx="1">
                  <c:v>95</c:v>
                </c:pt>
                <c:pt idx="2">
                  <c:v>90</c:v>
                </c:pt>
                <c:pt idx="3">
                  <c:v>131.4</c:v>
                </c:pt>
                <c:pt idx="4">
                  <c:v>90</c:v>
                </c:pt>
                <c:pt idx="5">
                  <c:v>92.5</c:v>
                </c:pt>
                <c:pt idx="6">
                  <c:v>120</c:v>
                </c:pt>
                <c:pt idx="7">
                  <c:v>85</c:v>
                </c:pt>
                <c:pt idx="8">
                  <c:v>70.5</c:v>
                </c:pt>
                <c:pt idx="9">
                  <c:v>43</c:v>
                </c:pt>
                <c:pt idx="10">
                  <c:v>100</c:v>
                </c:pt>
              </c:numCache>
            </c:numRef>
          </c:val>
          <c:smooth val="0"/>
          <c:extLst>
            <c:ext xmlns:c16="http://schemas.microsoft.com/office/drawing/2014/chart" uri="{C3380CC4-5D6E-409C-BE32-E72D297353CC}">
              <c16:uniqueId val="{0000001C-FDBD-415F-A068-9CE919F07C00}"/>
            </c:ext>
          </c:extLst>
        </c:ser>
        <c:ser>
          <c:idx val="2"/>
          <c:order val="2"/>
          <c:tx>
            <c:strRef>
              <c:f>'Exit medians and avg'!$B$37</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FDBD-415F-A068-9CE919F07C00}"/>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FDBD-415F-A068-9CE919F07C00}"/>
              </c:ext>
            </c:extLst>
          </c:dPt>
          <c:dLbls>
            <c:dLbl>
              <c:idx val="0"/>
              <c:delete val="1"/>
              <c:extLst>
                <c:ext xmlns:c15="http://schemas.microsoft.com/office/drawing/2012/chart" uri="{CE6537A1-D6FC-4f65-9D91-7224C49458BB}"/>
                <c:ext xmlns:c16="http://schemas.microsoft.com/office/drawing/2014/chart" uri="{C3380CC4-5D6E-409C-BE32-E72D297353CC}">
                  <c16:uniqueId val="{00000020-FDBD-415F-A068-9CE919F07C00}"/>
                </c:ext>
              </c:extLst>
            </c:dLbl>
            <c:dLbl>
              <c:idx val="1"/>
              <c:delete val="1"/>
              <c:extLst>
                <c:ext xmlns:c15="http://schemas.microsoft.com/office/drawing/2012/chart" uri="{CE6537A1-D6FC-4f65-9D91-7224C49458BB}"/>
                <c:ext xmlns:c16="http://schemas.microsoft.com/office/drawing/2014/chart" uri="{C3380CC4-5D6E-409C-BE32-E72D297353CC}">
                  <c16:uniqueId val="{00000021-FDBD-415F-A068-9CE919F07C00}"/>
                </c:ext>
              </c:extLst>
            </c:dLbl>
            <c:dLbl>
              <c:idx val="2"/>
              <c:delete val="1"/>
              <c:extLst>
                <c:ext xmlns:c15="http://schemas.microsoft.com/office/drawing/2012/chart" uri="{CE6537A1-D6FC-4f65-9D91-7224C49458BB}"/>
                <c:ext xmlns:c16="http://schemas.microsoft.com/office/drawing/2014/chart" uri="{C3380CC4-5D6E-409C-BE32-E72D297353CC}">
                  <c16:uniqueId val="{00000022-FDBD-415F-A068-9CE919F07C00}"/>
                </c:ext>
              </c:extLst>
            </c:dLbl>
            <c:dLbl>
              <c:idx val="3"/>
              <c:delete val="1"/>
              <c:extLst>
                <c:ext xmlns:c15="http://schemas.microsoft.com/office/drawing/2012/chart" uri="{CE6537A1-D6FC-4f65-9D91-7224C49458BB}"/>
                <c:ext xmlns:c16="http://schemas.microsoft.com/office/drawing/2014/chart" uri="{C3380CC4-5D6E-409C-BE32-E72D297353CC}">
                  <c16:uniqueId val="{00000023-FDBD-415F-A068-9CE919F07C00}"/>
                </c:ext>
              </c:extLst>
            </c:dLbl>
            <c:dLbl>
              <c:idx val="4"/>
              <c:delete val="1"/>
              <c:extLst>
                <c:ext xmlns:c15="http://schemas.microsoft.com/office/drawing/2012/chart" uri="{CE6537A1-D6FC-4f65-9D91-7224C49458BB}"/>
                <c:ext xmlns:c16="http://schemas.microsoft.com/office/drawing/2014/chart" uri="{C3380CC4-5D6E-409C-BE32-E72D297353CC}">
                  <c16:uniqueId val="{00000024-FDBD-415F-A068-9CE919F07C00}"/>
                </c:ext>
              </c:extLst>
            </c:dLbl>
            <c:dLbl>
              <c:idx val="5"/>
              <c:delete val="1"/>
              <c:extLst>
                <c:ext xmlns:c15="http://schemas.microsoft.com/office/drawing/2012/chart" uri="{CE6537A1-D6FC-4f65-9D91-7224C49458BB}"/>
                <c:ext xmlns:c16="http://schemas.microsoft.com/office/drawing/2014/chart" uri="{C3380CC4-5D6E-409C-BE32-E72D297353CC}">
                  <c16:uniqueId val="{00000025-FDBD-415F-A068-9CE919F07C00}"/>
                </c:ext>
              </c:extLst>
            </c:dLbl>
            <c:dLbl>
              <c:idx val="6"/>
              <c:delete val="1"/>
              <c:extLst>
                <c:ext xmlns:c15="http://schemas.microsoft.com/office/drawing/2012/chart" uri="{CE6537A1-D6FC-4f65-9D91-7224C49458BB}"/>
                <c:ext xmlns:c16="http://schemas.microsoft.com/office/drawing/2014/chart" uri="{C3380CC4-5D6E-409C-BE32-E72D297353CC}">
                  <c16:uniqueId val="{00000026-FDBD-415F-A068-9CE919F07C00}"/>
                </c:ext>
              </c:extLst>
            </c:dLbl>
            <c:dLbl>
              <c:idx val="7"/>
              <c:delete val="1"/>
              <c:extLst>
                <c:ext xmlns:c15="http://schemas.microsoft.com/office/drawing/2012/chart" uri="{CE6537A1-D6FC-4f65-9D91-7224C49458BB}"/>
                <c:ext xmlns:c16="http://schemas.microsoft.com/office/drawing/2014/chart" uri="{C3380CC4-5D6E-409C-BE32-E72D297353CC}">
                  <c16:uniqueId val="{00000027-FDBD-415F-A068-9CE919F07C00}"/>
                </c:ext>
              </c:extLst>
            </c:dLbl>
            <c:dLbl>
              <c:idx val="8"/>
              <c:delete val="1"/>
              <c:extLst>
                <c:ext xmlns:c15="http://schemas.microsoft.com/office/drawing/2012/chart" uri="{CE6537A1-D6FC-4f65-9D91-7224C49458BB}"/>
                <c:ext xmlns:c16="http://schemas.microsoft.com/office/drawing/2014/chart" uri="{C3380CC4-5D6E-409C-BE32-E72D297353CC}">
                  <c16:uniqueId val="{00000028-FDBD-415F-A068-9CE919F07C0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avg'!$C$37:$M$37</c:f>
              <c:numCache>
                <c:formatCode>"$"#,##0.0</c:formatCode>
                <c:ptCount val="11"/>
                <c:pt idx="0">
                  <c:v>270.39648690976497</c:v>
                </c:pt>
                <c:pt idx="1">
                  <c:v>237.890613</c:v>
                </c:pt>
                <c:pt idx="2">
                  <c:v>369.02905500000003</c:v>
                </c:pt>
                <c:pt idx="3">
                  <c:v>399.44865849999996</c:v>
                </c:pt>
                <c:pt idx="4">
                  <c:v>457.41495400000002</c:v>
                </c:pt>
                <c:pt idx="5">
                  <c:v>739.84817999999996</c:v>
                </c:pt>
                <c:pt idx="6">
                  <c:v>1029.8692125</c:v>
                </c:pt>
                <c:pt idx="7">
                  <c:v>395.69548200000003</c:v>
                </c:pt>
                <c:pt idx="8">
                  <c:v>254</c:v>
                </c:pt>
                <c:pt idx="9">
                  <c:v>562.91542500000003</c:v>
                </c:pt>
                <c:pt idx="10">
                  <c:v>1069.3338559260801</c:v>
                </c:pt>
              </c:numCache>
            </c:numRef>
          </c:val>
          <c:smooth val="0"/>
          <c:extLst>
            <c:ext xmlns:c16="http://schemas.microsoft.com/office/drawing/2014/chart" uri="{C3380CC4-5D6E-409C-BE32-E72D297353CC}">
              <c16:uniqueId val="{00000029-FDBD-415F-A068-9CE919F07C0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265855563608729E-2"/>
          <c:y val="2.1795713035870499E-2"/>
          <c:w val="0.97073414443639128"/>
          <c:h val="0.74044875802136267"/>
        </c:manualLayout>
      </c:layout>
      <c:lineChart>
        <c:grouping val="standard"/>
        <c:varyColors val="0"/>
        <c:ser>
          <c:idx val="0"/>
          <c:order val="0"/>
          <c:tx>
            <c:strRef>
              <c:f>'Exit medians and avg'!$B$63</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441E-45BB-BE99-4591EF3964CC}"/>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441E-45BB-BE99-4591EF3964C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441E-45BB-BE99-4591EF3964C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441E-45BB-BE99-4591EF3964CC}"/>
              </c:ext>
            </c:extLst>
          </c:dPt>
          <c:dPt>
            <c:idx val="16"/>
            <c:bubble3D val="0"/>
            <c:extLst>
              <c:ext xmlns:c16="http://schemas.microsoft.com/office/drawing/2014/chart" uri="{C3380CC4-5D6E-409C-BE32-E72D297353CC}">
                <c16:uniqueId val="{00000007-441E-45BB-BE99-4591EF3964CC}"/>
              </c:ext>
            </c:extLst>
          </c:dPt>
          <c:dLbls>
            <c:dLbl>
              <c:idx val="0"/>
              <c:delete val="1"/>
              <c:extLst>
                <c:ext xmlns:c15="http://schemas.microsoft.com/office/drawing/2012/chart" uri="{CE6537A1-D6FC-4f65-9D91-7224C49458BB}"/>
                <c:ext xmlns:c16="http://schemas.microsoft.com/office/drawing/2014/chart" uri="{C3380CC4-5D6E-409C-BE32-E72D297353CC}">
                  <c16:uniqueId val="{00000008-441E-45BB-BE99-4591EF3964CC}"/>
                </c:ext>
              </c:extLst>
            </c:dLbl>
            <c:dLbl>
              <c:idx val="1"/>
              <c:delete val="1"/>
              <c:extLst>
                <c:ext xmlns:c15="http://schemas.microsoft.com/office/drawing/2012/chart" uri="{CE6537A1-D6FC-4f65-9D91-7224C49458BB}"/>
                <c:ext xmlns:c16="http://schemas.microsoft.com/office/drawing/2014/chart" uri="{C3380CC4-5D6E-409C-BE32-E72D297353CC}">
                  <c16:uniqueId val="{00000009-441E-45BB-BE99-4591EF3964CC}"/>
                </c:ext>
              </c:extLst>
            </c:dLbl>
            <c:dLbl>
              <c:idx val="2"/>
              <c:delete val="1"/>
              <c:extLst>
                <c:ext xmlns:c15="http://schemas.microsoft.com/office/drawing/2012/chart" uri="{CE6537A1-D6FC-4f65-9D91-7224C49458BB}"/>
                <c:ext xmlns:c16="http://schemas.microsoft.com/office/drawing/2014/chart" uri="{C3380CC4-5D6E-409C-BE32-E72D297353CC}">
                  <c16:uniqueId val="{0000000A-441E-45BB-BE99-4591EF3964CC}"/>
                </c:ext>
              </c:extLst>
            </c:dLbl>
            <c:dLbl>
              <c:idx val="3"/>
              <c:delete val="1"/>
              <c:extLst>
                <c:ext xmlns:c15="http://schemas.microsoft.com/office/drawing/2012/chart" uri="{CE6537A1-D6FC-4f65-9D91-7224C49458BB}"/>
                <c:ext xmlns:c16="http://schemas.microsoft.com/office/drawing/2014/chart" uri="{C3380CC4-5D6E-409C-BE32-E72D297353CC}">
                  <c16:uniqueId val="{0000000B-441E-45BB-BE99-4591EF3964CC}"/>
                </c:ext>
              </c:extLst>
            </c:dLbl>
            <c:dLbl>
              <c:idx val="4"/>
              <c:delete val="1"/>
              <c:extLst>
                <c:ext xmlns:c15="http://schemas.microsoft.com/office/drawing/2012/chart" uri="{CE6537A1-D6FC-4f65-9D91-7224C49458BB}"/>
                <c:ext xmlns:c16="http://schemas.microsoft.com/office/drawing/2014/chart" uri="{C3380CC4-5D6E-409C-BE32-E72D297353CC}">
                  <c16:uniqueId val="{0000000C-441E-45BB-BE99-4591EF3964CC}"/>
                </c:ext>
              </c:extLst>
            </c:dLbl>
            <c:dLbl>
              <c:idx val="5"/>
              <c:delete val="1"/>
              <c:extLst>
                <c:ext xmlns:c15="http://schemas.microsoft.com/office/drawing/2012/chart" uri="{CE6537A1-D6FC-4f65-9D91-7224C49458BB}"/>
                <c:ext xmlns:c16="http://schemas.microsoft.com/office/drawing/2014/chart" uri="{C3380CC4-5D6E-409C-BE32-E72D297353CC}">
                  <c16:uniqueId val="{00000000-441E-45BB-BE99-4591EF3964CC}"/>
                </c:ext>
              </c:extLst>
            </c:dLbl>
            <c:dLbl>
              <c:idx val="6"/>
              <c:delete val="1"/>
              <c:extLst>
                <c:ext xmlns:c15="http://schemas.microsoft.com/office/drawing/2012/chart" uri="{CE6537A1-D6FC-4f65-9D91-7224C49458BB}"/>
                <c:ext xmlns:c16="http://schemas.microsoft.com/office/drawing/2014/chart" uri="{C3380CC4-5D6E-409C-BE32-E72D297353CC}">
                  <c16:uniqueId val="{0000000D-441E-45BB-BE99-4591EF3964CC}"/>
                </c:ext>
              </c:extLst>
            </c:dLbl>
            <c:dLbl>
              <c:idx val="7"/>
              <c:delete val="1"/>
              <c:extLst>
                <c:ext xmlns:c15="http://schemas.microsoft.com/office/drawing/2012/chart" uri="{CE6537A1-D6FC-4f65-9D91-7224C49458BB}"/>
                <c:ext xmlns:c16="http://schemas.microsoft.com/office/drawing/2014/chart" uri="{C3380CC4-5D6E-409C-BE32-E72D297353CC}">
                  <c16:uniqueId val="{0000000E-441E-45BB-BE99-4591EF3964CC}"/>
                </c:ext>
              </c:extLst>
            </c:dLbl>
            <c:dLbl>
              <c:idx val="8"/>
              <c:delete val="1"/>
              <c:extLst>
                <c:ext xmlns:c15="http://schemas.microsoft.com/office/drawing/2012/chart" uri="{CE6537A1-D6FC-4f65-9D91-7224C49458BB}"/>
                <c:ext xmlns:c16="http://schemas.microsoft.com/office/drawing/2014/chart" uri="{C3380CC4-5D6E-409C-BE32-E72D297353CC}">
                  <c16:uniqueId val="{00000002-441E-45BB-BE99-4591EF3964C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avg'!$C$63:$M$63</c:f>
              <c:numCache>
                <c:formatCode>0.0</c:formatCode>
                <c:ptCount val="11"/>
                <c:pt idx="0">
                  <c:v>3.7547945</c:v>
                </c:pt>
                <c:pt idx="1">
                  <c:v>4.0178085000000001</c:v>
                </c:pt>
                <c:pt idx="2">
                  <c:v>4.5506849999999996</c:v>
                </c:pt>
                <c:pt idx="3">
                  <c:v>4.6890409999999996</c:v>
                </c:pt>
                <c:pt idx="4">
                  <c:v>4.8356159999999999</c:v>
                </c:pt>
                <c:pt idx="5">
                  <c:v>5.0109589999999997</c:v>
                </c:pt>
                <c:pt idx="6">
                  <c:v>5.0054790000000002</c:v>
                </c:pt>
                <c:pt idx="7">
                  <c:v>4.9684930000000005</c:v>
                </c:pt>
                <c:pt idx="8">
                  <c:v>4.4575344999999995</c:v>
                </c:pt>
                <c:pt idx="9">
                  <c:v>4.5178079999999996</c:v>
                </c:pt>
                <c:pt idx="10">
                  <c:v>4.7109585000000003</c:v>
                </c:pt>
              </c:numCache>
            </c:numRef>
          </c:val>
          <c:smooth val="0"/>
          <c:extLst>
            <c:ext xmlns:c16="http://schemas.microsoft.com/office/drawing/2014/chart" uri="{C3380CC4-5D6E-409C-BE32-E72D297353CC}">
              <c16:uniqueId val="{0000000F-441E-45BB-BE99-4591EF3964CC}"/>
            </c:ext>
          </c:extLst>
        </c:ser>
        <c:ser>
          <c:idx val="1"/>
          <c:order val="1"/>
          <c:tx>
            <c:strRef>
              <c:f>'Exit medians and avg'!$B$64</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441E-45BB-BE99-4591EF3964CC}"/>
              </c:ext>
            </c:extLst>
          </c:dPt>
          <c:dPt>
            <c:idx val="8"/>
            <c:bubble3D val="0"/>
            <c:extLst>
              <c:ext xmlns:c16="http://schemas.microsoft.com/office/drawing/2014/chart" uri="{C3380CC4-5D6E-409C-BE32-E72D297353CC}">
                <c16:uniqueId val="{00000011-441E-45BB-BE99-4591EF3964CC}"/>
              </c:ext>
            </c:extLst>
          </c:dPt>
          <c:dPt>
            <c:idx val="9"/>
            <c:bubble3D val="0"/>
            <c:extLst>
              <c:ext xmlns:c16="http://schemas.microsoft.com/office/drawing/2014/chart" uri="{C3380CC4-5D6E-409C-BE32-E72D297353CC}">
                <c16:uniqueId val="{00000012-441E-45BB-BE99-4591EF3964CC}"/>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441E-45BB-BE99-4591EF3964CC}"/>
              </c:ext>
            </c:extLst>
          </c:dPt>
          <c:dLbls>
            <c:dLbl>
              <c:idx val="0"/>
              <c:delete val="1"/>
              <c:extLst>
                <c:ext xmlns:c15="http://schemas.microsoft.com/office/drawing/2012/chart" uri="{CE6537A1-D6FC-4f65-9D91-7224C49458BB}"/>
                <c:ext xmlns:c16="http://schemas.microsoft.com/office/drawing/2014/chart" uri="{C3380CC4-5D6E-409C-BE32-E72D297353CC}">
                  <c16:uniqueId val="{00000015-441E-45BB-BE99-4591EF3964CC}"/>
                </c:ext>
              </c:extLst>
            </c:dLbl>
            <c:dLbl>
              <c:idx val="1"/>
              <c:delete val="1"/>
              <c:extLst>
                <c:ext xmlns:c15="http://schemas.microsoft.com/office/drawing/2012/chart" uri="{CE6537A1-D6FC-4f65-9D91-7224C49458BB}"/>
                <c:ext xmlns:c16="http://schemas.microsoft.com/office/drawing/2014/chart" uri="{C3380CC4-5D6E-409C-BE32-E72D297353CC}">
                  <c16:uniqueId val="{00000016-441E-45BB-BE99-4591EF3964CC}"/>
                </c:ext>
              </c:extLst>
            </c:dLbl>
            <c:dLbl>
              <c:idx val="2"/>
              <c:delete val="1"/>
              <c:extLst>
                <c:ext xmlns:c15="http://schemas.microsoft.com/office/drawing/2012/chart" uri="{CE6537A1-D6FC-4f65-9D91-7224C49458BB}"/>
                <c:ext xmlns:c16="http://schemas.microsoft.com/office/drawing/2014/chart" uri="{C3380CC4-5D6E-409C-BE32-E72D297353CC}">
                  <c16:uniqueId val="{00000017-441E-45BB-BE99-4591EF3964CC}"/>
                </c:ext>
              </c:extLst>
            </c:dLbl>
            <c:dLbl>
              <c:idx val="3"/>
              <c:delete val="1"/>
              <c:extLst>
                <c:ext xmlns:c15="http://schemas.microsoft.com/office/drawing/2012/chart" uri="{CE6537A1-D6FC-4f65-9D91-7224C49458BB}"/>
                <c:ext xmlns:c16="http://schemas.microsoft.com/office/drawing/2014/chart" uri="{C3380CC4-5D6E-409C-BE32-E72D297353CC}">
                  <c16:uniqueId val="{00000018-441E-45BB-BE99-4591EF3964CC}"/>
                </c:ext>
              </c:extLst>
            </c:dLbl>
            <c:dLbl>
              <c:idx val="4"/>
              <c:delete val="1"/>
              <c:extLst>
                <c:ext xmlns:c15="http://schemas.microsoft.com/office/drawing/2012/chart" uri="{CE6537A1-D6FC-4f65-9D91-7224C49458BB}"/>
                <c:ext xmlns:c16="http://schemas.microsoft.com/office/drawing/2014/chart" uri="{C3380CC4-5D6E-409C-BE32-E72D297353CC}">
                  <c16:uniqueId val="{00000019-441E-45BB-BE99-4591EF3964CC}"/>
                </c:ext>
              </c:extLst>
            </c:dLbl>
            <c:dLbl>
              <c:idx val="5"/>
              <c:delete val="1"/>
              <c:extLst>
                <c:ext xmlns:c15="http://schemas.microsoft.com/office/drawing/2012/chart" uri="{CE6537A1-D6FC-4f65-9D91-7224C49458BB}"/>
                <c:ext xmlns:c16="http://schemas.microsoft.com/office/drawing/2014/chart" uri="{C3380CC4-5D6E-409C-BE32-E72D297353CC}">
                  <c16:uniqueId val="{00000010-441E-45BB-BE99-4591EF3964CC}"/>
                </c:ext>
              </c:extLst>
            </c:dLbl>
            <c:dLbl>
              <c:idx val="6"/>
              <c:delete val="1"/>
              <c:extLst>
                <c:ext xmlns:c15="http://schemas.microsoft.com/office/drawing/2012/chart" uri="{CE6537A1-D6FC-4f65-9D91-7224C49458BB}"/>
                <c:ext xmlns:c16="http://schemas.microsoft.com/office/drawing/2014/chart" uri="{C3380CC4-5D6E-409C-BE32-E72D297353CC}">
                  <c16:uniqueId val="{0000001A-441E-45BB-BE99-4591EF3964CC}"/>
                </c:ext>
              </c:extLst>
            </c:dLbl>
            <c:dLbl>
              <c:idx val="7"/>
              <c:delete val="1"/>
              <c:extLst>
                <c:ext xmlns:c15="http://schemas.microsoft.com/office/drawing/2012/chart" uri="{CE6537A1-D6FC-4f65-9D91-7224C49458BB}"/>
                <c:ext xmlns:c16="http://schemas.microsoft.com/office/drawing/2014/chart" uri="{C3380CC4-5D6E-409C-BE32-E72D297353CC}">
                  <c16:uniqueId val="{0000001B-441E-45BB-BE99-4591EF3964CC}"/>
                </c:ext>
              </c:extLst>
            </c:dLbl>
            <c:dLbl>
              <c:idx val="8"/>
              <c:delete val="1"/>
              <c:extLst>
                <c:ext xmlns:c15="http://schemas.microsoft.com/office/drawing/2012/chart" uri="{CE6537A1-D6FC-4f65-9D91-7224C49458BB}"/>
                <c:ext xmlns:c16="http://schemas.microsoft.com/office/drawing/2014/chart" uri="{C3380CC4-5D6E-409C-BE32-E72D297353CC}">
                  <c16:uniqueId val="{00000011-441E-45BB-BE99-4591EF3964C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avg'!$C$64:$M$64</c:f>
              <c:numCache>
                <c:formatCode>0.0</c:formatCode>
                <c:ptCount val="11"/>
                <c:pt idx="0">
                  <c:v>7.2356165000000008</c:v>
                </c:pt>
                <c:pt idx="1">
                  <c:v>7.7095894999999999</c:v>
                </c:pt>
                <c:pt idx="2">
                  <c:v>6.5589040000000001</c:v>
                </c:pt>
                <c:pt idx="3">
                  <c:v>5.9561644999999999</c:v>
                </c:pt>
                <c:pt idx="4">
                  <c:v>6.1726029999999996</c:v>
                </c:pt>
                <c:pt idx="5">
                  <c:v>6.147945</c:v>
                </c:pt>
                <c:pt idx="6">
                  <c:v>6.2095889999999994</c:v>
                </c:pt>
                <c:pt idx="7">
                  <c:v>6.6931510000000003</c:v>
                </c:pt>
                <c:pt idx="8">
                  <c:v>5.8397259999999998</c:v>
                </c:pt>
                <c:pt idx="9">
                  <c:v>6.3917809999999999</c:v>
                </c:pt>
                <c:pt idx="10">
                  <c:v>6.5219180000000003</c:v>
                </c:pt>
              </c:numCache>
            </c:numRef>
          </c:val>
          <c:smooth val="0"/>
          <c:extLst>
            <c:ext xmlns:c16="http://schemas.microsoft.com/office/drawing/2014/chart" uri="{C3380CC4-5D6E-409C-BE32-E72D297353CC}">
              <c16:uniqueId val="{0000001C-441E-45BB-BE99-4591EF3964CC}"/>
            </c:ext>
          </c:extLst>
        </c:ser>
        <c:ser>
          <c:idx val="2"/>
          <c:order val="2"/>
          <c:tx>
            <c:strRef>
              <c:f>'Exit medians and avg'!$B$65</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441E-45BB-BE99-4591EF3964CC}"/>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441E-45BB-BE99-4591EF3964CC}"/>
              </c:ext>
            </c:extLst>
          </c:dPt>
          <c:dLbls>
            <c:dLbl>
              <c:idx val="0"/>
              <c:delete val="1"/>
              <c:extLst>
                <c:ext xmlns:c15="http://schemas.microsoft.com/office/drawing/2012/chart" uri="{CE6537A1-D6FC-4f65-9D91-7224C49458BB}"/>
                <c:ext xmlns:c16="http://schemas.microsoft.com/office/drawing/2014/chart" uri="{C3380CC4-5D6E-409C-BE32-E72D297353CC}">
                  <c16:uniqueId val="{00000020-441E-45BB-BE99-4591EF3964CC}"/>
                </c:ext>
              </c:extLst>
            </c:dLbl>
            <c:dLbl>
              <c:idx val="1"/>
              <c:delete val="1"/>
              <c:extLst>
                <c:ext xmlns:c15="http://schemas.microsoft.com/office/drawing/2012/chart" uri="{CE6537A1-D6FC-4f65-9D91-7224C49458BB}"/>
                <c:ext xmlns:c16="http://schemas.microsoft.com/office/drawing/2014/chart" uri="{C3380CC4-5D6E-409C-BE32-E72D297353CC}">
                  <c16:uniqueId val="{00000021-441E-45BB-BE99-4591EF3964CC}"/>
                </c:ext>
              </c:extLst>
            </c:dLbl>
            <c:dLbl>
              <c:idx val="2"/>
              <c:delete val="1"/>
              <c:extLst>
                <c:ext xmlns:c15="http://schemas.microsoft.com/office/drawing/2012/chart" uri="{CE6537A1-D6FC-4f65-9D91-7224C49458BB}"/>
                <c:ext xmlns:c16="http://schemas.microsoft.com/office/drawing/2014/chart" uri="{C3380CC4-5D6E-409C-BE32-E72D297353CC}">
                  <c16:uniqueId val="{00000022-441E-45BB-BE99-4591EF3964CC}"/>
                </c:ext>
              </c:extLst>
            </c:dLbl>
            <c:dLbl>
              <c:idx val="3"/>
              <c:delete val="1"/>
              <c:extLst>
                <c:ext xmlns:c15="http://schemas.microsoft.com/office/drawing/2012/chart" uri="{CE6537A1-D6FC-4f65-9D91-7224C49458BB}"/>
                <c:ext xmlns:c16="http://schemas.microsoft.com/office/drawing/2014/chart" uri="{C3380CC4-5D6E-409C-BE32-E72D297353CC}">
                  <c16:uniqueId val="{00000023-441E-45BB-BE99-4591EF3964CC}"/>
                </c:ext>
              </c:extLst>
            </c:dLbl>
            <c:dLbl>
              <c:idx val="4"/>
              <c:delete val="1"/>
              <c:extLst>
                <c:ext xmlns:c15="http://schemas.microsoft.com/office/drawing/2012/chart" uri="{CE6537A1-D6FC-4f65-9D91-7224C49458BB}"/>
                <c:ext xmlns:c16="http://schemas.microsoft.com/office/drawing/2014/chart" uri="{C3380CC4-5D6E-409C-BE32-E72D297353CC}">
                  <c16:uniqueId val="{00000024-441E-45BB-BE99-4591EF3964CC}"/>
                </c:ext>
              </c:extLst>
            </c:dLbl>
            <c:dLbl>
              <c:idx val="5"/>
              <c:delete val="1"/>
              <c:extLst>
                <c:ext xmlns:c15="http://schemas.microsoft.com/office/drawing/2012/chart" uri="{CE6537A1-D6FC-4f65-9D91-7224C49458BB}"/>
                <c:ext xmlns:c16="http://schemas.microsoft.com/office/drawing/2014/chart" uri="{C3380CC4-5D6E-409C-BE32-E72D297353CC}">
                  <c16:uniqueId val="{00000025-441E-45BB-BE99-4591EF3964CC}"/>
                </c:ext>
              </c:extLst>
            </c:dLbl>
            <c:dLbl>
              <c:idx val="6"/>
              <c:delete val="1"/>
              <c:extLst>
                <c:ext xmlns:c15="http://schemas.microsoft.com/office/drawing/2012/chart" uri="{CE6537A1-D6FC-4f65-9D91-7224C49458BB}"/>
                <c:ext xmlns:c16="http://schemas.microsoft.com/office/drawing/2014/chart" uri="{C3380CC4-5D6E-409C-BE32-E72D297353CC}">
                  <c16:uniqueId val="{00000026-441E-45BB-BE99-4591EF3964CC}"/>
                </c:ext>
              </c:extLst>
            </c:dLbl>
            <c:dLbl>
              <c:idx val="7"/>
              <c:delete val="1"/>
              <c:extLst>
                <c:ext xmlns:c15="http://schemas.microsoft.com/office/drawing/2012/chart" uri="{CE6537A1-D6FC-4f65-9D91-7224C49458BB}"/>
                <c:ext xmlns:c16="http://schemas.microsoft.com/office/drawing/2014/chart" uri="{C3380CC4-5D6E-409C-BE32-E72D297353CC}">
                  <c16:uniqueId val="{00000027-441E-45BB-BE99-4591EF3964CC}"/>
                </c:ext>
              </c:extLst>
            </c:dLbl>
            <c:dLbl>
              <c:idx val="8"/>
              <c:delete val="1"/>
              <c:extLst>
                <c:ext xmlns:c15="http://schemas.microsoft.com/office/drawing/2012/chart" uri="{CE6537A1-D6FC-4f65-9D91-7224C49458BB}"/>
                <c:ext xmlns:c16="http://schemas.microsoft.com/office/drawing/2014/chart" uri="{C3380CC4-5D6E-409C-BE32-E72D297353CC}">
                  <c16:uniqueId val="{00000028-441E-45BB-BE99-4591EF3964C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avg'!$C$65:$M$65</c:f>
              <c:numCache>
                <c:formatCode>0.0</c:formatCode>
                <c:ptCount val="11"/>
                <c:pt idx="0">
                  <c:v>6.0452054999999998</c:v>
                </c:pt>
                <c:pt idx="1">
                  <c:v>6.8945205000000005</c:v>
                </c:pt>
                <c:pt idx="2">
                  <c:v>5.967123</c:v>
                </c:pt>
                <c:pt idx="3">
                  <c:v>4.5068489999999999</c:v>
                </c:pt>
                <c:pt idx="4">
                  <c:v>5.4191780000000005</c:v>
                </c:pt>
                <c:pt idx="5">
                  <c:v>5.3698630000000005</c:v>
                </c:pt>
                <c:pt idx="6">
                  <c:v>5.8383560000000001</c:v>
                </c:pt>
                <c:pt idx="7">
                  <c:v>5.0835615000000001</c:v>
                </c:pt>
                <c:pt idx="8">
                  <c:v>3.779452</c:v>
                </c:pt>
                <c:pt idx="9">
                  <c:v>5.9287670000000006</c:v>
                </c:pt>
                <c:pt idx="10">
                  <c:v>8.4191780000000005</c:v>
                </c:pt>
              </c:numCache>
            </c:numRef>
          </c:val>
          <c:smooth val="0"/>
          <c:extLst>
            <c:ext xmlns:c16="http://schemas.microsoft.com/office/drawing/2014/chart" uri="{C3380CC4-5D6E-409C-BE32-E72D297353CC}">
              <c16:uniqueId val="{00000029-441E-45BB-BE99-4591EF3964C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428483143208209E-2"/>
          <c:y val="3.9458442694663171E-2"/>
          <c:w val="0.90714303371358362"/>
          <c:h val="0.83264758763612545"/>
        </c:manualLayout>
      </c:layout>
      <c:barChart>
        <c:barDir val="col"/>
        <c:grouping val="clustered"/>
        <c:varyColors val="0"/>
        <c:ser>
          <c:idx val="0"/>
          <c:order val="0"/>
          <c:tx>
            <c:strRef>
              <c:f>'Crossover investor rnds'!$B$46</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'Crossover investor rnds'!$C$45:$M$45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'Crossover investor rnds'!$C$46:$M$46</c:f>
              <c:numCache>
                <c:formatCode>"$"#,##0.0</c:formatCode>
                <c:ptCount val="11"/>
                <c:pt idx="0">
                  <c:v>21.96726758096122</c:v>
                </c:pt>
                <c:pt idx="1">
                  <c:v>19.892181220405462</c:v>
                </c:pt>
                <c:pt idx="2">
                  <c:v>23.345429549810429</c:v>
                </c:pt>
                <c:pt idx="3">
                  <c:v>41.400709623017228</c:v>
                </c:pt>
                <c:pt idx="4">
                  <c:v>50.51600360465666</c:v>
                </c:pt>
                <c:pt idx="5">
                  <c:v>62.682025780508937</c:v>
                </c:pt>
                <c:pt idx="6">
                  <c:v>174.14188309717497</c:v>
                </c:pt>
                <c:pt idx="7">
                  <c:v>77.204356986913211</c:v>
                </c:pt>
                <c:pt idx="8">
                  <c:v>46.928444010650431</c:v>
                </c:pt>
                <c:pt idx="9">
                  <c:v>89.98742249993586</c:v>
                </c:pt>
                <c:pt idx="10">
                  <c:v>99.635647880535402</c:v>
                </c:pt>
              </c:numCache>
            </c:numRef>
          </c:val>
          <c:extLst>
            <c:ext xmlns:c16="http://schemas.microsoft.com/office/drawing/2014/chart" uri="{C3380CC4-5D6E-409C-BE32-E72D297353CC}">
              <c16:uniqueId val="{00000000-17EB-41B8-B14D-1C9F614FB2FB}"/>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'Crossover investor rnds'!$B$47</c:f>
              <c:strCache>
                <c:ptCount val="1"/>
                <c:pt idx="0">
                  <c:v>Deal count</c:v>
                </c:pt>
              </c:strCache>
            </c:strRef>
          </c:tx>
          <c:spPr>
            <a:ln w="19050" cap="rnd" cmpd="sng" algn="ctr">
              <a:solidFill>
                <a:schemeClr val="accent3"/>
              </a:solidFill>
              <a:prstDash val="solid"/>
              <a:round/>
            </a:ln>
            <a:effectLst/>
          </c:spPr>
          <c:marker>
            <c:symbol val="none"/>
          </c:marker>
          <c:dPt>
            <c:idx val="10"/>
            <c:marker>
              <c:symbol val="circle"/>
              <c:size val="5"/>
              <c:spPr>
                <a:solidFill>
                  <a:schemeClr val="accent3"/>
                </a:solidFill>
                <a:ln>
                  <a:noFill/>
                </a:ln>
              </c:spPr>
            </c:marker>
            <c:bubble3D val="0"/>
            <c:spPr>
              <a:ln w="19050" cap="rnd" cmpd="sng" algn="ctr">
                <a:noFill/>
                <a:prstDash val="solid"/>
                <a:round/>
              </a:ln>
              <a:effectLst/>
            </c:spPr>
            <c:extLst>
              <c:ext xmlns:c16="http://schemas.microsoft.com/office/drawing/2014/chart" uri="{C3380CC4-5D6E-409C-BE32-E72D297353CC}">
                <c16:uniqueId val="{00000002-17EB-41B8-B14D-1C9F614FB2FB}"/>
              </c:ext>
            </c:extLst>
          </c:dPt>
          <c:dLbls>
            <c:dLbl>
              <c:idx val="1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2-17EB-41B8-B14D-1C9F614FB2F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'Crossover investor rnds'!$C$45:$M$45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'Crossover investor rnds'!$C$47:$M$47</c:f>
              <c:numCache>
                <c:formatCode>General</c:formatCode>
                <c:ptCount val="11"/>
                <c:pt idx="0">
                  <c:v>384</c:v>
                </c:pt>
                <c:pt idx="1">
                  <c:v>308</c:v>
                </c:pt>
                <c:pt idx="2">
                  <c:v>413</c:v>
                </c:pt>
                <c:pt idx="3">
                  <c:v>591</c:v>
                </c:pt>
                <c:pt idx="4">
                  <c:v>618</c:v>
                </c:pt>
                <c:pt idx="5">
                  <c:v>795</c:v>
                </c:pt>
                <c:pt idx="6">
                  <c:v>1718</c:v>
                </c:pt>
                <c:pt idx="7">
                  <c:v>1330</c:v>
                </c:pt>
                <c:pt idx="8">
                  <c:v>771</c:v>
                </c:pt>
                <c:pt idx="9">
                  <c:v>767</c:v>
                </c:pt>
                <c:pt idx="10">
                  <c:v>524</c:v>
                </c:pt>
              </c:numCache>
            </c:numRef>
          </c:val>
          <c:smooth val="0"/>
          <c:extLst>
            <c:ext xmlns:c16="http://schemas.microsoft.com/office/drawing/2014/chart" uri="{C3380CC4-5D6E-409C-BE32-E72D297353CC}">
              <c16:uniqueId val="{00000003-17EB-41B8-B14D-1C9F614FB2FB}"/>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3872169891306745"/>
          <c:w val="0.88095749965927628"/>
          <c:h val="6.1278301086932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avg'!$O$8</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2B4B-46AE-B012-C337D149E1C8}"/>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2B4B-46AE-B012-C337D149E1C8}"/>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2B4B-46AE-B012-C337D149E1C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2B4B-46AE-B012-C337D149E1C8}"/>
              </c:ext>
            </c:extLst>
          </c:dPt>
          <c:dPt>
            <c:idx val="16"/>
            <c:bubble3D val="0"/>
            <c:extLst>
              <c:ext xmlns:c16="http://schemas.microsoft.com/office/drawing/2014/chart" uri="{C3380CC4-5D6E-409C-BE32-E72D297353CC}">
                <c16:uniqueId val="{00000007-2B4B-46AE-B012-C337D149E1C8}"/>
              </c:ext>
            </c:extLst>
          </c:dPt>
          <c:dLbls>
            <c:dLbl>
              <c:idx val="0"/>
              <c:delete val="1"/>
              <c:extLst>
                <c:ext xmlns:c15="http://schemas.microsoft.com/office/drawing/2012/chart" uri="{CE6537A1-D6FC-4f65-9D91-7224C49458BB}"/>
                <c:ext xmlns:c16="http://schemas.microsoft.com/office/drawing/2014/chart" uri="{C3380CC4-5D6E-409C-BE32-E72D297353CC}">
                  <c16:uniqueId val="{00000008-2B4B-46AE-B012-C337D149E1C8}"/>
                </c:ext>
              </c:extLst>
            </c:dLbl>
            <c:dLbl>
              <c:idx val="1"/>
              <c:delete val="1"/>
              <c:extLst>
                <c:ext xmlns:c15="http://schemas.microsoft.com/office/drawing/2012/chart" uri="{CE6537A1-D6FC-4f65-9D91-7224C49458BB}"/>
                <c:ext xmlns:c16="http://schemas.microsoft.com/office/drawing/2014/chart" uri="{C3380CC4-5D6E-409C-BE32-E72D297353CC}">
                  <c16:uniqueId val="{00000009-2B4B-46AE-B012-C337D149E1C8}"/>
                </c:ext>
              </c:extLst>
            </c:dLbl>
            <c:dLbl>
              <c:idx val="2"/>
              <c:delete val="1"/>
              <c:extLst>
                <c:ext xmlns:c15="http://schemas.microsoft.com/office/drawing/2012/chart" uri="{CE6537A1-D6FC-4f65-9D91-7224C49458BB}"/>
                <c:ext xmlns:c16="http://schemas.microsoft.com/office/drawing/2014/chart" uri="{C3380CC4-5D6E-409C-BE32-E72D297353CC}">
                  <c16:uniqueId val="{0000000A-2B4B-46AE-B012-C337D149E1C8}"/>
                </c:ext>
              </c:extLst>
            </c:dLbl>
            <c:dLbl>
              <c:idx val="3"/>
              <c:delete val="1"/>
              <c:extLst>
                <c:ext xmlns:c15="http://schemas.microsoft.com/office/drawing/2012/chart" uri="{CE6537A1-D6FC-4f65-9D91-7224C49458BB}"/>
                <c:ext xmlns:c16="http://schemas.microsoft.com/office/drawing/2014/chart" uri="{C3380CC4-5D6E-409C-BE32-E72D297353CC}">
                  <c16:uniqueId val="{0000000B-2B4B-46AE-B012-C337D149E1C8}"/>
                </c:ext>
              </c:extLst>
            </c:dLbl>
            <c:dLbl>
              <c:idx val="4"/>
              <c:delete val="1"/>
              <c:extLst>
                <c:ext xmlns:c15="http://schemas.microsoft.com/office/drawing/2012/chart" uri="{CE6537A1-D6FC-4f65-9D91-7224C49458BB}"/>
                <c:ext xmlns:c16="http://schemas.microsoft.com/office/drawing/2014/chart" uri="{C3380CC4-5D6E-409C-BE32-E72D297353CC}">
                  <c16:uniqueId val="{0000000C-2B4B-46AE-B012-C337D149E1C8}"/>
                </c:ext>
              </c:extLst>
            </c:dLbl>
            <c:dLbl>
              <c:idx val="5"/>
              <c:delete val="1"/>
              <c:extLst>
                <c:ext xmlns:c15="http://schemas.microsoft.com/office/drawing/2012/chart" uri="{CE6537A1-D6FC-4f65-9D91-7224C49458BB}"/>
                <c:ext xmlns:c16="http://schemas.microsoft.com/office/drawing/2014/chart" uri="{C3380CC4-5D6E-409C-BE32-E72D297353CC}">
                  <c16:uniqueId val="{00000000-2B4B-46AE-B012-C337D149E1C8}"/>
                </c:ext>
              </c:extLst>
            </c:dLbl>
            <c:dLbl>
              <c:idx val="6"/>
              <c:delete val="1"/>
              <c:extLst>
                <c:ext xmlns:c15="http://schemas.microsoft.com/office/drawing/2012/chart" uri="{CE6537A1-D6FC-4f65-9D91-7224C49458BB}"/>
                <c:ext xmlns:c16="http://schemas.microsoft.com/office/drawing/2014/chart" uri="{C3380CC4-5D6E-409C-BE32-E72D297353CC}">
                  <c16:uniqueId val="{0000000D-2B4B-46AE-B012-C337D149E1C8}"/>
                </c:ext>
              </c:extLst>
            </c:dLbl>
            <c:dLbl>
              <c:idx val="7"/>
              <c:delete val="1"/>
              <c:extLst>
                <c:ext xmlns:c15="http://schemas.microsoft.com/office/drawing/2012/chart" uri="{CE6537A1-D6FC-4f65-9D91-7224C49458BB}"/>
                <c:ext xmlns:c16="http://schemas.microsoft.com/office/drawing/2014/chart" uri="{C3380CC4-5D6E-409C-BE32-E72D297353CC}">
                  <c16:uniqueId val="{0000000E-2B4B-46AE-B012-C337D149E1C8}"/>
                </c:ext>
              </c:extLst>
            </c:dLbl>
            <c:dLbl>
              <c:idx val="8"/>
              <c:delete val="1"/>
              <c:extLst>
                <c:ext xmlns:c15="http://schemas.microsoft.com/office/drawing/2012/chart" uri="{CE6537A1-D6FC-4f65-9D91-7224C49458BB}"/>
                <c:ext xmlns:c16="http://schemas.microsoft.com/office/drawing/2014/chart" uri="{C3380CC4-5D6E-409C-BE32-E72D297353CC}">
                  <c16:uniqueId val="{00000002-2B4B-46AE-B012-C337D149E1C8}"/>
                </c:ext>
              </c:extLst>
            </c:dLbl>
            <c:dLbl>
              <c:idx val="9"/>
              <c:layout>
                <c:manualLayout>
                  <c:x val="-5.3742802303263053E-2"/>
                  <c:y val="3.72478933554358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4B-46AE-B012-C337D149E1C8}"/>
                </c:ext>
              </c:extLst>
            </c:dLbl>
            <c:spPr>
              <a:noFill/>
              <a:ln>
                <a:noFill/>
              </a:ln>
              <a:effectLst/>
            </c:spPr>
            <c:txPr>
              <a:bodyPr rot="0" vert="horz"/>
              <a:lstStyle/>
              <a:p>
                <a:pPr>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avg'!$P$8:$Z$8</c:f>
              <c:numCache>
                <c:formatCode>"$"#,##0.0</c:formatCode>
                <c:ptCount val="11"/>
                <c:pt idx="0">
                  <c:v>150.32411840484468</c:v>
                </c:pt>
                <c:pt idx="1">
                  <c:v>183.49401105282152</c:v>
                </c:pt>
                <c:pt idx="2">
                  <c:v>162.59307681596724</c:v>
                </c:pt>
                <c:pt idx="3">
                  <c:v>212.21570911173839</c:v>
                </c:pt>
                <c:pt idx="4">
                  <c:v>222.98113845648101</c:v>
                </c:pt>
                <c:pt idx="5">
                  <c:v>292.30729978008833</c:v>
                </c:pt>
                <c:pt idx="6">
                  <c:v>228.03694818899879</c:v>
                </c:pt>
                <c:pt idx="7">
                  <c:v>151.32420569563885</c:v>
                </c:pt>
                <c:pt idx="8">
                  <c:v>188.09974982309342</c:v>
                </c:pt>
                <c:pt idx="9">
                  <c:v>239.45288317132454</c:v>
                </c:pt>
                <c:pt idx="10">
                  <c:v>469.91744682569816</c:v>
                </c:pt>
              </c:numCache>
            </c:numRef>
          </c:val>
          <c:smooth val="0"/>
          <c:extLst>
            <c:ext xmlns:c16="http://schemas.microsoft.com/office/drawing/2014/chart" uri="{C3380CC4-5D6E-409C-BE32-E72D297353CC}">
              <c16:uniqueId val="{0000000F-2B4B-46AE-B012-C337D149E1C8}"/>
            </c:ext>
          </c:extLst>
        </c:ser>
        <c:ser>
          <c:idx val="1"/>
          <c:order val="1"/>
          <c:tx>
            <c:strRef>
              <c:f>'Exit medians and avg'!$O$9</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2B4B-46AE-B012-C337D149E1C8}"/>
              </c:ext>
            </c:extLst>
          </c:dPt>
          <c:dPt>
            <c:idx val="8"/>
            <c:bubble3D val="0"/>
            <c:extLst>
              <c:ext xmlns:c16="http://schemas.microsoft.com/office/drawing/2014/chart" uri="{C3380CC4-5D6E-409C-BE32-E72D297353CC}">
                <c16:uniqueId val="{00000011-2B4B-46AE-B012-C337D149E1C8}"/>
              </c:ext>
            </c:extLst>
          </c:dPt>
          <c:dPt>
            <c:idx val="9"/>
            <c:bubble3D val="0"/>
            <c:extLst>
              <c:ext xmlns:c16="http://schemas.microsoft.com/office/drawing/2014/chart" uri="{C3380CC4-5D6E-409C-BE32-E72D297353CC}">
                <c16:uniqueId val="{00000012-2B4B-46AE-B012-C337D149E1C8}"/>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2B4B-46AE-B012-C337D149E1C8}"/>
              </c:ext>
            </c:extLst>
          </c:dPt>
          <c:dLbls>
            <c:dLbl>
              <c:idx val="0"/>
              <c:delete val="1"/>
              <c:extLst>
                <c:ext xmlns:c15="http://schemas.microsoft.com/office/drawing/2012/chart" uri="{CE6537A1-D6FC-4f65-9D91-7224C49458BB}"/>
                <c:ext xmlns:c16="http://schemas.microsoft.com/office/drawing/2014/chart" uri="{C3380CC4-5D6E-409C-BE32-E72D297353CC}">
                  <c16:uniqueId val="{00000015-2B4B-46AE-B012-C337D149E1C8}"/>
                </c:ext>
              </c:extLst>
            </c:dLbl>
            <c:dLbl>
              <c:idx val="1"/>
              <c:delete val="1"/>
              <c:extLst>
                <c:ext xmlns:c15="http://schemas.microsoft.com/office/drawing/2012/chart" uri="{CE6537A1-D6FC-4f65-9D91-7224C49458BB}"/>
                <c:ext xmlns:c16="http://schemas.microsoft.com/office/drawing/2014/chart" uri="{C3380CC4-5D6E-409C-BE32-E72D297353CC}">
                  <c16:uniqueId val="{00000016-2B4B-46AE-B012-C337D149E1C8}"/>
                </c:ext>
              </c:extLst>
            </c:dLbl>
            <c:dLbl>
              <c:idx val="2"/>
              <c:delete val="1"/>
              <c:extLst>
                <c:ext xmlns:c15="http://schemas.microsoft.com/office/drawing/2012/chart" uri="{CE6537A1-D6FC-4f65-9D91-7224C49458BB}"/>
                <c:ext xmlns:c16="http://schemas.microsoft.com/office/drawing/2014/chart" uri="{C3380CC4-5D6E-409C-BE32-E72D297353CC}">
                  <c16:uniqueId val="{00000017-2B4B-46AE-B012-C337D149E1C8}"/>
                </c:ext>
              </c:extLst>
            </c:dLbl>
            <c:dLbl>
              <c:idx val="3"/>
              <c:delete val="1"/>
              <c:extLst>
                <c:ext xmlns:c15="http://schemas.microsoft.com/office/drawing/2012/chart" uri="{CE6537A1-D6FC-4f65-9D91-7224C49458BB}"/>
                <c:ext xmlns:c16="http://schemas.microsoft.com/office/drawing/2014/chart" uri="{C3380CC4-5D6E-409C-BE32-E72D297353CC}">
                  <c16:uniqueId val="{00000018-2B4B-46AE-B012-C337D149E1C8}"/>
                </c:ext>
              </c:extLst>
            </c:dLbl>
            <c:dLbl>
              <c:idx val="4"/>
              <c:delete val="1"/>
              <c:extLst>
                <c:ext xmlns:c15="http://schemas.microsoft.com/office/drawing/2012/chart" uri="{CE6537A1-D6FC-4f65-9D91-7224C49458BB}"/>
                <c:ext xmlns:c16="http://schemas.microsoft.com/office/drawing/2014/chart" uri="{C3380CC4-5D6E-409C-BE32-E72D297353CC}">
                  <c16:uniqueId val="{00000019-2B4B-46AE-B012-C337D149E1C8}"/>
                </c:ext>
              </c:extLst>
            </c:dLbl>
            <c:dLbl>
              <c:idx val="5"/>
              <c:delete val="1"/>
              <c:extLst>
                <c:ext xmlns:c15="http://schemas.microsoft.com/office/drawing/2012/chart" uri="{CE6537A1-D6FC-4f65-9D91-7224C49458BB}"/>
                <c:ext xmlns:c16="http://schemas.microsoft.com/office/drawing/2014/chart" uri="{C3380CC4-5D6E-409C-BE32-E72D297353CC}">
                  <c16:uniqueId val="{00000010-2B4B-46AE-B012-C337D149E1C8}"/>
                </c:ext>
              </c:extLst>
            </c:dLbl>
            <c:dLbl>
              <c:idx val="6"/>
              <c:delete val="1"/>
              <c:extLst>
                <c:ext xmlns:c15="http://schemas.microsoft.com/office/drawing/2012/chart" uri="{CE6537A1-D6FC-4f65-9D91-7224C49458BB}"/>
                <c:ext xmlns:c16="http://schemas.microsoft.com/office/drawing/2014/chart" uri="{C3380CC4-5D6E-409C-BE32-E72D297353CC}">
                  <c16:uniqueId val="{0000001A-2B4B-46AE-B012-C337D149E1C8}"/>
                </c:ext>
              </c:extLst>
            </c:dLbl>
            <c:dLbl>
              <c:idx val="7"/>
              <c:delete val="1"/>
              <c:extLst>
                <c:ext xmlns:c15="http://schemas.microsoft.com/office/drawing/2012/chart" uri="{CE6537A1-D6FC-4f65-9D91-7224C49458BB}"/>
                <c:ext xmlns:c16="http://schemas.microsoft.com/office/drawing/2014/chart" uri="{C3380CC4-5D6E-409C-BE32-E72D297353CC}">
                  <c16:uniqueId val="{0000001B-2B4B-46AE-B012-C337D149E1C8}"/>
                </c:ext>
              </c:extLst>
            </c:dLbl>
            <c:dLbl>
              <c:idx val="8"/>
              <c:delete val="1"/>
              <c:extLst>
                <c:ext xmlns:c15="http://schemas.microsoft.com/office/drawing/2012/chart" uri="{CE6537A1-D6FC-4f65-9D91-7224C49458BB}"/>
                <c:ext xmlns:c16="http://schemas.microsoft.com/office/drawing/2014/chart" uri="{C3380CC4-5D6E-409C-BE32-E72D297353CC}">
                  <c16:uniqueId val="{00000011-2B4B-46AE-B012-C337D149E1C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avg'!$P$9:$Z$9</c:f>
              <c:numCache>
                <c:formatCode>"$"#,##0.0</c:formatCode>
                <c:ptCount val="11"/>
                <c:pt idx="0">
                  <c:v>170.54652317121702</c:v>
                </c:pt>
                <c:pt idx="1">
                  <c:v>154.32983131391012</c:v>
                </c:pt>
                <c:pt idx="2">
                  <c:v>360.35339682550534</c:v>
                </c:pt>
                <c:pt idx="3">
                  <c:v>247.85000000000002</c:v>
                </c:pt>
                <c:pt idx="4">
                  <c:v>214.11775907921387</c:v>
                </c:pt>
                <c:pt idx="5">
                  <c:v>221.02733078723404</c:v>
                </c:pt>
                <c:pt idx="6">
                  <c:v>391.54409649122806</c:v>
                </c:pt>
                <c:pt idx="7">
                  <c:v>193.79487680385807</c:v>
                </c:pt>
                <c:pt idx="8">
                  <c:v>303.89130434782606</c:v>
                </c:pt>
                <c:pt idx="9">
                  <c:v>278.37853106896551</c:v>
                </c:pt>
                <c:pt idx="10">
                  <c:v>635.96022366666671</c:v>
                </c:pt>
              </c:numCache>
            </c:numRef>
          </c:val>
          <c:smooth val="0"/>
          <c:extLst>
            <c:ext xmlns:c16="http://schemas.microsoft.com/office/drawing/2014/chart" uri="{C3380CC4-5D6E-409C-BE32-E72D297353CC}">
              <c16:uniqueId val="{0000001C-2B4B-46AE-B012-C337D149E1C8}"/>
            </c:ext>
          </c:extLst>
        </c:ser>
        <c:ser>
          <c:idx val="2"/>
          <c:order val="2"/>
          <c:tx>
            <c:strRef>
              <c:f>'Exit medians and avg'!$O$10</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2B4B-46AE-B012-C337D149E1C8}"/>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2B4B-46AE-B012-C337D149E1C8}"/>
              </c:ext>
            </c:extLst>
          </c:dPt>
          <c:dLbls>
            <c:dLbl>
              <c:idx val="0"/>
              <c:delete val="1"/>
              <c:extLst>
                <c:ext xmlns:c15="http://schemas.microsoft.com/office/drawing/2012/chart" uri="{CE6537A1-D6FC-4f65-9D91-7224C49458BB}"/>
                <c:ext xmlns:c16="http://schemas.microsoft.com/office/drawing/2014/chart" uri="{C3380CC4-5D6E-409C-BE32-E72D297353CC}">
                  <c16:uniqueId val="{00000020-2B4B-46AE-B012-C337D149E1C8}"/>
                </c:ext>
              </c:extLst>
            </c:dLbl>
            <c:dLbl>
              <c:idx val="1"/>
              <c:delete val="1"/>
              <c:extLst>
                <c:ext xmlns:c15="http://schemas.microsoft.com/office/drawing/2012/chart" uri="{CE6537A1-D6FC-4f65-9D91-7224C49458BB}"/>
                <c:ext xmlns:c16="http://schemas.microsoft.com/office/drawing/2014/chart" uri="{C3380CC4-5D6E-409C-BE32-E72D297353CC}">
                  <c16:uniqueId val="{00000021-2B4B-46AE-B012-C337D149E1C8}"/>
                </c:ext>
              </c:extLst>
            </c:dLbl>
            <c:dLbl>
              <c:idx val="2"/>
              <c:delete val="1"/>
              <c:extLst>
                <c:ext xmlns:c15="http://schemas.microsoft.com/office/drawing/2012/chart" uri="{CE6537A1-D6FC-4f65-9D91-7224C49458BB}"/>
                <c:ext xmlns:c16="http://schemas.microsoft.com/office/drawing/2014/chart" uri="{C3380CC4-5D6E-409C-BE32-E72D297353CC}">
                  <c16:uniqueId val="{00000022-2B4B-46AE-B012-C337D149E1C8}"/>
                </c:ext>
              </c:extLst>
            </c:dLbl>
            <c:dLbl>
              <c:idx val="3"/>
              <c:delete val="1"/>
              <c:extLst>
                <c:ext xmlns:c15="http://schemas.microsoft.com/office/drawing/2012/chart" uri="{CE6537A1-D6FC-4f65-9D91-7224C49458BB}"/>
                <c:ext xmlns:c16="http://schemas.microsoft.com/office/drawing/2014/chart" uri="{C3380CC4-5D6E-409C-BE32-E72D297353CC}">
                  <c16:uniqueId val="{00000023-2B4B-46AE-B012-C337D149E1C8}"/>
                </c:ext>
              </c:extLst>
            </c:dLbl>
            <c:dLbl>
              <c:idx val="4"/>
              <c:delete val="1"/>
              <c:extLst>
                <c:ext xmlns:c15="http://schemas.microsoft.com/office/drawing/2012/chart" uri="{CE6537A1-D6FC-4f65-9D91-7224C49458BB}"/>
                <c:ext xmlns:c16="http://schemas.microsoft.com/office/drawing/2014/chart" uri="{C3380CC4-5D6E-409C-BE32-E72D297353CC}">
                  <c16:uniqueId val="{00000024-2B4B-46AE-B012-C337D149E1C8}"/>
                </c:ext>
              </c:extLst>
            </c:dLbl>
            <c:dLbl>
              <c:idx val="5"/>
              <c:delete val="1"/>
              <c:extLst>
                <c:ext xmlns:c15="http://schemas.microsoft.com/office/drawing/2012/chart" uri="{CE6537A1-D6FC-4f65-9D91-7224C49458BB}"/>
                <c:ext xmlns:c16="http://schemas.microsoft.com/office/drawing/2014/chart" uri="{C3380CC4-5D6E-409C-BE32-E72D297353CC}">
                  <c16:uniqueId val="{00000025-2B4B-46AE-B012-C337D149E1C8}"/>
                </c:ext>
              </c:extLst>
            </c:dLbl>
            <c:dLbl>
              <c:idx val="6"/>
              <c:delete val="1"/>
              <c:extLst>
                <c:ext xmlns:c15="http://schemas.microsoft.com/office/drawing/2012/chart" uri="{CE6537A1-D6FC-4f65-9D91-7224C49458BB}"/>
                <c:ext xmlns:c16="http://schemas.microsoft.com/office/drawing/2014/chart" uri="{C3380CC4-5D6E-409C-BE32-E72D297353CC}">
                  <c16:uniqueId val="{00000026-2B4B-46AE-B012-C337D149E1C8}"/>
                </c:ext>
              </c:extLst>
            </c:dLbl>
            <c:dLbl>
              <c:idx val="7"/>
              <c:delete val="1"/>
              <c:extLst>
                <c:ext xmlns:c15="http://schemas.microsoft.com/office/drawing/2012/chart" uri="{CE6537A1-D6FC-4f65-9D91-7224C49458BB}"/>
                <c:ext xmlns:c16="http://schemas.microsoft.com/office/drawing/2014/chart" uri="{C3380CC4-5D6E-409C-BE32-E72D297353CC}">
                  <c16:uniqueId val="{00000027-2B4B-46AE-B012-C337D149E1C8}"/>
                </c:ext>
              </c:extLst>
            </c:dLbl>
            <c:dLbl>
              <c:idx val="8"/>
              <c:delete val="1"/>
              <c:extLst>
                <c:ext xmlns:c15="http://schemas.microsoft.com/office/drawing/2012/chart" uri="{CE6537A1-D6FC-4f65-9D91-7224C49458BB}"/>
                <c:ext xmlns:c16="http://schemas.microsoft.com/office/drawing/2014/chart" uri="{C3380CC4-5D6E-409C-BE32-E72D297353CC}">
                  <c16:uniqueId val="{00000028-2B4B-46AE-B012-C337D149E1C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avg'!$P$10:$Z$10</c:f>
              <c:numCache>
                <c:formatCode>"$"#,##0.0</c:formatCode>
                <c:ptCount val="11"/>
                <c:pt idx="0">
                  <c:v>389.4446174554696</c:v>
                </c:pt>
                <c:pt idx="1">
                  <c:v>309.41969939351202</c:v>
                </c:pt>
                <c:pt idx="2">
                  <c:v>834.8135200344226</c:v>
                </c:pt>
                <c:pt idx="3">
                  <c:v>610.18788383648462</c:v>
                </c:pt>
                <c:pt idx="4">
                  <c:v>2035.3847869250822</c:v>
                </c:pt>
                <c:pt idx="5">
                  <c:v>1728.1860397556675</c:v>
                </c:pt>
                <c:pt idx="6">
                  <c:v>2295.6459539805664</c:v>
                </c:pt>
                <c:pt idx="7">
                  <c:v>642.06031570345101</c:v>
                </c:pt>
                <c:pt idx="8">
                  <c:v>628.55896738906017</c:v>
                </c:pt>
                <c:pt idx="9">
                  <c:v>1013.9001080676622</c:v>
                </c:pt>
                <c:pt idx="10">
                  <c:v>2416.4433537512782</c:v>
                </c:pt>
              </c:numCache>
            </c:numRef>
          </c:val>
          <c:smooth val="0"/>
          <c:extLst>
            <c:ext xmlns:c16="http://schemas.microsoft.com/office/drawing/2014/chart" uri="{C3380CC4-5D6E-409C-BE32-E72D297353CC}">
              <c16:uniqueId val="{00000029-2B4B-46AE-B012-C337D149E1C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avg'!$O$35</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1148-4136-A3DA-6C927854A7EE}"/>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1148-4136-A3DA-6C927854A7EE}"/>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1148-4136-A3DA-6C927854A7E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1148-4136-A3DA-6C927854A7EE}"/>
              </c:ext>
            </c:extLst>
          </c:dPt>
          <c:dPt>
            <c:idx val="16"/>
            <c:bubble3D val="0"/>
            <c:extLst>
              <c:ext xmlns:c16="http://schemas.microsoft.com/office/drawing/2014/chart" uri="{C3380CC4-5D6E-409C-BE32-E72D297353CC}">
                <c16:uniqueId val="{00000007-1148-4136-A3DA-6C927854A7EE}"/>
              </c:ext>
            </c:extLst>
          </c:dPt>
          <c:dLbls>
            <c:dLbl>
              <c:idx val="0"/>
              <c:delete val="1"/>
              <c:extLst>
                <c:ext xmlns:c15="http://schemas.microsoft.com/office/drawing/2012/chart" uri="{CE6537A1-D6FC-4f65-9D91-7224C49458BB}"/>
                <c:ext xmlns:c16="http://schemas.microsoft.com/office/drawing/2014/chart" uri="{C3380CC4-5D6E-409C-BE32-E72D297353CC}">
                  <c16:uniqueId val="{00000008-1148-4136-A3DA-6C927854A7EE}"/>
                </c:ext>
              </c:extLst>
            </c:dLbl>
            <c:dLbl>
              <c:idx val="1"/>
              <c:delete val="1"/>
              <c:extLst>
                <c:ext xmlns:c15="http://schemas.microsoft.com/office/drawing/2012/chart" uri="{CE6537A1-D6FC-4f65-9D91-7224C49458BB}"/>
                <c:ext xmlns:c16="http://schemas.microsoft.com/office/drawing/2014/chart" uri="{C3380CC4-5D6E-409C-BE32-E72D297353CC}">
                  <c16:uniqueId val="{00000009-1148-4136-A3DA-6C927854A7EE}"/>
                </c:ext>
              </c:extLst>
            </c:dLbl>
            <c:dLbl>
              <c:idx val="2"/>
              <c:delete val="1"/>
              <c:extLst>
                <c:ext xmlns:c15="http://schemas.microsoft.com/office/drawing/2012/chart" uri="{CE6537A1-D6FC-4f65-9D91-7224C49458BB}"/>
                <c:ext xmlns:c16="http://schemas.microsoft.com/office/drawing/2014/chart" uri="{C3380CC4-5D6E-409C-BE32-E72D297353CC}">
                  <c16:uniqueId val="{0000000A-1148-4136-A3DA-6C927854A7EE}"/>
                </c:ext>
              </c:extLst>
            </c:dLbl>
            <c:dLbl>
              <c:idx val="3"/>
              <c:delete val="1"/>
              <c:extLst>
                <c:ext xmlns:c15="http://schemas.microsoft.com/office/drawing/2012/chart" uri="{CE6537A1-D6FC-4f65-9D91-7224C49458BB}"/>
                <c:ext xmlns:c16="http://schemas.microsoft.com/office/drawing/2014/chart" uri="{C3380CC4-5D6E-409C-BE32-E72D297353CC}">
                  <c16:uniqueId val="{0000000B-1148-4136-A3DA-6C927854A7EE}"/>
                </c:ext>
              </c:extLst>
            </c:dLbl>
            <c:dLbl>
              <c:idx val="4"/>
              <c:delete val="1"/>
              <c:extLst>
                <c:ext xmlns:c15="http://schemas.microsoft.com/office/drawing/2012/chart" uri="{CE6537A1-D6FC-4f65-9D91-7224C49458BB}"/>
                <c:ext xmlns:c16="http://schemas.microsoft.com/office/drawing/2014/chart" uri="{C3380CC4-5D6E-409C-BE32-E72D297353CC}">
                  <c16:uniqueId val="{0000000C-1148-4136-A3DA-6C927854A7EE}"/>
                </c:ext>
              </c:extLst>
            </c:dLbl>
            <c:dLbl>
              <c:idx val="5"/>
              <c:delete val="1"/>
              <c:extLst>
                <c:ext xmlns:c15="http://schemas.microsoft.com/office/drawing/2012/chart" uri="{CE6537A1-D6FC-4f65-9D91-7224C49458BB}"/>
                <c:ext xmlns:c16="http://schemas.microsoft.com/office/drawing/2014/chart" uri="{C3380CC4-5D6E-409C-BE32-E72D297353CC}">
                  <c16:uniqueId val="{00000000-1148-4136-A3DA-6C927854A7EE}"/>
                </c:ext>
              </c:extLst>
            </c:dLbl>
            <c:dLbl>
              <c:idx val="6"/>
              <c:delete val="1"/>
              <c:extLst>
                <c:ext xmlns:c15="http://schemas.microsoft.com/office/drawing/2012/chart" uri="{CE6537A1-D6FC-4f65-9D91-7224C49458BB}"/>
                <c:ext xmlns:c16="http://schemas.microsoft.com/office/drawing/2014/chart" uri="{C3380CC4-5D6E-409C-BE32-E72D297353CC}">
                  <c16:uniqueId val="{0000000D-1148-4136-A3DA-6C927854A7EE}"/>
                </c:ext>
              </c:extLst>
            </c:dLbl>
            <c:dLbl>
              <c:idx val="7"/>
              <c:delete val="1"/>
              <c:extLst>
                <c:ext xmlns:c15="http://schemas.microsoft.com/office/drawing/2012/chart" uri="{CE6537A1-D6FC-4f65-9D91-7224C49458BB}"/>
                <c:ext xmlns:c16="http://schemas.microsoft.com/office/drawing/2014/chart" uri="{C3380CC4-5D6E-409C-BE32-E72D297353CC}">
                  <c16:uniqueId val="{0000000E-1148-4136-A3DA-6C927854A7EE}"/>
                </c:ext>
              </c:extLst>
            </c:dLbl>
            <c:dLbl>
              <c:idx val="8"/>
              <c:delete val="1"/>
              <c:extLst>
                <c:ext xmlns:c15="http://schemas.microsoft.com/office/drawing/2012/chart" uri="{CE6537A1-D6FC-4f65-9D91-7224C49458BB}"/>
                <c:ext xmlns:c16="http://schemas.microsoft.com/office/drawing/2014/chart" uri="{C3380CC4-5D6E-409C-BE32-E72D297353CC}">
                  <c16:uniqueId val="{00000002-1148-4136-A3DA-6C927854A7E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avg'!$P$35:$Z$35</c:f>
              <c:numCache>
                <c:formatCode>"$"#,##0.0</c:formatCode>
                <c:ptCount val="11"/>
                <c:pt idx="0">
                  <c:v>151.26764684304698</c:v>
                </c:pt>
                <c:pt idx="1">
                  <c:v>184.94168255012224</c:v>
                </c:pt>
                <c:pt idx="2">
                  <c:v>165.79798187339247</c:v>
                </c:pt>
                <c:pt idx="3">
                  <c:v>216.07207705224164</c:v>
                </c:pt>
                <c:pt idx="4">
                  <c:v>225.54376538325508</c:v>
                </c:pt>
                <c:pt idx="5">
                  <c:v>294.87780301424033</c:v>
                </c:pt>
                <c:pt idx="6">
                  <c:v>258.22864521225858</c:v>
                </c:pt>
                <c:pt idx="7">
                  <c:v>160.09218807354091</c:v>
                </c:pt>
                <c:pt idx="8">
                  <c:v>187.48413465042654</c:v>
                </c:pt>
                <c:pt idx="9">
                  <c:v>243.53076304197069</c:v>
                </c:pt>
                <c:pt idx="10">
                  <c:v>492.05883149199707</c:v>
                </c:pt>
              </c:numCache>
            </c:numRef>
          </c:val>
          <c:smooth val="0"/>
          <c:extLst>
            <c:ext xmlns:c16="http://schemas.microsoft.com/office/drawing/2014/chart" uri="{C3380CC4-5D6E-409C-BE32-E72D297353CC}">
              <c16:uniqueId val="{0000000F-1148-4136-A3DA-6C927854A7EE}"/>
            </c:ext>
          </c:extLst>
        </c:ser>
        <c:ser>
          <c:idx val="1"/>
          <c:order val="1"/>
          <c:tx>
            <c:strRef>
              <c:f>'Exit medians and avg'!$O$36</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1148-4136-A3DA-6C927854A7EE}"/>
              </c:ext>
            </c:extLst>
          </c:dPt>
          <c:dPt>
            <c:idx val="8"/>
            <c:bubble3D val="0"/>
            <c:extLst>
              <c:ext xmlns:c16="http://schemas.microsoft.com/office/drawing/2014/chart" uri="{C3380CC4-5D6E-409C-BE32-E72D297353CC}">
                <c16:uniqueId val="{00000011-1148-4136-A3DA-6C927854A7EE}"/>
              </c:ext>
            </c:extLst>
          </c:dPt>
          <c:dPt>
            <c:idx val="9"/>
            <c:bubble3D val="0"/>
            <c:extLst>
              <c:ext xmlns:c16="http://schemas.microsoft.com/office/drawing/2014/chart" uri="{C3380CC4-5D6E-409C-BE32-E72D297353CC}">
                <c16:uniqueId val="{00000012-1148-4136-A3DA-6C927854A7EE}"/>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1148-4136-A3DA-6C927854A7EE}"/>
              </c:ext>
            </c:extLst>
          </c:dPt>
          <c:dLbls>
            <c:dLbl>
              <c:idx val="0"/>
              <c:delete val="1"/>
              <c:extLst>
                <c:ext xmlns:c15="http://schemas.microsoft.com/office/drawing/2012/chart" uri="{CE6537A1-D6FC-4f65-9D91-7224C49458BB}"/>
                <c:ext xmlns:c16="http://schemas.microsoft.com/office/drawing/2014/chart" uri="{C3380CC4-5D6E-409C-BE32-E72D297353CC}">
                  <c16:uniqueId val="{00000015-1148-4136-A3DA-6C927854A7EE}"/>
                </c:ext>
              </c:extLst>
            </c:dLbl>
            <c:dLbl>
              <c:idx val="1"/>
              <c:delete val="1"/>
              <c:extLst>
                <c:ext xmlns:c15="http://schemas.microsoft.com/office/drawing/2012/chart" uri="{CE6537A1-D6FC-4f65-9D91-7224C49458BB}"/>
                <c:ext xmlns:c16="http://schemas.microsoft.com/office/drawing/2014/chart" uri="{C3380CC4-5D6E-409C-BE32-E72D297353CC}">
                  <c16:uniqueId val="{00000016-1148-4136-A3DA-6C927854A7EE}"/>
                </c:ext>
              </c:extLst>
            </c:dLbl>
            <c:dLbl>
              <c:idx val="2"/>
              <c:delete val="1"/>
              <c:extLst>
                <c:ext xmlns:c15="http://schemas.microsoft.com/office/drawing/2012/chart" uri="{CE6537A1-D6FC-4f65-9D91-7224C49458BB}"/>
                <c:ext xmlns:c16="http://schemas.microsoft.com/office/drawing/2014/chart" uri="{C3380CC4-5D6E-409C-BE32-E72D297353CC}">
                  <c16:uniqueId val="{00000017-1148-4136-A3DA-6C927854A7EE}"/>
                </c:ext>
              </c:extLst>
            </c:dLbl>
            <c:dLbl>
              <c:idx val="3"/>
              <c:delete val="1"/>
              <c:extLst>
                <c:ext xmlns:c15="http://schemas.microsoft.com/office/drawing/2012/chart" uri="{CE6537A1-D6FC-4f65-9D91-7224C49458BB}"/>
                <c:ext xmlns:c16="http://schemas.microsoft.com/office/drawing/2014/chart" uri="{C3380CC4-5D6E-409C-BE32-E72D297353CC}">
                  <c16:uniqueId val="{00000018-1148-4136-A3DA-6C927854A7EE}"/>
                </c:ext>
              </c:extLst>
            </c:dLbl>
            <c:dLbl>
              <c:idx val="4"/>
              <c:delete val="1"/>
              <c:extLst>
                <c:ext xmlns:c15="http://schemas.microsoft.com/office/drawing/2012/chart" uri="{CE6537A1-D6FC-4f65-9D91-7224C49458BB}"/>
                <c:ext xmlns:c16="http://schemas.microsoft.com/office/drawing/2014/chart" uri="{C3380CC4-5D6E-409C-BE32-E72D297353CC}">
                  <c16:uniqueId val="{00000019-1148-4136-A3DA-6C927854A7EE}"/>
                </c:ext>
              </c:extLst>
            </c:dLbl>
            <c:dLbl>
              <c:idx val="5"/>
              <c:delete val="1"/>
              <c:extLst>
                <c:ext xmlns:c15="http://schemas.microsoft.com/office/drawing/2012/chart" uri="{CE6537A1-D6FC-4f65-9D91-7224C49458BB}"/>
                <c:ext xmlns:c16="http://schemas.microsoft.com/office/drawing/2014/chart" uri="{C3380CC4-5D6E-409C-BE32-E72D297353CC}">
                  <c16:uniqueId val="{00000010-1148-4136-A3DA-6C927854A7EE}"/>
                </c:ext>
              </c:extLst>
            </c:dLbl>
            <c:dLbl>
              <c:idx val="6"/>
              <c:delete val="1"/>
              <c:extLst>
                <c:ext xmlns:c15="http://schemas.microsoft.com/office/drawing/2012/chart" uri="{CE6537A1-D6FC-4f65-9D91-7224C49458BB}"/>
                <c:ext xmlns:c16="http://schemas.microsoft.com/office/drawing/2014/chart" uri="{C3380CC4-5D6E-409C-BE32-E72D297353CC}">
                  <c16:uniqueId val="{0000001A-1148-4136-A3DA-6C927854A7EE}"/>
                </c:ext>
              </c:extLst>
            </c:dLbl>
            <c:dLbl>
              <c:idx val="7"/>
              <c:delete val="1"/>
              <c:extLst>
                <c:ext xmlns:c15="http://schemas.microsoft.com/office/drawing/2012/chart" uri="{CE6537A1-D6FC-4f65-9D91-7224C49458BB}"/>
                <c:ext xmlns:c16="http://schemas.microsoft.com/office/drawing/2014/chart" uri="{C3380CC4-5D6E-409C-BE32-E72D297353CC}">
                  <c16:uniqueId val="{0000001B-1148-4136-A3DA-6C927854A7EE}"/>
                </c:ext>
              </c:extLst>
            </c:dLbl>
            <c:dLbl>
              <c:idx val="8"/>
              <c:delete val="1"/>
              <c:extLst>
                <c:ext xmlns:c15="http://schemas.microsoft.com/office/drawing/2012/chart" uri="{CE6537A1-D6FC-4f65-9D91-7224C49458BB}"/>
                <c:ext xmlns:c16="http://schemas.microsoft.com/office/drawing/2014/chart" uri="{C3380CC4-5D6E-409C-BE32-E72D297353CC}">
                  <c16:uniqueId val="{00000011-1148-4136-A3DA-6C927854A7E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avg'!$P$36:$Z$36</c:f>
              <c:numCache>
                <c:formatCode>"$"#,##0.0</c:formatCode>
                <c:ptCount val="11"/>
                <c:pt idx="0">
                  <c:v>178.57612976237851</c:v>
                </c:pt>
                <c:pt idx="1">
                  <c:v>159.77308102670341</c:v>
                </c:pt>
                <c:pt idx="2">
                  <c:v>381.9248253969339</c:v>
                </c:pt>
                <c:pt idx="3">
                  <c:v>272.16644444444444</c:v>
                </c:pt>
                <c:pt idx="4">
                  <c:v>217.73687693699947</c:v>
                </c:pt>
                <c:pt idx="5">
                  <c:v>281.01445635158939</c:v>
                </c:pt>
                <c:pt idx="6">
                  <c:v>401.7630438596492</c:v>
                </c:pt>
                <c:pt idx="7">
                  <c:v>287.22091192151004</c:v>
                </c:pt>
                <c:pt idx="8">
                  <c:v>313.4112774725275</c:v>
                </c:pt>
                <c:pt idx="9">
                  <c:v>285.25479313793107</c:v>
                </c:pt>
                <c:pt idx="10">
                  <c:v>664.3754816190476</c:v>
                </c:pt>
              </c:numCache>
            </c:numRef>
          </c:val>
          <c:smooth val="0"/>
          <c:extLst>
            <c:ext xmlns:c16="http://schemas.microsoft.com/office/drawing/2014/chart" uri="{C3380CC4-5D6E-409C-BE32-E72D297353CC}">
              <c16:uniqueId val="{0000001C-1148-4136-A3DA-6C927854A7EE}"/>
            </c:ext>
          </c:extLst>
        </c:ser>
        <c:ser>
          <c:idx val="2"/>
          <c:order val="2"/>
          <c:tx>
            <c:strRef>
              <c:f>'Exit medians and avg'!$O$37</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1148-4136-A3DA-6C927854A7EE}"/>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1148-4136-A3DA-6C927854A7EE}"/>
              </c:ext>
            </c:extLst>
          </c:dPt>
          <c:dLbls>
            <c:dLbl>
              <c:idx val="0"/>
              <c:delete val="1"/>
              <c:extLst>
                <c:ext xmlns:c15="http://schemas.microsoft.com/office/drawing/2012/chart" uri="{CE6537A1-D6FC-4f65-9D91-7224C49458BB}"/>
                <c:ext xmlns:c16="http://schemas.microsoft.com/office/drawing/2014/chart" uri="{C3380CC4-5D6E-409C-BE32-E72D297353CC}">
                  <c16:uniqueId val="{00000020-1148-4136-A3DA-6C927854A7EE}"/>
                </c:ext>
              </c:extLst>
            </c:dLbl>
            <c:dLbl>
              <c:idx val="1"/>
              <c:delete val="1"/>
              <c:extLst>
                <c:ext xmlns:c15="http://schemas.microsoft.com/office/drawing/2012/chart" uri="{CE6537A1-D6FC-4f65-9D91-7224C49458BB}"/>
                <c:ext xmlns:c16="http://schemas.microsoft.com/office/drawing/2014/chart" uri="{C3380CC4-5D6E-409C-BE32-E72D297353CC}">
                  <c16:uniqueId val="{00000021-1148-4136-A3DA-6C927854A7EE}"/>
                </c:ext>
              </c:extLst>
            </c:dLbl>
            <c:dLbl>
              <c:idx val="2"/>
              <c:delete val="1"/>
              <c:extLst>
                <c:ext xmlns:c15="http://schemas.microsoft.com/office/drawing/2012/chart" uri="{CE6537A1-D6FC-4f65-9D91-7224C49458BB}"/>
                <c:ext xmlns:c16="http://schemas.microsoft.com/office/drawing/2014/chart" uri="{C3380CC4-5D6E-409C-BE32-E72D297353CC}">
                  <c16:uniqueId val="{00000022-1148-4136-A3DA-6C927854A7EE}"/>
                </c:ext>
              </c:extLst>
            </c:dLbl>
            <c:dLbl>
              <c:idx val="3"/>
              <c:delete val="1"/>
              <c:extLst>
                <c:ext xmlns:c15="http://schemas.microsoft.com/office/drawing/2012/chart" uri="{CE6537A1-D6FC-4f65-9D91-7224C49458BB}"/>
                <c:ext xmlns:c16="http://schemas.microsoft.com/office/drawing/2014/chart" uri="{C3380CC4-5D6E-409C-BE32-E72D297353CC}">
                  <c16:uniqueId val="{00000023-1148-4136-A3DA-6C927854A7EE}"/>
                </c:ext>
              </c:extLst>
            </c:dLbl>
            <c:dLbl>
              <c:idx val="4"/>
              <c:delete val="1"/>
              <c:extLst>
                <c:ext xmlns:c15="http://schemas.microsoft.com/office/drawing/2012/chart" uri="{CE6537A1-D6FC-4f65-9D91-7224C49458BB}"/>
                <c:ext xmlns:c16="http://schemas.microsoft.com/office/drawing/2014/chart" uri="{C3380CC4-5D6E-409C-BE32-E72D297353CC}">
                  <c16:uniqueId val="{00000024-1148-4136-A3DA-6C927854A7EE}"/>
                </c:ext>
              </c:extLst>
            </c:dLbl>
            <c:dLbl>
              <c:idx val="5"/>
              <c:delete val="1"/>
              <c:extLst>
                <c:ext xmlns:c15="http://schemas.microsoft.com/office/drawing/2012/chart" uri="{CE6537A1-D6FC-4f65-9D91-7224C49458BB}"/>
                <c:ext xmlns:c16="http://schemas.microsoft.com/office/drawing/2014/chart" uri="{C3380CC4-5D6E-409C-BE32-E72D297353CC}">
                  <c16:uniqueId val="{00000025-1148-4136-A3DA-6C927854A7EE}"/>
                </c:ext>
              </c:extLst>
            </c:dLbl>
            <c:dLbl>
              <c:idx val="6"/>
              <c:delete val="1"/>
              <c:extLst>
                <c:ext xmlns:c15="http://schemas.microsoft.com/office/drawing/2012/chart" uri="{CE6537A1-D6FC-4f65-9D91-7224C49458BB}"/>
                <c:ext xmlns:c16="http://schemas.microsoft.com/office/drawing/2014/chart" uri="{C3380CC4-5D6E-409C-BE32-E72D297353CC}">
                  <c16:uniqueId val="{00000026-1148-4136-A3DA-6C927854A7EE}"/>
                </c:ext>
              </c:extLst>
            </c:dLbl>
            <c:dLbl>
              <c:idx val="7"/>
              <c:delete val="1"/>
              <c:extLst>
                <c:ext xmlns:c15="http://schemas.microsoft.com/office/drawing/2012/chart" uri="{CE6537A1-D6FC-4f65-9D91-7224C49458BB}"/>
                <c:ext xmlns:c16="http://schemas.microsoft.com/office/drawing/2014/chart" uri="{C3380CC4-5D6E-409C-BE32-E72D297353CC}">
                  <c16:uniqueId val="{00000027-1148-4136-A3DA-6C927854A7EE}"/>
                </c:ext>
              </c:extLst>
            </c:dLbl>
            <c:dLbl>
              <c:idx val="8"/>
              <c:delete val="1"/>
              <c:extLst>
                <c:ext xmlns:c15="http://schemas.microsoft.com/office/drawing/2012/chart" uri="{CE6537A1-D6FC-4f65-9D91-7224C49458BB}"/>
                <c:ext xmlns:c16="http://schemas.microsoft.com/office/drawing/2014/chart" uri="{C3380CC4-5D6E-409C-BE32-E72D297353CC}">
                  <c16:uniqueId val="{00000028-1148-4136-A3DA-6C927854A7E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avg'!$P$37:$Z$37</c:f>
              <c:numCache>
                <c:formatCode>"$"#,##0.0</c:formatCode>
                <c:ptCount val="11"/>
                <c:pt idx="0">
                  <c:v>479.27122446904957</c:v>
                </c:pt>
                <c:pt idx="1">
                  <c:v>367.69013189095602</c:v>
                </c:pt>
                <c:pt idx="2">
                  <c:v>972.42002448555138</c:v>
                </c:pt>
                <c:pt idx="3">
                  <c:v>731.35091454179201</c:v>
                </c:pt>
                <c:pt idx="4">
                  <c:v>2312.7330606704468</c:v>
                </c:pt>
                <c:pt idx="5">
                  <c:v>2029.2752768096075</c:v>
                </c:pt>
                <c:pt idx="6">
                  <c:v>2708.5288021167257</c:v>
                </c:pt>
                <c:pt idx="7">
                  <c:v>859.57911565647441</c:v>
                </c:pt>
                <c:pt idx="8">
                  <c:v>938.17594181724201</c:v>
                </c:pt>
                <c:pt idx="9">
                  <c:v>1198.343857379575</c:v>
                </c:pt>
                <c:pt idx="10">
                  <c:v>2703.4543391958914</c:v>
                </c:pt>
              </c:numCache>
            </c:numRef>
          </c:val>
          <c:smooth val="0"/>
          <c:extLst>
            <c:ext xmlns:c16="http://schemas.microsoft.com/office/drawing/2014/chart" uri="{C3380CC4-5D6E-409C-BE32-E72D297353CC}">
              <c16:uniqueId val="{00000029-1148-4136-A3DA-6C927854A7E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900645958154664E-2"/>
          <c:y val="4.436378302077032E-2"/>
          <c:w val="0.95309935404184531"/>
          <c:h val="0.7841300236744454"/>
        </c:manualLayout>
      </c:layout>
      <c:lineChart>
        <c:grouping val="standard"/>
        <c:varyColors val="0"/>
        <c:ser>
          <c:idx val="0"/>
          <c:order val="0"/>
          <c:tx>
            <c:strRef>
              <c:f>'Exit medians and avg'!$O$63</c:f>
              <c:strCache>
                <c:ptCount val="1"/>
                <c:pt idx="0">
                  <c:v>Median</c:v>
                </c:pt>
              </c:strCache>
            </c:strRef>
          </c:tx>
          <c:spPr>
            <a:ln w="19050" cap="rnd">
              <a:solidFill>
                <a:schemeClr val="accent1"/>
              </a:solidFill>
              <a:round/>
            </a:ln>
            <a:effectLst/>
          </c:spPr>
          <c:marker>
            <c:symbol val="none"/>
          </c:marker>
          <c:dPt>
            <c:idx val="9"/>
            <c:bubble3D val="0"/>
            <c:extLst>
              <c:ext xmlns:c16="http://schemas.microsoft.com/office/drawing/2014/chart" uri="{C3380CC4-5D6E-409C-BE32-E72D297353CC}">
                <c16:uniqueId val="{00000000-A3FF-43B5-ACB0-0715BDF62CB3}"/>
              </c:ext>
            </c:extLst>
          </c:dPt>
          <c:dPt>
            <c:idx val="10"/>
            <c:marker>
              <c:symbol val="circle"/>
              <c:size val="5"/>
              <c:spPr>
                <a:ln>
                  <a:noFill/>
                </a:ln>
              </c:spPr>
            </c:marker>
            <c:bubble3D val="0"/>
            <c:spPr>
              <a:ln w="19050" cap="rnd">
                <a:noFill/>
                <a:round/>
              </a:ln>
              <a:effectLst/>
            </c:spPr>
            <c:extLst>
              <c:ext xmlns:c16="http://schemas.microsoft.com/office/drawing/2014/chart" uri="{C3380CC4-5D6E-409C-BE32-E72D297353CC}">
                <c16:uniqueId val="{00000002-A3FF-43B5-ACB0-0715BDF62CB3}"/>
              </c:ext>
            </c:extLst>
          </c:dPt>
          <c:dLbls>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FF-43B5-ACB0-0715BDF62CB3}"/>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FF-43B5-ACB0-0715BDF62CB3}"/>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 medians and avg'!$P$62:$Z$62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avg'!$P$63:$Z$63</c:f>
              <c:numCache>
                <c:formatCode>0.0</c:formatCode>
                <c:ptCount val="11"/>
                <c:pt idx="0">
                  <c:v>4.253425</c:v>
                </c:pt>
                <c:pt idx="1">
                  <c:v>4.3643834999999997</c:v>
                </c:pt>
                <c:pt idx="2">
                  <c:v>4.8493149999999998</c:v>
                </c:pt>
                <c:pt idx="3">
                  <c:v>4.9369860000000001</c:v>
                </c:pt>
                <c:pt idx="4">
                  <c:v>5.0767119999999997</c:v>
                </c:pt>
                <c:pt idx="5">
                  <c:v>5.2739729999999998</c:v>
                </c:pt>
                <c:pt idx="6">
                  <c:v>5.345205</c:v>
                </c:pt>
                <c:pt idx="7">
                  <c:v>5.2520550000000004</c:v>
                </c:pt>
                <c:pt idx="8">
                  <c:v>4.7643835000000001</c:v>
                </c:pt>
                <c:pt idx="9">
                  <c:v>4.9328765000000008</c:v>
                </c:pt>
                <c:pt idx="10">
                  <c:v>5.2767119999999998</c:v>
                </c:pt>
              </c:numCache>
            </c:numRef>
          </c:val>
          <c:smooth val="0"/>
          <c:extLst>
            <c:ext xmlns:c16="http://schemas.microsoft.com/office/drawing/2014/chart" uri="{C3380CC4-5D6E-409C-BE32-E72D297353CC}">
              <c16:uniqueId val="{00000003-A3FF-43B5-ACB0-0715BDF62CB3}"/>
            </c:ext>
          </c:extLst>
        </c:ser>
        <c:ser>
          <c:idx val="1"/>
          <c:order val="1"/>
          <c:tx>
            <c:strRef>
              <c:f>'Exit medians and avg'!$O$64</c:f>
              <c:strCache>
                <c:ptCount val="1"/>
                <c:pt idx="0">
                  <c:v>Average</c:v>
                </c:pt>
              </c:strCache>
            </c:strRef>
          </c:tx>
          <c:spPr>
            <a:ln w="19050" cap="rnd">
              <a:solidFill>
                <a:schemeClr val="accent4"/>
              </a:solidFill>
              <a:round/>
            </a:ln>
            <a:effectLst/>
          </c:spPr>
          <c:marker>
            <c:symbol val="none"/>
          </c:marker>
          <c:dPt>
            <c:idx val="9"/>
            <c:bubble3D val="0"/>
            <c:extLst>
              <c:ext xmlns:c16="http://schemas.microsoft.com/office/drawing/2014/chart" uri="{C3380CC4-5D6E-409C-BE32-E72D297353CC}">
                <c16:uniqueId val="{00000004-A3FF-43B5-ACB0-0715BDF62CB3}"/>
              </c:ext>
            </c:extLst>
          </c:dPt>
          <c:dPt>
            <c:idx val="10"/>
            <c:marker>
              <c:symbol val="circle"/>
              <c:size val="5"/>
              <c:spPr>
                <a:solidFill>
                  <a:srgbClr val="C4EDEB"/>
                </a:solidFill>
                <a:ln>
                  <a:noFill/>
                </a:ln>
              </c:spPr>
            </c:marker>
            <c:bubble3D val="0"/>
            <c:spPr>
              <a:ln w="19050" cap="rnd">
                <a:noFill/>
                <a:round/>
              </a:ln>
              <a:effectLst/>
            </c:spPr>
            <c:extLst>
              <c:ext xmlns:c16="http://schemas.microsoft.com/office/drawing/2014/chart" uri="{C3380CC4-5D6E-409C-BE32-E72D297353CC}">
                <c16:uniqueId val="{00000006-A3FF-43B5-ACB0-0715BDF62CB3}"/>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FF-43B5-ACB0-0715BDF62CB3}"/>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3FF-43B5-ACB0-0715BDF62CB3}"/>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 medians and avg'!$P$62:$Z$62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avg'!$P$64:$Z$64</c:f>
              <c:numCache>
                <c:formatCode>0.0</c:formatCode>
                <c:ptCount val="11"/>
                <c:pt idx="0">
                  <c:v>5.3070372962577999</c:v>
                </c:pt>
                <c:pt idx="1">
                  <c:v>5.5519199212253811</c:v>
                </c:pt>
                <c:pt idx="2">
                  <c:v>5.8334609730848923</c:v>
                </c:pt>
                <c:pt idx="3">
                  <c:v>5.931098843290056</c:v>
                </c:pt>
                <c:pt idx="4">
                  <c:v>5.9528352940199438</c:v>
                </c:pt>
                <c:pt idx="5">
                  <c:v>6.1408162830188715</c:v>
                </c:pt>
                <c:pt idx="6">
                  <c:v>5.998838240437145</c:v>
                </c:pt>
                <c:pt idx="7">
                  <c:v>6.0943482714723833</c:v>
                </c:pt>
                <c:pt idx="8">
                  <c:v>5.7419024700772292</c:v>
                </c:pt>
                <c:pt idx="9">
                  <c:v>5.8216763570143923</c:v>
                </c:pt>
                <c:pt idx="10">
                  <c:v>6.175659808714137</c:v>
                </c:pt>
              </c:numCache>
            </c:numRef>
          </c:val>
          <c:smooth val="0"/>
          <c:extLst>
            <c:ext xmlns:c16="http://schemas.microsoft.com/office/drawing/2014/chart" uri="{C3380CC4-5D6E-409C-BE32-E72D297353CC}">
              <c16:uniqueId val="{00000007-A3FF-43B5-ACB0-0715BDF62CB3}"/>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5468323812464617E-2"/>
          <c:w val="0.92597213299001757"/>
          <c:h val="0.80846585353301426"/>
        </c:manualLayout>
      </c:layout>
      <c:lineChart>
        <c:grouping val="standard"/>
        <c:varyColors val="0"/>
        <c:ser>
          <c:idx val="0"/>
          <c:order val="0"/>
          <c:tx>
            <c:strRef>
              <c:f>'Median deal size'!$B$8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7480-47C0-87B5-AB5FCF823914}"/>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7480-47C0-87B5-AB5FCF82391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7480-47C0-87B5-AB5FCF823914}"/>
              </c:ext>
            </c:extLst>
          </c:dPt>
          <c:dPt>
            <c:idx val="16"/>
            <c:bubble3D val="0"/>
            <c:extLst>
              <c:ext xmlns:c16="http://schemas.microsoft.com/office/drawing/2014/chart" uri="{C3380CC4-5D6E-409C-BE32-E72D297353CC}">
                <c16:uniqueId val="{00000006-7480-47C0-87B5-AB5FCF823914}"/>
              </c:ext>
            </c:extLst>
          </c:dPt>
          <c:dLbls>
            <c:dLbl>
              <c:idx val="0"/>
              <c:delete val="1"/>
              <c:extLst>
                <c:ext xmlns:c15="http://schemas.microsoft.com/office/drawing/2012/chart" uri="{CE6537A1-D6FC-4f65-9D91-7224C49458BB}"/>
                <c:ext xmlns:c16="http://schemas.microsoft.com/office/drawing/2014/chart" uri="{C3380CC4-5D6E-409C-BE32-E72D297353CC}">
                  <c16:uniqueId val="{00000007-7480-47C0-87B5-AB5FCF823914}"/>
                </c:ext>
              </c:extLst>
            </c:dLbl>
            <c:dLbl>
              <c:idx val="1"/>
              <c:delete val="1"/>
              <c:extLst>
                <c:ext xmlns:c15="http://schemas.microsoft.com/office/drawing/2012/chart" uri="{CE6537A1-D6FC-4f65-9D91-7224C49458BB}"/>
                <c:ext xmlns:c16="http://schemas.microsoft.com/office/drawing/2014/chart" uri="{C3380CC4-5D6E-409C-BE32-E72D297353CC}">
                  <c16:uniqueId val="{00000008-7480-47C0-87B5-AB5FCF823914}"/>
                </c:ext>
              </c:extLst>
            </c:dLbl>
            <c:dLbl>
              <c:idx val="2"/>
              <c:delete val="1"/>
              <c:extLst>
                <c:ext xmlns:c15="http://schemas.microsoft.com/office/drawing/2012/chart" uri="{CE6537A1-D6FC-4f65-9D91-7224C49458BB}"/>
                <c:ext xmlns:c16="http://schemas.microsoft.com/office/drawing/2014/chart" uri="{C3380CC4-5D6E-409C-BE32-E72D297353CC}">
                  <c16:uniqueId val="{00000009-7480-47C0-87B5-AB5FCF823914}"/>
                </c:ext>
              </c:extLst>
            </c:dLbl>
            <c:dLbl>
              <c:idx val="3"/>
              <c:delete val="1"/>
              <c:extLst>
                <c:ext xmlns:c15="http://schemas.microsoft.com/office/drawing/2012/chart" uri="{CE6537A1-D6FC-4f65-9D91-7224C49458BB}"/>
                <c:ext xmlns:c16="http://schemas.microsoft.com/office/drawing/2014/chart" uri="{C3380CC4-5D6E-409C-BE32-E72D297353CC}">
                  <c16:uniqueId val="{0000000A-7480-47C0-87B5-AB5FCF823914}"/>
                </c:ext>
              </c:extLst>
            </c:dLbl>
            <c:dLbl>
              <c:idx val="4"/>
              <c:delete val="1"/>
              <c:extLst>
                <c:ext xmlns:c15="http://schemas.microsoft.com/office/drawing/2012/chart" uri="{CE6537A1-D6FC-4f65-9D91-7224C49458BB}"/>
                <c:ext xmlns:c16="http://schemas.microsoft.com/office/drawing/2014/chart" uri="{C3380CC4-5D6E-409C-BE32-E72D297353CC}">
                  <c16:uniqueId val="{0000000B-7480-47C0-87B5-AB5FCF823914}"/>
                </c:ext>
              </c:extLst>
            </c:dLbl>
            <c:dLbl>
              <c:idx val="5"/>
              <c:delete val="1"/>
              <c:extLst>
                <c:ext xmlns:c15="http://schemas.microsoft.com/office/drawing/2012/chart" uri="{CE6537A1-D6FC-4f65-9D91-7224C49458BB}"/>
                <c:ext xmlns:c16="http://schemas.microsoft.com/office/drawing/2014/chart" uri="{C3380CC4-5D6E-409C-BE32-E72D297353CC}">
                  <c16:uniqueId val="{0000000C-7480-47C0-87B5-AB5FCF823914}"/>
                </c:ext>
              </c:extLst>
            </c:dLbl>
            <c:dLbl>
              <c:idx val="6"/>
              <c:delete val="1"/>
              <c:extLst>
                <c:ext xmlns:c15="http://schemas.microsoft.com/office/drawing/2012/chart" uri="{CE6537A1-D6FC-4f65-9D91-7224C49458BB}"/>
                <c:ext xmlns:c16="http://schemas.microsoft.com/office/drawing/2014/chart" uri="{C3380CC4-5D6E-409C-BE32-E72D297353CC}">
                  <c16:uniqueId val="{0000000D-7480-47C0-87B5-AB5FCF823914}"/>
                </c:ext>
              </c:extLst>
            </c:dLbl>
            <c:dLbl>
              <c:idx val="7"/>
              <c:delete val="1"/>
              <c:extLst>
                <c:ext xmlns:c15="http://schemas.microsoft.com/office/drawing/2012/chart" uri="{CE6537A1-D6FC-4f65-9D91-7224C49458BB}"/>
                <c:ext xmlns:c16="http://schemas.microsoft.com/office/drawing/2014/chart" uri="{C3380CC4-5D6E-409C-BE32-E72D297353CC}">
                  <c16:uniqueId val="{0000000E-7480-47C0-87B5-AB5FCF823914}"/>
                </c:ext>
              </c:extLst>
            </c:dLbl>
            <c:dLbl>
              <c:idx val="8"/>
              <c:delete val="1"/>
              <c:extLst>
                <c:ext xmlns:c15="http://schemas.microsoft.com/office/drawing/2012/chart" uri="{CE6537A1-D6FC-4f65-9D91-7224C49458BB}"/>
                <c:ext xmlns:c16="http://schemas.microsoft.com/office/drawing/2014/chart" uri="{C3380CC4-5D6E-409C-BE32-E72D297353CC}">
                  <c16:uniqueId val="{00000001-7480-47C0-87B5-AB5FCF82391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size'!$C$8:$M$8</c:f>
              <c:numCache>
                <c:formatCode>"$"#,##0.0</c:formatCode>
                <c:ptCount val="11"/>
                <c:pt idx="0">
                  <c:v>0.2</c:v>
                </c:pt>
                <c:pt idx="1">
                  <c:v>0.21</c:v>
                </c:pt>
                <c:pt idx="2">
                  <c:v>0.19700000000000001</c:v>
                </c:pt>
                <c:pt idx="3">
                  <c:v>0.25750000000000001</c:v>
                </c:pt>
                <c:pt idx="4">
                  <c:v>0.3</c:v>
                </c:pt>
                <c:pt idx="5">
                  <c:v>0.28799999999999998</c:v>
                </c:pt>
                <c:pt idx="6">
                  <c:v>0.5</c:v>
                </c:pt>
                <c:pt idx="7">
                  <c:v>0.5</c:v>
                </c:pt>
                <c:pt idx="8">
                  <c:v>0.5</c:v>
                </c:pt>
                <c:pt idx="9">
                  <c:v>0.5</c:v>
                </c:pt>
                <c:pt idx="10">
                  <c:v>0.5</c:v>
                </c:pt>
              </c:numCache>
            </c:numRef>
          </c:val>
          <c:smooth val="0"/>
          <c:extLst>
            <c:ext xmlns:c16="http://schemas.microsoft.com/office/drawing/2014/chart" uri="{C3380CC4-5D6E-409C-BE32-E72D297353CC}">
              <c16:uniqueId val="{0000000F-7480-47C0-87B5-AB5FCF823914}"/>
            </c:ext>
          </c:extLst>
        </c:ser>
        <c:ser>
          <c:idx val="1"/>
          <c:order val="1"/>
          <c:tx>
            <c:strRef>
              <c:f>'Median deal size'!$B$9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7480-47C0-87B5-AB5FCF823914}"/>
              </c:ext>
            </c:extLst>
          </c:dPt>
          <c:dPt>
            <c:idx val="9"/>
            <c:bubble3D val="0"/>
            <c:extLst>
              <c:ext xmlns:c16="http://schemas.microsoft.com/office/drawing/2014/chart" uri="{C3380CC4-5D6E-409C-BE32-E72D297353CC}">
                <c16:uniqueId val="{00000011-7480-47C0-87B5-AB5FCF82391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7480-47C0-87B5-AB5FCF823914}"/>
              </c:ext>
            </c:extLst>
          </c:dPt>
          <c:dLbls>
            <c:dLbl>
              <c:idx val="0"/>
              <c:delete val="1"/>
              <c:extLst>
                <c:ext xmlns:c15="http://schemas.microsoft.com/office/drawing/2012/chart" uri="{CE6537A1-D6FC-4f65-9D91-7224C49458BB}"/>
                <c:ext xmlns:c16="http://schemas.microsoft.com/office/drawing/2014/chart" uri="{C3380CC4-5D6E-409C-BE32-E72D297353CC}">
                  <c16:uniqueId val="{00000014-7480-47C0-87B5-AB5FCF823914}"/>
                </c:ext>
              </c:extLst>
            </c:dLbl>
            <c:dLbl>
              <c:idx val="1"/>
              <c:delete val="1"/>
              <c:extLst>
                <c:ext xmlns:c15="http://schemas.microsoft.com/office/drawing/2012/chart" uri="{CE6537A1-D6FC-4f65-9D91-7224C49458BB}"/>
                <c:ext xmlns:c16="http://schemas.microsoft.com/office/drawing/2014/chart" uri="{C3380CC4-5D6E-409C-BE32-E72D297353CC}">
                  <c16:uniqueId val="{00000015-7480-47C0-87B5-AB5FCF823914}"/>
                </c:ext>
              </c:extLst>
            </c:dLbl>
            <c:dLbl>
              <c:idx val="2"/>
              <c:delete val="1"/>
              <c:extLst>
                <c:ext xmlns:c15="http://schemas.microsoft.com/office/drawing/2012/chart" uri="{CE6537A1-D6FC-4f65-9D91-7224C49458BB}"/>
                <c:ext xmlns:c16="http://schemas.microsoft.com/office/drawing/2014/chart" uri="{C3380CC4-5D6E-409C-BE32-E72D297353CC}">
                  <c16:uniqueId val="{00000016-7480-47C0-87B5-AB5FCF823914}"/>
                </c:ext>
              </c:extLst>
            </c:dLbl>
            <c:dLbl>
              <c:idx val="3"/>
              <c:delete val="1"/>
              <c:extLst>
                <c:ext xmlns:c15="http://schemas.microsoft.com/office/drawing/2012/chart" uri="{CE6537A1-D6FC-4f65-9D91-7224C49458BB}"/>
                <c:ext xmlns:c16="http://schemas.microsoft.com/office/drawing/2014/chart" uri="{C3380CC4-5D6E-409C-BE32-E72D297353CC}">
                  <c16:uniqueId val="{00000017-7480-47C0-87B5-AB5FCF823914}"/>
                </c:ext>
              </c:extLst>
            </c:dLbl>
            <c:dLbl>
              <c:idx val="4"/>
              <c:delete val="1"/>
              <c:extLst>
                <c:ext xmlns:c15="http://schemas.microsoft.com/office/drawing/2012/chart" uri="{CE6537A1-D6FC-4f65-9D91-7224C49458BB}"/>
                <c:ext xmlns:c16="http://schemas.microsoft.com/office/drawing/2014/chart" uri="{C3380CC4-5D6E-409C-BE32-E72D297353CC}">
                  <c16:uniqueId val="{00000018-7480-47C0-87B5-AB5FCF823914}"/>
                </c:ext>
              </c:extLst>
            </c:dLbl>
            <c:dLbl>
              <c:idx val="5"/>
              <c:delete val="1"/>
              <c:extLst>
                <c:ext xmlns:c15="http://schemas.microsoft.com/office/drawing/2012/chart" uri="{CE6537A1-D6FC-4f65-9D91-7224C49458BB}"/>
                <c:ext xmlns:c16="http://schemas.microsoft.com/office/drawing/2014/chart" uri="{C3380CC4-5D6E-409C-BE32-E72D297353CC}">
                  <c16:uniqueId val="{00000019-7480-47C0-87B5-AB5FCF823914}"/>
                </c:ext>
              </c:extLst>
            </c:dLbl>
            <c:dLbl>
              <c:idx val="6"/>
              <c:delete val="1"/>
              <c:extLst>
                <c:ext xmlns:c15="http://schemas.microsoft.com/office/drawing/2012/chart" uri="{CE6537A1-D6FC-4f65-9D91-7224C49458BB}"/>
                <c:ext xmlns:c16="http://schemas.microsoft.com/office/drawing/2014/chart" uri="{C3380CC4-5D6E-409C-BE32-E72D297353CC}">
                  <c16:uniqueId val="{0000001A-7480-47C0-87B5-AB5FCF823914}"/>
                </c:ext>
              </c:extLst>
            </c:dLbl>
            <c:dLbl>
              <c:idx val="7"/>
              <c:delete val="1"/>
              <c:extLst>
                <c:ext xmlns:c15="http://schemas.microsoft.com/office/drawing/2012/chart" uri="{CE6537A1-D6FC-4f65-9D91-7224C49458BB}"/>
                <c:ext xmlns:c16="http://schemas.microsoft.com/office/drawing/2014/chart" uri="{C3380CC4-5D6E-409C-BE32-E72D297353CC}">
                  <c16:uniqueId val="{0000001B-7480-47C0-87B5-AB5FCF823914}"/>
                </c:ext>
              </c:extLst>
            </c:dLbl>
            <c:dLbl>
              <c:idx val="8"/>
              <c:delete val="1"/>
              <c:extLst>
                <c:ext xmlns:c15="http://schemas.microsoft.com/office/drawing/2012/chart" uri="{CE6537A1-D6FC-4f65-9D91-7224C49458BB}"/>
                <c:ext xmlns:c16="http://schemas.microsoft.com/office/drawing/2014/chart" uri="{C3380CC4-5D6E-409C-BE32-E72D297353CC}">
                  <c16:uniqueId val="{00000010-7480-47C0-87B5-AB5FCF82391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size'!$C$9:$M$9</c:f>
              <c:numCache>
                <c:formatCode>"$"#,##0.0</c:formatCode>
                <c:ptCount val="11"/>
                <c:pt idx="0">
                  <c:v>1.1000000000000001</c:v>
                </c:pt>
                <c:pt idx="1">
                  <c:v>1.275002</c:v>
                </c:pt>
                <c:pt idx="2">
                  <c:v>1.5</c:v>
                </c:pt>
                <c:pt idx="3">
                  <c:v>1.6</c:v>
                </c:pt>
                <c:pt idx="4">
                  <c:v>1.7636084999999999</c:v>
                </c:pt>
                <c:pt idx="5">
                  <c:v>1.9249999999999998</c:v>
                </c:pt>
                <c:pt idx="6">
                  <c:v>2.25</c:v>
                </c:pt>
                <c:pt idx="7">
                  <c:v>2.8</c:v>
                </c:pt>
                <c:pt idx="8">
                  <c:v>2.9709989999999999</c:v>
                </c:pt>
                <c:pt idx="9">
                  <c:v>3.149994</c:v>
                </c:pt>
                <c:pt idx="10" formatCode="&quot;$&quot;#,##0.00">
                  <c:v>3.7685110000000002</c:v>
                </c:pt>
              </c:numCache>
            </c:numRef>
          </c:val>
          <c:smooth val="0"/>
          <c:extLst>
            <c:ext xmlns:c16="http://schemas.microsoft.com/office/drawing/2014/chart" uri="{C3380CC4-5D6E-409C-BE32-E72D297353CC}">
              <c16:uniqueId val="{0000001C-7480-47C0-87B5-AB5FCF823914}"/>
            </c:ext>
          </c:extLst>
        </c:ser>
        <c:ser>
          <c:idx val="2"/>
          <c:order val="2"/>
          <c:tx>
            <c:strRef>
              <c:f>'Median deal size'!$B$10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7480-47C0-87B5-AB5FCF823914}"/>
              </c:ext>
            </c:extLst>
          </c:dPt>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1F-7480-47C0-87B5-AB5FCF823914}"/>
              </c:ext>
            </c:extLst>
          </c:dPt>
          <c:dLbls>
            <c:dLbl>
              <c:idx val="0"/>
              <c:delete val="1"/>
              <c:extLst>
                <c:ext xmlns:c15="http://schemas.microsoft.com/office/drawing/2012/chart" uri="{CE6537A1-D6FC-4f65-9D91-7224C49458BB}"/>
                <c:ext xmlns:c16="http://schemas.microsoft.com/office/drawing/2014/chart" uri="{C3380CC4-5D6E-409C-BE32-E72D297353CC}">
                  <c16:uniqueId val="{00000020-7480-47C0-87B5-AB5FCF823914}"/>
                </c:ext>
              </c:extLst>
            </c:dLbl>
            <c:dLbl>
              <c:idx val="1"/>
              <c:delete val="1"/>
              <c:extLst>
                <c:ext xmlns:c15="http://schemas.microsoft.com/office/drawing/2012/chart" uri="{CE6537A1-D6FC-4f65-9D91-7224C49458BB}"/>
                <c:ext xmlns:c16="http://schemas.microsoft.com/office/drawing/2014/chart" uri="{C3380CC4-5D6E-409C-BE32-E72D297353CC}">
                  <c16:uniqueId val="{00000021-7480-47C0-87B5-AB5FCF823914}"/>
                </c:ext>
              </c:extLst>
            </c:dLbl>
            <c:dLbl>
              <c:idx val="2"/>
              <c:delete val="1"/>
              <c:extLst>
                <c:ext xmlns:c15="http://schemas.microsoft.com/office/drawing/2012/chart" uri="{CE6537A1-D6FC-4f65-9D91-7224C49458BB}"/>
                <c:ext xmlns:c16="http://schemas.microsoft.com/office/drawing/2014/chart" uri="{C3380CC4-5D6E-409C-BE32-E72D297353CC}">
                  <c16:uniqueId val="{00000022-7480-47C0-87B5-AB5FCF823914}"/>
                </c:ext>
              </c:extLst>
            </c:dLbl>
            <c:dLbl>
              <c:idx val="3"/>
              <c:delete val="1"/>
              <c:extLst>
                <c:ext xmlns:c15="http://schemas.microsoft.com/office/drawing/2012/chart" uri="{CE6537A1-D6FC-4f65-9D91-7224C49458BB}"/>
                <c:ext xmlns:c16="http://schemas.microsoft.com/office/drawing/2014/chart" uri="{C3380CC4-5D6E-409C-BE32-E72D297353CC}">
                  <c16:uniqueId val="{00000023-7480-47C0-87B5-AB5FCF823914}"/>
                </c:ext>
              </c:extLst>
            </c:dLbl>
            <c:dLbl>
              <c:idx val="4"/>
              <c:delete val="1"/>
              <c:extLst>
                <c:ext xmlns:c15="http://schemas.microsoft.com/office/drawing/2012/chart" uri="{CE6537A1-D6FC-4f65-9D91-7224C49458BB}"/>
                <c:ext xmlns:c16="http://schemas.microsoft.com/office/drawing/2014/chart" uri="{C3380CC4-5D6E-409C-BE32-E72D297353CC}">
                  <c16:uniqueId val="{00000024-7480-47C0-87B5-AB5FCF823914}"/>
                </c:ext>
              </c:extLst>
            </c:dLbl>
            <c:dLbl>
              <c:idx val="5"/>
              <c:delete val="1"/>
              <c:extLst>
                <c:ext xmlns:c15="http://schemas.microsoft.com/office/drawing/2012/chart" uri="{CE6537A1-D6FC-4f65-9D91-7224C49458BB}"/>
                <c:ext xmlns:c16="http://schemas.microsoft.com/office/drawing/2014/chart" uri="{C3380CC4-5D6E-409C-BE32-E72D297353CC}">
                  <c16:uniqueId val="{00000025-7480-47C0-87B5-AB5FCF823914}"/>
                </c:ext>
              </c:extLst>
            </c:dLbl>
            <c:dLbl>
              <c:idx val="6"/>
              <c:delete val="1"/>
              <c:extLst>
                <c:ext xmlns:c15="http://schemas.microsoft.com/office/drawing/2012/chart" uri="{CE6537A1-D6FC-4f65-9D91-7224C49458BB}"/>
                <c:ext xmlns:c16="http://schemas.microsoft.com/office/drawing/2014/chart" uri="{C3380CC4-5D6E-409C-BE32-E72D297353CC}">
                  <c16:uniqueId val="{00000026-7480-47C0-87B5-AB5FCF823914}"/>
                </c:ext>
              </c:extLst>
            </c:dLbl>
            <c:dLbl>
              <c:idx val="7"/>
              <c:delete val="1"/>
              <c:extLst>
                <c:ext xmlns:c15="http://schemas.microsoft.com/office/drawing/2012/chart" uri="{CE6537A1-D6FC-4f65-9D91-7224C49458BB}"/>
                <c:ext xmlns:c16="http://schemas.microsoft.com/office/drawing/2014/chart" uri="{C3380CC4-5D6E-409C-BE32-E72D297353CC}">
                  <c16:uniqueId val="{00000027-7480-47C0-87B5-AB5FCF823914}"/>
                </c:ext>
              </c:extLst>
            </c:dLbl>
            <c:dLbl>
              <c:idx val="8"/>
              <c:delete val="1"/>
              <c:extLst>
                <c:ext xmlns:c15="http://schemas.microsoft.com/office/drawing/2012/chart" uri="{CE6537A1-D6FC-4f65-9D91-7224C49458BB}"/>
                <c:ext xmlns:c16="http://schemas.microsoft.com/office/drawing/2014/chart" uri="{C3380CC4-5D6E-409C-BE32-E72D297353CC}">
                  <c16:uniqueId val="{00000028-7480-47C0-87B5-AB5FCF82391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size'!$C$10:$M$10</c:f>
              <c:numCache>
                <c:formatCode>"$"#,##0.0</c:formatCode>
                <c:ptCount val="11"/>
                <c:pt idx="0">
                  <c:v>4.0999999999999996</c:v>
                </c:pt>
                <c:pt idx="1">
                  <c:v>4.5</c:v>
                </c:pt>
                <c:pt idx="2">
                  <c:v>5.0163320000000002</c:v>
                </c:pt>
                <c:pt idx="3">
                  <c:v>6.4999985000000002</c:v>
                </c:pt>
                <c:pt idx="4">
                  <c:v>7.1999995000000006</c:v>
                </c:pt>
                <c:pt idx="5">
                  <c:v>7.5000010000000001</c:v>
                </c:pt>
                <c:pt idx="6">
                  <c:v>10.000004000000001</c:v>
                </c:pt>
                <c:pt idx="7">
                  <c:v>11.499999500000001</c:v>
                </c:pt>
                <c:pt idx="8">
                  <c:v>10</c:v>
                </c:pt>
                <c:pt idx="9">
                  <c:v>11.9999945</c:v>
                </c:pt>
                <c:pt idx="10">
                  <c:v>14</c:v>
                </c:pt>
              </c:numCache>
            </c:numRef>
          </c:val>
          <c:smooth val="0"/>
          <c:extLst>
            <c:ext xmlns:c16="http://schemas.microsoft.com/office/drawing/2014/chart" uri="{C3380CC4-5D6E-409C-BE32-E72D297353CC}">
              <c16:uniqueId val="{00000029-7480-47C0-87B5-AB5FCF823914}"/>
            </c:ext>
          </c:extLst>
        </c:ser>
        <c:ser>
          <c:idx val="3"/>
          <c:order val="3"/>
          <c:tx>
            <c:strRef>
              <c:f>'Median deal size'!$B$11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2B-7480-47C0-87B5-AB5FCF823914}"/>
              </c:ext>
            </c:extLst>
          </c:dPt>
          <c:dPt>
            <c:idx val="16"/>
            <c:bubble3D val="0"/>
            <c:extLst>
              <c:ext xmlns:c16="http://schemas.microsoft.com/office/drawing/2014/chart" uri="{C3380CC4-5D6E-409C-BE32-E72D297353CC}">
                <c16:uniqueId val="{0000002C-7480-47C0-87B5-AB5FCF823914}"/>
              </c:ext>
            </c:extLst>
          </c:dPt>
          <c:dLbls>
            <c:dLbl>
              <c:idx val="0"/>
              <c:delete val="1"/>
              <c:extLst>
                <c:ext xmlns:c15="http://schemas.microsoft.com/office/drawing/2012/chart" uri="{CE6537A1-D6FC-4f65-9D91-7224C49458BB}"/>
                <c:ext xmlns:c16="http://schemas.microsoft.com/office/drawing/2014/chart" uri="{C3380CC4-5D6E-409C-BE32-E72D297353CC}">
                  <c16:uniqueId val="{0000002D-7480-47C0-87B5-AB5FCF823914}"/>
                </c:ext>
              </c:extLst>
            </c:dLbl>
            <c:dLbl>
              <c:idx val="1"/>
              <c:delete val="1"/>
              <c:extLst>
                <c:ext xmlns:c15="http://schemas.microsoft.com/office/drawing/2012/chart" uri="{CE6537A1-D6FC-4f65-9D91-7224C49458BB}"/>
                <c:ext xmlns:c16="http://schemas.microsoft.com/office/drawing/2014/chart" uri="{C3380CC4-5D6E-409C-BE32-E72D297353CC}">
                  <c16:uniqueId val="{0000002E-7480-47C0-87B5-AB5FCF823914}"/>
                </c:ext>
              </c:extLst>
            </c:dLbl>
            <c:dLbl>
              <c:idx val="2"/>
              <c:delete val="1"/>
              <c:extLst>
                <c:ext xmlns:c15="http://schemas.microsoft.com/office/drawing/2012/chart" uri="{CE6537A1-D6FC-4f65-9D91-7224C49458BB}"/>
                <c:ext xmlns:c16="http://schemas.microsoft.com/office/drawing/2014/chart" uri="{C3380CC4-5D6E-409C-BE32-E72D297353CC}">
                  <c16:uniqueId val="{0000002F-7480-47C0-87B5-AB5FCF823914}"/>
                </c:ext>
              </c:extLst>
            </c:dLbl>
            <c:dLbl>
              <c:idx val="3"/>
              <c:delete val="1"/>
              <c:extLst>
                <c:ext xmlns:c15="http://schemas.microsoft.com/office/drawing/2012/chart" uri="{CE6537A1-D6FC-4f65-9D91-7224C49458BB}"/>
                <c:ext xmlns:c16="http://schemas.microsoft.com/office/drawing/2014/chart" uri="{C3380CC4-5D6E-409C-BE32-E72D297353CC}">
                  <c16:uniqueId val="{00000030-7480-47C0-87B5-AB5FCF823914}"/>
                </c:ext>
              </c:extLst>
            </c:dLbl>
            <c:dLbl>
              <c:idx val="4"/>
              <c:delete val="1"/>
              <c:extLst>
                <c:ext xmlns:c15="http://schemas.microsoft.com/office/drawing/2012/chart" uri="{CE6537A1-D6FC-4f65-9D91-7224C49458BB}"/>
                <c:ext xmlns:c16="http://schemas.microsoft.com/office/drawing/2014/chart" uri="{C3380CC4-5D6E-409C-BE32-E72D297353CC}">
                  <c16:uniqueId val="{00000031-7480-47C0-87B5-AB5FCF823914}"/>
                </c:ext>
              </c:extLst>
            </c:dLbl>
            <c:dLbl>
              <c:idx val="5"/>
              <c:delete val="1"/>
              <c:extLst>
                <c:ext xmlns:c15="http://schemas.microsoft.com/office/drawing/2012/chart" uri="{CE6537A1-D6FC-4f65-9D91-7224C49458BB}"/>
                <c:ext xmlns:c16="http://schemas.microsoft.com/office/drawing/2014/chart" uri="{C3380CC4-5D6E-409C-BE32-E72D297353CC}">
                  <c16:uniqueId val="{00000032-7480-47C0-87B5-AB5FCF823914}"/>
                </c:ext>
              </c:extLst>
            </c:dLbl>
            <c:dLbl>
              <c:idx val="6"/>
              <c:delete val="1"/>
              <c:extLst>
                <c:ext xmlns:c15="http://schemas.microsoft.com/office/drawing/2012/chart" uri="{CE6537A1-D6FC-4f65-9D91-7224C49458BB}"/>
                <c:ext xmlns:c16="http://schemas.microsoft.com/office/drawing/2014/chart" uri="{C3380CC4-5D6E-409C-BE32-E72D297353CC}">
                  <c16:uniqueId val="{00000033-7480-47C0-87B5-AB5FCF823914}"/>
                </c:ext>
              </c:extLst>
            </c:dLbl>
            <c:dLbl>
              <c:idx val="7"/>
              <c:delete val="1"/>
              <c:extLst>
                <c:ext xmlns:c15="http://schemas.microsoft.com/office/drawing/2012/chart" uri="{CE6537A1-D6FC-4f65-9D91-7224C49458BB}"/>
                <c:ext xmlns:c16="http://schemas.microsoft.com/office/drawing/2014/chart" uri="{C3380CC4-5D6E-409C-BE32-E72D297353CC}">
                  <c16:uniqueId val="{00000034-7480-47C0-87B5-AB5FCF823914}"/>
                </c:ext>
              </c:extLst>
            </c:dLbl>
            <c:dLbl>
              <c:idx val="8"/>
              <c:delete val="1"/>
              <c:extLst>
                <c:ext xmlns:c15="http://schemas.microsoft.com/office/drawing/2012/chart" uri="{CE6537A1-D6FC-4f65-9D91-7224C49458BB}"/>
                <c:ext xmlns:c16="http://schemas.microsoft.com/office/drawing/2014/chart" uri="{C3380CC4-5D6E-409C-BE32-E72D297353CC}">
                  <c16:uniqueId val="{00000035-7480-47C0-87B5-AB5FCF82391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size'!$C$11:$M$11</c:f>
              <c:numCache>
                <c:formatCode>"$"#,##0.0</c:formatCode>
                <c:ptCount val="11"/>
                <c:pt idx="0">
                  <c:v>10.952033197208999</c:v>
                </c:pt>
                <c:pt idx="1">
                  <c:v>11</c:v>
                </c:pt>
                <c:pt idx="2">
                  <c:v>12.5</c:v>
                </c:pt>
                <c:pt idx="3">
                  <c:v>15</c:v>
                </c:pt>
                <c:pt idx="4">
                  <c:v>17.467966000000001</c:v>
                </c:pt>
                <c:pt idx="5">
                  <c:v>19.999988000000002</c:v>
                </c:pt>
                <c:pt idx="6">
                  <c:v>29.499972</c:v>
                </c:pt>
                <c:pt idx="7">
                  <c:v>27.206865999999998</c:v>
                </c:pt>
                <c:pt idx="8">
                  <c:v>21.99999</c:v>
                </c:pt>
                <c:pt idx="9">
                  <c:v>26.900005</c:v>
                </c:pt>
                <c:pt idx="10">
                  <c:v>32.449986000000003</c:v>
                </c:pt>
              </c:numCache>
            </c:numRef>
          </c:val>
          <c:smooth val="0"/>
          <c:extLst>
            <c:ext xmlns:c16="http://schemas.microsoft.com/office/drawing/2014/chart" uri="{C3380CC4-5D6E-409C-BE32-E72D297353CC}">
              <c16:uniqueId val="{00000036-7480-47C0-87B5-AB5FCF823914}"/>
            </c:ext>
          </c:extLst>
        </c:ser>
        <c:ser>
          <c:idx val="4"/>
          <c:order val="4"/>
          <c:tx>
            <c:strRef>
              <c:f>'Median deal size'!$B$12</c:f>
              <c:strCache>
                <c:ptCount val="1"/>
                <c:pt idx="0">
                  <c:v>C</c:v>
                </c:pt>
              </c:strCache>
            </c:strRef>
          </c:tx>
          <c:marker>
            <c:symbol val="none"/>
          </c:marker>
          <c:dPt>
            <c:idx val="10"/>
            <c:marker>
              <c:symbol val="circle"/>
              <c:size val="5"/>
              <c:spPr>
                <a:solidFill>
                  <a:srgbClr val="F5C914"/>
                </a:solidFill>
                <a:ln>
                  <a:noFill/>
                </a:ln>
              </c:spPr>
            </c:marker>
            <c:bubble3D val="0"/>
            <c:spPr>
              <a:ln>
                <a:noFill/>
              </a:ln>
            </c:spPr>
            <c:extLst>
              <c:ext xmlns:c16="http://schemas.microsoft.com/office/drawing/2014/chart" uri="{C3380CC4-5D6E-409C-BE32-E72D297353CC}">
                <c16:uniqueId val="{00000038-7480-47C0-87B5-AB5FCF823914}"/>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7480-47C0-87B5-AB5FCF823914}"/>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7480-47C0-87B5-AB5FCF823914}"/>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deal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size'!$C$12:$M$12</c:f>
              <c:numCache>
                <c:formatCode>"$"#,##0.0</c:formatCode>
                <c:ptCount val="11"/>
                <c:pt idx="0">
                  <c:v>16.000011000000001</c:v>
                </c:pt>
                <c:pt idx="1">
                  <c:v>20</c:v>
                </c:pt>
                <c:pt idx="2">
                  <c:v>21.749988000000002</c:v>
                </c:pt>
                <c:pt idx="3">
                  <c:v>25</c:v>
                </c:pt>
                <c:pt idx="4">
                  <c:v>26.501494000000001</c:v>
                </c:pt>
                <c:pt idx="5">
                  <c:v>34.999963000000001</c:v>
                </c:pt>
                <c:pt idx="6">
                  <c:v>53</c:v>
                </c:pt>
                <c:pt idx="7">
                  <c:v>49.999999000000003</c:v>
                </c:pt>
                <c:pt idx="8">
                  <c:v>30.000001000000001</c:v>
                </c:pt>
                <c:pt idx="9">
                  <c:v>43.5288465</c:v>
                </c:pt>
                <c:pt idx="10">
                  <c:v>56.499986999999997</c:v>
                </c:pt>
              </c:numCache>
            </c:numRef>
          </c:val>
          <c:smooth val="0"/>
          <c:extLst>
            <c:ext xmlns:c16="http://schemas.microsoft.com/office/drawing/2014/chart" uri="{C3380CC4-5D6E-409C-BE32-E72D297353CC}">
              <c16:uniqueId val="{0000003A-7480-47C0-87B5-AB5FCF823914}"/>
            </c:ext>
          </c:extLst>
        </c:ser>
        <c:ser>
          <c:idx val="5"/>
          <c:order val="5"/>
          <c:tx>
            <c:strRef>
              <c:f>'Median deal size'!$B$13</c:f>
              <c:strCache>
                <c:ptCount val="1"/>
                <c:pt idx="0">
                  <c:v>D+</c:v>
                </c:pt>
              </c:strCache>
            </c:strRef>
          </c:tx>
          <c:marker>
            <c:symbol val="none"/>
          </c:marker>
          <c:dPt>
            <c:idx val="10"/>
            <c:marker>
              <c:symbol val="circle"/>
              <c:size val="5"/>
              <c:spPr>
                <a:solidFill>
                  <a:srgbClr val="DDD95E"/>
                </a:solidFill>
                <a:ln>
                  <a:noFill/>
                </a:ln>
              </c:spPr>
            </c:marker>
            <c:bubble3D val="0"/>
            <c:spPr>
              <a:ln>
                <a:noFill/>
              </a:ln>
            </c:spPr>
            <c:extLst>
              <c:ext xmlns:c16="http://schemas.microsoft.com/office/drawing/2014/chart" uri="{C3380CC4-5D6E-409C-BE32-E72D297353CC}">
                <c16:uniqueId val="{0000003C-7480-47C0-87B5-AB5FCF823914}"/>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7480-47C0-87B5-AB5FCF823914}"/>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7480-47C0-87B5-AB5FCF823914}"/>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deal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size'!$C$13:$M$13</c:f>
              <c:numCache>
                <c:formatCode>"$"#,##0.0</c:formatCode>
                <c:ptCount val="11"/>
                <c:pt idx="0">
                  <c:v>30.000045</c:v>
                </c:pt>
                <c:pt idx="1">
                  <c:v>25</c:v>
                </c:pt>
                <c:pt idx="2">
                  <c:v>29.999997</c:v>
                </c:pt>
                <c:pt idx="3">
                  <c:v>38.163778000000001</c:v>
                </c:pt>
                <c:pt idx="4">
                  <c:v>49.999997999999998</c:v>
                </c:pt>
                <c:pt idx="5">
                  <c:v>54.999999000000003</c:v>
                </c:pt>
                <c:pt idx="6">
                  <c:v>100.0000015</c:v>
                </c:pt>
                <c:pt idx="7">
                  <c:v>104.99999800000001</c:v>
                </c:pt>
                <c:pt idx="8">
                  <c:v>54.253376000000003</c:v>
                </c:pt>
                <c:pt idx="9">
                  <c:v>90.812240000000003</c:v>
                </c:pt>
                <c:pt idx="10">
                  <c:v>99.999999500000001</c:v>
                </c:pt>
              </c:numCache>
            </c:numRef>
          </c:val>
          <c:smooth val="0"/>
          <c:extLst>
            <c:ext xmlns:c16="http://schemas.microsoft.com/office/drawing/2014/chart" uri="{C3380CC4-5D6E-409C-BE32-E72D297353CC}">
              <c16:uniqueId val="{0000003E-7480-47C0-87B5-AB5FCF82391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808174832035939E-2"/>
          <c:y val="2.4693788276465442E-2"/>
          <c:w val="0.93219182516796406"/>
          <c:h val="0.84782935466400033"/>
        </c:manualLayout>
      </c:layout>
      <c:lineChart>
        <c:grouping val="standard"/>
        <c:varyColors val="0"/>
        <c:ser>
          <c:idx val="0"/>
          <c:order val="0"/>
          <c:tx>
            <c:strRef>
              <c:f>'Median deal size'!$B$39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A823-4F5E-ADB0-76C0C935D2D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A823-4F5E-ADB0-76C0C935D2D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A823-4F5E-ADB0-76C0C935D2DC}"/>
              </c:ext>
            </c:extLst>
          </c:dPt>
          <c:dPt>
            <c:idx val="16"/>
            <c:bubble3D val="0"/>
            <c:extLst>
              <c:ext xmlns:c16="http://schemas.microsoft.com/office/drawing/2014/chart" uri="{C3380CC4-5D6E-409C-BE32-E72D297353CC}">
                <c16:uniqueId val="{00000006-A823-4F5E-ADB0-76C0C935D2DC}"/>
              </c:ext>
            </c:extLst>
          </c:dPt>
          <c:dLbls>
            <c:dLbl>
              <c:idx val="0"/>
              <c:delete val="1"/>
              <c:extLst>
                <c:ext xmlns:c15="http://schemas.microsoft.com/office/drawing/2012/chart" uri="{CE6537A1-D6FC-4f65-9D91-7224C49458BB}"/>
                <c:ext xmlns:c16="http://schemas.microsoft.com/office/drawing/2014/chart" uri="{C3380CC4-5D6E-409C-BE32-E72D297353CC}">
                  <c16:uniqueId val="{00000007-A823-4F5E-ADB0-76C0C935D2DC}"/>
                </c:ext>
              </c:extLst>
            </c:dLbl>
            <c:dLbl>
              <c:idx val="1"/>
              <c:delete val="1"/>
              <c:extLst>
                <c:ext xmlns:c15="http://schemas.microsoft.com/office/drawing/2012/chart" uri="{CE6537A1-D6FC-4f65-9D91-7224C49458BB}"/>
                <c:ext xmlns:c16="http://schemas.microsoft.com/office/drawing/2014/chart" uri="{C3380CC4-5D6E-409C-BE32-E72D297353CC}">
                  <c16:uniqueId val="{00000008-A823-4F5E-ADB0-76C0C935D2DC}"/>
                </c:ext>
              </c:extLst>
            </c:dLbl>
            <c:dLbl>
              <c:idx val="2"/>
              <c:delete val="1"/>
              <c:extLst>
                <c:ext xmlns:c15="http://schemas.microsoft.com/office/drawing/2012/chart" uri="{CE6537A1-D6FC-4f65-9D91-7224C49458BB}"/>
                <c:ext xmlns:c16="http://schemas.microsoft.com/office/drawing/2014/chart" uri="{C3380CC4-5D6E-409C-BE32-E72D297353CC}">
                  <c16:uniqueId val="{00000009-A823-4F5E-ADB0-76C0C935D2DC}"/>
                </c:ext>
              </c:extLst>
            </c:dLbl>
            <c:dLbl>
              <c:idx val="3"/>
              <c:delete val="1"/>
              <c:extLst>
                <c:ext xmlns:c15="http://schemas.microsoft.com/office/drawing/2012/chart" uri="{CE6537A1-D6FC-4f65-9D91-7224C49458BB}"/>
                <c:ext xmlns:c16="http://schemas.microsoft.com/office/drawing/2014/chart" uri="{C3380CC4-5D6E-409C-BE32-E72D297353CC}">
                  <c16:uniqueId val="{0000000A-A823-4F5E-ADB0-76C0C935D2DC}"/>
                </c:ext>
              </c:extLst>
            </c:dLbl>
            <c:dLbl>
              <c:idx val="4"/>
              <c:delete val="1"/>
              <c:extLst>
                <c:ext xmlns:c15="http://schemas.microsoft.com/office/drawing/2012/chart" uri="{CE6537A1-D6FC-4f65-9D91-7224C49458BB}"/>
                <c:ext xmlns:c16="http://schemas.microsoft.com/office/drawing/2014/chart" uri="{C3380CC4-5D6E-409C-BE32-E72D297353CC}">
                  <c16:uniqueId val="{0000000B-A823-4F5E-ADB0-76C0C935D2DC}"/>
                </c:ext>
              </c:extLst>
            </c:dLbl>
            <c:dLbl>
              <c:idx val="5"/>
              <c:delete val="1"/>
              <c:extLst>
                <c:ext xmlns:c15="http://schemas.microsoft.com/office/drawing/2012/chart" uri="{CE6537A1-D6FC-4f65-9D91-7224C49458BB}"/>
                <c:ext xmlns:c16="http://schemas.microsoft.com/office/drawing/2014/chart" uri="{C3380CC4-5D6E-409C-BE32-E72D297353CC}">
                  <c16:uniqueId val="{0000000C-A823-4F5E-ADB0-76C0C935D2DC}"/>
                </c:ext>
              </c:extLst>
            </c:dLbl>
            <c:dLbl>
              <c:idx val="6"/>
              <c:delete val="1"/>
              <c:extLst>
                <c:ext xmlns:c15="http://schemas.microsoft.com/office/drawing/2012/chart" uri="{CE6537A1-D6FC-4f65-9D91-7224C49458BB}"/>
                <c:ext xmlns:c16="http://schemas.microsoft.com/office/drawing/2014/chart" uri="{C3380CC4-5D6E-409C-BE32-E72D297353CC}">
                  <c16:uniqueId val="{0000000D-A823-4F5E-ADB0-76C0C935D2DC}"/>
                </c:ext>
              </c:extLst>
            </c:dLbl>
            <c:dLbl>
              <c:idx val="7"/>
              <c:delete val="1"/>
              <c:extLst>
                <c:ext xmlns:c15="http://schemas.microsoft.com/office/drawing/2012/chart" uri="{CE6537A1-D6FC-4f65-9D91-7224C49458BB}"/>
                <c:ext xmlns:c16="http://schemas.microsoft.com/office/drawing/2014/chart" uri="{C3380CC4-5D6E-409C-BE32-E72D297353CC}">
                  <c16:uniqueId val="{0000000E-A823-4F5E-ADB0-76C0C935D2DC}"/>
                </c:ext>
              </c:extLst>
            </c:dLbl>
            <c:dLbl>
              <c:idx val="8"/>
              <c:delete val="1"/>
              <c:extLst>
                <c:ext xmlns:c15="http://schemas.microsoft.com/office/drawing/2012/chart" uri="{CE6537A1-D6FC-4f65-9D91-7224C49458BB}"/>
                <c:ext xmlns:c16="http://schemas.microsoft.com/office/drawing/2014/chart" uri="{C3380CC4-5D6E-409C-BE32-E72D297353CC}">
                  <c16:uniqueId val="{00000001-A823-4F5E-ADB0-76C0C935D2D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size'!$C$39:$M$39</c:f>
              <c:numCache>
                <c:formatCode>"$"#,##0.0</c:formatCode>
                <c:ptCount val="11"/>
                <c:pt idx="0">
                  <c:v>0.5</c:v>
                </c:pt>
                <c:pt idx="1">
                  <c:v>0.5</c:v>
                </c:pt>
                <c:pt idx="2">
                  <c:v>0.5</c:v>
                </c:pt>
                <c:pt idx="3">
                  <c:v>0.59924924999999996</c:v>
                </c:pt>
                <c:pt idx="4">
                  <c:v>0.68500000000000005</c:v>
                </c:pt>
                <c:pt idx="5">
                  <c:v>0.70217965426343443</c:v>
                </c:pt>
                <c:pt idx="6">
                  <c:v>1</c:v>
                </c:pt>
                <c:pt idx="7">
                  <c:v>1.3947499999999999</c:v>
                </c:pt>
                <c:pt idx="8">
                  <c:v>1.2485903860601448</c:v>
                </c:pt>
                <c:pt idx="9">
                  <c:v>1.5</c:v>
                </c:pt>
                <c:pt idx="10">
                  <c:v>2</c:v>
                </c:pt>
              </c:numCache>
            </c:numRef>
          </c:val>
          <c:smooth val="0"/>
          <c:extLst>
            <c:ext xmlns:c16="http://schemas.microsoft.com/office/drawing/2014/chart" uri="{C3380CC4-5D6E-409C-BE32-E72D297353CC}">
              <c16:uniqueId val="{0000000F-A823-4F5E-ADB0-76C0C935D2DC}"/>
            </c:ext>
          </c:extLst>
        </c:ser>
        <c:ser>
          <c:idx val="1"/>
          <c:order val="1"/>
          <c:tx>
            <c:strRef>
              <c:f>'Median deal size'!$B$40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A823-4F5E-ADB0-76C0C935D2DC}"/>
              </c:ext>
            </c:extLst>
          </c:dPt>
          <c:dPt>
            <c:idx val="9"/>
            <c:bubble3D val="0"/>
            <c:extLst>
              <c:ext xmlns:c16="http://schemas.microsoft.com/office/drawing/2014/chart" uri="{C3380CC4-5D6E-409C-BE32-E72D297353CC}">
                <c16:uniqueId val="{00000011-A823-4F5E-ADB0-76C0C935D2D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A823-4F5E-ADB0-76C0C935D2DC}"/>
              </c:ext>
            </c:extLst>
          </c:dPt>
          <c:dLbls>
            <c:dLbl>
              <c:idx val="0"/>
              <c:delete val="1"/>
              <c:extLst>
                <c:ext xmlns:c15="http://schemas.microsoft.com/office/drawing/2012/chart" uri="{CE6537A1-D6FC-4f65-9D91-7224C49458BB}"/>
                <c:ext xmlns:c16="http://schemas.microsoft.com/office/drawing/2014/chart" uri="{C3380CC4-5D6E-409C-BE32-E72D297353CC}">
                  <c16:uniqueId val="{00000014-A823-4F5E-ADB0-76C0C935D2DC}"/>
                </c:ext>
              </c:extLst>
            </c:dLbl>
            <c:dLbl>
              <c:idx val="1"/>
              <c:delete val="1"/>
              <c:extLst>
                <c:ext xmlns:c15="http://schemas.microsoft.com/office/drawing/2012/chart" uri="{CE6537A1-D6FC-4f65-9D91-7224C49458BB}"/>
                <c:ext xmlns:c16="http://schemas.microsoft.com/office/drawing/2014/chart" uri="{C3380CC4-5D6E-409C-BE32-E72D297353CC}">
                  <c16:uniqueId val="{00000015-A823-4F5E-ADB0-76C0C935D2DC}"/>
                </c:ext>
              </c:extLst>
            </c:dLbl>
            <c:dLbl>
              <c:idx val="2"/>
              <c:delete val="1"/>
              <c:extLst>
                <c:ext xmlns:c15="http://schemas.microsoft.com/office/drawing/2012/chart" uri="{CE6537A1-D6FC-4f65-9D91-7224C49458BB}"/>
                <c:ext xmlns:c16="http://schemas.microsoft.com/office/drawing/2014/chart" uri="{C3380CC4-5D6E-409C-BE32-E72D297353CC}">
                  <c16:uniqueId val="{00000016-A823-4F5E-ADB0-76C0C935D2DC}"/>
                </c:ext>
              </c:extLst>
            </c:dLbl>
            <c:dLbl>
              <c:idx val="3"/>
              <c:delete val="1"/>
              <c:extLst>
                <c:ext xmlns:c15="http://schemas.microsoft.com/office/drawing/2012/chart" uri="{CE6537A1-D6FC-4f65-9D91-7224C49458BB}"/>
                <c:ext xmlns:c16="http://schemas.microsoft.com/office/drawing/2014/chart" uri="{C3380CC4-5D6E-409C-BE32-E72D297353CC}">
                  <c16:uniqueId val="{00000017-A823-4F5E-ADB0-76C0C935D2DC}"/>
                </c:ext>
              </c:extLst>
            </c:dLbl>
            <c:dLbl>
              <c:idx val="4"/>
              <c:delete val="1"/>
              <c:extLst>
                <c:ext xmlns:c15="http://schemas.microsoft.com/office/drawing/2012/chart" uri="{CE6537A1-D6FC-4f65-9D91-7224C49458BB}"/>
                <c:ext xmlns:c16="http://schemas.microsoft.com/office/drawing/2014/chart" uri="{C3380CC4-5D6E-409C-BE32-E72D297353CC}">
                  <c16:uniqueId val="{00000018-A823-4F5E-ADB0-76C0C935D2DC}"/>
                </c:ext>
              </c:extLst>
            </c:dLbl>
            <c:dLbl>
              <c:idx val="5"/>
              <c:delete val="1"/>
              <c:extLst>
                <c:ext xmlns:c15="http://schemas.microsoft.com/office/drawing/2012/chart" uri="{CE6537A1-D6FC-4f65-9D91-7224C49458BB}"/>
                <c:ext xmlns:c16="http://schemas.microsoft.com/office/drawing/2014/chart" uri="{C3380CC4-5D6E-409C-BE32-E72D297353CC}">
                  <c16:uniqueId val="{00000019-A823-4F5E-ADB0-76C0C935D2DC}"/>
                </c:ext>
              </c:extLst>
            </c:dLbl>
            <c:dLbl>
              <c:idx val="6"/>
              <c:delete val="1"/>
              <c:extLst>
                <c:ext xmlns:c15="http://schemas.microsoft.com/office/drawing/2012/chart" uri="{CE6537A1-D6FC-4f65-9D91-7224C49458BB}"/>
                <c:ext xmlns:c16="http://schemas.microsoft.com/office/drawing/2014/chart" uri="{C3380CC4-5D6E-409C-BE32-E72D297353CC}">
                  <c16:uniqueId val="{0000001A-A823-4F5E-ADB0-76C0C935D2DC}"/>
                </c:ext>
              </c:extLst>
            </c:dLbl>
            <c:dLbl>
              <c:idx val="7"/>
              <c:delete val="1"/>
              <c:extLst>
                <c:ext xmlns:c15="http://schemas.microsoft.com/office/drawing/2012/chart" uri="{CE6537A1-D6FC-4f65-9D91-7224C49458BB}"/>
                <c:ext xmlns:c16="http://schemas.microsoft.com/office/drawing/2014/chart" uri="{C3380CC4-5D6E-409C-BE32-E72D297353CC}">
                  <c16:uniqueId val="{0000001B-A823-4F5E-ADB0-76C0C935D2DC}"/>
                </c:ext>
              </c:extLst>
            </c:dLbl>
            <c:dLbl>
              <c:idx val="8"/>
              <c:delete val="1"/>
              <c:extLst>
                <c:ext xmlns:c15="http://schemas.microsoft.com/office/drawing/2012/chart" uri="{CE6537A1-D6FC-4f65-9D91-7224C49458BB}"/>
                <c:ext xmlns:c16="http://schemas.microsoft.com/office/drawing/2014/chart" uri="{C3380CC4-5D6E-409C-BE32-E72D297353CC}">
                  <c16:uniqueId val="{00000010-A823-4F5E-ADB0-76C0C935D2D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size'!$C$40:$M$40</c:f>
              <c:numCache>
                <c:formatCode>"$"#,##0.0</c:formatCode>
                <c:ptCount val="11"/>
                <c:pt idx="0">
                  <c:v>0.2</c:v>
                </c:pt>
                <c:pt idx="1">
                  <c:v>0.21</c:v>
                </c:pt>
                <c:pt idx="2">
                  <c:v>0.19700000000000001</c:v>
                </c:pt>
                <c:pt idx="3">
                  <c:v>0.25750000000000001</c:v>
                </c:pt>
                <c:pt idx="4">
                  <c:v>0.3</c:v>
                </c:pt>
                <c:pt idx="5">
                  <c:v>0.28799999999999998</c:v>
                </c:pt>
                <c:pt idx="6">
                  <c:v>0.5</c:v>
                </c:pt>
                <c:pt idx="7">
                  <c:v>0.5</c:v>
                </c:pt>
                <c:pt idx="8">
                  <c:v>0.5</c:v>
                </c:pt>
                <c:pt idx="9">
                  <c:v>0.5</c:v>
                </c:pt>
                <c:pt idx="10">
                  <c:v>0.5</c:v>
                </c:pt>
              </c:numCache>
            </c:numRef>
          </c:val>
          <c:smooth val="0"/>
          <c:extLst>
            <c:ext xmlns:c16="http://schemas.microsoft.com/office/drawing/2014/chart" uri="{C3380CC4-5D6E-409C-BE32-E72D297353CC}">
              <c16:uniqueId val="{0000001C-A823-4F5E-ADB0-76C0C935D2DC}"/>
            </c:ext>
          </c:extLst>
        </c:ser>
        <c:ser>
          <c:idx val="2"/>
          <c:order val="2"/>
          <c:tx>
            <c:strRef>
              <c:f>'Median deal size'!$B$41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A823-4F5E-ADB0-76C0C935D2D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A823-4F5E-ADB0-76C0C935D2DC}"/>
              </c:ext>
            </c:extLst>
          </c:dPt>
          <c:dLbls>
            <c:dLbl>
              <c:idx val="0"/>
              <c:delete val="1"/>
              <c:extLst>
                <c:ext xmlns:c15="http://schemas.microsoft.com/office/drawing/2012/chart" uri="{CE6537A1-D6FC-4f65-9D91-7224C49458BB}"/>
                <c:ext xmlns:c16="http://schemas.microsoft.com/office/drawing/2014/chart" uri="{C3380CC4-5D6E-409C-BE32-E72D297353CC}">
                  <c16:uniqueId val="{00000020-A823-4F5E-ADB0-76C0C935D2DC}"/>
                </c:ext>
              </c:extLst>
            </c:dLbl>
            <c:dLbl>
              <c:idx val="1"/>
              <c:delete val="1"/>
              <c:extLst>
                <c:ext xmlns:c15="http://schemas.microsoft.com/office/drawing/2012/chart" uri="{CE6537A1-D6FC-4f65-9D91-7224C49458BB}"/>
                <c:ext xmlns:c16="http://schemas.microsoft.com/office/drawing/2014/chart" uri="{C3380CC4-5D6E-409C-BE32-E72D297353CC}">
                  <c16:uniqueId val="{00000021-A823-4F5E-ADB0-76C0C935D2DC}"/>
                </c:ext>
              </c:extLst>
            </c:dLbl>
            <c:dLbl>
              <c:idx val="2"/>
              <c:delete val="1"/>
              <c:extLst>
                <c:ext xmlns:c15="http://schemas.microsoft.com/office/drawing/2012/chart" uri="{CE6537A1-D6FC-4f65-9D91-7224C49458BB}"/>
                <c:ext xmlns:c16="http://schemas.microsoft.com/office/drawing/2014/chart" uri="{C3380CC4-5D6E-409C-BE32-E72D297353CC}">
                  <c16:uniqueId val="{00000022-A823-4F5E-ADB0-76C0C935D2DC}"/>
                </c:ext>
              </c:extLst>
            </c:dLbl>
            <c:dLbl>
              <c:idx val="3"/>
              <c:delete val="1"/>
              <c:extLst>
                <c:ext xmlns:c15="http://schemas.microsoft.com/office/drawing/2012/chart" uri="{CE6537A1-D6FC-4f65-9D91-7224C49458BB}"/>
                <c:ext xmlns:c16="http://schemas.microsoft.com/office/drawing/2014/chart" uri="{C3380CC4-5D6E-409C-BE32-E72D297353CC}">
                  <c16:uniqueId val="{00000023-A823-4F5E-ADB0-76C0C935D2DC}"/>
                </c:ext>
              </c:extLst>
            </c:dLbl>
            <c:dLbl>
              <c:idx val="4"/>
              <c:delete val="1"/>
              <c:extLst>
                <c:ext xmlns:c15="http://schemas.microsoft.com/office/drawing/2012/chart" uri="{CE6537A1-D6FC-4f65-9D91-7224C49458BB}"/>
                <c:ext xmlns:c16="http://schemas.microsoft.com/office/drawing/2014/chart" uri="{C3380CC4-5D6E-409C-BE32-E72D297353CC}">
                  <c16:uniqueId val="{00000024-A823-4F5E-ADB0-76C0C935D2DC}"/>
                </c:ext>
              </c:extLst>
            </c:dLbl>
            <c:dLbl>
              <c:idx val="5"/>
              <c:delete val="1"/>
              <c:extLst>
                <c:ext xmlns:c15="http://schemas.microsoft.com/office/drawing/2012/chart" uri="{CE6537A1-D6FC-4f65-9D91-7224C49458BB}"/>
                <c:ext xmlns:c16="http://schemas.microsoft.com/office/drawing/2014/chart" uri="{C3380CC4-5D6E-409C-BE32-E72D297353CC}">
                  <c16:uniqueId val="{00000025-A823-4F5E-ADB0-76C0C935D2DC}"/>
                </c:ext>
              </c:extLst>
            </c:dLbl>
            <c:dLbl>
              <c:idx val="6"/>
              <c:delete val="1"/>
              <c:extLst>
                <c:ext xmlns:c15="http://schemas.microsoft.com/office/drawing/2012/chart" uri="{CE6537A1-D6FC-4f65-9D91-7224C49458BB}"/>
                <c:ext xmlns:c16="http://schemas.microsoft.com/office/drawing/2014/chart" uri="{C3380CC4-5D6E-409C-BE32-E72D297353CC}">
                  <c16:uniqueId val="{00000026-A823-4F5E-ADB0-76C0C935D2DC}"/>
                </c:ext>
              </c:extLst>
            </c:dLbl>
            <c:dLbl>
              <c:idx val="7"/>
              <c:delete val="1"/>
              <c:extLst>
                <c:ext xmlns:c15="http://schemas.microsoft.com/office/drawing/2012/chart" uri="{CE6537A1-D6FC-4f65-9D91-7224C49458BB}"/>
                <c:ext xmlns:c16="http://schemas.microsoft.com/office/drawing/2014/chart" uri="{C3380CC4-5D6E-409C-BE32-E72D297353CC}">
                  <c16:uniqueId val="{00000027-A823-4F5E-ADB0-76C0C935D2DC}"/>
                </c:ext>
              </c:extLst>
            </c:dLbl>
            <c:dLbl>
              <c:idx val="8"/>
              <c:delete val="1"/>
              <c:extLst>
                <c:ext xmlns:c15="http://schemas.microsoft.com/office/drawing/2012/chart" uri="{CE6537A1-D6FC-4f65-9D91-7224C49458BB}"/>
                <c:ext xmlns:c16="http://schemas.microsoft.com/office/drawing/2014/chart" uri="{C3380CC4-5D6E-409C-BE32-E72D297353CC}">
                  <c16:uniqueId val="{00000028-A823-4F5E-ADB0-76C0C935D2D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size'!$C$41:$M$41</c:f>
              <c:numCache>
                <c:formatCode>"$"#,##0.0</c:formatCode>
                <c:ptCount val="11"/>
                <c:pt idx="0">
                  <c:v>0.48221390255868746</c:v>
                </c:pt>
                <c:pt idx="1">
                  <c:v>0.53563361149932465</c:v>
                </c:pt>
                <c:pt idx="2">
                  <c:v>0.41079020531895072</c:v>
                </c:pt>
                <c:pt idx="3">
                  <c:v>0.50598565719244981</c:v>
                </c:pt>
                <c:pt idx="4">
                  <c:v>0.69181903660954347</c:v>
                </c:pt>
                <c:pt idx="5">
                  <c:v>0.6449194605770886</c:v>
                </c:pt>
                <c:pt idx="6">
                  <c:v>0.87881431730485071</c:v>
                </c:pt>
                <c:pt idx="7">
                  <c:v>1.2185880490460643</c:v>
                </c:pt>
                <c:pt idx="8">
                  <c:v>1.0147304226057146</c:v>
                </c:pt>
                <c:pt idx="9">
                  <c:v>1.22145649679209</c:v>
                </c:pt>
                <c:pt idx="10">
                  <c:v>1.4150954389806085</c:v>
                </c:pt>
              </c:numCache>
            </c:numRef>
          </c:val>
          <c:smooth val="0"/>
          <c:extLst>
            <c:ext xmlns:c16="http://schemas.microsoft.com/office/drawing/2014/chart" uri="{C3380CC4-5D6E-409C-BE32-E72D297353CC}">
              <c16:uniqueId val="{00000029-A823-4F5E-ADB0-76C0C935D2DC}"/>
            </c:ext>
          </c:extLst>
        </c:ser>
        <c:ser>
          <c:idx val="3"/>
          <c:order val="3"/>
          <c:tx>
            <c:strRef>
              <c:f>'Median deal size'!$B$42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A823-4F5E-ADB0-76C0C935D2DC}"/>
              </c:ext>
            </c:extLst>
          </c:dPt>
          <c:dPt>
            <c:idx val="16"/>
            <c:bubble3D val="0"/>
            <c:extLst>
              <c:ext xmlns:c16="http://schemas.microsoft.com/office/drawing/2014/chart" uri="{C3380CC4-5D6E-409C-BE32-E72D297353CC}">
                <c16:uniqueId val="{0000002C-A823-4F5E-ADB0-76C0C935D2DC}"/>
              </c:ext>
            </c:extLst>
          </c:dPt>
          <c:dLbls>
            <c:dLbl>
              <c:idx val="0"/>
              <c:delete val="1"/>
              <c:extLst>
                <c:ext xmlns:c15="http://schemas.microsoft.com/office/drawing/2012/chart" uri="{CE6537A1-D6FC-4f65-9D91-7224C49458BB}"/>
                <c:ext xmlns:c16="http://schemas.microsoft.com/office/drawing/2014/chart" uri="{C3380CC4-5D6E-409C-BE32-E72D297353CC}">
                  <c16:uniqueId val="{0000002D-A823-4F5E-ADB0-76C0C935D2DC}"/>
                </c:ext>
              </c:extLst>
            </c:dLbl>
            <c:dLbl>
              <c:idx val="1"/>
              <c:delete val="1"/>
              <c:extLst>
                <c:ext xmlns:c15="http://schemas.microsoft.com/office/drawing/2012/chart" uri="{CE6537A1-D6FC-4f65-9D91-7224C49458BB}"/>
                <c:ext xmlns:c16="http://schemas.microsoft.com/office/drawing/2014/chart" uri="{C3380CC4-5D6E-409C-BE32-E72D297353CC}">
                  <c16:uniqueId val="{0000002E-A823-4F5E-ADB0-76C0C935D2DC}"/>
                </c:ext>
              </c:extLst>
            </c:dLbl>
            <c:dLbl>
              <c:idx val="2"/>
              <c:delete val="1"/>
              <c:extLst>
                <c:ext xmlns:c15="http://schemas.microsoft.com/office/drawing/2012/chart" uri="{CE6537A1-D6FC-4f65-9D91-7224C49458BB}"/>
                <c:ext xmlns:c16="http://schemas.microsoft.com/office/drawing/2014/chart" uri="{C3380CC4-5D6E-409C-BE32-E72D297353CC}">
                  <c16:uniqueId val="{0000002F-A823-4F5E-ADB0-76C0C935D2DC}"/>
                </c:ext>
              </c:extLst>
            </c:dLbl>
            <c:dLbl>
              <c:idx val="3"/>
              <c:delete val="1"/>
              <c:extLst>
                <c:ext xmlns:c15="http://schemas.microsoft.com/office/drawing/2012/chart" uri="{CE6537A1-D6FC-4f65-9D91-7224C49458BB}"/>
                <c:ext xmlns:c16="http://schemas.microsoft.com/office/drawing/2014/chart" uri="{C3380CC4-5D6E-409C-BE32-E72D297353CC}">
                  <c16:uniqueId val="{00000030-A823-4F5E-ADB0-76C0C935D2DC}"/>
                </c:ext>
              </c:extLst>
            </c:dLbl>
            <c:dLbl>
              <c:idx val="4"/>
              <c:delete val="1"/>
              <c:extLst>
                <c:ext xmlns:c15="http://schemas.microsoft.com/office/drawing/2012/chart" uri="{CE6537A1-D6FC-4f65-9D91-7224C49458BB}"/>
                <c:ext xmlns:c16="http://schemas.microsoft.com/office/drawing/2014/chart" uri="{C3380CC4-5D6E-409C-BE32-E72D297353CC}">
                  <c16:uniqueId val="{00000031-A823-4F5E-ADB0-76C0C935D2DC}"/>
                </c:ext>
              </c:extLst>
            </c:dLbl>
            <c:dLbl>
              <c:idx val="5"/>
              <c:delete val="1"/>
              <c:extLst>
                <c:ext xmlns:c15="http://schemas.microsoft.com/office/drawing/2012/chart" uri="{CE6537A1-D6FC-4f65-9D91-7224C49458BB}"/>
                <c:ext xmlns:c16="http://schemas.microsoft.com/office/drawing/2014/chart" uri="{C3380CC4-5D6E-409C-BE32-E72D297353CC}">
                  <c16:uniqueId val="{00000032-A823-4F5E-ADB0-76C0C935D2DC}"/>
                </c:ext>
              </c:extLst>
            </c:dLbl>
            <c:dLbl>
              <c:idx val="6"/>
              <c:delete val="1"/>
              <c:extLst>
                <c:ext xmlns:c15="http://schemas.microsoft.com/office/drawing/2012/chart" uri="{CE6537A1-D6FC-4f65-9D91-7224C49458BB}"/>
                <c:ext xmlns:c16="http://schemas.microsoft.com/office/drawing/2014/chart" uri="{C3380CC4-5D6E-409C-BE32-E72D297353CC}">
                  <c16:uniqueId val="{00000033-A823-4F5E-ADB0-76C0C935D2DC}"/>
                </c:ext>
              </c:extLst>
            </c:dLbl>
            <c:dLbl>
              <c:idx val="7"/>
              <c:delete val="1"/>
              <c:extLst>
                <c:ext xmlns:c15="http://schemas.microsoft.com/office/drawing/2012/chart" uri="{CE6537A1-D6FC-4f65-9D91-7224C49458BB}"/>
                <c:ext xmlns:c16="http://schemas.microsoft.com/office/drawing/2014/chart" uri="{C3380CC4-5D6E-409C-BE32-E72D297353CC}">
                  <c16:uniqueId val="{00000034-A823-4F5E-ADB0-76C0C935D2DC}"/>
                </c:ext>
              </c:extLst>
            </c:dLbl>
            <c:dLbl>
              <c:idx val="8"/>
              <c:delete val="1"/>
              <c:extLst>
                <c:ext xmlns:c15="http://schemas.microsoft.com/office/drawing/2012/chart" uri="{CE6537A1-D6FC-4f65-9D91-7224C49458BB}"/>
                <c:ext xmlns:c16="http://schemas.microsoft.com/office/drawing/2014/chart" uri="{C3380CC4-5D6E-409C-BE32-E72D297353CC}">
                  <c16:uniqueId val="{00000035-A823-4F5E-ADB0-76C0C935D2D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size'!$C$42:$M$42</c:f>
              <c:numCache>
                <c:formatCode>"$"#,##0.0</c:formatCode>
                <c:ptCount val="11"/>
                <c:pt idx="0">
                  <c:v>0.08</c:v>
                </c:pt>
                <c:pt idx="1">
                  <c:v>0.08</c:v>
                </c:pt>
                <c:pt idx="2">
                  <c:v>7.0000000000000007E-2</c:v>
                </c:pt>
                <c:pt idx="3">
                  <c:v>0.1</c:v>
                </c:pt>
                <c:pt idx="4">
                  <c:v>0.1</c:v>
                </c:pt>
                <c:pt idx="5">
                  <c:v>0.1</c:v>
                </c:pt>
                <c:pt idx="6">
                  <c:v>0.15</c:v>
                </c:pt>
                <c:pt idx="7">
                  <c:v>0.2</c:v>
                </c:pt>
                <c:pt idx="8">
                  <c:v>0.14748149999999999</c:v>
                </c:pt>
                <c:pt idx="9">
                  <c:v>0.125</c:v>
                </c:pt>
                <c:pt idx="10">
                  <c:v>0.15</c:v>
                </c:pt>
              </c:numCache>
            </c:numRef>
          </c:val>
          <c:smooth val="0"/>
          <c:extLst>
            <c:ext xmlns:c16="http://schemas.microsoft.com/office/drawing/2014/chart" uri="{C3380CC4-5D6E-409C-BE32-E72D297353CC}">
              <c16:uniqueId val="{00000036-A823-4F5E-ADB0-76C0C935D2D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5468323812464617E-2"/>
          <c:w val="0.92597213299001757"/>
          <c:h val="0.80846585353301426"/>
        </c:manualLayout>
      </c:layout>
      <c:lineChart>
        <c:grouping val="standard"/>
        <c:varyColors val="0"/>
        <c:ser>
          <c:idx val="0"/>
          <c:order val="0"/>
          <c:tx>
            <c:strRef>
              <c:f>'Median deal size'!$O$8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CF8B-4889-B84E-AB0AEC851905}"/>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CF8B-4889-B84E-AB0AEC85190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CF8B-4889-B84E-AB0AEC851905}"/>
              </c:ext>
            </c:extLst>
          </c:dPt>
          <c:dPt>
            <c:idx val="16"/>
            <c:bubble3D val="0"/>
            <c:extLst>
              <c:ext xmlns:c16="http://schemas.microsoft.com/office/drawing/2014/chart" uri="{C3380CC4-5D6E-409C-BE32-E72D297353CC}">
                <c16:uniqueId val="{00000006-CF8B-4889-B84E-AB0AEC851905}"/>
              </c:ext>
            </c:extLst>
          </c:dPt>
          <c:dLbls>
            <c:dLbl>
              <c:idx val="0"/>
              <c:delete val="1"/>
              <c:extLst>
                <c:ext xmlns:c15="http://schemas.microsoft.com/office/drawing/2012/chart" uri="{CE6537A1-D6FC-4f65-9D91-7224C49458BB}"/>
                <c:ext xmlns:c16="http://schemas.microsoft.com/office/drawing/2014/chart" uri="{C3380CC4-5D6E-409C-BE32-E72D297353CC}">
                  <c16:uniqueId val="{00000007-CF8B-4889-B84E-AB0AEC851905}"/>
                </c:ext>
              </c:extLst>
            </c:dLbl>
            <c:dLbl>
              <c:idx val="1"/>
              <c:delete val="1"/>
              <c:extLst>
                <c:ext xmlns:c15="http://schemas.microsoft.com/office/drawing/2012/chart" uri="{CE6537A1-D6FC-4f65-9D91-7224C49458BB}"/>
                <c:ext xmlns:c16="http://schemas.microsoft.com/office/drawing/2014/chart" uri="{C3380CC4-5D6E-409C-BE32-E72D297353CC}">
                  <c16:uniqueId val="{00000008-CF8B-4889-B84E-AB0AEC851905}"/>
                </c:ext>
              </c:extLst>
            </c:dLbl>
            <c:dLbl>
              <c:idx val="2"/>
              <c:delete val="1"/>
              <c:extLst>
                <c:ext xmlns:c15="http://schemas.microsoft.com/office/drawing/2012/chart" uri="{CE6537A1-D6FC-4f65-9D91-7224C49458BB}"/>
                <c:ext xmlns:c16="http://schemas.microsoft.com/office/drawing/2014/chart" uri="{C3380CC4-5D6E-409C-BE32-E72D297353CC}">
                  <c16:uniqueId val="{00000009-CF8B-4889-B84E-AB0AEC851905}"/>
                </c:ext>
              </c:extLst>
            </c:dLbl>
            <c:dLbl>
              <c:idx val="3"/>
              <c:delete val="1"/>
              <c:extLst>
                <c:ext xmlns:c15="http://schemas.microsoft.com/office/drawing/2012/chart" uri="{CE6537A1-D6FC-4f65-9D91-7224C49458BB}"/>
                <c:ext xmlns:c16="http://schemas.microsoft.com/office/drawing/2014/chart" uri="{C3380CC4-5D6E-409C-BE32-E72D297353CC}">
                  <c16:uniqueId val="{0000000A-CF8B-4889-B84E-AB0AEC851905}"/>
                </c:ext>
              </c:extLst>
            </c:dLbl>
            <c:dLbl>
              <c:idx val="4"/>
              <c:delete val="1"/>
              <c:extLst>
                <c:ext xmlns:c15="http://schemas.microsoft.com/office/drawing/2012/chart" uri="{CE6537A1-D6FC-4f65-9D91-7224C49458BB}"/>
                <c:ext xmlns:c16="http://schemas.microsoft.com/office/drawing/2014/chart" uri="{C3380CC4-5D6E-409C-BE32-E72D297353CC}">
                  <c16:uniqueId val="{0000000B-CF8B-4889-B84E-AB0AEC851905}"/>
                </c:ext>
              </c:extLst>
            </c:dLbl>
            <c:dLbl>
              <c:idx val="5"/>
              <c:delete val="1"/>
              <c:extLst>
                <c:ext xmlns:c15="http://schemas.microsoft.com/office/drawing/2012/chart" uri="{CE6537A1-D6FC-4f65-9D91-7224C49458BB}"/>
                <c:ext xmlns:c16="http://schemas.microsoft.com/office/drawing/2014/chart" uri="{C3380CC4-5D6E-409C-BE32-E72D297353CC}">
                  <c16:uniqueId val="{0000000C-CF8B-4889-B84E-AB0AEC851905}"/>
                </c:ext>
              </c:extLst>
            </c:dLbl>
            <c:dLbl>
              <c:idx val="6"/>
              <c:delete val="1"/>
              <c:extLst>
                <c:ext xmlns:c15="http://schemas.microsoft.com/office/drawing/2012/chart" uri="{CE6537A1-D6FC-4f65-9D91-7224C49458BB}"/>
                <c:ext xmlns:c16="http://schemas.microsoft.com/office/drawing/2014/chart" uri="{C3380CC4-5D6E-409C-BE32-E72D297353CC}">
                  <c16:uniqueId val="{0000000D-CF8B-4889-B84E-AB0AEC851905}"/>
                </c:ext>
              </c:extLst>
            </c:dLbl>
            <c:dLbl>
              <c:idx val="7"/>
              <c:delete val="1"/>
              <c:extLst>
                <c:ext xmlns:c15="http://schemas.microsoft.com/office/drawing/2012/chart" uri="{CE6537A1-D6FC-4f65-9D91-7224C49458BB}"/>
                <c:ext xmlns:c16="http://schemas.microsoft.com/office/drawing/2014/chart" uri="{C3380CC4-5D6E-409C-BE32-E72D297353CC}">
                  <c16:uniqueId val="{0000000E-CF8B-4889-B84E-AB0AEC851905}"/>
                </c:ext>
              </c:extLst>
            </c:dLbl>
            <c:dLbl>
              <c:idx val="8"/>
              <c:delete val="1"/>
              <c:extLst>
                <c:ext xmlns:c15="http://schemas.microsoft.com/office/drawing/2012/chart" uri="{CE6537A1-D6FC-4f65-9D91-7224C49458BB}"/>
                <c:ext xmlns:c16="http://schemas.microsoft.com/office/drawing/2014/chart" uri="{C3380CC4-5D6E-409C-BE32-E72D297353CC}">
                  <c16:uniqueId val="{00000001-CF8B-4889-B84E-AB0AEC85190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size'!$P$8:$Z$8</c:f>
              <c:numCache>
                <c:formatCode>"$"#,##0.0</c:formatCode>
                <c:ptCount val="11"/>
                <c:pt idx="0">
                  <c:v>0.48221390255868746</c:v>
                </c:pt>
                <c:pt idx="1">
                  <c:v>0.53563361149932465</c:v>
                </c:pt>
                <c:pt idx="2">
                  <c:v>0.41079020531895072</c:v>
                </c:pt>
                <c:pt idx="3">
                  <c:v>0.50598565719244981</c:v>
                </c:pt>
                <c:pt idx="4">
                  <c:v>0.69181903660954347</c:v>
                </c:pt>
                <c:pt idx="5">
                  <c:v>0.6449194605770886</c:v>
                </c:pt>
                <c:pt idx="6">
                  <c:v>0.87881431730485071</c:v>
                </c:pt>
                <c:pt idx="7">
                  <c:v>1.2185880490460643</c:v>
                </c:pt>
                <c:pt idx="8">
                  <c:v>1.0147304226057146</c:v>
                </c:pt>
                <c:pt idx="9">
                  <c:v>1.22145649679209</c:v>
                </c:pt>
                <c:pt idx="10">
                  <c:v>1.4150954389806085</c:v>
                </c:pt>
              </c:numCache>
            </c:numRef>
          </c:val>
          <c:smooth val="0"/>
          <c:extLst>
            <c:ext xmlns:c16="http://schemas.microsoft.com/office/drawing/2014/chart" uri="{C3380CC4-5D6E-409C-BE32-E72D297353CC}">
              <c16:uniqueId val="{0000000F-CF8B-4889-B84E-AB0AEC851905}"/>
            </c:ext>
          </c:extLst>
        </c:ser>
        <c:ser>
          <c:idx val="1"/>
          <c:order val="1"/>
          <c:tx>
            <c:strRef>
              <c:f>'Median deal size'!$O$9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CF8B-4889-B84E-AB0AEC851905}"/>
              </c:ext>
            </c:extLst>
          </c:dPt>
          <c:dPt>
            <c:idx val="9"/>
            <c:bubble3D val="0"/>
            <c:extLst>
              <c:ext xmlns:c16="http://schemas.microsoft.com/office/drawing/2014/chart" uri="{C3380CC4-5D6E-409C-BE32-E72D297353CC}">
                <c16:uniqueId val="{00000011-CF8B-4889-B84E-AB0AEC85190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CF8B-4889-B84E-AB0AEC851905}"/>
              </c:ext>
            </c:extLst>
          </c:dPt>
          <c:dLbls>
            <c:dLbl>
              <c:idx val="0"/>
              <c:delete val="1"/>
              <c:extLst>
                <c:ext xmlns:c15="http://schemas.microsoft.com/office/drawing/2012/chart" uri="{CE6537A1-D6FC-4f65-9D91-7224C49458BB}"/>
                <c:ext xmlns:c16="http://schemas.microsoft.com/office/drawing/2014/chart" uri="{C3380CC4-5D6E-409C-BE32-E72D297353CC}">
                  <c16:uniqueId val="{00000014-CF8B-4889-B84E-AB0AEC851905}"/>
                </c:ext>
              </c:extLst>
            </c:dLbl>
            <c:dLbl>
              <c:idx val="1"/>
              <c:delete val="1"/>
              <c:extLst>
                <c:ext xmlns:c15="http://schemas.microsoft.com/office/drawing/2012/chart" uri="{CE6537A1-D6FC-4f65-9D91-7224C49458BB}"/>
                <c:ext xmlns:c16="http://schemas.microsoft.com/office/drawing/2014/chart" uri="{C3380CC4-5D6E-409C-BE32-E72D297353CC}">
                  <c16:uniqueId val="{00000015-CF8B-4889-B84E-AB0AEC851905}"/>
                </c:ext>
              </c:extLst>
            </c:dLbl>
            <c:dLbl>
              <c:idx val="2"/>
              <c:delete val="1"/>
              <c:extLst>
                <c:ext xmlns:c15="http://schemas.microsoft.com/office/drawing/2012/chart" uri="{CE6537A1-D6FC-4f65-9D91-7224C49458BB}"/>
                <c:ext xmlns:c16="http://schemas.microsoft.com/office/drawing/2014/chart" uri="{C3380CC4-5D6E-409C-BE32-E72D297353CC}">
                  <c16:uniqueId val="{00000016-CF8B-4889-B84E-AB0AEC851905}"/>
                </c:ext>
              </c:extLst>
            </c:dLbl>
            <c:dLbl>
              <c:idx val="3"/>
              <c:delete val="1"/>
              <c:extLst>
                <c:ext xmlns:c15="http://schemas.microsoft.com/office/drawing/2012/chart" uri="{CE6537A1-D6FC-4f65-9D91-7224C49458BB}"/>
                <c:ext xmlns:c16="http://schemas.microsoft.com/office/drawing/2014/chart" uri="{C3380CC4-5D6E-409C-BE32-E72D297353CC}">
                  <c16:uniqueId val="{00000017-CF8B-4889-B84E-AB0AEC851905}"/>
                </c:ext>
              </c:extLst>
            </c:dLbl>
            <c:dLbl>
              <c:idx val="4"/>
              <c:delete val="1"/>
              <c:extLst>
                <c:ext xmlns:c15="http://schemas.microsoft.com/office/drawing/2012/chart" uri="{CE6537A1-D6FC-4f65-9D91-7224C49458BB}"/>
                <c:ext xmlns:c16="http://schemas.microsoft.com/office/drawing/2014/chart" uri="{C3380CC4-5D6E-409C-BE32-E72D297353CC}">
                  <c16:uniqueId val="{00000018-CF8B-4889-B84E-AB0AEC851905}"/>
                </c:ext>
              </c:extLst>
            </c:dLbl>
            <c:dLbl>
              <c:idx val="5"/>
              <c:delete val="1"/>
              <c:extLst>
                <c:ext xmlns:c15="http://schemas.microsoft.com/office/drawing/2012/chart" uri="{CE6537A1-D6FC-4f65-9D91-7224C49458BB}"/>
                <c:ext xmlns:c16="http://schemas.microsoft.com/office/drawing/2014/chart" uri="{C3380CC4-5D6E-409C-BE32-E72D297353CC}">
                  <c16:uniqueId val="{00000019-CF8B-4889-B84E-AB0AEC851905}"/>
                </c:ext>
              </c:extLst>
            </c:dLbl>
            <c:dLbl>
              <c:idx val="6"/>
              <c:delete val="1"/>
              <c:extLst>
                <c:ext xmlns:c15="http://schemas.microsoft.com/office/drawing/2012/chart" uri="{CE6537A1-D6FC-4f65-9D91-7224C49458BB}"/>
                <c:ext xmlns:c16="http://schemas.microsoft.com/office/drawing/2014/chart" uri="{C3380CC4-5D6E-409C-BE32-E72D297353CC}">
                  <c16:uniqueId val="{0000001A-CF8B-4889-B84E-AB0AEC851905}"/>
                </c:ext>
              </c:extLst>
            </c:dLbl>
            <c:dLbl>
              <c:idx val="7"/>
              <c:delete val="1"/>
              <c:extLst>
                <c:ext xmlns:c15="http://schemas.microsoft.com/office/drawing/2012/chart" uri="{CE6537A1-D6FC-4f65-9D91-7224C49458BB}"/>
                <c:ext xmlns:c16="http://schemas.microsoft.com/office/drawing/2014/chart" uri="{C3380CC4-5D6E-409C-BE32-E72D297353CC}">
                  <c16:uniqueId val="{0000001B-CF8B-4889-B84E-AB0AEC851905}"/>
                </c:ext>
              </c:extLst>
            </c:dLbl>
            <c:dLbl>
              <c:idx val="8"/>
              <c:delete val="1"/>
              <c:extLst>
                <c:ext xmlns:c15="http://schemas.microsoft.com/office/drawing/2012/chart" uri="{CE6537A1-D6FC-4f65-9D91-7224C49458BB}"/>
                <c:ext xmlns:c16="http://schemas.microsoft.com/office/drawing/2014/chart" uri="{C3380CC4-5D6E-409C-BE32-E72D297353CC}">
                  <c16:uniqueId val="{00000010-CF8B-4889-B84E-AB0AEC85190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size'!$P$9:$Z$9</c:f>
              <c:numCache>
                <c:formatCode>"$"#,##0.0</c:formatCode>
                <c:ptCount val="11"/>
                <c:pt idx="0">
                  <c:v>1.6106702751929247</c:v>
                </c:pt>
                <c:pt idx="1">
                  <c:v>1.8479098954143447</c:v>
                </c:pt>
                <c:pt idx="2">
                  <c:v>2.1752128472406418</c:v>
                </c:pt>
                <c:pt idx="3">
                  <c:v>2.768126380959071</c:v>
                </c:pt>
                <c:pt idx="4">
                  <c:v>2.499138229360645</c:v>
                </c:pt>
                <c:pt idx="5">
                  <c:v>2.8946022082909755</c:v>
                </c:pt>
                <c:pt idx="6">
                  <c:v>3.3750846008672273</c:v>
                </c:pt>
                <c:pt idx="7">
                  <c:v>4.7714638333631854</c:v>
                </c:pt>
                <c:pt idx="8">
                  <c:v>4.0963673706812918</c:v>
                </c:pt>
                <c:pt idx="9">
                  <c:v>4.6631003275921419</c:v>
                </c:pt>
                <c:pt idx="10">
                  <c:v>6.7058040727730335</c:v>
                </c:pt>
              </c:numCache>
            </c:numRef>
          </c:val>
          <c:smooth val="0"/>
          <c:extLst>
            <c:ext xmlns:c16="http://schemas.microsoft.com/office/drawing/2014/chart" uri="{C3380CC4-5D6E-409C-BE32-E72D297353CC}">
              <c16:uniqueId val="{0000001C-CF8B-4889-B84E-AB0AEC851905}"/>
            </c:ext>
          </c:extLst>
        </c:ser>
        <c:ser>
          <c:idx val="2"/>
          <c:order val="2"/>
          <c:tx>
            <c:strRef>
              <c:f>'Median deal size'!$O$10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CF8B-4889-B84E-AB0AEC851905}"/>
              </c:ext>
            </c:extLst>
          </c:dPt>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1F-CF8B-4889-B84E-AB0AEC851905}"/>
              </c:ext>
            </c:extLst>
          </c:dPt>
          <c:dLbls>
            <c:dLbl>
              <c:idx val="0"/>
              <c:delete val="1"/>
              <c:extLst>
                <c:ext xmlns:c15="http://schemas.microsoft.com/office/drawing/2012/chart" uri="{CE6537A1-D6FC-4f65-9D91-7224C49458BB}"/>
                <c:ext xmlns:c16="http://schemas.microsoft.com/office/drawing/2014/chart" uri="{C3380CC4-5D6E-409C-BE32-E72D297353CC}">
                  <c16:uniqueId val="{00000020-CF8B-4889-B84E-AB0AEC851905}"/>
                </c:ext>
              </c:extLst>
            </c:dLbl>
            <c:dLbl>
              <c:idx val="1"/>
              <c:delete val="1"/>
              <c:extLst>
                <c:ext xmlns:c15="http://schemas.microsoft.com/office/drawing/2012/chart" uri="{CE6537A1-D6FC-4f65-9D91-7224C49458BB}"/>
                <c:ext xmlns:c16="http://schemas.microsoft.com/office/drawing/2014/chart" uri="{C3380CC4-5D6E-409C-BE32-E72D297353CC}">
                  <c16:uniqueId val="{00000021-CF8B-4889-B84E-AB0AEC851905}"/>
                </c:ext>
              </c:extLst>
            </c:dLbl>
            <c:dLbl>
              <c:idx val="2"/>
              <c:delete val="1"/>
              <c:extLst>
                <c:ext xmlns:c15="http://schemas.microsoft.com/office/drawing/2012/chart" uri="{CE6537A1-D6FC-4f65-9D91-7224C49458BB}"/>
                <c:ext xmlns:c16="http://schemas.microsoft.com/office/drawing/2014/chart" uri="{C3380CC4-5D6E-409C-BE32-E72D297353CC}">
                  <c16:uniqueId val="{00000022-CF8B-4889-B84E-AB0AEC851905}"/>
                </c:ext>
              </c:extLst>
            </c:dLbl>
            <c:dLbl>
              <c:idx val="3"/>
              <c:delete val="1"/>
              <c:extLst>
                <c:ext xmlns:c15="http://schemas.microsoft.com/office/drawing/2012/chart" uri="{CE6537A1-D6FC-4f65-9D91-7224C49458BB}"/>
                <c:ext xmlns:c16="http://schemas.microsoft.com/office/drawing/2014/chart" uri="{C3380CC4-5D6E-409C-BE32-E72D297353CC}">
                  <c16:uniqueId val="{00000023-CF8B-4889-B84E-AB0AEC851905}"/>
                </c:ext>
              </c:extLst>
            </c:dLbl>
            <c:dLbl>
              <c:idx val="4"/>
              <c:delete val="1"/>
              <c:extLst>
                <c:ext xmlns:c15="http://schemas.microsoft.com/office/drawing/2012/chart" uri="{CE6537A1-D6FC-4f65-9D91-7224C49458BB}"/>
                <c:ext xmlns:c16="http://schemas.microsoft.com/office/drawing/2014/chart" uri="{C3380CC4-5D6E-409C-BE32-E72D297353CC}">
                  <c16:uniqueId val="{00000024-CF8B-4889-B84E-AB0AEC851905}"/>
                </c:ext>
              </c:extLst>
            </c:dLbl>
            <c:dLbl>
              <c:idx val="5"/>
              <c:delete val="1"/>
              <c:extLst>
                <c:ext xmlns:c15="http://schemas.microsoft.com/office/drawing/2012/chart" uri="{CE6537A1-D6FC-4f65-9D91-7224C49458BB}"/>
                <c:ext xmlns:c16="http://schemas.microsoft.com/office/drawing/2014/chart" uri="{C3380CC4-5D6E-409C-BE32-E72D297353CC}">
                  <c16:uniqueId val="{00000025-CF8B-4889-B84E-AB0AEC851905}"/>
                </c:ext>
              </c:extLst>
            </c:dLbl>
            <c:dLbl>
              <c:idx val="6"/>
              <c:delete val="1"/>
              <c:extLst>
                <c:ext xmlns:c15="http://schemas.microsoft.com/office/drawing/2012/chart" uri="{CE6537A1-D6FC-4f65-9D91-7224C49458BB}"/>
                <c:ext xmlns:c16="http://schemas.microsoft.com/office/drawing/2014/chart" uri="{C3380CC4-5D6E-409C-BE32-E72D297353CC}">
                  <c16:uniqueId val="{00000026-CF8B-4889-B84E-AB0AEC851905}"/>
                </c:ext>
              </c:extLst>
            </c:dLbl>
            <c:dLbl>
              <c:idx val="7"/>
              <c:delete val="1"/>
              <c:extLst>
                <c:ext xmlns:c15="http://schemas.microsoft.com/office/drawing/2012/chart" uri="{CE6537A1-D6FC-4f65-9D91-7224C49458BB}"/>
                <c:ext xmlns:c16="http://schemas.microsoft.com/office/drawing/2014/chart" uri="{C3380CC4-5D6E-409C-BE32-E72D297353CC}">
                  <c16:uniqueId val="{00000027-CF8B-4889-B84E-AB0AEC851905}"/>
                </c:ext>
              </c:extLst>
            </c:dLbl>
            <c:dLbl>
              <c:idx val="8"/>
              <c:delete val="1"/>
              <c:extLst>
                <c:ext xmlns:c15="http://schemas.microsoft.com/office/drawing/2012/chart" uri="{CE6537A1-D6FC-4f65-9D91-7224C49458BB}"/>
                <c:ext xmlns:c16="http://schemas.microsoft.com/office/drawing/2014/chart" uri="{C3380CC4-5D6E-409C-BE32-E72D297353CC}">
                  <c16:uniqueId val="{00000028-CF8B-4889-B84E-AB0AEC85190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size'!$P$10:$Z$10</c:f>
              <c:numCache>
                <c:formatCode>"$"#,##0.0</c:formatCode>
                <c:ptCount val="11"/>
                <c:pt idx="0">
                  <c:v>7.5122711702278391</c:v>
                </c:pt>
                <c:pt idx="1">
                  <c:v>7.9188335724510699</c:v>
                </c:pt>
                <c:pt idx="2">
                  <c:v>8.6599501715537848</c:v>
                </c:pt>
                <c:pt idx="3">
                  <c:v>11.254383674150331</c:v>
                </c:pt>
                <c:pt idx="4">
                  <c:v>12.245185283217387</c:v>
                </c:pt>
                <c:pt idx="5">
                  <c:v>13.925084912495674</c:v>
                </c:pt>
                <c:pt idx="6">
                  <c:v>18.132413781059782</c:v>
                </c:pt>
                <c:pt idx="7">
                  <c:v>18.513456761380386</c:v>
                </c:pt>
                <c:pt idx="8">
                  <c:v>15.643248071221539</c:v>
                </c:pt>
                <c:pt idx="9">
                  <c:v>21.147065402164749</c:v>
                </c:pt>
                <c:pt idx="10">
                  <c:v>24.654528419949845</c:v>
                </c:pt>
              </c:numCache>
            </c:numRef>
          </c:val>
          <c:smooth val="0"/>
          <c:extLst>
            <c:ext xmlns:c16="http://schemas.microsoft.com/office/drawing/2014/chart" uri="{C3380CC4-5D6E-409C-BE32-E72D297353CC}">
              <c16:uniqueId val="{00000029-CF8B-4889-B84E-AB0AEC851905}"/>
            </c:ext>
          </c:extLst>
        </c:ser>
        <c:ser>
          <c:idx val="3"/>
          <c:order val="3"/>
          <c:tx>
            <c:strRef>
              <c:f>'Median deal size'!$O$11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2B-CF8B-4889-B84E-AB0AEC851905}"/>
              </c:ext>
            </c:extLst>
          </c:dPt>
          <c:dPt>
            <c:idx val="16"/>
            <c:bubble3D val="0"/>
            <c:extLst>
              <c:ext xmlns:c16="http://schemas.microsoft.com/office/drawing/2014/chart" uri="{C3380CC4-5D6E-409C-BE32-E72D297353CC}">
                <c16:uniqueId val="{0000002C-CF8B-4889-B84E-AB0AEC851905}"/>
              </c:ext>
            </c:extLst>
          </c:dPt>
          <c:dLbls>
            <c:dLbl>
              <c:idx val="0"/>
              <c:delete val="1"/>
              <c:extLst>
                <c:ext xmlns:c15="http://schemas.microsoft.com/office/drawing/2012/chart" uri="{CE6537A1-D6FC-4f65-9D91-7224C49458BB}"/>
                <c:ext xmlns:c16="http://schemas.microsoft.com/office/drawing/2014/chart" uri="{C3380CC4-5D6E-409C-BE32-E72D297353CC}">
                  <c16:uniqueId val="{0000002D-CF8B-4889-B84E-AB0AEC851905}"/>
                </c:ext>
              </c:extLst>
            </c:dLbl>
            <c:dLbl>
              <c:idx val="1"/>
              <c:delete val="1"/>
              <c:extLst>
                <c:ext xmlns:c15="http://schemas.microsoft.com/office/drawing/2012/chart" uri="{CE6537A1-D6FC-4f65-9D91-7224C49458BB}"/>
                <c:ext xmlns:c16="http://schemas.microsoft.com/office/drawing/2014/chart" uri="{C3380CC4-5D6E-409C-BE32-E72D297353CC}">
                  <c16:uniqueId val="{0000002E-CF8B-4889-B84E-AB0AEC851905}"/>
                </c:ext>
              </c:extLst>
            </c:dLbl>
            <c:dLbl>
              <c:idx val="2"/>
              <c:delete val="1"/>
              <c:extLst>
                <c:ext xmlns:c15="http://schemas.microsoft.com/office/drawing/2012/chart" uri="{CE6537A1-D6FC-4f65-9D91-7224C49458BB}"/>
                <c:ext xmlns:c16="http://schemas.microsoft.com/office/drawing/2014/chart" uri="{C3380CC4-5D6E-409C-BE32-E72D297353CC}">
                  <c16:uniqueId val="{0000002F-CF8B-4889-B84E-AB0AEC851905}"/>
                </c:ext>
              </c:extLst>
            </c:dLbl>
            <c:dLbl>
              <c:idx val="3"/>
              <c:delete val="1"/>
              <c:extLst>
                <c:ext xmlns:c15="http://schemas.microsoft.com/office/drawing/2012/chart" uri="{CE6537A1-D6FC-4f65-9D91-7224C49458BB}"/>
                <c:ext xmlns:c16="http://schemas.microsoft.com/office/drawing/2014/chart" uri="{C3380CC4-5D6E-409C-BE32-E72D297353CC}">
                  <c16:uniqueId val="{00000030-CF8B-4889-B84E-AB0AEC851905}"/>
                </c:ext>
              </c:extLst>
            </c:dLbl>
            <c:dLbl>
              <c:idx val="4"/>
              <c:delete val="1"/>
              <c:extLst>
                <c:ext xmlns:c15="http://schemas.microsoft.com/office/drawing/2012/chart" uri="{CE6537A1-D6FC-4f65-9D91-7224C49458BB}"/>
                <c:ext xmlns:c16="http://schemas.microsoft.com/office/drawing/2014/chart" uri="{C3380CC4-5D6E-409C-BE32-E72D297353CC}">
                  <c16:uniqueId val="{00000031-CF8B-4889-B84E-AB0AEC851905}"/>
                </c:ext>
              </c:extLst>
            </c:dLbl>
            <c:dLbl>
              <c:idx val="5"/>
              <c:delete val="1"/>
              <c:extLst>
                <c:ext xmlns:c15="http://schemas.microsoft.com/office/drawing/2012/chart" uri="{CE6537A1-D6FC-4f65-9D91-7224C49458BB}"/>
                <c:ext xmlns:c16="http://schemas.microsoft.com/office/drawing/2014/chart" uri="{C3380CC4-5D6E-409C-BE32-E72D297353CC}">
                  <c16:uniqueId val="{00000032-CF8B-4889-B84E-AB0AEC851905}"/>
                </c:ext>
              </c:extLst>
            </c:dLbl>
            <c:dLbl>
              <c:idx val="6"/>
              <c:delete val="1"/>
              <c:extLst>
                <c:ext xmlns:c15="http://schemas.microsoft.com/office/drawing/2012/chart" uri="{CE6537A1-D6FC-4f65-9D91-7224C49458BB}"/>
                <c:ext xmlns:c16="http://schemas.microsoft.com/office/drawing/2014/chart" uri="{C3380CC4-5D6E-409C-BE32-E72D297353CC}">
                  <c16:uniqueId val="{00000033-CF8B-4889-B84E-AB0AEC851905}"/>
                </c:ext>
              </c:extLst>
            </c:dLbl>
            <c:dLbl>
              <c:idx val="7"/>
              <c:delete val="1"/>
              <c:extLst>
                <c:ext xmlns:c15="http://schemas.microsoft.com/office/drawing/2012/chart" uri="{CE6537A1-D6FC-4f65-9D91-7224C49458BB}"/>
                <c:ext xmlns:c16="http://schemas.microsoft.com/office/drawing/2014/chart" uri="{C3380CC4-5D6E-409C-BE32-E72D297353CC}">
                  <c16:uniqueId val="{00000034-CF8B-4889-B84E-AB0AEC851905}"/>
                </c:ext>
              </c:extLst>
            </c:dLbl>
            <c:dLbl>
              <c:idx val="8"/>
              <c:delete val="1"/>
              <c:extLst>
                <c:ext xmlns:c15="http://schemas.microsoft.com/office/drawing/2012/chart" uri="{CE6537A1-D6FC-4f65-9D91-7224C49458BB}"/>
                <c:ext xmlns:c16="http://schemas.microsoft.com/office/drawing/2014/chart" uri="{C3380CC4-5D6E-409C-BE32-E72D297353CC}">
                  <c16:uniqueId val="{00000035-CF8B-4889-B84E-AB0AEC85190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size'!$P$11:$Z$11</c:f>
              <c:numCache>
                <c:formatCode>"$"#,##0.0</c:formatCode>
                <c:ptCount val="11"/>
                <c:pt idx="0">
                  <c:v>17.502334284732378</c:v>
                </c:pt>
                <c:pt idx="1">
                  <c:v>15.895183405102294</c:v>
                </c:pt>
                <c:pt idx="2">
                  <c:v>20.57862700292317</c:v>
                </c:pt>
                <c:pt idx="3">
                  <c:v>22.707717384155437</c:v>
                </c:pt>
                <c:pt idx="4">
                  <c:v>28.94709389232974</c:v>
                </c:pt>
                <c:pt idx="5">
                  <c:v>31.387529026272301</c:v>
                </c:pt>
                <c:pt idx="6">
                  <c:v>46.247798558168626</c:v>
                </c:pt>
                <c:pt idx="7">
                  <c:v>41.048837487202327</c:v>
                </c:pt>
                <c:pt idx="8">
                  <c:v>36.312924640265578</c:v>
                </c:pt>
                <c:pt idx="9">
                  <c:v>59.770928080758772</c:v>
                </c:pt>
                <c:pt idx="10">
                  <c:v>50.16764251393095</c:v>
                </c:pt>
              </c:numCache>
            </c:numRef>
          </c:val>
          <c:smooth val="0"/>
          <c:extLst>
            <c:ext xmlns:c16="http://schemas.microsoft.com/office/drawing/2014/chart" uri="{C3380CC4-5D6E-409C-BE32-E72D297353CC}">
              <c16:uniqueId val="{00000036-CF8B-4889-B84E-AB0AEC851905}"/>
            </c:ext>
          </c:extLst>
        </c:ser>
        <c:ser>
          <c:idx val="4"/>
          <c:order val="4"/>
          <c:tx>
            <c:strRef>
              <c:f>'Median deal size'!$O$12</c:f>
              <c:strCache>
                <c:ptCount val="1"/>
                <c:pt idx="0">
                  <c:v>C</c:v>
                </c:pt>
              </c:strCache>
            </c:strRef>
          </c:tx>
          <c:marker>
            <c:symbol val="none"/>
          </c:marker>
          <c:dPt>
            <c:idx val="10"/>
            <c:marker>
              <c:symbol val="circle"/>
              <c:size val="5"/>
              <c:spPr>
                <a:solidFill>
                  <a:srgbClr val="F5C914"/>
                </a:solidFill>
                <a:ln>
                  <a:noFill/>
                </a:ln>
              </c:spPr>
            </c:marker>
            <c:bubble3D val="0"/>
            <c:spPr>
              <a:ln>
                <a:noFill/>
              </a:ln>
            </c:spPr>
            <c:extLst>
              <c:ext xmlns:c16="http://schemas.microsoft.com/office/drawing/2014/chart" uri="{C3380CC4-5D6E-409C-BE32-E72D297353CC}">
                <c16:uniqueId val="{00000038-CF8B-4889-B84E-AB0AEC851905}"/>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CF8B-4889-B84E-AB0AEC851905}"/>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F8B-4889-B84E-AB0AEC851905}"/>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deal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size'!$P$12:$Z$12</c:f>
              <c:numCache>
                <c:formatCode>"$"#,##0.0</c:formatCode>
                <c:ptCount val="11"/>
                <c:pt idx="0">
                  <c:v>25.37152234420596</c:v>
                </c:pt>
                <c:pt idx="1">
                  <c:v>30.729765241220132</c:v>
                </c:pt>
                <c:pt idx="2">
                  <c:v>29.418825153223978</c:v>
                </c:pt>
                <c:pt idx="3">
                  <c:v>40.364211935518213</c:v>
                </c:pt>
                <c:pt idx="4">
                  <c:v>38.60425231088616</c:v>
                </c:pt>
                <c:pt idx="5">
                  <c:v>52.282467617412124</c:v>
                </c:pt>
                <c:pt idx="6">
                  <c:v>80.758349898516883</c:v>
                </c:pt>
                <c:pt idx="7">
                  <c:v>69.285038166909587</c:v>
                </c:pt>
                <c:pt idx="8">
                  <c:v>59.561469147233517</c:v>
                </c:pt>
                <c:pt idx="9">
                  <c:v>101.60129153651472</c:v>
                </c:pt>
                <c:pt idx="10">
                  <c:v>100.11164339252132</c:v>
                </c:pt>
              </c:numCache>
            </c:numRef>
          </c:val>
          <c:smooth val="0"/>
          <c:extLst>
            <c:ext xmlns:c16="http://schemas.microsoft.com/office/drawing/2014/chart" uri="{C3380CC4-5D6E-409C-BE32-E72D297353CC}">
              <c16:uniqueId val="{0000003A-CF8B-4889-B84E-AB0AEC851905}"/>
            </c:ext>
          </c:extLst>
        </c:ser>
        <c:ser>
          <c:idx val="5"/>
          <c:order val="5"/>
          <c:tx>
            <c:strRef>
              <c:f>'Median deal size'!$O$13</c:f>
              <c:strCache>
                <c:ptCount val="1"/>
                <c:pt idx="0">
                  <c:v>D+</c:v>
                </c:pt>
              </c:strCache>
            </c:strRef>
          </c:tx>
          <c:marker>
            <c:symbol val="none"/>
          </c:marker>
          <c:dPt>
            <c:idx val="10"/>
            <c:marker>
              <c:symbol val="circle"/>
              <c:size val="5"/>
              <c:spPr>
                <a:solidFill>
                  <a:srgbClr val="DDD95E"/>
                </a:solidFill>
                <a:ln>
                  <a:noFill/>
                </a:ln>
              </c:spPr>
            </c:marker>
            <c:bubble3D val="0"/>
            <c:spPr>
              <a:ln>
                <a:noFill/>
              </a:ln>
            </c:spPr>
            <c:extLst>
              <c:ext xmlns:c16="http://schemas.microsoft.com/office/drawing/2014/chart" uri="{C3380CC4-5D6E-409C-BE32-E72D297353CC}">
                <c16:uniqueId val="{0000003C-CF8B-4889-B84E-AB0AEC851905}"/>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CF8B-4889-B84E-AB0AEC851905}"/>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CF8B-4889-B84E-AB0AEC851905}"/>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deal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size'!$P$13:$Z$13</c:f>
              <c:numCache>
                <c:formatCode>"$"#,##0.0</c:formatCode>
                <c:ptCount val="11"/>
                <c:pt idx="0">
                  <c:v>65.172255095794384</c:v>
                </c:pt>
                <c:pt idx="1">
                  <c:v>65.304453172514684</c:v>
                </c:pt>
                <c:pt idx="2">
                  <c:v>66.72265252169916</c:v>
                </c:pt>
                <c:pt idx="3">
                  <c:v>78.758999553542196</c:v>
                </c:pt>
                <c:pt idx="4">
                  <c:v>98.877907167216648</c:v>
                </c:pt>
                <c:pt idx="5">
                  <c:v>103.15040216433462</c:v>
                </c:pt>
                <c:pt idx="6">
                  <c:v>162.9512465884082</c:v>
                </c:pt>
                <c:pt idx="7">
                  <c:v>141.14416409043147</c:v>
                </c:pt>
                <c:pt idx="8">
                  <c:v>135.80529114024722</c:v>
                </c:pt>
                <c:pt idx="9">
                  <c:v>204.81849875703489</c:v>
                </c:pt>
                <c:pt idx="10">
                  <c:v>254.17698460194168</c:v>
                </c:pt>
              </c:numCache>
            </c:numRef>
          </c:val>
          <c:smooth val="0"/>
          <c:extLst>
            <c:ext xmlns:c16="http://schemas.microsoft.com/office/drawing/2014/chart" uri="{C3380CC4-5D6E-409C-BE32-E72D297353CC}">
              <c16:uniqueId val="{0000003E-CF8B-4889-B84E-AB0AEC85190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9992446390121535E-2"/>
          <c:y val="2.4693788276465442E-2"/>
          <c:w val="0.95000755360987843"/>
          <c:h val="0.84782935466400033"/>
        </c:manualLayout>
      </c:layout>
      <c:lineChart>
        <c:grouping val="standard"/>
        <c:varyColors val="0"/>
        <c:ser>
          <c:idx val="0"/>
          <c:order val="0"/>
          <c:tx>
            <c:strRef>
              <c:f>'Median deal size'!$O$39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E04C-4A27-8EC7-7380924C2066}"/>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E04C-4A27-8EC7-7380924C206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E04C-4A27-8EC7-7380924C2066}"/>
              </c:ext>
            </c:extLst>
          </c:dPt>
          <c:dPt>
            <c:idx val="16"/>
            <c:bubble3D val="0"/>
            <c:extLst>
              <c:ext xmlns:c16="http://schemas.microsoft.com/office/drawing/2014/chart" uri="{C3380CC4-5D6E-409C-BE32-E72D297353CC}">
                <c16:uniqueId val="{00000006-E04C-4A27-8EC7-7380924C2066}"/>
              </c:ext>
            </c:extLst>
          </c:dPt>
          <c:dLbls>
            <c:dLbl>
              <c:idx val="0"/>
              <c:delete val="1"/>
              <c:extLst>
                <c:ext xmlns:c15="http://schemas.microsoft.com/office/drawing/2012/chart" uri="{CE6537A1-D6FC-4f65-9D91-7224C49458BB}"/>
                <c:ext xmlns:c16="http://schemas.microsoft.com/office/drawing/2014/chart" uri="{C3380CC4-5D6E-409C-BE32-E72D297353CC}">
                  <c16:uniqueId val="{00000007-E04C-4A27-8EC7-7380924C2066}"/>
                </c:ext>
              </c:extLst>
            </c:dLbl>
            <c:dLbl>
              <c:idx val="1"/>
              <c:delete val="1"/>
              <c:extLst>
                <c:ext xmlns:c15="http://schemas.microsoft.com/office/drawing/2012/chart" uri="{CE6537A1-D6FC-4f65-9D91-7224C49458BB}"/>
                <c:ext xmlns:c16="http://schemas.microsoft.com/office/drawing/2014/chart" uri="{C3380CC4-5D6E-409C-BE32-E72D297353CC}">
                  <c16:uniqueId val="{00000008-E04C-4A27-8EC7-7380924C2066}"/>
                </c:ext>
              </c:extLst>
            </c:dLbl>
            <c:dLbl>
              <c:idx val="2"/>
              <c:delete val="1"/>
              <c:extLst>
                <c:ext xmlns:c15="http://schemas.microsoft.com/office/drawing/2012/chart" uri="{CE6537A1-D6FC-4f65-9D91-7224C49458BB}"/>
                <c:ext xmlns:c16="http://schemas.microsoft.com/office/drawing/2014/chart" uri="{C3380CC4-5D6E-409C-BE32-E72D297353CC}">
                  <c16:uniqueId val="{00000009-E04C-4A27-8EC7-7380924C2066}"/>
                </c:ext>
              </c:extLst>
            </c:dLbl>
            <c:dLbl>
              <c:idx val="3"/>
              <c:delete val="1"/>
              <c:extLst>
                <c:ext xmlns:c15="http://schemas.microsoft.com/office/drawing/2012/chart" uri="{CE6537A1-D6FC-4f65-9D91-7224C49458BB}"/>
                <c:ext xmlns:c16="http://schemas.microsoft.com/office/drawing/2014/chart" uri="{C3380CC4-5D6E-409C-BE32-E72D297353CC}">
                  <c16:uniqueId val="{0000000A-E04C-4A27-8EC7-7380924C2066}"/>
                </c:ext>
              </c:extLst>
            </c:dLbl>
            <c:dLbl>
              <c:idx val="4"/>
              <c:delete val="1"/>
              <c:extLst>
                <c:ext xmlns:c15="http://schemas.microsoft.com/office/drawing/2012/chart" uri="{CE6537A1-D6FC-4f65-9D91-7224C49458BB}"/>
                <c:ext xmlns:c16="http://schemas.microsoft.com/office/drawing/2014/chart" uri="{C3380CC4-5D6E-409C-BE32-E72D297353CC}">
                  <c16:uniqueId val="{0000000B-E04C-4A27-8EC7-7380924C2066}"/>
                </c:ext>
              </c:extLst>
            </c:dLbl>
            <c:dLbl>
              <c:idx val="5"/>
              <c:delete val="1"/>
              <c:extLst>
                <c:ext xmlns:c15="http://schemas.microsoft.com/office/drawing/2012/chart" uri="{CE6537A1-D6FC-4f65-9D91-7224C49458BB}"/>
                <c:ext xmlns:c16="http://schemas.microsoft.com/office/drawing/2014/chart" uri="{C3380CC4-5D6E-409C-BE32-E72D297353CC}">
                  <c16:uniqueId val="{0000000C-E04C-4A27-8EC7-7380924C2066}"/>
                </c:ext>
              </c:extLst>
            </c:dLbl>
            <c:dLbl>
              <c:idx val="6"/>
              <c:delete val="1"/>
              <c:extLst>
                <c:ext xmlns:c15="http://schemas.microsoft.com/office/drawing/2012/chart" uri="{CE6537A1-D6FC-4f65-9D91-7224C49458BB}"/>
                <c:ext xmlns:c16="http://schemas.microsoft.com/office/drawing/2014/chart" uri="{C3380CC4-5D6E-409C-BE32-E72D297353CC}">
                  <c16:uniqueId val="{0000000D-E04C-4A27-8EC7-7380924C2066}"/>
                </c:ext>
              </c:extLst>
            </c:dLbl>
            <c:dLbl>
              <c:idx val="7"/>
              <c:delete val="1"/>
              <c:extLst>
                <c:ext xmlns:c15="http://schemas.microsoft.com/office/drawing/2012/chart" uri="{CE6537A1-D6FC-4f65-9D91-7224C49458BB}"/>
                <c:ext xmlns:c16="http://schemas.microsoft.com/office/drawing/2014/chart" uri="{C3380CC4-5D6E-409C-BE32-E72D297353CC}">
                  <c16:uniqueId val="{0000000E-E04C-4A27-8EC7-7380924C2066}"/>
                </c:ext>
              </c:extLst>
            </c:dLbl>
            <c:dLbl>
              <c:idx val="8"/>
              <c:delete val="1"/>
              <c:extLst>
                <c:ext xmlns:c15="http://schemas.microsoft.com/office/drawing/2012/chart" uri="{CE6537A1-D6FC-4f65-9D91-7224C49458BB}"/>
                <c:ext xmlns:c16="http://schemas.microsoft.com/office/drawing/2014/chart" uri="{C3380CC4-5D6E-409C-BE32-E72D297353CC}">
                  <c16:uniqueId val="{00000001-E04C-4A27-8EC7-7380924C2066}"/>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4C-4A27-8EC7-7380924C206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size'!$P$39:$Z$39</c:f>
              <c:numCache>
                <c:formatCode>"$"#,##0.0</c:formatCode>
                <c:ptCount val="11"/>
                <c:pt idx="0">
                  <c:v>2</c:v>
                </c:pt>
                <c:pt idx="1">
                  <c:v>2.5</c:v>
                </c:pt>
                <c:pt idx="2">
                  <c:v>2.7</c:v>
                </c:pt>
                <c:pt idx="3">
                  <c:v>3</c:v>
                </c:pt>
                <c:pt idx="4">
                  <c:v>3.2422097500000002</c:v>
                </c:pt>
                <c:pt idx="5">
                  <c:v>3.7499992500000001</c:v>
                </c:pt>
                <c:pt idx="6">
                  <c:v>4.2177302499999998</c:v>
                </c:pt>
                <c:pt idx="7">
                  <c:v>5</c:v>
                </c:pt>
                <c:pt idx="8">
                  <c:v>5.0000010000000001</c:v>
                </c:pt>
                <c:pt idx="9">
                  <c:v>5.5000010000000001</c:v>
                </c:pt>
                <c:pt idx="10">
                  <c:v>6.3987499999999997</c:v>
                </c:pt>
              </c:numCache>
            </c:numRef>
          </c:val>
          <c:smooth val="0"/>
          <c:extLst>
            <c:ext xmlns:c16="http://schemas.microsoft.com/office/drawing/2014/chart" uri="{C3380CC4-5D6E-409C-BE32-E72D297353CC}">
              <c16:uniqueId val="{0000000F-E04C-4A27-8EC7-7380924C2066}"/>
            </c:ext>
          </c:extLst>
        </c:ser>
        <c:ser>
          <c:idx val="1"/>
          <c:order val="1"/>
          <c:tx>
            <c:strRef>
              <c:f>'Median deal size'!$O$40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E04C-4A27-8EC7-7380924C2066}"/>
              </c:ext>
            </c:extLst>
          </c:dPt>
          <c:dPt>
            <c:idx val="9"/>
            <c:bubble3D val="0"/>
            <c:extLst>
              <c:ext xmlns:c16="http://schemas.microsoft.com/office/drawing/2014/chart" uri="{C3380CC4-5D6E-409C-BE32-E72D297353CC}">
                <c16:uniqueId val="{00000011-E04C-4A27-8EC7-7380924C206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E04C-4A27-8EC7-7380924C2066}"/>
              </c:ext>
            </c:extLst>
          </c:dPt>
          <c:dLbls>
            <c:dLbl>
              <c:idx val="0"/>
              <c:delete val="1"/>
              <c:extLst>
                <c:ext xmlns:c15="http://schemas.microsoft.com/office/drawing/2012/chart" uri="{CE6537A1-D6FC-4f65-9D91-7224C49458BB}"/>
                <c:ext xmlns:c16="http://schemas.microsoft.com/office/drawing/2014/chart" uri="{C3380CC4-5D6E-409C-BE32-E72D297353CC}">
                  <c16:uniqueId val="{00000014-E04C-4A27-8EC7-7380924C2066}"/>
                </c:ext>
              </c:extLst>
            </c:dLbl>
            <c:dLbl>
              <c:idx val="1"/>
              <c:delete val="1"/>
              <c:extLst>
                <c:ext xmlns:c15="http://schemas.microsoft.com/office/drawing/2012/chart" uri="{CE6537A1-D6FC-4f65-9D91-7224C49458BB}"/>
                <c:ext xmlns:c16="http://schemas.microsoft.com/office/drawing/2014/chart" uri="{C3380CC4-5D6E-409C-BE32-E72D297353CC}">
                  <c16:uniqueId val="{00000015-E04C-4A27-8EC7-7380924C2066}"/>
                </c:ext>
              </c:extLst>
            </c:dLbl>
            <c:dLbl>
              <c:idx val="2"/>
              <c:delete val="1"/>
              <c:extLst>
                <c:ext xmlns:c15="http://schemas.microsoft.com/office/drawing/2012/chart" uri="{CE6537A1-D6FC-4f65-9D91-7224C49458BB}"/>
                <c:ext xmlns:c16="http://schemas.microsoft.com/office/drawing/2014/chart" uri="{C3380CC4-5D6E-409C-BE32-E72D297353CC}">
                  <c16:uniqueId val="{00000016-E04C-4A27-8EC7-7380924C2066}"/>
                </c:ext>
              </c:extLst>
            </c:dLbl>
            <c:dLbl>
              <c:idx val="3"/>
              <c:delete val="1"/>
              <c:extLst>
                <c:ext xmlns:c15="http://schemas.microsoft.com/office/drawing/2012/chart" uri="{CE6537A1-D6FC-4f65-9D91-7224C49458BB}"/>
                <c:ext xmlns:c16="http://schemas.microsoft.com/office/drawing/2014/chart" uri="{C3380CC4-5D6E-409C-BE32-E72D297353CC}">
                  <c16:uniqueId val="{00000017-E04C-4A27-8EC7-7380924C2066}"/>
                </c:ext>
              </c:extLst>
            </c:dLbl>
            <c:dLbl>
              <c:idx val="4"/>
              <c:delete val="1"/>
              <c:extLst>
                <c:ext xmlns:c15="http://schemas.microsoft.com/office/drawing/2012/chart" uri="{CE6537A1-D6FC-4f65-9D91-7224C49458BB}"/>
                <c:ext xmlns:c16="http://schemas.microsoft.com/office/drawing/2014/chart" uri="{C3380CC4-5D6E-409C-BE32-E72D297353CC}">
                  <c16:uniqueId val="{00000018-E04C-4A27-8EC7-7380924C2066}"/>
                </c:ext>
              </c:extLst>
            </c:dLbl>
            <c:dLbl>
              <c:idx val="5"/>
              <c:delete val="1"/>
              <c:extLst>
                <c:ext xmlns:c15="http://schemas.microsoft.com/office/drawing/2012/chart" uri="{CE6537A1-D6FC-4f65-9D91-7224C49458BB}"/>
                <c:ext xmlns:c16="http://schemas.microsoft.com/office/drawing/2014/chart" uri="{C3380CC4-5D6E-409C-BE32-E72D297353CC}">
                  <c16:uniqueId val="{00000019-E04C-4A27-8EC7-7380924C2066}"/>
                </c:ext>
              </c:extLst>
            </c:dLbl>
            <c:dLbl>
              <c:idx val="6"/>
              <c:delete val="1"/>
              <c:extLst>
                <c:ext xmlns:c15="http://schemas.microsoft.com/office/drawing/2012/chart" uri="{CE6537A1-D6FC-4f65-9D91-7224C49458BB}"/>
                <c:ext xmlns:c16="http://schemas.microsoft.com/office/drawing/2014/chart" uri="{C3380CC4-5D6E-409C-BE32-E72D297353CC}">
                  <c16:uniqueId val="{0000001A-E04C-4A27-8EC7-7380924C2066}"/>
                </c:ext>
              </c:extLst>
            </c:dLbl>
            <c:dLbl>
              <c:idx val="7"/>
              <c:delete val="1"/>
              <c:extLst>
                <c:ext xmlns:c15="http://schemas.microsoft.com/office/drawing/2012/chart" uri="{CE6537A1-D6FC-4f65-9D91-7224C49458BB}"/>
                <c:ext xmlns:c16="http://schemas.microsoft.com/office/drawing/2014/chart" uri="{C3380CC4-5D6E-409C-BE32-E72D297353CC}">
                  <c16:uniqueId val="{0000001B-E04C-4A27-8EC7-7380924C2066}"/>
                </c:ext>
              </c:extLst>
            </c:dLbl>
            <c:dLbl>
              <c:idx val="8"/>
              <c:delete val="1"/>
              <c:extLst>
                <c:ext xmlns:c15="http://schemas.microsoft.com/office/drawing/2012/chart" uri="{CE6537A1-D6FC-4f65-9D91-7224C49458BB}"/>
                <c:ext xmlns:c16="http://schemas.microsoft.com/office/drawing/2014/chart" uri="{C3380CC4-5D6E-409C-BE32-E72D297353CC}">
                  <c16:uniqueId val="{00000010-E04C-4A27-8EC7-7380924C206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size'!$P$40:$Z$40</c:f>
              <c:numCache>
                <c:formatCode>"$"#,##0.0</c:formatCode>
                <c:ptCount val="11"/>
                <c:pt idx="0">
                  <c:v>1.1000000000000001</c:v>
                </c:pt>
                <c:pt idx="1">
                  <c:v>1.275002</c:v>
                </c:pt>
                <c:pt idx="2">
                  <c:v>1.5</c:v>
                </c:pt>
                <c:pt idx="3">
                  <c:v>1.6</c:v>
                </c:pt>
                <c:pt idx="4">
                  <c:v>1.7636084999999999</c:v>
                </c:pt>
                <c:pt idx="5">
                  <c:v>1.9249999999999998</c:v>
                </c:pt>
                <c:pt idx="6">
                  <c:v>2.25</c:v>
                </c:pt>
                <c:pt idx="7">
                  <c:v>2.8</c:v>
                </c:pt>
                <c:pt idx="8">
                  <c:v>2.9709989999999999</c:v>
                </c:pt>
                <c:pt idx="9">
                  <c:v>3.149994</c:v>
                </c:pt>
                <c:pt idx="10">
                  <c:v>3.7685110000000002</c:v>
                </c:pt>
              </c:numCache>
            </c:numRef>
          </c:val>
          <c:smooth val="0"/>
          <c:extLst>
            <c:ext xmlns:c16="http://schemas.microsoft.com/office/drawing/2014/chart" uri="{C3380CC4-5D6E-409C-BE32-E72D297353CC}">
              <c16:uniqueId val="{0000001C-E04C-4A27-8EC7-7380924C2066}"/>
            </c:ext>
          </c:extLst>
        </c:ser>
        <c:ser>
          <c:idx val="2"/>
          <c:order val="2"/>
          <c:tx>
            <c:strRef>
              <c:f>'Median deal size'!$O$41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E04C-4A27-8EC7-7380924C206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E04C-4A27-8EC7-7380924C2066}"/>
              </c:ext>
            </c:extLst>
          </c:dPt>
          <c:dLbls>
            <c:dLbl>
              <c:idx val="0"/>
              <c:delete val="1"/>
              <c:extLst>
                <c:ext xmlns:c15="http://schemas.microsoft.com/office/drawing/2012/chart" uri="{CE6537A1-D6FC-4f65-9D91-7224C49458BB}"/>
                <c:ext xmlns:c16="http://schemas.microsoft.com/office/drawing/2014/chart" uri="{C3380CC4-5D6E-409C-BE32-E72D297353CC}">
                  <c16:uniqueId val="{00000020-E04C-4A27-8EC7-7380924C2066}"/>
                </c:ext>
              </c:extLst>
            </c:dLbl>
            <c:dLbl>
              <c:idx val="1"/>
              <c:delete val="1"/>
              <c:extLst>
                <c:ext xmlns:c15="http://schemas.microsoft.com/office/drawing/2012/chart" uri="{CE6537A1-D6FC-4f65-9D91-7224C49458BB}"/>
                <c:ext xmlns:c16="http://schemas.microsoft.com/office/drawing/2014/chart" uri="{C3380CC4-5D6E-409C-BE32-E72D297353CC}">
                  <c16:uniqueId val="{00000021-E04C-4A27-8EC7-7380924C2066}"/>
                </c:ext>
              </c:extLst>
            </c:dLbl>
            <c:dLbl>
              <c:idx val="2"/>
              <c:delete val="1"/>
              <c:extLst>
                <c:ext xmlns:c15="http://schemas.microsoft.com/office/drawing/2012/chart" uri="{CE6537A1-D6FC-4f65-9D91-7224C49458BB}"/>
                <c:ext xmlns:c16="http://schemas.microsoft.com/office/drawing/2014/chart" uri="{C3380CC4-5D6E-409C-BE32-E72D297353CC}">
                  <c16:uniqueId val="{00000022-E04C-4A27-8EC7-7380924C2066}"/>
                </c:ext>
              </c:extLst>
            </c:dLbl>
            <c:dLbl>
              <c:idx val="3"/>
              <c:delete val="1"/>
              <c:extLst>
                <c:ext xmlns:c15="http://schemas.microsoft.com/office/drawing/2012/chart" uri="{CE6537A1-D6FC-4f65-9D91-7224C49458BB}"/>
                <c:ext xmlns:c16="http://schemas.microsoft.com/office/drawing/2014/chart" uri="{C3380CC4-5D6E-409C-BE32-E72D297353CC}">
                  <c16:uniqueId val="{00000023-E04C-4A27-8EC7-7380924C2066}"/>
                </c:ext>
              </c:extLst>
            </c:dLbl>
            <c:dLbl>
              <c:idx val="4"/>
              <c:delete val="1"/>
              <c:extLst>
                <c:ext xmlns:c15="http://schemas.microsoft.com/office/drawing/2012/chart" uri="{CE6537A1-D6FC-4f65-9D91-7224C49458BB}"/>
                <c:ext xmlns:c16="http://schemas.microsoft.com/office/drawing/2014/chart" uri="{C3380CC4-5D6E-409C-BE32-E72D297353CC}">
                  <c16:uniqueId val="{00000024-E04C-4A27-8EC7-7380924C2066}"/>
                </c:ext>
              </c:extLst>
            </c:dLbl>
            <c:dLbl>
              <c:idx val="5"/>
              <c:delete val="1"/>
              <c:extLst>
                <c:ext xmlns:c15="http://schemas.microsoft.com/office/drawing/2012/chart" uri="{CE6537A1-D6FC-4f65-9D91-7224C49458BB}"/>
                <c:ext xmlns:c16="http://schemas.microsoft.com/office/drawing/2014/chart" uri="{C3380CC4-5D6E-409C-BE32-E72D297353CC}">
                  <c16:uniqueId val="{00000025-E04C-4A27-8EC7-7380924C2066}"/>
                </c:ext>
              </c:extLst>
            </c:dLbl>
            <c:dLbl>
              <c:idx val="6"/>
              <c:delete val="1"/>
              <c:extLst>
                <c:ext xmlns:c15="http://schemas.microsoft.com/office/drawing/2012/chart" uri="{CE6537A1-D6FC-4f65-9D91-7224C49458BB}"/>
                <c:ext xmlns:c16="http://schemas.microsoft.com/office/drawing/2014/chart" uri="{C3380CC4-5D6E-409C-BE32-E72D297353CC}">
                  <c16:uniqueId val="{00000026-E04C-4A27-8EC7-7380924C2066}"/>
                </c:ext>
              </c:extLst>
            </c:dLbl>
            <c:dLbl>
              <c:idx val="7"/>
              <c:delete val="1"/>
              <c:extLst>
                <c:ext xmlns:c15="http://schemas.microsoft.com/office/drawing/2012/chart" uri="{CE6537A1-D6FC-4f65-9D91-7224C49458BB}"/>
                <c:ext xmlns:c16="http://schemas.microsoft.com/office/drawing/2014/chart" uri="{C3380CC4-5D6E-409C-BE32-E72D297353CC}">
                  <c16:uniqueId val="{00000027-E04C-4A27-8EC7-7380924C2066}"/>
                </c:ext>
              </c:extLst>
            </c:dLbl>
            <c:dLbl>
              <c:idx val="8"/>
              <c:delete val="1"/>
              <c:extLst>
                <c:ext xmlns:c15="http://schemas.microsoft.com/office/drawing/2012/chart" uri="{CE6537A1-D6FC-4f65-9D91-7224C49458BB}"/>
                <c:ext xmlns:c16="http://schemas.microsoft.com/office/drawing/2014/chart" uri="{C3380CC4-5D6E-409C-BE32-E72D297353CC}">
                  <c16:uniqueId val="{00000028-E04C-4A27-8EC7-7380924C206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size'!$P$41:$Z$41</c:f>
              <c:numCache>
                <c:formatCode>"$"#,##0.0</c:formatCode>
                <c:ptCount val="11"/>
                <c:pt idx="0">
                  <c:v>1.6106702751929247</c:v>
                </c:pt>
                <c:pt idx="1">
                  <c:v>1.8479098954143447</c:v>
                </c:pt>
                <c:pt idx="2">
                  <c:v>2.1752128472406418</c:v>
                </c:pt>
                <c:pt idx="3">
                  <c:v>2.768126380959071</c:v>
                </c:pt>
                <c:pt idx="4">
                  <c:v>2.499138229360645</c:v>
                </c:pt>
                <c:pt idx="5">
                  <c:v>2.8946022082909755</c:v>
                </c:pt>
                <c:pt idx="6">
                  <c:v>3.3750846008672273</c:v>
                </c:pt>
                <c:pt idx="7">
                  <c:v>4.7714638333631854</c:v>
                </c:pt>
                <c:pt idx="8">
                  <c:v>4.0963673706812918</c:v>
                </c:pt>
                <c:pt idx="9">
                  <c:v>4.6631003275921419</c:v>
                </c:pt>
                <c:pt idx="10">
                  <c:v>6.7058040727730335</c:v>
                </c:pt>
              </c:numCache>
            </c:numRef>
          </c:val>
          <c:smooth val="0"/>
          <c:extLst>
            <c:ext xmlns:c16="http://schemas.microsoft.com/office/drawing/2014/chart" uri="{C3380CC4-5D6E-409C-BE32-E72D297353CC}">
              <c16:uniqueId val="{00000029-E04C-4A27-8EC7-7380924C2066}"/>
            </c:ext>
          </c:extLst>
        </c:ser>
        <c:ser>
          <c:idx val="3"/>
          <c:order val="3"/>
          <c:tx>
            <c:strRef>
              <c:f>'Median deal size'!$O$42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E04C-4A27-8EC7-7380924C2066}"/>
              </c:ext>
            </c:extLst>
          </c:dPt>
          <c:dPt>
            <c:idx val="16"/>
            <c:bubble3D val="0"/>
            <c:extLst>
              <c:ext xmlns:c16="http://schemas.microsoft.com/office/drawing/2014/chart" uri="{C3380CC4-5D6E-409C-BE32-E72D297353CC}">
                <c16:uniqueId val="{0000002C-E04C-4A27-8EC7-7380924C2066}"/>
              </c:ext>
            </c:extLst>
          </c:dPt>
          <c:dLbls>
            <c:dLbl>
              <c:idx val="0"/>
              <c:delete val="1"/>
              <c:extLst>
                <c:ext xmlns:c15="http://schemas.microsoft.com/office/drawing/2012/chart" uri="{CE6537A1-D6FC-4f65-9D91-7224C49458BB}"/>
                <c:ext xmlns:c16="http://schemas.microsoft.com/office/drawing/2014/chart" uri="{C3380CC4-5D6E-409C-BE32-E72D297353CC}">
                  <c16:uniqueId val="{0000002D-E04C-4A27-8EC7-7380924C2066}"/>
                </c:ext>
              </c:extLst>
            </c:dLbl>
            <c:dLbl>
              <c:idx val="1"/>
              <c:delete val="1"/>
              <c:extLst>
                <c:ext xmlns:c15="http://schemas.microsoft.com/office/drawing/2012/chart" uri="{CE6537A1-D6FC-4f65-9D91-7224C49458BB}"/>
                <c:ext xmlns:c16="http://schemas.microsoft.com/office/drawing/2014/chart" uri="{C3380CC4-5D6E-409C-BE32-E72D297353CC}">
                  <c16:uniqueId val="{0000002E-E04C-4A27-8EC7-7380924C2066}"/>
                </c:ext>
              </c:extLst>
            </c:dLbl>
            <c:dLbl>
              <c:idx val="2"/>
              <c:delete val="1"/>
              <c:extLst>
                <c:ext xmlns:c15="http://schemas.microsoft.com/office/drawing/2012/chart" uri="{CE6537A1-D6FC-4f65-9D91-7224C49458BB}"/>
                <c:ext xmlns:c16="http://schemas.microsoft.com/office/drawing/2014/chart" uri="{C3380CC4-5D6E-409C-BE32-E72D297353CC}">
                  <c16:uniqueId val="{0000002F-E04C-4A27-8EC7-7380924C2066}"/>
                </c:ext>
              </c:extLst>
            </c:dLbl>
            <c:dLbl>
              <c:idx val="3"/>
              <c:delete val="1"/>
              <c:extLst>
                <c:ext xmlns:c15="http://schemas.microsoft.com/office/drawing/2012/chart" uri="{CE6537A1-D6FC-4f65-9D91-7224C49458BB}"/>
                <c:ext xmlns:c16="http://schemas.microsoft.com/office/drawing/2014/chart" uri="{C3380CC4-5D6E-409C-BE32-E72D297353CC}">
                  <c16:uniqueId val="{00000030-E04C-4A27-8EC7-7380924C2066}"/>
                </c:ext>
              </c:extLst>
            </c:dLbl>
            <c:dLbl>
              <c:idx val="4"/>
              <c:delete val="1"/>
              <c:extLst>
                <c:ext xmlns:c15="http://schemas.microsoft.com/office/drawing/2012/chart" uri="{CE6537A1-D6FC-4f65-9D91-7224C49458BB}"/>
                <c:ext xmlns:c16="http://schemas.microsoft.com/office/drawing/2014/chart" uri="{C3380CC4-5D6E-409C-BE32-E72D297353CC}">
                  <c16:uniqueId val="{00000031-E04C-4A27-8EC7-7380924C2066}"/>
                </c:ext>
              </c:extLst>
            </c:dLbl>
            <c:dLbl>
              <c:idx val="5"/>
              <c:delete val="1"/>
              <c:extLst>
                <c:ext xmlns:c15="http://schemas.microsoft.com/office/drawing/2012/chart" uri="{CE6537A1-D6FC-4f65-9D91-7224C49458BB}"/>
                <c:ext xmlns:c16="http://schemas.microsoft.com/office/drawing/2014/chart" uri="{C3380CC4-5D6E-409C-BE32-E72D297353CC}">
                  <c16:uniqueId val="{00000032-E04C-4A27-8EC7-7380924C2066}"/>
                </c:ext>
              </c:extLst>
            </c:dLbl>
            <c:dLbl>
              <c:idx val="6"/>
              <c:delete val="1"/>
              <c:extLst>
                <c:ext xmlns:c15="http://schemas.microsoft.com/office/drawing/2012/chart" uri="{CE6537A1-D6FC-4f65-9D91-7224C49458BB}"/>
                <c:ext xmlns:c16="http://schemas.microsoft.com/office/drawing/2014/chart" uri="{C3380CC4-5D6E-409C-BE32-E72D297353CC}">
                  <c16:uniqueId val="{00000033-E04C-4A27-8EC7-7380924C2066}"/>
                </c:ext>
              </c:extLst>
            </c:dLbl>
            <c:dLbl>
              <c:idx val="7"/>
              <c:delete val="1"/>
              <c:extLst>
                <c:ext xmlns:c15="http://schemas.microsoft.com/office/drawing/2012/chart" uri="{CE6537A1-D6FC-4f65-9D91-7224C49458BB}"/>
                <c:ext xmlns:c16="http://schemas.microsoft.com/office/drawing/2014/chart" uri="{C3380CC4-5D6E-409C-BE32-E72D297353CC}">
                  <c16:uniqueId val="{00000034-E04C-4A27-8EC7-7380924C2066}"/>
                </c:ext>
              </c:extLst>
            </c:dLbl>
            <c:dLbl>
              <c:idx val="8"/>
              <c:delete val="1"/>
              <c:extLst>
                <c:ext xmlns:c15="http://schemas.microsoft.com/office/drawing/2012/chart" uri="{CE6537A1-D6FC-4f65-9D91-7224C49458BB}"/>
                <c:ext xmlns:c16="http://schemas.microsoft.com/office/drawing/2014/chart" uri="{C3380CC4-5D6E-409C-BE32-E72D297353CC}">
                  <c16:uniqueId val="{00000035-E04C-4A27-8EC7-7380924C206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size'!$P$42:$Z$42</c:f>
              <c:numCache>
                <c:formatCode>"$"#,##0.0</c:formatCode>
                <c:ptCount val="11"/>
                <c:pt idx="0">
                  <c:v>0.45</c:v>
                </c:pt>
                <c:pt idx="1">
                  <c:v>0.5</c:v>
                </c:pt>
                <c:pt idx="2">
                  <c:v>0.65</c:v>
                </c:pt>
                <c:pt idx="3">
                  <c:v>0.69999974999999992</c:v>
                </c:pt>
                <c:pt idx="4">
                  <c:v>0.75</c:v>
                </c:pt>
                <c:pt idx="5">
                  <c:v>0.8</c:v>
                </c:pt>
                <c:pt idx="6">
                  <c:v>1</c:v>
                </c:pt>
                <c:pt idx="7">
                  <c:v>1.05</c:v>
                </c:pt>
                <c:pt idx="8">
                  <c:v>1.2</c:v>
                </c:pt>
                <c:pt idx="9">
                  <c:v>1.4</c:v>
                </c:pt>
                <c:pt idx="10">
                  <c:v>1.7562950000000002</c:v>
                </c:pt>
              </c:numCache>
            </c:numRef>
          </c:val>
          <c:smooth val="0"/>
          <c:extLst>
            <c:ext xmlns:c16="http://schemas.microsoft.com/office/drawing/2014/chart" uri="{C3380CC4-5D6E-409C-BE32-E72D297353CC}">
              <c16:uniqueId val="{00000036-E04C-4A27-8EC7-7380924C206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010156700051965E-2"/>
          <c:y val="2.4693788276465442E-2"/>
          <c:w val="0.93798984329994806"/>
          <c:h val="0.84782935466400033"/>
        </c:manualLayout>
      </c:layout>
      <c:lineChart>
        <c:grouping val="standard"/>
        <c:varyColors val="0"/>
        <c:ser>
          <c:idx val="0"/>
          <c:order val="0"/>
          <c:tx>
            <c:strRef>
              <c:f>'Median deal size'!$B$69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044B-4D03-A4F5-02DBB5B1ECD2}"/>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044B-4D03-A4F5-02DBB5B1ECD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044B-4D03-A4F5-02DBB5B1ECD2}"/>
              </c:ext>
            </c:extLst>
          </c:dPt>
          <c:dPt>
            <c:idx val="16"/>
            <c:bubble3D val="0"/>
            <c:extLst>
              <c:ext xmlns:c16="http://schemas.microsoft.com/office/drawing/2014/chart" uri="{C3380CC4-5D6E-409C-BE32-E72D297353CC}">
                <c16:uniqueId val="{00000006-044B-4D03-A4F5-02DBB5B1ECD2}"/>
              </c:ext>
            </c:extLst>
          </c:dPt>
          <c:dLbls>
            <c:dLbl>
              <c:idx val="0"/>
              <c:delete val="1"/>
              <c:extLst>
                <c:ext xmlns:c15="http://schemas.microsoft.com/office/drawing/2012/chart" uri="{CE6537A1-D6FC-4f65-9D91-7224C49458BB}"/>
                <c:ext xmlns:c16="http://schemas.microsoft.com/office/drawing/2014/chart" uri="{C3380CC4-5D6E-409C-BE32-E72D297353CC}">
                  <c16:uniqueId val="{00000007-044B-4D03-A4F5-02DBB5B1ECD2}"/>
                </c:ext>
              </c:extLst>
            </c:dLbl>
            <c:dLbl>
              <c:idx val="1"/>
              <c:delete val="1"/>
              <c:extLst>
                <c:ext xmlns:c15="http://schemas.microsoft.com/office/drawing/2012/chart" uri="{CE6537A1-D6FC-4f65-9D91-7224C49458BB}"/>
                <c:ext xmlns:c16="http://schemas.microsoft.com/office/drawing/2014/chart" uri="{C3380CC4-5D6E-409C-BE32-E72D297353CC}">
                  <c16:uniqueId val="{00000008-044B-4D03-A4F5-02DBB5B1ECD2}"/>
                </c:ext>
              </c:extLst>
            </c:dLbl>
            <c:dLbl>
              <c:idx val="2"/>
              <c:delete val="1"/>
              <c:extLst>
                <c:ext xmlns:c15="http://schemas.microsoft.com/office/drawing/2012/chart" uri="{CE6537A1-D6FC-4f65-9D91-7224C49458BB}"/>
                <c:ext xmlns:c16="http://schemas.microsoft.com/office/drawing/2014/chart" uri="{C3380CC4-5D6E-409C-BE32-E72D297353CC}">
                  <c16:uniqueId val="{00000009-044B-4D03-A4F5-02DBB5B1ECD2}"/>
                </c:ext>
              </c:extLst>
            </c:dLbl>
            <c:dLbl>
              <c:idx val="3"/>
              <c:delete val="1"/>
              <c:extLst>
                <c:ext xmlns:c15="http://schemas.microsoft.com/office/drawing/2012/chart" uri="{CE6537A1-D6FC-4f65-9D91-7224C49458BB}"/>
                <c:ext xmlns:c16="http://schemas.microsoft.com/office/drawing/2014/chart" uri="{C3380CC4-5D6E-409C-BE32-E72D297353CC}">
                  <c16:uniqueId val="{0000000A-044B-4D03-A4F5-02DBB5B1ECD2}"/>
                </c:ext>
              </c:extLst>
            </c:dLbl>
            <c:dLbl>
              <c:idx val="4"/>
              <c:delete val="1"/>
              <c:extLst>
                <c:ext xmlns:c15="http://schemas.microsoft.com/office/drawing/2012/chart" uri="{CE6537A1-D6FC-4f65-9D91-7224C49458BB}"/>
                <c:ext xmlns:c16="http://schemas.microsoft.com/office/drawing/2014/chart" uri="{C3380CC4-5D6E-409C-BE32-E72D297353CC}">
                  <c16:uniqueId val="{0000000B-044B-4D03-A4F5-02DBB5B1ECD2}"/>
                </c:ext>
              </c:extLst>
            </c:dLbl>
            <c:dLbl>
              <c:idx val="5"/>
              <c:delete val="1"/>
              <c:extLst>
                <c:ext xmlns:c15="http://schemas.microsoft.com/office/drawing/2012/chart" uri="{CE6537A1-D6FC-4f65-9D91-7224C49458BB}"/>
                <c:ext xmlns:c16="http://schemas.microsoft.com/office/drawing/2014/chart" uri="{C3380CC4-5D6E-409C-BE32-E72D297353CC}">
                  <c16:uniqueId val="{0000000C-044B-4D03-A4F5-02DBB5B1ECD2}"/>
                </c:ext>
              </c:extLst>
            </c:dLbl>
            <c:dLbl>
              <c:idx val="6"/>
              <c:delete val="1"/>
              <c:extLst>
                <c:ext xmlns:c15="http://schemas.microsoft.com/office/drawing/2012/chart" uri="{CE6537A1-D6FC-4f65-9D91-7224C49458BB}"/>
                <c:ext xmlns:c16="http://schemas.microsoft.com/office/drawing/2014/chart" uri="{C3380CC4-5D6E-409C-BE32-E72D297353CC}">
                  <c16:uniqueId val="{0000000D-044B-4D03-A4F5-02DBB5B1ECD2}"/>
                </c:ext>
              </c:extLst>
            </c:dLbl>
            <c:dLbl>
              <c:idx val="7"/>
              <c:delete val="1"/>
              <c:extLst>
                <c:ext xmlns:c15="http://schemas.microsoft.com/office/drawing/2012/chart" uri="{CE6537A1-D6FC-4f65-9D91-7224C49458BB}"/>
                <c:ext xmlns:c16="http://schemas.microsoft.com/office/drawing/2014/chart" uri="{C3380CC4-5D6E-409C-BE32-E72D297353CC}">
                  <c16:uniqueId val="{0000000E-044B-4D03-A4F5-02DBB5B1ECD2}"/>
                </c:ext>
              </c:extLst>
            </c:dLbl>
            <c:dLbl>
              <c:idx val="8"/>
              <c:delete val="1"/>
              <c:extLst>
                <c:ext xmlns:c15="http://schemas.microsoft.com/office/drawing/2012/chart" uri="{CE6537A1-D6FC-4f65-9D91-7224C49458BB}"/>
                <c:ext xmlns:c16="http://schemas.microsoft.com/office/drawing/2014/chart" uri="{C3380CC4-5D6E-409C-BE32-E72D297353CC}">
                  <c16:uniqueId val="{00000001-044B-4D03-A4F5-02DBB5B1ECD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size'!$C$69:$M$69</c:f>
              <c:numCache>
                <c:formatCode>"$"#,##0.0</c:formatCode>
                <c:ptCount val="11"/>
                <c:pt idx="0">
                  <c:v>8.5000020000000003</c:v>
                </c:pt>
                <c:pt idx="1">
                  <c:v>9</c:v>
                </c:pt>
                <c:pt idx="2">
                  <c:v>10</c:v>
                </c:pt>
                <c:pt idx="3">
                  <c:v>11.5</c:v>
                </c:pt>
                <c:pt idx="4">
                  <c:v>13.024342529404626</c:v>
                </c:pt>
                <c:pt idx="5">
                  <c:v>14.073682999999999</c:v>
                </c:pt>
                <c:pt idx="6">
                  <c:v>19.999969749999998</c:v>
                </c:pt>
                <c:pt idx="7">
                  <c:v>20.00000575</c:v>
                </c:pt>
                <c:pt idx="8">
                  <c:v>17.847495500000001</c:v>
                </c:pt>
                <c:pt idx="9">
                  <c:v>20.49999725</c:v>
                </c:pt>
                <c:pt idx="10">
                  <c:v>23.55</c:v>
                </c:pt>
              </c:numCache>
            </c:numRef>
          </c:val>
          <c:smooth val="0"/>
          <c:extLst>
            <c:ext xmlns:c16="http://schemas.microsoft.com/office/drawing/2014/chart" uri="{C3380CC4-5D6E-409C-BE32-E72D297353CC}">
              <c16:uniqueId val="{0000000F-044B-4D03-A4F5-02DBB5B1ECD2}"/>
            </c:ext>
          </c:extLst>
        </c:ser>
        <c:ser>
          <c:idx val="1"/>
          <c:order val="1"/>
          <c:tx>
            <c:strRef>
              <c:f>'Median deal size'!$B$70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044B-4D03-A4F5-02DBB5B1ECD2}"/>
              </c:ext>
            </c:extLst>
          </c:dPt>
          <c:dPt>
            <c:idx val="9"/>
            <c:bubble3D val="0"/>
            <c:extLst>
              <c:ext xmlns:c16="http://schemas.microsoft.com/office/drawing/2014/chart" uri="{C3380CC4-5D6E-409C-BE32-E72D297353CC}">
                <c16:uniqueId val="{00000011-044B-4D03-A4F5-02DBB5B1ECD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044B-4D03-A4F5-02DBB5B1ECD2}"/>
              </c:ext>
            </c:extLst>
          </c:dPt>
          <c:dLbls>
            <c:dLbl>
              <c:idx val="0"/>
              <c:delete val="1"/>
              <c:extLst>
                <c:ext xmlns:c15="http://schemas.microsoft.com/office/drawing/2012/chart" uri="{CE6537A1-D6FC-4f65-9D91-7224C49458BB}"/>
                <c:ext xmlns:c16="http://schemas.microsoft.com/office/drawing/2014/chart" uri="{C3380CC4-5D6E-409C-BE32-E72D297353CC}">
                  <c16:uniqueId val="{00000014-044B-4D03-A4F5-02DBB5B1ECD2}"/>
                </c:ext>
              </c:extLst>
            </c:dLbl>
            <c:dLbl>
              <c:idx val="1"/>
              <c:delete val="1"/>
              <c:extLst>
                <c:ext xmlns:c15="http://schemas.microsoft.com/office/drawing/2012/chart" uri="{CE6537A1-D6FC-4f65-9D91-7224C49458BB}"/>
                <c:ext xmlns:c16="http://schemas.microsoft.com/office/drawing/2014/chart" uri="{C3380CC4-5D6E-409C-BE32-E72D297353CC}">
                  <c16:uniqueId val="{00000015-044B-4D03-A4F5-02DBB5B1ECD2}"/>
                </c:ext>
              </c:extLst>
            </c:dLbl>
            <c:dLbl>
              <c:idx val="2"/>
              <c:delete val="1"/>
              <c:extLst>
                <c:ext xmlns:c15="http://schemas.microsoft.com/office/drawing/2012/chart" uri="{CE6537A1-D6FC-4f65-9D91-7224C49458BB}"/>
                <c:ext xmlns:c16="http://schemas.microsoft.com/office/drawing/2014/chart" uri="{C3380CC4-5D6E-409C-BE32-E72D297353CC}">
                  <c16:uniqueId val="{00000016-044B-4D03-A4F5-02DBB5B1ECD2}"/>
                </c:ext>
              </c:extLst>
            </c:dLbl>
            <c:dLbl>
              <c:idx val="3"/>
              <c:delete val="1"/>
              <c:extLst>
                <c:ext xmlns:c15="http://schemas.microsoft.com/office/drawing/2012/chart" uri="{CE6537A1-D6FC-4f65-9D91-7224C49458BB}"/>
                <c:ext xmlns:c16="http://schemas.microsoft.com/office/drawing/2014/chart" uri="{C3380CC4-5D6E-409C-BE32-E72D297353CC}">
                  <c16:uniqueId val="{00000017-044B-4D03-A4F5-02DBB5B1ECD2}"/>
                </c:ext>
              </c:extLst>
            </c:dLbl>
            <c:dLbl>
              <c:idx val="4"/>
              <c:delete val="1"/>
              <c:extLst>
                <c:ext xmlns:c15="http://schemas.microsoft.com/office/drawing/2012/chart" uri="{CE6537A1-D6FC-4f65-9D91-7224C49458BB}"/>
                <c:ext xmlns:c16="http://schemas.microsoft.com/office/drawing/2014/chart" uri="{C3380CC4-5D6E-409C-BE32-E72D297353CC}">
                  <c16:uniqueId val="{00000018-044B-4D03-A4F5-02DBB5B1ECD2}"/>
                </c:ext>
              </c:extLst>
            </c:dLbl>
            <c:dLbl>
              <c:idx val="5"/>
              <c:delete val="1"/>
              <c:extLst>
                <c:ext xmlns:c15="http://schemas.microsoft.com/office/drawing/2012/chart" uri="{CE6537A1-D6FC-4f65-9D91-7224C49458BB}"/>
                <c:ext xmlns:c16="http://schemas.microsoft.com/office/drawing/2014/chart" uri="{C3380CC4-5D6E-409C-BE32-E72D297353CC}">
                  <c16:uniqueId val="{00000019-044B-4D03-A4F5-02DBB5B1ECD2}"/>
                </c:ext>
              </c:extLst>
            </c:dLbl>
            <c:dLbl>
              <c:idx val="6"/>
              <c:delete val="1"/>
              <c:extLst>
                <c:ext xmlns:c15="http://schemas.microsoft.com/office/drawing/2012/chart" uri="{CE6537A1-D6FC-4f65-9D91-7224C49458BB}"/>
                <c:ext xmlns:c16="http://schemas.microsoft.com/office/drawing/2014/chart" uri="{C3380CC4-5D6E-409C-BE32-E72D297353CC}">
                  <c16:uniqueId val="{0000001A-044B-4D03-A4F5-02DBB5B1ECD2}"/>
                </c:ext>
              </c:extLst>
            </c:dLbl>
            <c:dLbl>
              <c:idx val="7"/>
              <c:delete val="1"/>
              <c:extLst>
                <c:ext xmlns:c15="http://schemas.microsoft.com/office/drawing/2012/chart" uri="{CE6537A1-D6FC-4f65-9D91-7224C49458BB}"/>
                <c:ext xmlns:c16="http://schemas.microsoft.com/office/drawing/2014/chart" uri="{C3380CC4-5D6E-409C-BE32-E72D297353CC}">
                  <c16:uniqueId val="{0000001B-044B-4D03-A4F5-02DBB5B1ECD2}"/>
                </c:ext>
              </c:extLst>
            </c:dLbl>
            <c:dLbl>
              <c:idx val="8"/>
              <c:delete val="1"/>
              <c:extLst>
                <c:ext xmlns:c15="http://schemas.microsoft.com/office/drawing/2012/chart" uri="{CE6537A1-D6FC-4f65-9D91-7224C49458BB}"/>
                <c:ext xmlns:c16="http://schemas.microsoft.com/office/drawing/2014/chart" uri="{C3380CC4-5D6E-409C-BE32-E72D297353CC}">
                  <c16:uniqueId val="{00000010-044B-4D03-A4F5-02DBB5B1ECD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size'!$C$70:$M$70</c:f>
              <c:numCache>
                <c:formatCode>"$"#,##0.0</c:formatCode>
                <c:ptCount val="11"/>
                <c:pt idx="0">
                  <c:v>4.0999999999999996</c:v>
                </c:pt>
                <c:pt idx="1">
                  <c:v>4.5</c:v>
                </c:pt>
                <c:pt idx="2">
                  <c:v>5.0163320000000002</c:v>
                </c:pt>
                <c:pt idx="3">
                  <c:v>6.4999985000000002</c:v>
                </c:pt>
                <c:pt idx="4">
                  <c:v>7.1999995000000006</c:v>
                </c:pt>
                <c:pt idx="5">
                  <c:v>7.5000010000000001</c:v>
                </c:pt>
                <c:pt idx="6">
                  <c:v>10.000004000000001</c:v>
                </c:pt>
                <c:pt idx="7">
                  <c:v>11.499999500000001</c:v>
                </c:pt>
                <c:pt idx="8">
                  <c:v>10</c:v>
                </c:pt>
                <c:pt idx="9">
                  <c:v>11.9999945</c:v>
                </c:pt>
                <c:pt idx="10">
                  <c:v>14</c:v>
                </c:pt>
              </c:numCache>
            </c:numRef>
          </c:val>
          <c:smooth val="0"/>
          <c:extLst>
            <c:ext xmlns:c16="http://schemas.microsoft.com/office/drawing/2014/chart" uri="{C3380CC4-5D6E-409C-BE32-E72D297353CC}">
              <c16:uniqueId val="{0000001C-044B-4D03-A4F5-02DBB5B1ECD2}"/>
            </c:ext>
          </c:extLst>
        </c:ser>
        <c:ser>
          <c:idx val="2"/>
          <c:order val="2"/>
          <c:tx>
            <c:strRef>
              <c:f>'Median deal size'!$B$71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044B-4D03-A4F5-02DBB5B1ECD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044B-4D03-A4F5-02DBB5B1ECD2}"/>
              </c:ext>
            </c:extLst>
          </c:dPt>
          <c:dLbls>
            <c:dLbl>
              <c:idx val="0"/>
              <c:delete val="1"/>
              <c:extLst>
                <c:ext xmlns:c15="http://schemas.microsoft.com/office/drawing/2012/chart" uri="{CE6537A1-D6FC-4f65-9D91-7224C49458BB}"/>
                <c:ext xmlns:c16="http://schemas.microsoft.com/office/drawing/2014/chart" uri="{C3380CC4-5D6E-409C-BE32-E72D297353CC}">
                  <c16:uniqueId val="{00000020-044B-4D03-A4F5-02DBB5B1ECD2}"/>
                </c:ext>
              </c:extLst>
            </c:dLbl>
            <c:dLbl>
              <c:idx val="1"/>
              <c:delete val="1"/>
              <c:extLst>
                <c:ext xmlns:c15="http://schemas.microsoft.com/office/drawing/2012/chart" uri="{CE6537A1-D6FC-4f65-9D91-7224C49458BB}"/>
                <c:ext xmlns:c16="http://schemas.microsoft.com/office/drawing/2014/chart" uri="{C3380CC4-5D6E-409C-BE32-E72D297353CC}">
                  <c16:uniqueId val="{00000021-044B-4D03-A4F5-02DBB5B1ECD2}"/>
                </c:ext>
              </c:extLst>
            </c:dLbl>
            <c:dLbl>
              <c:idx val="2"/>
              <c:delete val="1"/>
              <c:extLst>
                <c:ext xmlns:c15="http://schemas.microsoft.com/office/drawing/2012/chart" uri="{CE6537A1-D6FC-4f65-9D91-7224C49458BB}"/>
                <c:ext xmlns:c16="http://schemas.microsoft.com/office/drawing/2014/chart" uri="{C3380CC4-5D6E-409C-BE32-E72D297353CC}">
                  <c16:uniqueId val="{00000022-044B-4D03-A4F5-02DBB5B1ECD2}"/>
                </c:ext>
              </c:extLst>
            </c:dLbl>
            <c:dLbl>
              <c:idx val="3"/>
              <c:delete val="1"/>
              <c:extLst>
                <c:ext xmlns:c15="http://schemas.microsoft.com/office/drawing/2012/chart" uri="{CE6537A1-D6FC-4f65-9D91-7224C49458BB}"/>
                <c:ext xmlns:c16="http://schemas.microsoft.com/office/drawing/2014/chart" uri="{C3380CC4-5D6E-409C-BE32-E72D297353CC}">
                  <c16:uniqueId val="{00000023-044B-4D03-A4F5-02DBB5B1ECD2}"/>
                </c:ext>
              </c:extLst>
            </c:dLbl>
            <c:dLbl>
              <c:idx val="4"/>
              <c:delete val="1"/>
              <c:extLst>
                <c:ext xmlns:c15="http://schemas.microsoft.com/office/drawing/2012/chart" uri="{CE6537A1-D6FC-4f65-9D91-7224C49458BB}"/>
                <c:ext xmlns:c16="http://schemas.microsoft.com/office/drawing/2014/chart" uri="{C3380CC4-5D6E-409C-BE32-E72D297353CC}">
                  <c16:uniqueId val="{00000024-044B-4D03-A4F5-02DBB5B1ECD2}"/>
                </c:ext>
              </c:extLst>
            </c:dLbl>
            <c:dLbl>
              <c:idx val="5"/>
              <c:delete val="1"/>
              <c:extLst>
                <c:ext xmlns:c15="http://schemas.microsoft.com/office/drawing/2012/chart" uri="{CE6537A1-D6FC-4f65-9D91-7224C49458BB}"/>
                <c:ext xmlns:c16="http://schemas.microsoft.com/office/drawing/2014/chart" uri="{C3380CC4-5D6E-409C-BE32-E72D297353CC}">
                  <c16:uniqueId val="{00000025-044B-4D03-A4F5-02DBB5B1ECD2}"/>
                </c:ext>
              </c:extLst>
            </c:dLbl>
            <c:dLbl>
              <c:idx val="6"/>
              <c:delete val="1"/>
              <c:extLst>
                <c:ext xmlns:c15="http://schemas.microsoft.com/office/drawing/2012/chart" uri="{CE6537A1-D6FC-4f65-9D91-7224C49458BB}"/>
                <c:ext xmlns:c16="http://schemas.microsoft.com/office/drawing/2014/chart" uri="{C3380CC4-5D6E-409C-BE32-E72D297353CC}">
                  <c16:uniqueId val="{00000026-044B-4D03-A4F5-02DBB5B1ECD2}"/>
                </c:ext>
              </c:extLst>
            </c:dLbl>
            <c:dLbl>
              <c:idx val="7"/>
              <c:delete val="1"/>
              <c:extLst>
                <c:ext xmlns:c15="http://schemas.microsoft.com/office/drawing/2012/chart" uri="{CE6537A1-D6FC-4f65-9D91-7224C49458BB}"/>
                <c:ext xmlns:c16="http://schemas.microsoft.com/office/drawing/2014/chart" uri="{C3380CC4-5D6E-409C-BE32-E72D297353CC}">
                  <c16:uniqueId val="{00000027-044B-4D03-A4F5-02DBB5B1ECD2}"/>
                </c:ext>
              </c:extLst>
            </c:dLbl>
            <c:dLbl>
              <c:idx val="8"/>
              <c:delete val="1"/>
              <c:extLst>
                <c:ext xmlns:c15="http://schemas.microsoft.com/office/drawing/2012/chart" uri="{CE6537A1-D6FC-4f65-9D91-7224C49458BB}"/>
                <c:ext xmlns:c16="http://schemas.microsoft.com/office/drawing/2014/chart" uri="{C3380CC4-5D6E-409C-BE32-E72D297353CC}">
                  <c16:uniqueId val="{00000028-044B-4D03-A4F5-02DBB5B1ECD2}"/>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44B-4D03-A4F5-02DBB5B1ECD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size'!$C$71:$M$71</c:f>
              <c:numCache>
                <c:formatCode>"$"#,##0.0</c:formatCode>
                <c:ptCount val="11"/>
                <c:pt idx="0">
                  <c:v>7.5122711702278391</c:v>
                </c:pt>
                <c:pt idx="1">
                  <c:v>7.9188335724510699</c:v>
                </c:pt>
                <c:pt idx="2">
                  <c:v>8.6599501715537848</c:v>
                </c:pt>
                <c:pt idx="3">
                  <c:v>11.254383674150331</c:v>
                </c:pt>
                <c:pt idx="4">
                  <c:v>12.245185283217387</c:v>
                </c:pt>
                <c:pt idx="5">
                  <c:v>13.925084912495674</c:v>
                </c:pt>
                <c:pt idx="6">
                  <c:v>18.132413781059782</c:v>
                </c:pt>
                <c:pt idx="7">
                  <c:v>18.513456761380386</c:v>
                </c:pt>
                <c:pt idx="8">
                  <c:v>15.643248071221539</c:v>
                </c:pt>
                <c:pt idx="9">
                  <c:v>21.147065402164749</c:v>
                </c:pt>
                <c:pt idx="10">
                  <c:v>24.654528419949845</c:v>
                </c:pt>
              </c:numCache>
            </c:numRef>
          </c:val>
          <c:smooth val="0"/>
          <c:extLst>
            <c:ext xmlns:c16="http://schemas.microsoft.com/office/drawing/2014/chart" uri="{C3380CC4-5D6E-409C-BE32-E72D297353CC}">
              <c16:uniqueId val="{00000029-044B-4D03-A4F5-02DBB5B1ECD2}"/>
            </c:ext>
          </c:extLst>
        </c:ser>
        <c:ser>
          <c:idx val="3"/>
          <c:order val="3"/>
          <c:tx>
            <c:strRef>
              <c:f>'Median deal size'!$B$72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044B-4D03-A4F5-02DBB5B1ECD2}"/>
              </c:ext>
            </c:extLst>
          </c:dPt>
          <c:dPt>
            <c:idx val="16"/>
            <c:bubble3D val="0"/>
            <c:extLst>
              <c:ext xmlns:c16="http://schemas.microsoft.com/office/drawing/2014/chart" uri="{C3380CC4-5D6E-409C-BE32-E72D297353CC}">
                <c16:uniqueId val="{0000002C-044B-4D03-A4F5-02DBB5B1ECD2}"/>
              </c:ext>
            </c:extLst>
          </c:dPt>
          <c:dLbls>
            <c:dLbl>
              <c:idx val="0"/>
              <c:delete val="1"/>
              <c:extLst>
                <c:ext xmlns:c15="http://schemas.microsoft.com/office/drawing/2012/chart" uri="{CE6537A1-D6FC-4f65-9D91-7224C49458BB}"/>
                <c:ext xmlns:c16="http://schemas.microsoft.com/office/drawing/2014/chart" uri="{C3380CC4-5D6E-409C-BE32-E72D297353CC}">
                  <c16:uniqueId val="{0000002D-044B-4D03-A4F5-02DBB5B1ECD2}"/>
                </c:ext>
              </c:extLst>
            </c:dLbl>
            <c:dLbl>
              <c:idx val="1"/>
              <c:delete val="1"/>
              <c:extLst>
                <c:ext xmlns:c15="http://schemas.microsoft.com/office/drawing/2012/chart" uri="{CE6537A1-D6FC-4f65-9D91-7224C49458BB}"/>
                <c:ext xmlns:c16="http://schemas.microsoft.com/office/drawing/2014/chart" uri="{C3380CC4-5D6E-409C-BE32-E72D297353CC}">
                  <c16:uniqueId val="{0000002E-044B-4D03-A4F5-02DBB5B1ECD2}"/>
                </c:ext>
              </c:extLst>
            </c:dLbl>
            <c:dLbl>
              <c:idx val="2"/>
              <c:delete val="1"/>
              <c:extLst>
                <c:ext xmlns:c15="http://schemas.microsoft.com/office/drawing/2012/chart" uri="{CE6537A1-D6FC-4f65-9D91-7224C49458BB}"/>
                <c:ext xmlns:c16="http://schemas.microsoft.com/office/drawing/2014/chart" uri="{C3380CC4-5D6E-409C-BE32-E72D297353CC}">
                  <c16:uniqueId val="{0000002F-044B-4D03-A4F5-02DBB5B1ECD2}"/>
                </c:ext>
              </c:extLst>
            </c:dLbl>
            <c:dLbl>
              <c:idx val="3"/>
              <c:delete val="1"/>
              <c:extLst>
                <c:ext xmlns:c15="http://schemas.microsoft.com/office/drawing/2012/chart" uri="{CE6537A1-D6FC-4f65-9D91-7224C49458BB}"/>
                <c:ext xmlns:c16="http://schemas.microsoft.com/office/drawing/2014/chart" uri="{C3380CC4-5D6E-409C-BE32-E72D297353CC}">
                  <c16:uniqueId val="{00000030-044B-4D03-A4F5-02DBB5B1ECD2}"/>
                </c:ext>
              </c:extLst>
            </c:dLbl>
            <c:dLbl>
              <c:idx val="4"/>
              <c:delete val="1"/>
              <c:extLst>
                <c:ext xmlns:c15="http://schemas.microsoft.com/office/drawing/2012/chart" uri="{CE6537A1-D6FC-4f65-9D91-7224C49458BB}"/>
                <c:ext xmlns:c16="http://schemas.microsoft.com/office/drawing/2014/chart" uri="{C3380CC4-5D6E-409C-BE32-E72D297353CC}">
                  <c16:uniqueId val="{00000031-044B-4D03-A4F5-02DBB5B1ECD2}"/>
                </c:ext>
              </c:extLst>
            </c:dLbl>
            <c:dLbl>
              <c:idx val="5"/>
              <c:delete val="1"/>
              <c:extLst>
                <c:ext xmlns:c15="http://schemas.microsoft.com/office/drawing/2012/chart" uri="{CE6537A1-D6FC-4f65-9D91-7224C49458BB}"/>
                <c:ext xmlns:c16="http://schemas.microsoft.com/office/drawing/2014/chart" uri="{C3380CC4-5D6E-409C-BE32-E72D297353CC}">
                  <c16:uniqueId val="{00000032-044B-4D03-A4F5-02DBB5B1ECD2}"/>
                </c:ext>
              </c:extLst>
            </c:dLbl>
            <c:dLbl>
              <c:idx val="6"/>
              <c:delete val="1"/>
              <c:extLst>
                <c:ext xmlns:c15="http://schemas.microsoft.com/office/drawing/2012/chart" uri="{CE6537A1-D6FC-4f65-9D91-7224C49458BB}"/>
                <c:ext xmlns:c16="http://schemas.microsoft.com/office/drawing/2014/chart" uri="{C3380CC4-5D6E-409C-BE32-E72D297353CC}">
                  <c16:uniqueId val="{00000033-044B-4D03-A4F5-02DBB5B1ECD2}"/>
                </c:ext>
              </c:extLst>
            </c:dLbl>
            <c:dLbl>
              <c:idx val="7"/>
              <c:delete val="1"/>
              <c:extLst>
                <c:ext xmlns:c15="http://schemas.microsoft.com/office/drawing/2012/chart" uri="{CE6537A1-D6FC-4f65-9D91-7224C49458BB}"/>
                <c:ext xmlns:c16="http://schemas.microsoft.com/office/drawing/2014/chart" uri="{C3380CC4-5D6E-409C-BE32-E72D297353CC}">
                  <c16:uniqueId val="{00000034-044B-4D03-A4F5-02DBB5B1ECD2}"/>
                </c:ext>
              </c:extLst>
            </c:dLbl>
            <c:dLbl>
              <c:idx val="8"/>
              <c:delete val="1"/>
              <c:extLst>
                <c:ext xmlns:c15="http://schemas.microsoft.com/office/drawing/2012/chart" uri="{CE6537A1-D6FC-4f65-9D91-7224C49458BB}"/>
                <c:ext xmlns:c16="http://schemas.microsoft.com/office/drawing/2014/chart" uri="{C3380CC4-5D6E-409C-BE32-E72D297353CC}">
                  <c16:uniqueId val="{00000035-044B-4D03-A4F5-02DBB5B1ECD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size'!$C$72:$M$72</c:f>
              <c:numCache>
                <c:formatCode>"$"#,##0.0</c:formatCode>
                <c:ptCount val="11"/>
                <c:pt idx="0">
                  <c:v>1.925495</c:v>
                </c:pt>
                <c:pt idx="1">
                  <c:v>2</c:v>
                </c:pt>
                <c:pt idx="2">
                  <c:v>2.4999980000000002</c:v>
                </c:pt>
                <c:pt idx="3">
                  <c:v>3</c:v>
                </c:pt>
                <c:pt idx="4">
                  <c:v>3.3662502499999998</c:v>
                </c:pt>
                <c:pt idx="5">
                  <c:v>3.4999989999999999</c:v>
                </c:pt>
                <c:pt idx="6">
                  <c:v>4.9999950000000002</c:v>
                </c:pt>
                <c:pt idx="7">
                  <c:v>5.6000002499999999</c:v>
                </c:pt>
                <c:pt idx="8">
                  <c:v>5</c:v>
                </c:pt>
                <c:pt idx="9">
                  <c:v>5.9999872500000002</c:v>
                </c:pt>
                <c:pt idx="10">
                  <c:v>7.7749974999999996</c:v>
                </c:pt>
              </c:numCache>
            </c:numRef>
          </c:val>
          <c:smooth val="0"/>
          <c:extLst>
            <c:ext xmlns:c16="http://schemas.microsoft.com/office/drawing/2014/chart" uri="{C3380CC4-5D6E-409C-BE32-E72D297353CC}">
              <c16:uniqueId val="{00000036-044B-4D03-A4F5-02DBB5B1ECD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010156700051965E-2"/>
          <c:y val="2.4693788276465442E-2"/>
          <c:w val="0.93798984329994806"/>
          <c:h val="0.84782935466400033"/>
        </c:manualLayout>
      </c:layout>
      <c:lineChart>
        <c:grouping val="standard"/>
        <c:varyColors val="0"/>
        <c:ser>
          <c:idx val="0"/>
          <c:order val="0"/>
          <c:tx>
            <c:strRef>
              <c:f>'Median deal size'!$O$69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07FA-43B9-BC4C-9630E8D0CB6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07FA-43B9-BC4C-9630E8D0CB6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07FA-43B9-BC4C-9630E8D0CB63}"/>
              </c:ext>
            </c:extLst>
          </c:dPt>
          <c:dPt>
            <c:idx val="16"/>
            <c:bubble3D val="0"/>
            <c:extLst>
              <c:ext xmlns:c16="http://schemas.microsoft.com/office/drawing/2014/chart" uri="{C3380CC4-5D6E-409C-BE32-E72D297353CC}">
                <c16:uniqueId val="{00000006-07FA-43B9-BC4C-9630E8D0CB63}"/>
              </c:ext>
            </c:extLst>
          </c:dPt>
          <c:dLbls>
            <c:dLbl>
              <c:idx val="0"/>
              <c:delete val="1"/>
              <c:extLst>
                <c:ext xmlns:c15="http://schemas.microsoft.com/office/drawing/2012/chart" uri="{CE6537A1-D6FC-4f65-9D91-7224C49458BB}"/>
                <c:ext xmlns:c16="http://schemas.microsoft.com/office/drawing/2014/chart" uri="{C3380CC4-5D6E-409C-BE32-E72D297353CC}">
                  <c16:uniqueId val="{00000007-07FA-43B9-BC4C-9630E8D0CB63}"/>
                </c:ext>
              </c:extLst>
            </c:dLbl>
            <c:dLbl>
              <c:idx val="1"/>
              <c:delete val="1"/>
              <c:extLst>
                <c:ext xmlns:c15="http://schemas.microsoft.com/office/drawing/2012/chart" uri="{CE6537A1-D6FC-4f65-9D91-7224C49458BB}"/>
                <c:ext xmlns:c16="http://schemas.microsoft.com/office/drawing/2014/chart" uri="{C3380CC4-5D6E-409C-BE32-E72D297353CC}">
                  <c16:uniqueId val="{00000008-07FA-43B9-BC4C-9630E8D0CB63}"/>
                </c:ext>
              </c:extLst>
            </c:dLbl>
            <c:dLbl>
              <c:idx val="2"/>
              <c:delete val="1"/>
              <c:extLst>
                <c:ext xmlns:c15="http://schemas.microsoft.com/office/drawing/2012/chart" uri="{CE6537A1-D6FC-4f65-9D91-7224C49458BB}"/>
                <c:ext xmlns:c16="http://schemas.microsoft.com/office/drawing/2014/chart" uri="{C3380CC4-5D6E-409C-BE32-E72D297353CC}">
                  <c16:uniqueId val="{00000009-07FA-43B9-BC4C-9630E8D0CB63}"/>
                </c:ext>
              </c:extLst>
            </c:dLbl>
            <c:dLbl>
              <c:idx val="3"/>
              <c:delete val="1"/>
              <c:extLst>
                <c:ext xmlns:c15="http://schemas.microsoft.com/office/drawing/2012/chart" uri="{CE6537A1-D6FC-4f65-9D91-7224C49458BB}"/>
                <c:ext xmlns:c16="http://schemas.microsoft.com/office/drawing/2014/chart" uri="{C3380CC4-5D6E-409C-BE32-E72D297353CC}">
                  <c16:uniqueId val="{0000000A-07FA-43B9-BC4C-9630E8D0CB63}"/>
                </c:ext>
              </c:extLst>
            </c:dLbl>
            <c:dLbl>
              <c:idx val="4"/>
              <c:delete val="1"/>
              <c:extLst>
                <c:ext xmlns:c15="http://schemas.microsoft.com/office/drawing/2012/chart" uri="{CE6537A1-D6FC-4f65-9D91-7224C49458BB}"/>
                <c:ext xmlns:c16="http://schemas.microsoft.com/office/drawing/2014/chart" uri="{C3380CC4-5D6E-409C-BE32-E72D297353CC}">
                  <c16:uniqueId val="{0000000B-07FA-43B9-BC4C-9630E8D0CB63}"/>
                </c:ext>
              </c:extLst>
            </c:dLbl>
            <c:dLbl>
              <c:idx val="5"/>
              <c:delete val="1"/>
              <c:extLst>
                <c:ext xmlns:c15="http://schemas.microsoft.com/office/drawing/2012/chart" uri="{CE6537A1-D6FC-4f65-9D91-7224C49458BB}"/>
                <c:ext xmlns:c16="http://schemas.microsoft.com/office/drawing/2014/chart" uri="{C3380CC4-5D6E-409C-BE32-E72D297353CC}">
                  <c16:uniqueId val="{0000000C-07FA-43B9-BC4C-9630E8D0CB63}"/>
                </c:ext>
              </c:extLst>
            </c:dLbl>
            <c:dLbl>
              <c:idx val="6"/>
              <c:delete val="1"/>
              <c:extLst>
                <c:ext xmlns:c15="http://schemas.microsoft.com/office/drawing/2012/chart" uri="{CE6537A1-D6FC-4f65-9D91-7224C49458BB}"/>
                <c:ext xmlns:c16="http://schemas.microsoft.com/office/drawing/2014/chart" uri="{C3380CC4-5D6E-409C-BE32-E72D297353CC}">
                  <c16:uniqueId val="{0000000D-07FA-43B9-BC4C-9630E8D0CB63}"/>
                </c:ext>
              </c:extLst>
            </c:dLbl>
            <c:dLbl>
              <c:idx val="7"/>
              <c:delete val="1"/>
              <c:extLst>
                <c:ext xmlns:c15="http://schemas.microsoft.com/office/drawing/2012/chart" uri="{CE6537A1-D6FC-4f65-9D91-7224C49458BB}"/>
                <c:ext xmlns:c16="http://schemas.microsoft.com/office/drawing/2014/chart" uri="{C3380CC4-5D6E-409C-BE32-E72D297353CC}">
                  <c16:uniqueId val="{0000000E-07FA-43B9-BC4C-9630E8D0CB63}"/>
                </c:ext>
              </c:extLst>
            </c:dLbl>
            <c:dLbl>
              <c:idx val="8"/>
              <c:delete val="1"/>
              <c:extLst>
                <c:ext xmlns:c15="http://schemas.microsoft.com/office/drawing/2012/chart" uri="{CE6537A1-D6FC-4f65-9D91-7224C49458BB}"/>
                <c:ext xmlns:c16="http://schemas.microsoft.com/office/drawing/2014/chart" uri="{C3380CC4-5D6E-409C-BE32-E72D297353CC}">
                  <c16:uniqueId val="{00000001-07FA-43B9-BC4C-9630E8D0CB6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size'!$P$69:$Z$69</c:f>
              <c:numCache>
                <c:formatCode>"$"#,##0.0</c:formatCode>
                <c:ptCount val="11"/>
                <c:pt idx="0">
                  <c:v>21</c:v>
                </c:pt>
                <c:pt idx="1">
                  <c:v>20</c:v>
                </c:pt>
                <c:pt idx="2">
                  <c:v>23</c:v>
                </c:pt>
                <c:pt idx="3">
                  <c:v>26.000001999999999</c:v>
                </c:pt>
                <c:pt idx="4">
                  <c:v>30.600001499999998</c:v>
                </c:pt>
                <c:pt idx="5">
                  <c:v>35.000001999999995</c:v>
                </c:pt>
                <c:pt idx="6">
                  <c:v>50</c:v>
                </c:pt>
                <c:pt idx="7">
                  <c:v>47</c:v>
                </c:pt>
                <c:pt idx="8">
                  <c:v>39.999999000000003</c:v>
                </c:pt>
                <c:pt idx="9">
                  <c:v>50</c:v>
                </c:pt>
                <c:pt idx="10">
                  <c:v>60.000000999999997</c:v>
                </c:pt>
              </c:numCache>
            </c:numRef>
          </c:val>
          <c:smooth val="0"/>
          <c:extLst>
            <c:ext xmlns:c16="http://schemas.microsoft.com/office/drawing/2014/chart" uri="{C3380CC4-5D6E-409C-BE32-E72D297353CC}">
              <c16:uniqueId val="{0000000F-07FA-43B9-BC4C-9630E8D0CB63}"/>
            </c:ext>
          </c:extLst>
        </c:ser>
        <c:ser>
          <c:idx val="1"/>
          <c:order val="1"/>
          <c:tx>
            <c:strRef>
              <c:f>'Median deal size'!$O$70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07FA-43B9-BC4C-9630E8D0CB63}"/>
              </c:ext>
            </c:extLst>
          </c:dPt>
          <c:dPt>
            <c:idx val="9"/>
            <c:bubble3D val="0"/>
            <c:extLst>
              <c:ext xmlns:c16="http://schemas.microsoft.com/office/drawing/2014/chart" uri="{C3380CC4-5D6E-409C-BE32-E72D297353CC}">
                <c16:uniqueId val="{00000011-07FA-43B9-BC4C-9630E8D0CB6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07FA-43B9-BC4C-9630E8D0CB63}"/>
              </c:ext>
            </c:extLst>
          </c:dPt>
          <c:dLbls>
            <c:dLbl>
              <c:idx val="0"/>
              <c:delete val="1"/>
              <c:extLst>
                <c:ext xmlns:c15="http://schemas.microsoft.com/office/drawing/2012/chart" uri="{CE6537A1-D6FC-4f65-9D91-7224C49458BB}"/>
                <c:ext xmlns:c16="http://schemas.microsoft.com/office/drawing/2014/chart" uri="{C3380CC4-5D6E-409C-BE32-E72D297353CC}">
                  <c16:uniqueId val="{00000014-07FA-43B9-BC4C-9630E8D0CB63}"/>
                </c:ext>
              </c:extLst>
            </c:dLbl>
            <c:dLbl>
              <c:idx val="1"/>
              <c:delete val="1"/>
              <c:extLst>
                <c:ext xmlns:c15="http://schemas.microsoft.com/office/drawing/2012/chart" uri="{CE6537A1-D6FC-4f65-9D91-7224C49458BB}"/>
                <c:ext xmlns:c16="http://schemas.microsoft.com/office/drawing/2014/chart" uri="{C3380CC4-5D6E-409C-BE32-E72D297353CC}">
                  <c16:uniqueId val="{00000015-07FA-43B9-BC4C-9630E8D0CB63}"/>
                </c:ext>
              </c:extLst>
            </c:dLbl>
            <c:dLbl>
              <c:idx val="2"/>
              <c:delete val="1"/>
              <c:extLst>
                <c:ext xmlns:c15="http://schemas.microsoft.com/office/drawing/2012/chart" uri="{CE6537A1-D6FC-4f65-9D91-7224C49458BB}"/>
                <c:ext xmlns:c16="http://schemas.microsoft.com/office/drawing/2014/chart" uri="{C3380CC4-5D6E-409C-BE32-E72D297353CC}">
                  <c16:uniqueId val="{00000016-07FA-43B9-BC4C-9630E8D0CB63}"/>
                </c:ext>
              </c:extLst>
            </c:dLbl>
            <c:dLbl>
              <c:idx val="3"/>
              <c:delete val="1"/>
              <c:extLst>
                <c:ext xmlns:c15="http://schemas.microsoft.com/office/drawing/2012/chart" uri="{CE6537A1-D6FC-4f65-9D91-7224C49458BB}"/>
                <c:ext xmlns:c16="http://schemas.microsoft.com/office/drawing/2014/chart" uri="{C3380CC4-5D6E-409C-BE32-E72D297353CC}">
                  <c16:uniqueId val="{00000017-07FA-43B9-BC4C-9630E8D0CB63}"/>
                </c:ext>
              </c:extLst>
            </c:dLbl>
            <c:dLbl>
              <c:idx val="4"/>
              <c:delete val="1"/>
              <c:extLst>
                <c:ext xmlns:c15="http://schemas.microsoft.com/office/drawing/2012/chart" uri="{CE6537A1-D6FC-4f65-9D91-7224C49458BB}"/>
                <c:ext xmlns:c16="http://schemas.microsoft.com/office/drawing/2014/chart" uri="{C3380CC4-5D6E-409C-BE32-E72D297353CC}">
                  <c16:uniqueId val="{00000018-07FA-43B9-BC4C-9630E8D0CB63}"/>
                </c:ext>
              </c:extLst>
            </c:dLbl>
            <c:dLbl>
              <c:idx val="5"/>
              <c:delete val="1"/>
              <c:extLst>
                <c:ext xmlns:c15="http://schemas.microsoft.com/office/drawing/2012/chart" uri="{CE6537A1-D6FC-4f65-9D91-7224C49458BB}"/>
                <c:ext xmlns:c16="http://schemas.microsoft.com/office/drawing/2014/chart" uri="{C3380CC4-5D6E-409C-BE32-E72D297353CC}">
                  <c16:uniqueId val="{00000019-07FA-43B9-BC4C-9630E8D0CB63}"/>
                </c:ext>
              </c:extLst>
            </c:dLbl>
            <c:dLbl>
              <c:idx val="6"/>
              <c:delete val="1"/>
              <c:extLst>
                <c:ext xmlns:c15="http://schemas.microsoft.com/office/drawing/2012/chart" uri="{CE6537A1-D6FC-4f65-9D91-7224C49458BB}"/>
                <c:ext xmlns:c16="http://schemas.microsoft.com/office/drawing/2014/chart" uri="{C3380CC4-5D6E-409C-BE32-E72D297353CC}">
                  <c16:uniqueId val="{0000001A-07FA-43B9-BC4C-9630E8D0CB63}"/>
                </c:ext>
              </c:extLst>
            </c:dLbl>
            <c:dLbl>
              <c:idx val="7"/>
              <c:delete val="1"/>
              <c:extLst>
                <c:ext xmlns:c15="http://schemas.microsoft.com/office/drawing/2012/chart" uri="{CE6537A1-D6FC-4f65-9D91-7224C49458BB}"/>
                <c:ext xmlns:c16="http://schemas.microsoft.com/office/drawing/2014/chart" uri="{C3380CC4-5D6E-409C-BE32-E72D297353CC}">
                  <c16:uniqueId val="{0000001B-07FA-43B9-BC4C-9630E8D0CB63}"/>
                </c:ext>
              </c:extLst>
            </c:dLbl>
            <c:dLbl>
              <c:idx val="8"/>
              <c:delete val="1"/>
              <c:extLst>
                <c:ext xmlns:c15="http://schemas.microsoft.com/office/drawing/2012/chart" uri="{CE6537A1-D6FC-4f65-9D91-7224C49458BB}"/>
                <c:ext xmlns:c16="http://schemas.microsoft.com/office/drawing/2014/chart" uri="{C3380CC4-5D6E-409C-BE32-E72D297353CC}">
                  <c16:uniqueId val="{00000010-07FA-43B9-BC4C-9630E8D0CB6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size'!$P$70:$Z$70</c:f>
              <c:numCache>
                <c:formatCode>"$"#,##0.0</c:formatCode>
                <c:ptCount val="11"/>
                <c:pt idx="0">
                  <c:v>10.952033197208999</c:v>
                </c:pt>
                <c:pt idx="1">
                  <c:v>11</c:v>
                </c:pt>
                <c:pt idx="2">
                  <c:v>12.5</c:v>
                </c:pt>
                <c:pt idx="3">
                  <c:v>15</c:v>
                </c:pt>
                <c:pt idx="4">
                  <c:v>17.467966000000001</c:v>
                </c:pt>
                <c:pt idx="5">
                  <c:v>19.999988000000002</c:v>
                </c:pt>
                <c:pt idx="6">
                  <c:v>29.499972</c:v>
                </c:pt>
                <c:pt idx="7">
                  <c:v>27.206865999999998</c:v>
                </c:pt>
                <c:pt idx="8">
                  <c:v>21.99999</c:v>
                </c:pt>
                <c:pt idx="9">
                  <c:v>26.900005</c:v>
                </c:pt>
                <c:pt idx="10">
                  <c:v>32.449986000000003</c:v>
                </c:pt>
              </c:numCache>
            </c:numRef>
          </c:val>
          <c:smooth val="0"/>
          <c:extLst>
            <c:ext xmlns:c16="http://schemas.microsoft.com/office/drawing/2014/chart" uri="{C3380CC4-5D6E-409C-BE32-E72D297353CC}">
              <c16:uniqueId val="{0000001C-07FA-43B9-BC4C-9630E8D0CB63}"/>
            </c:ext>
          </c:extLst>
        </c:ser>
        <c:ser>
          <c:idx val="2"/>
          <c:order val="2"/>
          <c:tx>
            <c:strRef>
              <c:f>'Median deal size'!$O$71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07FA-43B9-BC4C-9630E8D0CB6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07FA-43B9-BC4C-9630E8D0CB63}"/>
              </c:ext>
            </c:extLst>
          </c:dPt>
          <c:dLbls>
            <c:dLbl>
              <c:idx val="0"/>
              <c:delete val="1"/>
              <c:extLst>
                <c:ext xmlns:c15="http://schemas.microsoft.com/office/drawing/2012/chart" uri="{CE6537A1-D6FC-4f65-9D91-7224C49458BB}"/>
                <c:ext xmlns:c16="http://schemas.microsoft.com/office/drawing/2014/chart" uri="{C3380CC4-5D6E-409C-BE32-E72D297353CC}">
                  <c16:uniqueId val="{00000020-07FA-43B9-BC4C-9630E8D0CB63}"/>
                </c:ext>
              </c:extLst>
            </c:dLbl>
            <c:dLbl>
              <c:idx val="1"/>
              <c:delete val="1"/>
              <c:extLst>
                <c:ext xmlns:c15="http://schemas.microsoft.com/office/drawing/2012/chart" uri="{CE6537A1-D6FC-4f65-9D91-7224C49458BB}"/>
                <c:ext xmlns:c16="http://schemas.microsoft.com/office/drawing/2014/chart" uri="{C3380CC4-5D6E-409C-BE32-E72D297353CC}">
                  <c16:uniqueId val="{00000021-07FA-43B9-BC4C-9630E8D0CB63}"/>
                </c:ext>
              </c:extLst>
            </c:dLbl>
            <c:dLbl>
              <c:idx val="2"/>
              <c:delete val="1"/>
              <c:extLst>
                <c:ext xmlns:c15="http://schemas.microsoft.com/office/drawing/2012/chart" uri="{CE6537A1-D6FC-4f65-9D91-7224C49458BB}"/>
                <c:ext xmlns:c16="http://schemas.microsoft.com/office/drawing/2014/chart" uri="{C3380CC4-5D6E-409C-BE32-E72D297353CC}">
                  <c16:uniqueId val="{00000022-07FA-43B9-BC4C-9630E8D0CB63}"/>
                </c:ext>
              </c:extLst>
            </c:dLbl>
            <c:dLbl>
              <c:idx val="3"/>
              <c:delete val="1"/>
              <c:extLst>
                <c:ext xmlns:c15="http://schemas.microsoft.com/office/drawing/2012/chart" uri="{CE6537A1-D6FC-4f65-9D91-7224C49458BB}"/>
                <c:ext xmlns:c16="http://schemas.microsoft.com/office/drawing/2014/chart" uri="{C3380CC4-5D6E-409C-BE32-E72D297353CC}">
                  <c16:uniqueId val="{00000023-07FA-43B9-BC4C-9630E8D0CB63}"/>
                </c:ext>
              </c:extLst>
            </c:dLbl>
            <c:dLbl>
              <c:idx val="4"/>
              <c:delete val="1"/>
              <c:extLst>
                <c:ext xmlns:c15="http://schemas.microsoft.com/office/drawing/2012/chart" uri="{CE6537A1-D6FC-4f65-9D91-7224C49458BB}"/>
                <c:ext xmlns:c16="http://schemas.microsoft.com/office/drawing/2014/chart" uri="{C3380CC4-5D6E-409C-BE32-E72D297353CC}">
                  <c16:uniqueId val="{00000024-07FA-43B9-BC4C-9630E8D0CB63}"/>
                </c:ext>
              </c:extLst>
            </c:dLbl>
            <c:dLbl>
              <c:idx val="5"/>
              <c:delete val="1"/>
              <c:extLst>
                <c:ext xmlns:c15="http://schemas.microsoft.com/office/drawing/2012/chart" uri="{CE6537A1-D6FC-4f65-9D91-7224C49458BB}"/>
                <c:ext xmlns:c16="http://schemas.microsoft.com/office/drawing/2014/chart" uri="{C3380CC4-5D6E-409C-BE32-E72D297353CC}">
                  <c16:uniqueId val="{00000025-07FA-43B9-BC4C-9630E8D0CB63}"/>
                </c:ext>
              </c:extLst>
            </c:dLbl>
            <c:dLbl>
              <c:idx val="6"/>
              <c:delete val="1"/>
              <c:extLst>
                <c:ext xmlns:c15="http://schemas.microsoft.com/office/drawing/2012/chart" uri="{CE6537A1-D6FC-4f65-9D91-7224C49458BB}"/>
                <c:ext xmlns:c16="http://schemas.microsoft.com/office/drawing/2014/chart" uri="{C3380CC4-5D6E-409C-BE32-E72D297353CC}">
                  <c16:uniqueId val="{00000026-07FA-43B9-BC4C-9630E8D0CB63}"/>
                </c:ext>
              </c:extLst>
            </c:dLbl>
            <c:dLbl>
              <c:idx val="7"/>
              <c:delete val="1"/>
              <c:extLst>
                <c:ext xmlns:c15="http://schemas.microsoft.com/office/drawing/2012/chart" uri="{CE6537A1-D6FC-4f65-9D91-7224C49458BB}"/>
                <c:ext xmlns:c16="http://schemas.microsoft.com/office/drawing/2014/chart" uri="{C3380CC4-5D6E-409C-BE32-E72D297353CC}">
                  <c16:uniqueId val="{00000027-07FA-43B9-BC4C-9630E8D0CB63}"/>
                </c:ext>
              </c:extLst>
            </c:dLbl>
            <c:dLbl>
              <c:idx val="8"/>
              <c:delete val="1"/>
              <c:extLst>
                <c:ext xmlns:c15="http://schemas.microsoft.com/office/drawing/2012/chart" uri="{CE6537A1-D6FC-4f65-9D91-7224C49458BB}"/>
                <c:ext xmlns:c16="http://schemas.microsoft.com/office/drawing/2014/chart" uri="{C3380CC4-5D6E-409C-BE32-E72D297353CC}">
                  <c16:uniqueId val="{00000028-07FA-43B9-BC4C-9630E8D0CB6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size'!$P$71:$Z$71</c:f>
              <c:numCache>
                <c:formatCode>"$"#,##0.0</c:formatCode>
                <c:ptCount val="11"/>
                <c:pt idx="0">
                  <c:v>17.502334284732378</c:v>
                </c:pt>
                <c:pt idx="1">
                  <c:v>15.895183405102294</c:v>
                </c:pt>
                <c:pt idx="2">
                  <c:v>20.57862700292317</c:v>
                </c:pt>
                <c:pt idx="3">
                  <c:v>22.707717384155437</c:v>
                </c:pt>
                <c:pt idx="4">
                  <c:v>28.94709389232974</c:v>
                </c:pt>
                <c:pt idx="5">
                  <c:v>31.387529026272301</c:v>
                </c:pt>
                <c:pt idx="6">
                  <c:v>46.247798558168626</c:v>
                </c:pt>
                <c:pt idx="7">
                  <c:v>41.048837487202327</c:v>
                </c:pt>
                <c:pt idx="8">
                  <c:v>36.312924640265578</c:v>
                </c:pt>
                <c:pt idx="9">
                  <c:v>59.770928080758772</c:v>
                </c:pt>
                <c:pt idx="10">
                  <c:v>50.16764251393095</c:v>
                </c:pt>
              </c:numCache>
            </c:numRef>
          </c:val>
          <c:smooth val="0"/>
          <c:extLst>
            <c:ext xmlns:c16="http://schemas.microsoft.com/office/drawing/2014/chart" uri="{C3380CC4-5D6E-409C-BE32-E72D297353CC}">
              <c16:uniqueId val="{00000029-07FA-43B9-BC4C-9630E8D0CB63}"/>
            </c:ext>
          </c:extLst>
        </c:ser>
        <c:ser>
          <c:idx val="3"/>
          <c:order val="3"/>
          <c:tx>
            <c:strRef>
              <c:f>'Median deal size'!$O$72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07FA-43B9-BC4C-9630E8D0CB63}"/>
              </c:ext>
            </c:extLst>
          </c:dPt>
          <c:dPt>
            <c:idx val="16"/>
            <c:bubble3D val="0"/>
            <c:extLst>
              <c:ext xmlns:c16="http://schemas.microsoft.com/office/drawing/2014/chart" uri="{C3380CC4-5D6E-409C-BE32-E72D297353CC}">
                <c16:uniqueId val="{0000002C-07FA-43B9-BC4C-9630E8D0CB63}"/>
              </c:ext>
            </c:extLst>
          </c:dPt>
          <c:dLbls>
            <c:dLbl>
              <c:idx val="0"/>
              <c:delete val="1"/>
              <c:extLst>
                <c:ext xmlns:c15="http://schemas.microsoft.com/office/drawing/2012/chart" uri="{CE6537A1-D6FC-4f65-9D91-7224C49458BB}"/>
                <c:ext xmlns:c16="http://schemas.microsoft.com/office/drawing/2014/chart" uri="{C3380CC4-5D6E-409C-BE32-E72D297353CC}">
                  <c16:uniqueId val="{0000002D-07FA-43B9-BC4C-9630E8D0CB63}"/>
                </c:ext>
              </c:extLst>
            </c:dLbl>
            <c:dLbl>
              <c:idx val="1"/>
              <c:delete val="1"/>
              <c:extLst>
                <c:ext xmlns:c15="http://schemas.microsoft.com/office/drawing/2012/chart" uri="{CE6537A1-D6FC-4f65-9D91-7224C49458BB}"/>
                <c:ext xmlns:c16="http://schemas.microsoft.com/office/drawing/2014/chart" uri="{C3380CC4-5D6E-409C-BE32-E72D297353CC}">
                  <c16:uniqueId val="{0000002E-07FA-43B9-BC4C-9630E8D0CB63}"/>
                </c:ext>
              </c:extLst>
            </c:dLbl>
            <c:dLbl>
              <c:idx val="2"/>
              <c:delete val="1"/>
              <c:extLst>
                <c:ext xmlns:c15="http://schemas.microsoft.com/office/drawing/2012/chart" uri="{CE6537A1-D6FC-4f65-9D91-7224C49458BB}"/>
                <c:ext xmlns:c16="http://schemas.microsoft.com/office/drawing/2014/chart" uri="{C3380CC4-5D6E-409C-BE32-E72D297353CC}">
                  <c16:uniqueId val="{0000002F-07FA-43B9-BC4C-9630E8D0CB63}"/>
                </c:ext>
              </c:extLst>
            </c:dLbl>
            <c:dLbl>
              <c:idx val="3"/>
              <c:delete val="1"/>
              <c:extLst>
                <c:ext xmlns:c15="http://schemas.microsoft.com/office/drawing/2012/chart" uri="{CE6537A1-D6FC-4f65-9D91-7224C49458BB}"/>
                <c:ext xmlns:c16="http://schemas.microsoft.com/office/drawing/2014/chart" uri="{C3380CC4-5D6E-409C-BE32-E72D297353CC}">
                  <c16:uniqueId val="{00000030-07FA-43B9-BC4C-9630E8D0CB63}"/>
                </c:ext>
              </c:extLst>
            </c:dLbl>
            <c:dLbl>
              <c:idx val="4"/>
              <c:delete val="1"/>
              <c:extLst>
                <c:ext xmlns:c15="http://schemas.microsoft.com/office/drawing/2012/chart" uri="{CE6537A1-D6FC-4f65-9D91-7224C49458BB}"/>
                <c:ext xmlns:c16="http://schemas.microsoft.com/office/drawing/2014/chart" uri="{C3380CC4-5D6E-409C-BE32-E72D297353CC}">
                  <c16:uniqueId val="{00000031-07FA-43B9-BC4C-9630E8D0CB63}"/>
                </c:ext>
              </c:extLst>
            </c:dLbl>
            <c:dLbl>
              <c:idx val="5"/>
              <c:delete val="1"/>
              <c:extLst>
                <c:ext xmlns:c15="http://schemas.microsoft.com/office/drawing/2012/chart" uri="{CE6537A1-D6FC-4f65-9D91-7224C49458BB}"/>
                <c:ext xmlns:c16="http://schemas.microsoft.com/office/drawing/2014/chart" uri="{C3380CC4-5D6E-409C-BE32-E72D297353CC}">
                  <c16:uniqueId val="{00000032-07FA-43B9-BC4C-9630E8D0CB63}"/>
                </c:ext>
              </c:extLst>
            </c:dLbl>
            <c:dLbl>
              <c:idx val="6"/>
              <c:delete val="1"/>
              <c:extLst>
                <c:ext xmlns:c15="http://schemas.microsoft.com/office/drawing/2012/chart" uri="{CE6537A1-D6FC-4f65-9D91-7224C49458BB}"/>
                <c:ext xmlns:c16="http://schemas.microsoft.com/office/drawing/2014/chart" uri="{C3380CC4-5D6E-409C-BE32-E72D297353CC}">
                  <c16:uniqueId val="{00000033-07FA-43B9-BC4C-9630E8D0CB63}"/>
                </c:ext>
              </c:extLst>
            </c:dLbl>
            <c:dLbl>
              <c:idx val="7"/>
              <c:delete val="1"/>
              <c:extLst>
                <c:ext xmlns:c15="http://schemas.microsoft.com/office/drawing/2012/chart" uri="{CE6537A1-D6FC-4f65-9D91-7224C49458BB}"/>
                <c:ext xmlns:c16="http://schemas.microsoft.com/office/drawing/2014/chart" uri="{C3380CC4-5D6E-409C-BE32-E72D297353CC}">
                  <c16:uniqueId val="{00000034-07FA-43B9-BC4C-9630E8D0CB63}"/>
                </c:ext>
              </c:extLst>
            </c:dLbl>
            <c:dLbl>
              <c:idx val="8"/>
              <c:delete val="1"/>
              <c:extLst>
                <c:ext xmlns:c15="http://schemas.microsoft.com/office/drawing/2012/chart" uri="{CE6537A1-D6FC-4f65-9D91-7224C49458BB}"/>
                <c:ext xmlns:c16="http://schemas.microsoft.com/office/drawing/2014/chart" uri="{C3380CC4-5D6E-409C-BE32-E72D297353CC}">
                  <c16:uniqueId val="{00000035-07FA-43B9-BC4C-9630E8D0CB6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size'!$P$72:$Z$72</c:f>
              <c:numCache>
                <c:formatCode>"$"#,##0.0</c:formatCode>
                <c:ptCount val="11"/>
                <c:pt idx="0">
                  <c:v>4.8396749999999997</c:v>
                </c:pt>
                <c:pt idx="1">
                  <c:v>4.9864977499999998</c:v>
                </c:pt>
                <c:pt idx="2">
                  <c:v>5.695316</c:v>
                </c:pt>
                <c:pt idx="3">
                  <c:v>7.0244672499999998</c:v>
                </c:pt>
                <c:pt idx="4">
                  <c:v>8.5937434999999986</c:v>
                </c:pt>
                <c:pt idx="5">
                  <c:v>9</c:v>
                </c:pt>
                <c:pt idx="6">
                  <c:v>14</c:v>
                </c:pt>
                <c:pt idx="7">
                  <c:v>13.793749999999999</c:v>
                </c:pt>
                <c:pt idx="8">
                  <c:v>10</c:v>
                </c:pt>
                <c:pt idx="9">
                  <c:v>12.499999000000001</c:v>
                </c:pt>
                <c:pt idx="10">
                  <c:v>18.1999</c:v>
                </c:pt>
              </c:numCache>
            </c:numRef>
          </c:val>
          <c:smooth val="0"/>
          <c:extLst>
            <c:ext xmlns:c16="http://schemas.microsoft.com/office/drawing/2014/chart" uri="{C3380CC4-5D6E-409C-BE32-E72D297353CC}">
              <c16:uniqueId val="{00000036-07FA-43B9-BC4C-9630E8D0CB6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4693788276465442E-2"/>
          <c:w val="0.92597213299001757"/>
          <c:h val="0.84782935466400033"/>
        </c:manualLayout>
      </c:layout>
      <c:lineChart>
        <c:grouping val="standard"/>
        <c:varyColors val="0"/>
        <c:ser>
          <c:idx val="0"/>
          <c:order val="0"/>
          <c:tx>
            <c:strRef>
              <c:f>'Median deal size'!$B$99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1D91-4CC4-8F39-8DA59EA51AF8}"/>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1D91-4CC4-8F39-8DA59EA51AF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1D91-4CC4-8F39-8DA59EA51AF8}"/>
              </c:ext>
            </c:extLst>
          </c:dPt>
          <c:dPt>
            <c:idx val="16"/>
            <c:bubble3D val="0"/>
            <c:extLst>
              <c:ext xmlns:c16="http://schemas.microsoft.com/office/drawing/2014/chart" uri="{C3380CC4-5D6E-409C-BE32-E72D297353CC}">
                <c16:uniqueId val="{00000006-1D91-4CC4-8F39-8DA59EA51AF8}"/>
              </c:ext>
            </c:extLst>
          </c:dPt>
          <c:dLbls>
            <c:dLbl>
              <c:idx val="0"/>
              <c:delete val="1"/>
              <c:extLst>
                <c:ext xmlns:c15="http://schemas.microsoft.com/office/drawing/2012/chart" uri="{CE6537A1-D6FC-4f65-9D91-7224C49458BB}"/>
                <c:ext xmlns:c16="http://schemas.microsoft.com/office/drawing/2014/chart" uri="{C3380CC4-5D6E-409C-BE32-E72D297353CC}">
                  <c16:uniqueId val="{00000007-1D91-4CC4-8F39-8DA59EA51AF8}"/>
                </c:ext>
              </c:extLst>
            </c:dLbl>
            <c:dLbl>
              <c:idx val="1"/>
              <c:delete val="1"/>
              <c:extLst>
                <c:ext xmlns:c15="http://schemas.microsoft.com/office/drawing/2012/chart" uri="{CE6537A1-D6FC-4f65-9D91-7224C49458BB}"/>
                <c:ext xmlns:c16="http://schemas.microsoft.com/office/drawing/2014/chart" uri="{C3380CC4-5D6E-409C-BE32-E72D297353CC}">
                  <c16:uniqueId val="{00000008-1D91-4CC4-8F39-8DA59EA51AF8}"/>
                </c:ext>
              </c:extLst>
            </c:dLbl>
            <c:dLbl>
              <c:idx val="2"/>
              <c:delete val="1"/>
              <c:extLst>
                <c:ext xmlns:c15="http://schemas.microsoft.com/office/drawing/2012/chart" uri="{CE6537A1-D6FC-4f65-9D91-7224C49458BB}"/>
                <c:ext xmlns:c16="http://schemas.microsoft.com/office/drawing/2014/chart" uri="{C3380CC4-5D6E-409C-BE32-E72D297353CC}">
                  <c16:uniqueId val="{00000009-1D91-4CC4-8F39-8DA59EA51AF8}"/>
                </c:ext>
              </c:extLst>
            </c:dLbl>
            <c:dLbl>
              <c:idx val="3"/>
              <c:delete val="1"/>
              <c:extLst>
                <c:ext xmlns:c15="http://schemas.microsoft.com/office/drawing/2012/chart" uri="{CE6537A1-D6FC-4f65-9D91-7224C49458BB}"/>
                <c:ext xmlns:c16="http://schemas.microsoft.com/office/drawing/2014/chart" uri="{C3380CC4-5D6E-409C-BE32-E72D297353CC}">
                  <c16:uniqueId val="{0000000A-1D91-4CC4-8F39-8DA59EA51AF8}"/>
                </c:ext>
              </c:extLst>
            </c:dLbl>
            <c:dLbl>
              <c:idx val="4"/>
              <c:delete val="1"/>
              <c:extLst>
                <c:ext xmlns:c15="http://schemas.microsoft.com/office/drawing/2012/chart" uri="{CE6537A1-D6FC-4f65-9D91-7224C49458BB}"/>
                <c:ext xmlns:c16="http://schemas.microsoft.com/office/drawing/2014/chart" uri="{C3380CC4-5D6E-409C-BE32-E72D297353CC}">
                  <c16:uniqueId val="{0000000B-1D91-4CC4-8F39-8DA59EA51AF8}"/>
                </c:ext>
              </c:extLst>
            </c:dLbl>
            <c:dLbl>
              <c:idx val="5"/>
              <c:delete val="1"/>
              <c:extLst>
                <c:ext xmlns:c15="http://schemas.microsoft.com/office/drawing/2012/chart" uri="{CE6537A1-D6FC-4f65-9D91-7224C49458BB}"/>
                <c:ext xmlns:c16="http://schemas.microsoft.com/office/drawing/2014/chart" uri="{C3380CC4-5D6E-409C-BE32-E72D297353CC}">
                  <c16:uniqueId val="{0000000C-1D91-4CC4-8F39-8DA59EA51AF8}"/>
                </c:ext>
              </c:extLst>
            </c:dLbl>
            <c:dLbl>
              <c:idx val="6"/>
              <c:delete val="1"/>
              <c:extLst>
                <c:ext xmlns:c15="http://schemas.microsoft.com/office/drawing/2012/chart" uri="{CE6537A1-D6FC-4f65-9D91-7224C49458BB}"/>
                <c:ext xmlns:c16="http://schemas.microsoft.com/office/drawing/2014/chart" uri="{C3380CC4-5D6E-409C-BE32-E72D297353CC}">
                  <c16:uniqueId val="{0000000D-1D91-4CC4-8F39-8DA59EA51AF8}"/>
                </c:ext>
              </c:extLst>
            </c:dLbl>
            <c:dLbl>
              <c:idx val="7"/>
              <c:delete val="1"/>
              <c:extLst>
                <c:ext xmlns:c15="http://schemas.microsoft.com/office/drawing/2012/chart" uri="{CE6537A1-D6FC-4f65-9D91-7224C49458BB}"/>
                <c:ext xmlns:c16="http://schemas.microsoft.com/office/drawing/2014/chart" uri="{C3380CC4-5D6E-409C-BE32-E72D297353CC}">
                  <c16:uniqueId val="{0000000E-1D91-4CC4-8F39-8DA59EA51AF8}"/>
                </c:ext>
              </c:extLst>
            </c:dLbl>
            <c:dLbl>
              <c:idx val="8"/>
              <c:delete val="1"/>
              <c:extLst>
                <c:ext xmlns:c15="http://schemas.microsoft.com/office/drawing/2012/chart" uri="{CE6537A1-D6FC-4f65-9D91-7224C49458BB}"/>
                <c:ext xmlns:c16="http://schemas.microsoft.com/office/drawing/2014/chart" uri="{C3380CC4-5D6E-409C-BE32-E72D297353CC}">
                  <c16:uniqueId val="{00000001-1D91-4CC4-8F39-8DA59EA51AF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size'!$C$99:$M$99</c:f>
              <c:numCache>
                <c:formatCode>"$"#,##0.0</c:formatCode>
                <c:ptCount val="11"/>
                <c:pt idx="0">
                  <c:v>31.3707405</c:v>
                </c:pt>
                <c:pt idx="1">
                  <c:v>36.85</c:v>
                </c:pt>
                <c:pt idx="2">
                  <c:v>40</c:v>
                </c:pt>
                <c:pt idx="3">
                  <c:v>49.999999750000001</c:v>
                </c:pt>
                <c:pt idx="4">
                  <c:v>49.999992749999997</c:v>
                </c:pt>
                <c:pt idx="5">
                  <c:v>65.000000749999998</c:v>
                </c:pt>
                <c:pt idx="6">
                  <c:v>100</c:v>
                </c:pt>
                <c:pt idx="7">
                  <c:v>98.500004000000004</c:v>
                </c:pt>
                <c:pt idx="8">
                  <c:v>57.279182249999998</c:v>
                </c:pt>
                <c:pt idx="9">
                  <c:v>90.5</c:v>
                </c:pt>
                <c:pt idx="10">
                  <c:v>100.49990650000001</c:v>
                </c:pt>
              </c:numCache>
            </c:numRef>
          </c:val>
          <c:smooth val="0"/>
          <c:extLst>
            <c:ext xmlns:c16="http://schemas.microsoft.com/office/drawing/2014/chart" uri="{C3380CC4-5D6E-409C-BE32-E72D297353CC}">
              <c16:uniqueId val="{0000000F-1D91-4CC4-8F39-8DA59EA51AF8}"/>
            </c:ext>
          </c:extLst>
        </c:ser>
        <c:ser>
          <c:idx val="1"/>
          <c:order val="1"/>
          <c:tx>
            <c:strRef>
              <c:f>'Median deal size'!$B$100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1D91-4CC4-8F39-8DA59EA51AF8}"/>
              </c:ext>
            </c:extLst>
          </c:dPt>
          <c:dPt>
            <c:idx val="9"/>
            <c:bubble3D val="0"/>
            <c:extLst>
              <c:ext xmlns:c16="http://schemas.microsoft.com/office/drawing/2014/chart" uri="{C3380CC4-5D6E-409C-BE32-E72D297353CC}">
                <c16:uniqueId val="{00000011-1D91-4CC4-8F39-8DA59EA51AF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1D91-4CC4-8F39-8DA59EA51AF8}"/>
              </c:ext>
            </c:extLst>
          </c:dPt>
          <c:dLbls>
            <c:dLbl>
              <c:idx val="0"/>
              <c:delete val="1"/>
              <c:extLst>
                <c:ext xmlns:c15="http://schemas.microsoft.com/office/drawing/2012/chart" uri="{CE6537A1-D6FC-4f65-9D91-7224C49458BB}"/>
                <c:ext xmlns:c16="http://schemas.microsoft.com/office/drawing/2014/chart" uri="{C3380CC4-5D6E-409C-BE32-E72D297353CC}">
                  <c16:uniqueId val="{00000014-1D91-4CC4-8F39-8DA59EA51AF8}"/>
                </c:ext>
              </c:extLst>
            </c:dLbl>
            <c:dLbl>
              <c:idx val="1"/>
              <c:delete val="1"/>
              <c:extLst>
                <c:ext xmlns:c15="http://schemas.microsoft.com/office/drawing/2012/chart" uri="{CE6537A1-D6FC-4f65-9D91-7224C49458BB}"/>
                <c:ext xmlns:c16="http://schemas.microsoft.com/office/drawing/2014/chart" uri="{C3380CC4-5D6E-409C-BE32-E72D297353CC}">
                  <c16:uniqueId val="{00000015-1D91-4CC4-8F39-8DA59EA51AF8}"/>
                </c:ext>
              </c:extLst>
            </c:dLbl>
            <c:dLbl>
              <c:idx val="2"/>
              <c:delete val="1"/>
              <c:extLst>
                <c:ext xmlns:c15="http://schemas.microsoft.com/office/drawing/2012/chart" uri="{CE6537A1-D6FC-4f65-9D91-7224C49458BB}"/>
                <c:ext xmlns:c16="http://schemas.microsoft.com/office/drawing/2014/chart" uri="{C3380CC4-5D6E-409C-BE32-E72D297353CC}">
                  <c16:uniqueId val="{00000016-1D91-4CC4-8F39-8DA59EA51AF8}"/>
                </c:ext>
              </c:extLst>
            </c:dLbl>
            <c:dLbl>
              <c:idx val="3"/>
              <c:delete val="1"/>
              <c:extLst>
                <c:ext xmlns:c15="http://schemas.microsoft.com/office/drawing/2012/chart" uri="{CE6537A1-D6FC-4f65-9D91-7224C49458BB}"/>
                <c:ext xmlns:c16="http://schemas.microsoft.com/office/drawing/2014/chart" uri="{C3380CC4-5D6E-409C-BE32-E72D297353CC}">
                  <c16:uniqueId val="{00000017-1D91-4CC4-8F39-8DA59EA51AF8}"/>
                </c:ext>
              </c:extLst>
            </c:dLbl>
            <c:dLbl>
              <c:idx val="4"/>
              <c:delete val="1"/>
              <c:extLst>
                <c:ext xmlns:c15="http://schemas.microsoft.com/office/drawing/2012/chart" uri="{CE6537A1-D6FC-4f65-9D91-7224C49458BB}"/>
                <c:ext xmlns:c16="http://schemas.microsoft.com/office/drawing/2014/chart" uri="{C3380CC4-5D6E-409C-BE32-E72D297353CC}">
                  <c16:uniqueId val="{00000018-1D91-4CC4-8F39-8DA59EA51AF8}"/>
                </c:ext>
              </c:extLst>
            </c:dLbl>
            <c:dLbl>
              <c:idx val="5"/>
              <c:delete val="1"/>
              <c:extLst>
                <c:ext xmlns:c15="http://schemas.microsoft.com/office/drawing/2012/chart" uri="{CE6537A1-D6FC-4f65-9D91-7224C49458BB}"/>
                <c:ext xmlns:c16="http://schemas.microsoft.com/office/drawing/2014/chart" uri="{C3380CC4-5D6E-409C-BE32-E72D297353CC}">
                  <c16:uniqueId val="{00000019-1D91-4CC4-8F39-8DA59EA51AF8}"/>
                </c:ext>
              </c:extLst>
            </c:dLbl>
            <c:dLbl>
              <c:idx val="6"/>
              <c:delete val="1"/>
              <c:extLst>
                <c:ext xmlns:c15="http://schemas.microsoft.com/office/drawing/2012/chart" uri="{CE6537A1-D6FC-4f65-9D91-7224C49458BB}"/>
                <c:ext xmlns:c16="http://schemas.microsoft.com/office/drawing/2014/chart" uri="{C3380CC4-5D6E-409C-BE32-E72D297353CC}">
                  <c16:uniqueId val="{0000001A-1D91-4CC4-8F39-8DA59EA51AF8}"/>
                </c:ext>
              </c:extLst>
            </c:dLbl>
            <c:dLbl>
              <c:idx val="7"/>
              <c:delete val="1"/>
              <c:extLst>
                <c:ext xmlns:c15="http://schemas.microsoft.com/office/drawing/2012/chart" uri="{CE6537A1-D6FC-4f65-9D91-7224C49458BB}"/>
                <c:ext xmlns:c16="http://schemas.microsoft.com/office/drawing/2014/chart" uri="{C3380CC4-5D6E-409C-BE32-E72D297353CC}">
                  <c16:uniqueId val="{0000001B-1D91-4CC4-8F39-8DA59EA51AF8}"/>
                </c:ext>
              </c:extLst>
            </c:dLbl>
            <c:dLbl>
              <c:idx val="8"/>
              <c:delete val="1"/>
              <c:extLst>
                <c:ext xmlns:c15="http://schemas.microsoft.com/office/drawing/2012/chart" uri="{CE6537A1-D6FC-4f65-9D91-7224C49458BB}"/>
                <c:ext xmlns:c16="http://schemas.microsoft.com/office/drawing/2014/chart" uri="{C3380CC4-5D6E-409C-BE32-E72D297353CC}">
                  <c16:uniqueId val="{00000010-1D91-4CC4-8F39-8DA59EA51AF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size'!$C$100:$M$100</c:f>
              <c:numCache>
                <c:formatCode>"$"#,##0.0</c:formatCode>
                <c:ptCount val="11"/>
                <c:pt idx="0">
                  <c:v>16.000011000000001</c:v>
                </c:pt>
                <c:pt idx="1">
                  <c:v>20</c:v>
                </c:pt>
                <c:pt idx="2">
                  <c:v>21.749988000000002</c:v>
                </c:pt>
                <c:pt idx="3">
                  <c:v>25</c:v>
                </c:pt>
                <c:pt idx="4">
                  <c:v>26.501494000000001</c:v>
                </c:pt>
                <c:pt idx="5">
                  <c:v>34.999963000000001</c:v>
                </c:pt>
                <c:pt idx="6">
                  <c:v>53</c:v>
                </c:pt>
                <c:pt idx="7">
                  <c:v>49.999999000000003</c:v>
                </c:pt>
                <c:pt idx="8">
                  <c:v>30.000001000000001</c:v>
                </c:pt>
                <c:pt idx="9">
                  <c:v>43.5288465</c:v>
                </c:pt>
                <c:pt idx="10">
                  <c:v>56.499986999999997</c:v>
                </c:pt>
              </c:numCache>
            </c:numRef>
          </c:val>
          <c:smooth val="0"/>
          <c:extLst>
            <c:ext xmlns:c16="http://schemas.microsoft.com/office/drawing/2014/chart" uri="{C3380CC4-5D6E-409C-BE32-E72D297353CC}">
              <c16:uniqueId val="{0000001C-1D91-4CC4-8F39-8DA59EA51AF8}"/>
            </c:ext>
          </c:extLst>
        </c:ser>
        <c:ser>
          <c:idx val="2"/>
          <c:order val="2"/>
          <c:tx>
            <c:strRef>
              <c:f>'Median deal size'!$B$101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1D91-4CC4-8F39-8DA59EA51AF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1D91-4CC4-8F39-8DA59EA51AF8}"/>
              </c:ext>
            </c:extLst>
          </c:dPt>
          <c:dLbls>
            <c:dLbl>
              <c:idx val="0"/>
              <c:delete val="1"/>
              <c:extLst>
                <c:ext xmlns:c15="http://schemas.microsoft.com/office/drawing/2012/chart" uri="{CE6537A1-D6FC-4f65-9D91-7224C49458BB}"/>
                <c:ext xmlns:c16="http://schemas.microsoft.com/office/drawing/2014/chart" uri="{C3380CC4-5D6E-409C-BE32-E72D297353CC}">
                  <c16:uniqueId val="{00000020-1D91-4CC4-8F39-8DA59EA51AF8}"/>
                </c:ext>
              </c:extLst>
            </c:dLbl>
            <c:dLbl>
              <c:idx val="1"/>
              <c:delete val="1"/>
              <c:extLst>
                <c:ext xmlns:c15="http://schemas.microsoft.com/office/drawing/2012/chart" uri="{CE6537A1-D6FC-4f65-9D91-7224C49458BB}"/>
                <c:ext xmlns:c16="http://schemas.microsoft.com/office/drawing/2014/chart" uri="{C3380CC4-5D6E-409C-BE32-E72D297353CC}">
                  <c16:uniqueId val="{00000021-1D91-4CC4-8F39-8DA59EA51AF8}"/>
                </c:ext>
              </c:extLst>
            </c:dLbl>
            <c:dLbl>
              <c:idx val="2"/>
              <c:delete val="1"/>
              <c:extLst>
                <c:ext xmlns:c15="http://schemas.microsoft.com/office/drawing/2012/chart" uri="{CE6537A1-D6FC-4f65-9D91-7224C49458BB}"/>
                <c:ext xmlns:c16="http://schemas.microsoft.com/office/drawing/2014/chart" uri="{C3380CC4-5D6E-409C-BE32-E72D297353CC}">
                  <c16:uniqueId val="{00000022-1D91-4CC4-8F39-8DA59EA51AF8}"/>
                </c:ext>
              </c:extLst>
            </c:dLbl>
            <c:dLbl>
              <c:idx val="3"/>
              <c:delete val="1"/>
              <c:extLst>
                <c:ext xmlns:c15="http://schemas.microsoft.com/office/drawing/2012/chart" uri="{CE6537A1-D6FC-4f65-9D91-7224C49458BB}"/>
                <c:ext xmlns:c16="http://schemas.microsoft.com/office/drawing/2014/chart" uri="{C3380CC4-5D6E-409C-BE32-E72D297353CC}">
                  <c16:uniqueId val="{00000023-1D91-4CC4-8F39-8DA59EA51AF8}"/>
                </c:ext>
              </c:extLst>
            </c:dLbl>
            <c:dLbl>
              <c:idx val="4"/>
              <c:delete val="1"/>
              <c:extLst>
                <c:ext xmlns:c15="http://schemas.microsoft.com/office/drawing/2012/chart" uri="{CE6537A1-D6FC-4f65-9D91-7224C49458BB}"/>
                <c:ext xmlns:c16="http://schemas.microsoft.com/office/drawing/2014/chart" uri="{C3380CC4-5D6E-409C-BE32-E72D297353CC}">
                  <c16:uniqueId val="{00000024-1D91-4CC4-8F39-8DA59EA51AF8}"/>
                </c:ext>
              </c:extLst>
            </c:dLbl>
            <c:dLbl>
              <c:idx val="5"/>
              <c:delete val="1"/>
              <c:extLst>
                <c:ext xmlns:c15="http://schemas.microsoft.com/office/drawing/2012/chart" uri="{CE6537A1-D6FC-4f65-9D91-7224C49458BB}"/>
                <c:ext xmlns:c16="http://schemas.microsoft.com/office/drawing/2014/chart" uri="{C3380CC4-5D6E-409C-BE32-E72D297353CC}">
                  <c16:uniqueId val="{00000025-1D91-4CC4-8F39-8DA59EA51AF8}"/>
                </c:ext>
              </c:extLst>
            </c:dLbl>
            <c:dLbl>
              <c:idx val="6"/>
              <c:delete val="1"/>
              <c:extLst>
                <c:ext xmlns:c15="http://schemas.microsoft.com/office/drawing/2012/chart" uri="{CE6537A1-D6FC-4f65-9D91-7224C49458BB}"/>
                <c:ext xmlns:c16="http://schemas.microsoft.com/office/drawing/2014/chart" uri="{C3380CC4-5D6E-409C-BE32-E72D297353CC}">
                  <c16:uniqueId val="{00000026-1D91-4CC4-8F39-8DA59EA51AF8}"/>
                </c:ext>
              </c:extLst>
            </c:dLbl>
            <c:dLbl>
              <c:idx val="7"/>
              <c:delete val="1"/>
              <c:extLst>
                <c:ext xmlns:c15="http://schemas.microsoft.com/office/drawing/2012/chart" uri="{CE6537A1-D6FC-4f65-9D91-7224C49458BB}"/>
                <c:ext xmlns:c16="http://schemas.microsoft.com/office/drawing/2014/chart" uri="{C3380CC4-5D6E-409C-BE32-E72D297353CC}">
                  <c16:uniqueId val="{00000027-1D91-4CC4-8F39-8DA59EA51AF8}"/>
                </c:ext>
              </c:extLst>
            </c:dLbl>
            <c:dLbl>
              <c:idx val="8"/>
              <c:delete val="1"/>
              <c:extLst>
                <c:ext xmlns:c15="http://schemas.microsoft.com/office/drawing/2012/chart" uri="{CE6537A1-D6FC-4f65-9D91-7224C49458BB}"/>
                <c:ext xmlns:c16="http://schemas.microsoft.com/office/drawing/2014/chart" uri="{C3380CC4-5D6E-409C-BE32-E72D297353CC}">
                  <c16:uniqueId val="{00000028-1D91-4CC4-8F39-8DA59EA51AF8}"/>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D91-4CC4-8F39-8DA59EA51AF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size'!$C$101:$M$101</c:f>
              <c:numCache>
                <c:formatCode>"$"#,##0.0</c:formatCode>
                <c:ptCount val="11"/>
                <c:pt idx="0">
                  <c:v>25.37152234420596</c:v>
                </c:pt>
                <c:pt idx="1">
                  <c:v>30.729765241220132</c:v>
                </c:pt>
                <c:pt idx="2">
                  <c:v>29.418825153223978</c:v>
                </c:pt>
                <c:pt idx="3">
                  <c:v>40.364211935518213</c:v>
                </c:pt>
                <c:pt idx="4">
                  <c:v>38.60425231088616</c:v>
                </c:pt>
                <c:pt idx="5">
                  <c:v>52.282467617412124</c:v>
                </c:pt>
                <c:pt idx="6">
                  <c:v>80.758349898516883</c:v>
                </c:pt>
                <c:pt idx="7">
                  <c:v>69.285038166909587</c:v>
                </c:pt>
                <c:pt idx="8">
                  <c:v>59.561469147233517</c:v>
                </c:pt>
                <c:pt idx="9">
                  <c:v>101.60129153651472</c:v>
                </c:pt>
                <c:pt idx="10">
                  <c:v>100.11164339252132</c:v>
                </c:pt>
              </c:numCache>
            </c:numRef>
          </c:val>
          <c:smooth val="0"/>
          <c:extLst>
            <c:ext xmlns:c16="http://schemas.microsoft.com/office/drawing/2014/chart" uri="{C3380CC4-5D6E-409C-BE32-E72D297353CC}">
              <c16:uniqueId val="{00000029-1D91-4CC4-8F39-8DA59EA51AF8}"/>
            </c:ext>
          </c:extLst>
        </c:ser>
        <c:ser>
          <c:idx val="3"/>
          <c:order val="3"/>
          <c:tx>
            <c:strRef>
              <c:f>'Median deal size'!$B$102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1D91-4CC4-8F39-8DA59EA51AF8}"/>
              </c:ext>
            </c:extLst>
          </c:dPt>
          <c:dPt>
            <c:idx val="16"/>
            <c:bubble3D val="0"/>
            <c:extLst>
              <c:ext xmlns:c16="http://schemas.microsoft.com/office/drawing/2014/chart" uri="{C3380CC4-5D6E-409C-BE32-E72D297353CC}">
                <c16:uniqueId val="{0000002C-1D91-4CC4-8F39-8DA59EA51AF8}"/>
              </c:ext>
            </c:extLst>
          </c:dPt>
          <c:dLbls>
            <c:dLbl>
              <c:idx val="0"/>
              <c:delete val="1"/>
              <c:extLst>
                <c:ext xmlns:c15="http://schemas.microsoft.com/office/drawing/2012/chart" uri="{CE6537A1-D6FC-4f65-9D91-7224C49458BB}"/>
                <c:ext xmlns:c16="http://schemas.microsoft.com/office/drawing/2014/chart" uri="{C3380CC4-5D6E-409C-BE32-E72D297353CC}">
                  <c16:uniqueId val="{0000002D-1D91-4CC4-8F39-8DA59EA51AF8}"/>
                </c:ext>
              </c:extLst>
            </c:dLbl>
            <c:dLbl>
              <c:idx val="1"/>
              <c:delete val="1"/>
              <c:extLst>
                <c:ext xmlns:c15="http://schemas.microsoft.com/office/drawing/2012/chart" uri="{CE6537A1-D6FC-4f65-9D91-7224C49458BB}"/>
                <c:ext xmlns:c16="http://schemas.microsoft.com/office/drawing/2014/chart" uri="{C3380CC4-5D6E-409C-BE32-E72D297353CC}">
                  <c16:uniqueId val="{0000002E-1D91-4CC4-8F39-8DA59EA51AF8}"/>
                </c:ext>
              </c:extLst>
            </c:dLbl>
            <c:dLbl>
              <c:idx val="2"/>
              <c:delete val="1"/>
              <c:extLst>
                <c:ext xmlns:c15="http://schemas.microsoft.com/office/drawing/2012/chart" uri="{CE6537A1-D6FC-4f65-9D91-7224C49458BB}"/>
                <c:ext xmlns:c16="http://schemas.microsoft.com/office/drawing/2014/chart" uri="{C3380CC4-5D6E-409C-BE32-E72D297353CC}">
                  <c16:uniqueId val="{0000002F-1D91-4CC4-8F39-8DA59EA51AF8}"/>
                </c:ext>
              </c:extLst>
            </c:dLbl>
            <c:dLbl>
              <c:idx val="3"/>
              <c:delete val="1"/>
              <c:extLst>
                <c:ext xmlns:c15="http://schemas.microsoft.com/office/drawing/2012/chart" uri="{CE6537A1-D6FC-4f65-9D91-7224C49458BB}"/>
                <c:ext xmlns:c16="http://schemas.microsoft.com/office/drawing/2014/chart" uri="{C3380CC4-5D6E-409C-BE32-E72D297353CC}">
                  <c16:uniqueId val="{00000030-1D91-4CC4-8F39-8DA59EA51AF8}"/>
                </c:ext>
              </c:extLst>
            </c:dLbl>
            <c:dLbl>
              <c:idx val="4"/>
              <c:delete val="1"/>
              <c:extLst>
                <c:ext xmlns:c15="http://schemas.microsoft.com/office/drawing/2012/chart" uri="{CE6537A1-D6FC-4f65-9D91-7224C49458BB}"/>
                <c:ext xmlns:c16="http://schemas.microsoft.com/office/drawing/2014/chart" uri="{C3380CC4-5D6E-409C-BE32-E72D297353CC}">
                  <c16:uniqueId val="{00000031-1D91-4CC4-8F39-8DA59EA51AF8}"/>
                </c:ext>
              </c:extLst>
            </c:dLbl>
            <c:dLbl>
              <c:idx val="5"/>
              <c:delete val="1"/>
              <c:extLst>
                <c:ext xmlns:c15="http://schemas.microsoft.com/office/drawing/2012/chart" uri="{CE6537A1-D6FC-4f65-9D91-7224C49458BB}"/>
                <c:ext xmlns:c16="http://schemas.microsoft.com/office/drawing/2014/chart" uri="{C3380CC4-5D6E-409C-BE32-E72D297353CC}">
                  <c16:uniqueId val="{00000032-1D91-4CC4-8F39-8DA59EA51AF8}"/>
                </c:ext>
              </c:extLst>
            </c:dLbl>
            <c:dLbl>
              <c:idx val="6"/>
              <c:delete val="1"/>
              <c:extLst>
                <c:ext xmlns:c15="http://schemas.microsoft.com/office/drawing/2012/chart" uri="{CE6537A1-D6FC-4f65-9D91-7224C49458BB}"/>
                <c:ext xmlns:c16="http://schemas.microsoft.com/office/drawing/2014/chart" uri="{C3380CC4-5D6E-409C-BE32-E72D297353CC}">
                  <c16:uniqueId val="{00000033-1D91-4CC4-8F39-8DA59EA51AF8}"/>
                </c:ext>
              </c:extLst>
            </c:dLbl>
            <c:dLbl>
              <c:idx val="7"/>
              <c:delete val="1"/>
              <c:extLst>
                <c:ext xmlns:c15="http://schemas.microsoft.com/office/drawing/2012/chart" uri="{CE6537A1-D6FC-4f65-9D91-7224C49458BB}"/>
                <c:ext xmlns:c16="http://schemas.microsoft.com/office/drawing/2014/chart" uri="{C3380CC4-5D6E-409C-BE32-E72D297353CC}">
                  <c16:uniqueId val="{00000034-1D91-4CC4-8F39-8DA59EA51AF8}"/>
                </c:ext>
              </c:extLst>
            </c:dLbl>
            <c:dLbl>
              <c:idx val="8"/>
              <c:delete val="1"/>
              <c:extLst>
                <c:ext xmlns:c15="http://schemas.microsoft.com/office/drawing/2012/chart" uri="{CE6537A1-D6FC-4f65-9D91-7224C49458BB}"/>
                <c:ext xmlns:c16="http://schemas.microsoft.com/office/drawing/2014/chart" uri="{C3380CC4-5D6E-409C-BE32-E72D297353CC}">
                  <c16:uniqueId val="{00000035-1D91-4CC4-8F39-8DA59EA51AF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size'!$C$102:$M$102</c:f>
              <c:numCache>
                <c:formatCode>"$"#,##0.0</c:formatCode>
                <c:ptCount val="11"/>
                <c:pt idx="0">
                  <c:v>6.9999994999999995</c:v>
                </c:pt>
                <c:pt idx="1">
                  <c:v>7.6576424999999997</c:v>
                </c:pt>
                <c:pt idx="2">
                  <c:v>9.4588292500000009</c:v>
                </c:pt>
                <c:pt idx="3">
                  <c:v>9.9845959999999998</c:v>
                </c:pt>
                <c:pt idx="4">
                  <c:v>12.5000015</c:v>
                </c:pt>
                <c:pt idx="5">
                  <c:v>15.119876999999999</c:v>
                </c:pt>
                <c:pt idx="6">
                  <c:v>25.999991999999999</c:v>
                </c:pt>
                <c:pt idx="7">
                  <c:v>21.999999249999998</c:v>
                </c:pt>
                <c:pt idx="8">
                  <c:v>14</c:v>
                </c:pt>
                <c:pt idx="9">
                  <c:v>18.280472249999999</c:v>
                </c:pt>
                <c:pt idx="10">
                  <c:v>24.999994999999998</c:v>
                </c:pt>
              </c:numCache>
            </c:numRef>
          </c:val>
          <c:smooth val="0"/>
          <c:extLst>
            <c:ext xmlns:c16="http://schemas.microsoft.com/office/drawing/2014/chart" uri="{C3380CC4-5D6E-409C-BE32-E72D297353CC}">
              <c16:uniqueId val="{00000036-1D91-4CC4-8F39-8DA59EA51AF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057367829021373E-2"/>
          <c:y val="2.2761570023817318E-2"/>
          <c:w val="0.94685351831021125"/>
          <c:h val="0.81264716177847707"/>
        </c:manualLayout>
      </c:layout>
      <c:barChart>
        <c:barDir val="col"/>
        <c:grouping val="stacked"/>
        <c:varyColors val="0"/>
        <c:ser>
          <c:idx val="0"/>
          <c:order val="0"/>
          <c:tx>
            <c:strRef>
              <c:f>'Pre-seed and seed'!$B$47</c:f>
              <c:strCache>
                <c:ptCount val="1"/>
                <c:pt idx="0">
                  <c:v>Pre-seed deal value ($B)</c:v>
                </c:pt>
              </c:strCache>
            </c:strRef>
          </c:tx>
          <c:spPr>
            <a:solidFill>
              <a:schemeClr val="accent1"/>
            </a:solidFill>
            <a:ln>
              <a:noFill/>
            </a:ln>
            <a:effectLst/>
          </c:spPr>
          <c:invertIfNegative val="0"/>
          <c:cat>
            <c:multiLvlStrRef>
              <c:f>'Pre-seed and seed'!$C$45:$AS$46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and seed'!$C$47:$AS$47</c:f>
              <c:numCache>
                <c:formatCode>"$"#,##0.0</c:formatCode>
                <c:ptCount val="43"/>
                <c:pt idx="0">
                  <c:v>7.4819670207469727E-2</c:v>
                </c:pt>
                <c:pt idx="1">
                  <c:v>8.2309911635232963E-2</c:v>
                </c:pt>
                <c:pt idx="2">
                  <c:v>9.7099523268264473E-2</c:v>
                </c:pt>
                <c:pt idx="3">
                  <c:v>0.12045109717713311</c:v>
                </c:pt>
                <c:pt idx="4">
                  <c:v>0.13420227076363614</c:v>
                </c:pt>
                <c:pt idx="5">
                  <c:v>7.0518199999999989E-2</c:v>
                </c:pt>
                <c:pt idx="6">
                  <c:v>0.1155726282072044</c:v>
                </c:pt>
                <c:pt idx="7">
                  <c:v>5.4650429078686565E-2</c:v>
                </c:pt>
                <c:pt idx="8">
                  <c:v>0.10797960339884356</c:v>
                </c:pt>
                <c:pt idx="9">
                  <c:v>5.7103723356446923E-2</c:v>
                </c:pt>
                <c:pt idx="10">
                  <c:v>7.1110328400051853E-2</c:v>
                </c:pt>
                <c:pt idx="11">
                  <c:v>8.3811914788120556E-2</c:v>
                </c:pt>
                <c:pt idx="12">
                  <c:v>0.10094547220467302</c:v>
                </c:pt>
                <c:pt idx="13">
                  <c:v>6.953974478778735E-2</c:v>
                </c:pt>
                <c:pt idx="14">
                  <c:v>7.1321387999999999E-2</c:v>
                </c:pt>
                <c:pt idx="15">
                  <c:v>8.5060129553862301E-2</c:v>
                </c:pt>
                <c:pt idx="16">
                  <c:v>0.10363525843898093</c:v>
                </c:pt>
                <c:pt idx="17">
                  <c:v>0.11165339933436737</c:v>
                </c:pt>
                <c:pt idx="18">
                  <c:v>0.16274638444937178</c:v>
                </c:pt>
                <c:pt idx="19">
                  <c:v>0.11454011184327427</c:v>
                </c:pt>
                <c:pt idx="20">
                  <c:v>0.11799916225120899</c:v>
                </c:pt>
                <c:pt idx="21">
                  <c:v>0.13428557946518691</c:v>
                </c:pt>
                <c:pt idx="22">
                  <c:v>8.8628758077992253E-2</c:v>
                </c:pt>
                <c:pt idx="23">
                  <c:v>0.12858786750573251</c:v>
                </c:pt>
                <c:pt idx="24">
                  <c:v>0.21941691928755028</c:v>
                </c:pt>
                <c:pt idx="25">
                  <c:v>0.15775106917280626</c:v>
                </c:pt>
                <c:pt idx="26">
                  <c:v>0.21365837852555417</c:v>
                </c:pt>
                <c:pt idx="27">
                  <c:v>0.24756249172291636</c:v>
                </c:pt>
                <c:pt idx="28">
                  <c:v>0.27316980931947782</c:v>
                </c:pt>
                <c:pt idx="29">
                  <c:v>0.39268321833598846</c:v>
                </c:pt>
                <c:pt idx="30">
                  <c:v>0.25375178283905903</c:v>
                </c:pt>
                <c:pt idx="31">
                  <c:v>0.19905901852976268</c:v>
                </c:pt>
                <c:pt idx="32">
                  <c:v>0.22463658863389122</c:v>
                </c:pt>
                <c:pt idx="33">
                  <c:v>0.19046534377266158</c:v>
                </c:pt>
                <c:pt idx="34">
                  <c:v>0.14811149729951847</c:v>
                </c:pt>
                <c:pt idx="35">
                  <c:v>0.15420097907616986</c:v>
                </c:pt>
                <c:pt idx="36">
                  <c:v>0.30082915900000007</c:v>
                </c:pt>
                <c:pt idx="37">
                  <c:v>0.19985762116930417</c:v>
                </c:pt>
                <c:pt idx="38">
                  <c:v>0.19374502698707516</c:v>
                </c:pt>
                <c:pt idx="39">
                  <c:v>0.22166056543768778</c:v>
                </c:pt>
                <c:pt idx="40">
                  <c:v>0.30646249500000006</c:v>
                </c:pt>
                <c:pt idx="41">
                  <c:v>0.21421758094097682</c:v>
                </c:pt>
                <c:pt idx="42">
                  <c:v>0.168471402842579</c:v>
                </c:pt>
              </c:numCache>
            </c:numRef>
          </c:val>
          <c:extLst>
            <c:ext xmlns:c16="http://schemas.microsoft.com/office/drawing/2014/chart" uri="{C3380CC4-5D6E-409C-BE32-E72D297353CC}">
              <c16:uniqueId val="{00000000-38E4-4221-9A54-7DDE6DD1FC8D}"/>
            </c:ext>
          </c:extLst>
        </c:ser>
        <c:ser>
          <c:idx val="1"/>
          <c:order val="1"/>
          <c:tx>
            <c:strRef>
              <c:f>'Pre-seed and seed'!$B$48</c:f>
              <c:strCache>
                <c:ptCount val="1"/>
                <c:pt idx="0">
                  <c:v>Seed deal value ($B)</c:v>
                </c:pt>
              </c:strCache>
            </c:strRef>
          </c:tx>
          <c:spPr>
            <a:solidFill>
              <a:schemeClr val="accent3"/>
            </a:solidFill>
            <a:ln>
              <a:noFill/>
            </a:ln>
            <a:effectLst/>
          </c:spPr>
          <c:invertIfNegative val="0"/>
          <c:dPt>
            <c:idx val="2"/>
            <c:invertIfNegative val="0"/>
            <c:bubble3D val="0"/>
            <c:extLst>
              <c:ext xmlns:c16="http://schemas.microsoft.com/office/drawing/2014/chart" uri="{C3380CC4-5D6E-409C-BE32-E72D297353CC}">
                <c16:uniqueId val="{00000001-38E4-4221-9A54-7DDE6DD1FC8D}"/>
              </c:ext>
            </c:extLst>
          </c:dPt>
          <c:dPt>
            <c:idx val="3"/>
            <c:invertIfNegative val="0"/>
            <c:bubble3D val="0"/>
            <c:extLst>
              <c:ext xmlns:c16="http://schemas.microsoft.com/office/drawing/2014/chart" uri="{C3380CC4-5D6E-409C-BE32-E72D297353CC}">
                <c16:uniqueId val="{00000002-38E4-4221-9A54-7DDE6DD1FC8D}"/>
              </c:ext>
            </c:extLst>
          </c:dPt>
          <c:dPt>
            <c:idx val="4"/>
            <c:invertIfNegative val="0"/>
            <c:bubble3D val="0"/>
            <c:extLst>
              <c:ext xmlns:c16="http://schemas.microsoft.com/office/drawing/2014/chart" uri="{C3380CC4-5D6E-409C-BE32-E72D297353CC}">
                <c16:uniqueId val="{00000003-38E4-4221-9A54-7DDE6DD1FC8D}"/>
              </c:ext>
            </c:extLst>
          </c:dPt>
          <c:dPt>
            <c:idx val="5"/>
            <c:invertIfNegative val="0"/>
            <c:bubble3D val="0"/>
            <c:extLst>
              <c:ext xmlns:c16="http://schemas.microsoft.com/office/drawing/2014/chart" uri="{C3380CC4-5D6E-409C-BE32-E72D297353CC}">
                <c16:uniqueId val="{00000004-38E4-4221-9A54-7DDE6DD1FC8D}"/>
              </c:ext>
            </c:extLst>
          </c:dPt>
          <c:cat>
            <c:multiLvlStrRef>
              <c:f>'Pre-seed and seed'!$C$45:$AS$46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and seed'!$C$48:$AS$48</c:f>
              <c:numCache>
                <c:formatCode>"$"#,##0.0</c:formatCode>
                <c:ptCount val="43"/>
                <c:pt idx="0">
                  <c:v>1.1830076173480624</c:v>
                </c:pt>
                <c:pt idx="1">
                  <c:v>1.4003670514102022</c:v>
                </c:pt>
                <c:pt idx="2">
                  <c:v>1.2336623101574757</c:v>
                </c:pt>
                <c:pt idx="3">
                  <c:v>1.2565179314420793</c:v>
                </c:pt>
                <c:pt idx="4">
                  <c:v>1.4027810487321191</c:v>
                </c:pt>
                <c:pt idx="5">
                  <c:v>1.3093820246580736</c:v>
                </c:pt>
                <c:pt idx="6">
                  <c:v>1.3855326937378718</c:v>
                </c:pt>
                <c:pt idx="7">
                  <c:v>1.3586934490522136</c:v>
                </c:pt>
                <c:pt idx="8">
                  <c:v>1.6527815962374202</c:v>
                </c:pt>
                <c:pt idx="9">
                  <c:v>1.4813911062187306</c:v>
                </c:pt>
                <c:pt idx="10">
                  <c:v>1.82610927992064</c:v>
                </c:pt>
                <c:pt idx="11">
                  <c:v>1.9791739865253832</c:v>
                </c:pt>
                <c:pt idx="12">
                  <c:v>2.1452236024156144</c:v>
                </c:pt>
                <c:pt idx="13">
                  <c:v>3.1068294954355808</c:v>
                </c:pt>
                <c:pt idx="14">
                  <c:v>2.2056116190185882</c:v>
                </c:pt>
                <c:pt idx="15">
                  <c:v>2.1611310424657857</c:v>
                </c:pt>
                <c:pt idx="16">
                  <c:v>2.432544825374015</c:v>
                </c:pt>
                <c:pt idx="17">
                  <c:v>2.2105137087466122</c:v>
                </c:pt>
                <c:pt idx="18">
                  <c:v>2.4921656420363303</c:v>
                </c:pt>
                <c:pt idx="19">
                  <c:v>2.4593366230204405</c:v>
                </c:pt>
                <c:pt idx="20">
                  <c:v>3.0769937846899276</c:v>
                </c:pt>
                <c:pt idx="21">
                  <c:v>2.4485450486709852</c:v>
                </c:pt>
                <c:pt idx="22">
                  <c:v>2.7184653069865479</c:v>
                </c:pt>
                <c:pt idx="23">
                  <c:v>3.1053771185382062</c:v>
                </c:pt>
                <c:pt idx="24">
                  <c:v>3.8917712094272372</c:v>
                </c:pt>
                <c:pt idx="25">
                  <c:v>4.5535151536959404</c:v>
                </c:pt>
                <c:pt idx="26">
                  <c:v>4.605390809585467</c:v>
                </c:pt>
                <c:pt idx="27">
                  <c:v>4.9320668087172468</c:v>
                </c:pt>
                <c:pt idx="28">
                  <c:v>6.9262881194564283</c:v>
                </c:pt>
                <c:pt idx="29">
                  <c:v>7.5108628732533855</c:v>
                </c:pt>
                <c:pt idx="30">
                  <c:v>5.6909370847046707</c:v>
                </c:pt>
                <c:pt idx="31">
                  <c:v>4.0211933622091438</c:v>
                </c:pt>
                <c:pt idx="32">
                  <c:v>4.0619169779609878</c:v>
                </c:pt>
                <c:pt idx="33">
                  <c:v>4.0968473666095768</c:v>
                </c:pt>
                <c:pt idx="34">
                  <c:v>4.1280228036846962</c:v>
                </c:pt>
                <c:pt idx="35">
                  <c:v>3.7795485013311789</c:v>
                </c:pt>
                <c:pt idx="36">
                  <c:v>3.6561772989499914</c:v>
                </c:pt>
                <c:pt idx="37">
                  <c:v>4.1456896661774412</c:v>
                </c:pt>
                <c:pt idx="38">
                  <c:v>4.2134499621129207</c:v>
                </c:pt>
                <c:pt idx="39">
                  <c:v>4.1382604995755123</c:v>
                </c:pt>
                <c:pt idx="40">
                  <c:v>3.5237329726281068</c:v>
                </c:pt>
                <c:pt idx="41">
                  <c:v>6.2603880667440146</c:v>
                </c:pt>
                <c:pt idx="42">
                  <c:v>4.0810980315731227</c:v>
                </c:pt>
              </c:numCache>
            </c:numRef>
          </c:val>
          <c:extLst>
            <c:ext xmlns:c16="http://schemas.microsoft.com/office/drawing/2014/chart" uri="{C3380CC4-5D6E-409C-BE32-E72D297353CC}">
              <c16:uniqueId val="{00000005-38E4-4221-9A54-7DDE6DD1FC8D}"/>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'Pre-seed and seed'!$B$49</c:f>
              <c:strCache>
                <c:ptCount val="1"/>
                <c:pt idx="0">
                  <c:v>Pre-seed deal count</c:v>
                </c:pt>
              </c:strCache>
            </c:strRef>
          </c:tx>
          <c:spPr>
            <a:ln w="19050" cap="rnd" cmpd="sng" algn="ctr">
              <a:solidFill>
                <a:schemeClr val="accent5"/>
              </a:solidFill>
              <a:prstDash val="solid"/>
              <a:round/>
            </a:ln>
            <a:effectLst/>
          </c:spPr>
          <c:marker>
            <c:symbol val="none"/>
          </c:marker>
          <c:cat>
            <c:multiLvlStrRef>
              <c:f>'Pre-seed and seed'!$C$45:$AS$46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and seed'!$C$49:$AS$49</c:f>
              <c:numCache>
                <c:formatCode>General</c:formatCode>
                <c:ptCount val="43"/>
                <c:pt idx="0">
                  <c:v>219</c:v>
                </c:pt>
                <c:pt idx="1">
                  <c:v>217</c:v>
                </c:pt>
                <c:pt idx="2">
                  <c:v>241</c:v>
                </c:pt>
                <c:pt idx="3">
                  <c:v>240</c:v>
                </c:pt>
                <c:pt idx="4">
                  <c:v>246</c:v>
                </c:pt>
                <c:pt idx="5">
                  <c:v>187</c:v>
                </c:pt>
                <c:pt idx="6">
                  <c:v>171</c:v>
                </c:pt>
                <c:pt idx="7">
                  <c:v>185</c:v>
                </c:pt>
                <c:pt idx="8">
                  <c:v>237</c:v>
                </c:pt>
                <c:pt idx="9">
                  <c:v>175</c:v>
                </c:pt>
                <c:pt idx="10">
                  <c:v>212</c:v>
                </c:pt>
                <c:pt idx="11">
                  <c:v>227</c:v>
                </c:pt>
                <c:pt idx="12">
                  <c:v>217</c:v>
                </c:pt>
                <c:pt idx="13">
                  <c:v>170</c:v>
                </c:pt>
                <c:pt idx="14">
                  <c:v>164</c:v>
                </c:pt>
                <c:pt idx="15">
                  <c:v>188</c:v>
                </c:pt>
                <c:pt idx="16">
                  <c:v>229</c:v>
                </c:pt>
                <c:pt idx="17">
                  <c:v>181</c:v>
                </c:pt>
                <c:pt idx="18">
                  <c:v>214</c:v>
                </c:pt>
                <c:pt idx="19">
                  <c:v>220</c:v>
                </c:pt>
                <c:pt idx="20">
                  <c:v>261</c:v>
                </c:pt>
                <c:pt idx="21">
                  <c:v>174</c:v>
                </c:pt>
                <c:pt idx="22">
                  <c:v>207</c:v>
                </c:pt>
                <c:pt idx="23">
                  <c:v>233</c:v>
                </c:pt>
                <c:pt idx="24">
                  <c:v>277</c:v>
                </c:pt>
                <c:pt idx="25">
                  <c:v>280</c:v>
                </c:pt>
                <c:pt idx="26">
                  <c:v>296</c:v>
                </c:pt>
                <c:pt idx="27">
                  <c:v>314</c:v>
                </c:pt>
                <c:pt idx="28">
                  <c:v>353</c:v>
                </c:pt>
                <c:pt idx="29">
                  <c:v>250</c:v>
                </c:pt>
                <c:pt idx="30">
                  <c:v>270</c:v>
                </c:pt>
                <c:pt idx="31">
                  <c:v>246</c:v>
                </c:pt>
                <c:pt idx="32">
                  <c:v>243</c:v>
                </c:pt>
                <c:pt idx="33">
                  <c:v>216</c:v>
                </c:pt>
                <c:pt idx="34">
                  <c:v>198</c:v>
                </c:pt>
                <c:pt idx="35">
                  <c:v>216</c:v>
                </c:pt>
                <c:pt idx="36">
                  <c:v>277</c:v>
                </c:pt>
                <c:pt idx="37">
                  <c:v>251</c:v>
                </c:pt>
                <c:pt idx="38">
                  <c:v>230</c:v>
                </c:pt>
                <c:pt idx="39">
                  <c:v>237</c:v>
                </c:pt>
                <c:pt idx="40">
                  <c:v>245</c:v>
                </c:pt>
                <c:pt idx="41">
                  <c:v>197</c:v>
                </c:pt>
                <c:pt idx="42">
                  <c:v>190</c:v>
                </c:pt>
              </c:numCache>
            </c:numRef>
          </c:val>
          <c:smooth val="0"/>
          <c:extLst>
            <c:ext xmlns:c16="http://schemas.microsoft.com/office/drawing/2014/chart" uri="{C3380CC4-5D6E-409C-BE32-E72D297353CC}">
              <c16:uniqueId val="{00000006-38E4-4221-9A54-7DDE6DD1FC8D}"/>
            </c:ext>
          </c:extLst>
        </c:ser>
        <c:ser>
          <c:idx val="3"/>
          <c:order val="3"/>
          <c:tx>
            <c:strRef>
              <c:f>'Pre-seed and seed'!$B$50</c:f>
              <c:strCache>
                <c:ptCount val="1"/>
                <c:pt idx="0">
                  <c:v>Seed deal count</c:v>
                </c:pt>
              </c:strCache>
            </c:strRef>
          </c:tx>
          <c:spPr>
            <a:ln w="19050" cap="rnd" cmpd="sng" algn="ctr">
              <a:solidFill>
                <a:schemeClr val="accent1">
                  <a:lumMod val="60000"/>
                </a:schemeClr>
              </a:solidFill>
              <a:prstDash val="solid"/>
              <a:round/>
            </a:ln>
            <a:effectLst/>
          </c:spPr>
          <c:marker>
            <c:symbol val="none"/>
          </c:marker>
          <c:cat>
            <c:multiLvlStrRef>
              <c:f>'Pre-seed and seed'!$C$45:$AS$46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and seed'!$C$50:$AS$50</c:f>
              <c:numCache>
                <c:formatCode>General</c:formatCode>
                <c:ptCount val="43"/>
                <c:pt idx="0">
                  <c:v>942</c:v>
                </c:pt>
                <c:pt idx="1">
                  <c:v>933</c:v>
                </c:pt>
                <c:pt idx="2">
                  <c:v>842</c:v>
                </c:pt>
                <c:pt idx="3">
                  <c:v>825</c:v>
                </c:pt>
                <c:pt idx="4">
                  <c:v>979</c:v>
                </c:pt>
                <c:pt idx="5">
                  <c:v>801</c:v>
                </c:pt>
                <c:pt idx="6">
                  <c:v>776</c:v>
                </c:pt>
                <c:pt idx="7">
                  <c:v>752</c:v>
                </c:pt>
                <c:pt idx="8">
                  <c:v>955</c:v>
                </c:pt>
                <c:pt idx="9">
                  <c:v>852</c:v>
                </c:pt>
                <c:pt idx="10">
                  <c:v>862</c:v>
                </c:pt>
                <c:pt idx="11">
                  <c:v>892</c:v>
                </c:pt>
                <c:pt idx="12">
                  <c:v>1025</c:v>
                </c:pt>
                <c:pt idx="13">
                  <c:v>920</c:v>
                </c:pt>
                <c:pt idx="14">
                  <c:v>892</c:v>
                </c:pt>
                <c:pt idx="15">
                  <c:v>1039</c:v>
                </c:pt>
                <c:pt idx="16">
                  <c:v>1136</c:v>
                </c:pt>
                <c:pt idx="17">
                  <c:v>1022</c:v>
                </c:pt>
                <c:pt idx="18">
                  <c:v>1088</c:v>
                </c:pt>
                <c:pt idx="19">
                  <c:v>1039</c:v>
                </c:pt>
                <c:pt idx="20">
                  <c:v>1234</c:v>
                </c:pt>
                <c:pt idx="21">
                  <c:v>955</c:v>
                </c:pt>
                <c:pt idx="22">
                  <c:v>1051</c:v>
                </c:pt>
                <c:pt idx="23">
                  <c:v>1198</c:v>
                </c:pt>
                <c:pt idx="24">
                  <c:v>1552</c:v>
                </c:pt>
                <c:pt idx="25">
                  <c:v>1527</c:v>
                </c:pt>
                <c:pt idx="26">
                  <c:v>1529</c:v>
                </c:pt>
                <c:pt idx="27">
                  <c:v>1592</c:v>
                </c:pt>
                <c:pt idx="28">
                  <c:v>1734</c:v>
                </c:pt>
                <c:pt idx="29">
                  <c:v>1593</c:v>
                </c:pt>
                <c:pt idx="30">
                  <c:v>1351</c:v>
                </c:pt>
                <c:pt idx="31">
                  <c:v>1197</c:v>
                </c:pt>
                <c:pt idx="32">
                  <c:v>1279</c:v>
                </c:pt>
                <c:pt idx="33">
                  <c:v>1222</c:v>
                </c:pt>
                <c:pt idx="34">
                  <c:v>1136</c:v>
                </c:pt>
                <c:pt idx="35">
                  <c:v>1099</c:v>
                </c:pt>
                <c:pt idx="36">
                  <c:v>1136</c:v>
                </c:pt>
                <c:pt idx="37">
                  <c:v>1110</c:v>
                </c:pt>
                <c:pt idx="38">
                  <c:v>1102</c:v>
                </c:pt>
                <c:pt idx="39">
                  <c:v>1044</c:v>
                </c:pt>
                <c:pt idx="40">
                  <c:v>976</c:v>
                </c:pt>
                <c:pt idx="41">
                  <c:v>830</c:v>
                </c:pt>
                <c:pt idx="42">
                  <c:v>768</c:v>
                </c:pt>
              </c:numCache>
            </c:numRef>
          </c:val>
          <c:smooth val="0"/>
          <c:extLst>
            <c:ext xmlns:c16="http://schemas.microsoft.com/office/drawing/2014/chart" uri="{C3380CC4-5D6E-409C-BE32-E72D297353CC}">
              <c16:uniqueId val="{00000007-38E4-4221-9A54-7DDE6DD1FC8D}"/>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solidFill>
          <a:schemeClr val="bg1"/>
        </a:solidFill>
        <a:ln>
          <a:noFill/>
        </a:ln>
        <a:effectLst/>
      </c:spPr>
    </c:plotArea>
    <c:legend>
      <c:legendPos val="b"/>
      <c:layout>
        <c:manualLayout>
          <c:xMode val="edge"/>
          <c:yMode val="edge"/>
          <c:x val="0.23465549262482541"/>
          <c:y val="0.95346394677922375"/>
          <c:w val="0.53068901475034924"/>
          <c:h val="3.824279803009594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4693788276465442E-2"/>
          <c:w val="0.92597213299001757"/>
          <c:h val="0.84782935466400033"/>
        </c:manualLayout>
      </c:layout>
      <c:lineChart>
        <c:grouping val="standard"/>
        <c:varyColors val="0"/>
        <c:ser>
          <c:idx val="0"/>
          <c:order val="0"/>
          <c:tx>
            <c:strRef>
              <c:f>'Median deal size'!$O$99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C370-47B8-8694-68832BD013C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C370-47B8-8694-68832BD013C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C370-47B8-8694-68832BD013C0}"/>
              </c:ext>
            </c:extLst>
          </c:dPt>
          <c:dPt>
            <c:idx val="16"/>
            <c:bubble3D val="0"/>
            <c:extLst>
              <c:ext xmlns:c16="http://schemas.microsoft.com/office/drawing/2014/chart" uri="{C3380CC4-5D6E-409C-BE32-E72D297353CC}">
                <c16:uniqueId val="{00000006-C370-47B8-8694-68832BD013C0}"/>
              </c:ext>
            </c:extLst>
          </c:dPt>
          <c:dLbls>
            <c:dLbl>
              <c:idx val="0"/>
              <c:delete val="1"/>
              <c:extLst>
                <c:ext xmlns:c15="http://schemas.microsoft.com/office/drawing/2012/chart" uri="{CE6537A1-D6FC-4f65-9D91-7224C49458BB}"/>
                <c:ext xmlns:c16="http://schemas.microsoft.com/office/drawing/2014/chart" uri="{C3380CC4-5D6E-409C-BE32-E72D297353CC}">
                  <c16:uniqueId val="{00000007-C370-47B8-8694-68832BD013C0}"/>
                </c:ext>
              </c:extLst>
            </c:dLbl>
            <c:dLbl>
              <c:idx val="1"/>
              <c:delete val="1"/>
              <c:extLst>
                <c:ext xmlns:c15="http://schemas.microsoft.com/office/drawing/2012/chart" uri="{CE6537A1-D6FC-4f65-9D91-7224C49458BB}"/>
                <c:ext xmlns:c16="http://schemas.microsoft.com/office/drawing/2014/chart" uri="{C3380CC4-5D6E-409C-BE32-E72D297353CC}">
                  <c16:uniqueId val="{00000008-C370-47B8-8694-68832BD013C0}"/>
                </c:ext>
              </c:extLst>
            </c:dLbl>
            <c:dLbl>
              <c:idx val="2"/>
              <c:delete val="1"/>
              <c:extLst>
                <c:ext xmlns:c15="http://schemas.microsoft.com/office/drawing/2012/chart" uri="{CE6537A1-D6FC-4f65-9D91-7224C49458BB}"/>
                <c:ext xmlns:c16="http://schemas.microsoft.com/office/drawing/2014/chart" uri="{C3380CC4-5D6E-409C-BE32-E72D297353CC}">
                  <c16:uniqueId val="{00000009-C370-47B8-8694-68832BD013C0}"/>
                </c:ext>
              </c:extLst>
            </c:dLbl>
            <c:dLbl>
              <c:idx val="3"/>
              <c:delete val="1"/>
              <c:extLst>
                <c:ext xmlns:c15="http://schemas.microsoft.com/office/drawing/2012/chart" uri="{CE6537A1-D6FC-4f65-9D91-7224C49458BB}"/>
                <c:ext xmlns:c16="http://schemas.microsoft.com/office/drawing/2014/chart" uri="{C3380CC4-5D6E-409C-BE32-E72D297353CC}">
                  <c16:uniqueId val="{0000000A-C370-47B8-8694-68832BD013C0}"/>
                </c:ext>
              </c:extLst>
            </c:dLbl>
            <c:dLbl>
              <c:idx val="4"/>
              <c:delete val="1"/>
              <c:extLst>
                <c:ext xmlns:c15="http://schemas.microsoft.com/office/drawing/2012/chart" uri="{CE6537A1-D6FC-4f65-9D91-7224C49458BB}"/>
                <c:ext xmlns:c16="http://schemas.microsoft.com/office/drawing/2014/chart" uri="{C3380CC4-5D6E-409C-BE32-E72D297353CC}">
                  <c16:uniqueId val="{0000000B-C370-47B8-8694-68832BD013C0}"/>
                </c:ext>
              </c:extLst>
            </c:dLbl>
            <c:dLbl>
              <c:idx val="5"/>
              <c:delete val="1"/>
              <c:extLst>
                <c:ext xmlns:c15="http://schemas.microsoft.com/office/drawing/2012/chart" uri="{CE6537A1-D6FC-4f65-9D91-7224C49458BB}"/>
                <c:ext xmlns:c16="http://schemas.microsoft.com/office/drawing/2014/chart" uri="{C3380CC4-5D6E-409C-BE32-E72D297353CC}">
                  <c16:uniqueId val="{0000000C-C370-47B8-8694-68832BD013C0}"/>
                </c:ext>
              </c:extLst>
            </c:dLbl>
            <c:dLbl>
              <c:idx val="6"/>
              <c:delete val="1"/>
              <c:extLst>
                <c:ext xmlns:c15="http://schemas.microsoft.com/office/drawing/2012/chart" uri="{CE6537A1-D6FC-4f65-9D91-7224C49458BB}"/>
                <c:ext xmlns:c16="http://schemas.microsoft.com/office/drawing/2014/chart" uri="{C3380CC4-5D6E-409C-BE32-E72D297353CC}">
                  <c16:uniqueId val="{0000000D-C370-47B8-8694-68832BD013C0}"/>
                </c:ext>
              </c:extLst>
            </c:dLbl>
            <c:dLbl>
              <c:idx val="7"/>
              <c:delete val="1"/>
              <c:extLst>
                <c:ext xmlns:c15="http://schemas.microsoft.com/office/drawing/2012/chart" uri="{CE6537A1-D6FC-4f65-9D91-7224C49458BB}"/>
                <c:ext xmlns:c16="http://schemas.microsoft.com/office/drawing/2014/chart" uri="{C3380CC4-5D6E-409C-BE32-E72D297353CC}">
                  <c16:uniqueId val="{0000000E-C370-47B8-8694-68832BD013C0}"/>
                </c:ext>
              </c:extLst>
            </c:dLbl>
            <c:dLbl>
              <c:idx val="8"/>
              <c:delete val="1"/>
              <c:extLst>
                <c:ext xmlns:c15="http://schemas.microsoft.com/office/drawing/2012/chart" uri="{CE6537A1-D6FC-4f65-9D91-7224C49458BB}"/>
                <c:ext xmlns:c16="http://schemas.microsoft.com/office/drawing/2014/chart" uri="{C3380CC4-5D6E-409C-BE32-E72D297353CC}">
                  <c16:uniqueId val="{00000001-C370-47B8-8694-68832BD013C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size'!$P$99:$Z$99</c:f>
              <c:numCache>
                <c:formatCode>"$"#,##0.0</c:formatCode>
                <c:ptCount val="11"/>
                <c:pt idx="0">
                  <c:v>59.999999250000002</c:v>
                </c:pt>
                <c:pt idx="1">
                  <c:v>45.895592749999999</c:v>
                </c:pt>
                <c:pt idx="2">
                  <c:v>57.5</c:v>
                </c:pt>
                <c:pt idx="3">
                  <c:v>93.001519000000002</c:v>
                </c:pt>
                <c:pt idx="4">
                  <c:v>110</c:v>
                </c:pt>
                <c:pt idx="5">
                  <c:v>116.00000025</c:v>
                </c:pt>
                <c:pt idx="6">
                  <c:v>200</c:v>
                </c:pt>
                <c:pt idx="7">
                  <c:v>194.2500015</c:v>
                </c:pt>
                <c:pt idx="8">
                  <c:v>115</c:v>
                </c:pt>
                <c:pt idx="9">
                  <c:v>162.50000249999999</c:v>
                </c:pt>
                <c:pt idx="10">
                  <c:v>200</c:v>
                </c:pt>
              </c:numCache>
            </c:numRef>
          </c:val>
          <c:smooth val="0"/>
          <c:extLst>
            <c:ext xmlns:c16="http://schemas.microsoft.com/office/drawing/2014/chart" uri="{C3380CC4-5D6E-409C-BE32-E72D297353CC}">
              <c16:uniqueId val="{0000000F-C370-47B8-8694-68832BD013C0}"/>
            </c:ext>
          </c:extLst>
        </c:ser>
        <c:ser>
          <c:idx val="1"/>
          <c:order val="1"/>
          <c:tx>
            <c:strRef>
              <c:f>'Median deal size'!$O$100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C370-47B8-8694-68832BD013C0}"/>
              </c:ext>
            </c:extLst>
          </c:dPt>
          <c:dPt>
            <c:idx val="9"/>
            <c:bubble3D val="0"/>
            <c:extLst>
              <c:ext xmlns:c16="http://schemas.microsoft.com/office/drawing/2014/chart" uri="{C3380CC4-5D6E-409C-BE32-E72D297353CC}">
                <c16:uniqueId val="{00000011-C370-47B8-8694-68832BD013C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C370-47B8-8694-68832BD013C0}"/>
              </c:ext>
            </c:extLst>
          </c:dPt>
          <c:dLbls>
            <c:dLbl>
              <c:idx val="0"/>
              <c:delete val="1"/>
              <c:extLst>
                <c:ext xmlns:c15="http://schemas.microsoft.com/office/drawing/2012/chart" uri="{CE6537A1-D6FC-4f65-9D91-7224C49458BB}"/>
                <c:ext xmlns:c16="http://schemas.microsoft.com/office/drawing/2014/chart" uri="{C3380CC4-5D6E-409C-BE32-E72D297353CC}">
                  <c16:uniqueId val="{00000014-C370-47B8-8694-68832BD013C0}"/>
                </c:ext>
              </c:extLst>
            </c:dLbl>
            <c:dLbl>
              <c:idx val="1"/>
              <c:delete val="1"/>
              <c:extLst>
                <c:ext xmlns:c15="http://schemas.microsoft.com/office/drawing/2012/chart" uri="{CE6537A1-D6FC-4f65-9D91-7224C49458BB}"/>
                <c:ext xmlns:c16="http://schemas.microsoft.com/office/drawing/2014/chart" uri="{C3380CC4-5D6E-409C-BE32-E72D297353CC}">
                  <c16:uniqueId val="{00000015-C370-47B8-8694-68832BD013C0}"/>
                </c:ext>
              </c:extLst>
            </c:dLbl>
            <c:dLbl>
              <c:idx val="2"/>
              <c:delete val="1"/>
              <c:extLst>
                <c:ext xmlns:c15="http://schemas.microsoft.com/office/drawing/2012/chart" uri="{CE6537A1-D6FC-4f65-9D91-7224C49458BB}"/>
                <c:ext xmlns:c16="http://schemas.microsoft.com/office/drawing/2014/chart" uri="{C3380CC4-5D6E-409C-BE32-E72D297353CC}">
                  <c16:uniqueId val="{00000016-C370-47B8-8694-68832BD013C0}"/>
                </c:ext>
              </c:extLst>
            </c:dLbl>
            <c:dLbl>
              <c:idx val="3"/>
              <c:delete val="1"/>
              <c:extLst>
                <c:ext xmlns:c15="http://schemas.microsoft.com/office/drawing/2012/chart" uri="{CE6537A1-D6FC-4f65-9D91-7224C49458BB}"/>
                <c:ext xmlns:c16="http://schemas.microsoft.com/office/drawing/2014/chart" uri="{C3380CC4-5D6E-409C-BE32-E72D297353CC}">
                  <c16:uniqueId val="{00000017-C370-47B8-8694-68832BD013C0}"/>
                </c:ext>
              </c:extLst>
            </c:dLbl>
            <c:dLbl>
              <c:idx val="4"/>
              <c:delete val="1"/>
              <c:extLst>
                <c:ext xmlns:c15="http://schemas.microsoft.com/office/drawing/2012/chart" uri="{CE6537A1-D6FC-4f65-9D91-7224C49458BB}"/>
                <c:ext xmlns:c16="http://schemas.microsoft.com/office/drawing/2014/chart" uri="{C3380CC4-5D6E-409C-BE32-E72D297353CC}">
                  <c16:uniqueId val="{00000018-C370-47B8-8694-68832BD013C0}"/>
                </c:ext>
              </c:extLst>
            </c:dLbl>
            <c:dLbl>
              <c:idx val="5"/>
              <c:delete val="1"/>
              <c:extLst>
                <c:ext xmlns:c15="http://schemas.microsoft.com/office/drawing/2012/chart" uri="{CE6537A1-D6FC-4f65-9D91-7224C49458BB}"/>
                <c:ext xmlns:c16="http://schemas.microsoft.com/office/drawing/2014/chart" uri="{C3380CC4-5D6E-409C-BE32-E72D297353CC}">
                  <c16:uniqueId val="{00000019-C370-47B8-8694-68832BD013C0}"/>
                </c:ext>
              </c:extLst>
            </c:dLbl>
            <c:dLbl>
              <c:idx val="6"/>
              <c:delete val="1"/>
              <c:extLst>
                <c:ext xmlns:c15="http://schemas.microsoft.com/office/drawing/2012/chart" uri="{CE6537A1-D6FC-4f65-9D91-7224C49458BB}"/>
                <c:ext xmlns:c16="http://schemas.microsoft.com/office/drawing/2014/chart" uri="{C3380CC4-5D6E-409C-BE32-E72D297353CC}">
                  <c16:uniqueId val="{0000001A-C370-47B8-8694-68832BD013C0}"/>
                </c:ext>
              </c:extLst>
            </c:dLbl>
            <c:dLbl>
              <c:idx val="7"/>
              <c:delete val="1"/>
              <c:extLst>
                <c:ext xmlns:c15="http://schemas.microsoft.com/office/drawing/2012/chart" uri="{CE6537A1-D6FC-4f65-9D91-7224C49458BB}"/>
                <c:ext xmlns:c16="http://schemas.microsoft.com/office/drawing/2014/chart" uri="{C3380CC4-5D6E-409C-BE32-E72D297353CC}">
                  <c16:uniqueId val="{0000001B-C370-47B8-8694-68832BD013C0}"/>
                </c:ext>
              </c:extLst>
            </c:dLbl>
            <c:dLbl>
              <c:idx val="8"/>
              <c:delete val="1"/>
              <c:extLst>
                <c:ext xmlns:c15="http://schemas.microsoft.com/office/drawing/2012/chart" uri="{CE6537A1-D6FC-4f65-9D91-7224C49458BB}"/>
                <c:ext xmlns:c16="http://schemas.microsoft.com/office/drawing/2014/chart" uri="{C3380CC4-5D6E-409C-BE32-E72D297353CC}">
                  <c16:uniqueId val="{00000010-C370-47B8-8694-68832BD013C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size'!$P$100:$Z$100</c:f>
              <c:numCache>
                <c:formatCode>"$"#,##0.0</c:formatCode>
                <c:ptCount val="11"/>
                <c:pt idx="0">
                  <c:v>30.000045</c:v>
                </c:pt>
                <c:pt idx="1">
                  <c:v>25</c:v>
                </c:pt>
                <c:pt idx="2">
                  <c:v>29.999997</c:v>
                </c:pt>
                <c:pt idx="3">
                  <c:v>38.163778000000001</c:v>
                </c:pt>
                <c:pt idx="4">
                  <c:v>49.999997999999998</c:v>
                </c:pt>
                <c:pt idx="5">
                  <c:v>54.999999000000003</c:v>
                </c:pt>
                <c:pt idx="6">
                  <c:v>100.0000015</c:v>
                </c:pt>
                <c:pt idx="7">
                  <c:v>104.99999800000001</c:v>
                </c:pt>
                <c:pt idx="8">
                  <c:v>54.253376000000003</c:v>
                </c:pt>
                <c:pt idx="9">
                  <c:v>90.812240000000003</c:v>
                </c:pt>
                <c:pt idx="10">
                  <c:v>99.999999500000001</c:v>
                </c:pt>
              </c:numCache>
            </c:numRef>
          </c:val>
          <c:smooth val="0"/>
          <c:extLst>
            <c:ext xmlns:c16="http://schemas.microsoft.com/office/drawing/2014/chart" uri="{C3380CC4-5D6E-409C-BE32-E72D297353CC}">
              <c16:uniqueId val="{0000001C-C370-47B8-8694-68832BD013C0}"/>
            </c:ext>
          </c:extLst>
        </c:ser>
        <c:ser>
          <c:idx val="2"/>
          <c:order val="2"/>
          <c:tx>
            <c:strRef>
              <c:f>'Median deal size'!$O$101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C370-47B8-8694-68832BD013C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C370-47B8-8694-68832BD013C0}"/>
              </c:ext>
            </c:extLst>
          </c:dPt>
          <c:dLbls>
            <c:dLbl>
              <c:idx val="0"/>
              <c:delete val="1"/>
              <c:extLst>
                <c:ext xmlns:c15="http://schemas.microsoft.com/office/drawing/2012/chart" uri="{CE6537A1-D6FC-4f65-9D91-7224C49458BB}"/>
                <c:ext xmlns:c16="http://schemas.microsoft.com/office/drawing/2014/chart" uri="{C3380CC4-5D6E-409C-BE32-E72D297353CC}">
                  <c16:uniqueId val="{00000020-C370-47B8-8694-68832BD013C0}"/>
                </c:ext>
              </c:extLst>
            </c:dLbl>
            <c:dLbl>
              <c:idx val="1"/>
              <c:delete val="1"/>
              <c:extLst>
                <c:ext xmlns:c15="http://schemas.microsoft.com/office/drawing/2012/chart" uri="{CE6537A1-D6FC-4f65-9D91-7224C49458BB}"/>
                <c:ext xmlns:c16="http://schemas.microsoft.com/office/drawing/2014/chart" uri="{C3380CC4-5D6E-409C-BE32-E72D297353CC}">
                  <c16:uniqueId val="{00000021-C370-47B8-8694-68832BD013C0}"/>
                </c:ext>
              </c:extLst>
            </c:dLbl>
            <c:dLbl>
              <c:idx val="2"/>
              <c:delete val="1"/>
              <c:extLst>
                <c:ext xmlns:c15="http://schemas.microsoft.com/office/drawing/2012/chart" uri="{CE6537A1-D6FC-4f65-9D91-7224C49458BB}"/>
                <c:ext xmlns:c16="http://schemas.microsoft.com/office/drawing/2014/chart" uri="{C3380CC4-5D6E-409C-BE32-E72D297353CC}">
                  <c16:uniqueId val="{00000022-C370-47B8-8694-68832BD013C0}"/>
                </c:ext>
              </c:extLst>
            </c:dLbl>
            <c:dLbl>
              <c:idx val="3"/>
              <c:delete val="1"/>
              <c:extLst>
                <c:ext xmlns:c15="http://schemas.microsoft.com/office/drawing/2012/chart" uri="{CE6537A1-D6FC-4f65-9D91-7224C49458BB}"/>
                <c:ext xmlns:c16="http://schemas.microsoft.com/office/drawing/2014/chart" uri="{C3380CC4-5D6E-409C-BE32-E72D297353CC}">
                  <c16:uniqueId val="{00000023-C370-47B8-8694-68832BD013C0}"/>
                </c:ext>
              </c:extLst>
            </c:dLbl>
            <c:dLbl>
              <c:idx val="4"/>
              <c:delete val="1"/>
              <c:extLst>
                <c:ext xmlns:c15="http://schemas.microsoft.com/office/drawing/2012/chart" uri="{CE6537A1-D6FC-4f65-9D91-7224C49458BB}"/>
                <c:ext xmlns:c16="http://schemas.microsoft.com/office/drawing/2014/chart" uri="{C3380CC4-5D6E-409C-BE32-E72D297353CC}">
                  <c16:uniqueId val="{00000024-C370-47B8-8694-68832BD013C0}"/>
                </c:ext>
              </c:extLst>
            </c:dLbl>
            <c:dLbl>
              <c:idx val="5"/>
              <c:delete val="1"/>
              <c:extLst>
                <c:ext xmlns:c15="http://schemas.microsoft.com/office/drawing/2012/chart" uri="{CE6537A1-D6FC-4f65-9D91-7224C49458BB}"/>
                <c:ext xmlns:c16="http://schemas.microsoft.com/office/drawing/2014/chart" uri="{C3380CC4-5D6E-409C-BE32-E72D297353CC}">
                  <c16:uniqueId val="{00000025-C370-47B8-8694-68832BD013C0}"/>
                </c:ext>
              </c:extLst>
            </c:dLbl>
            <c:dLbl>
              <c:idx val="6"/>
              <c:delete val="1"/>
              <c:extLst>
                <c:ext xmlns:c15="http://schemas.microsoft.com/office/drawing/2012/chart" uri="{CE6537A1-D6FC-4f65-9D91-7224C49458BB}"/>
                <c:ext xmlns:c16="http://schemas.microsoft.com/office/drawing/2014/chart" uri="{C3380CC4-5D6E-409C-BE32-E72D297353CC}">
                  <c16:uniqueId val="{00000026-C370-47B8-8694-68832BD013C0}"/>
                </c:ext>
              </c:extLst>
            </c:dLbl>
            <c:dLbl>
              <c:idx val="7"/>
              <c:delete val="1"/>
              <c:extLst>
                <c:ext xmlns:c15="http://schemas.microsoft.com/office/drawing/2012/chart" uri="{CE6537A1-D6FC-4f65-9D91-7224C49458BB}"/>
                <c:ext xmlns:c16="http://schemas.microsoft.com/office/drawing/2014/chart" uri="{C3380CC4-5D6E-409C-BE32-E72D297353CC}">
                  <c16:uniqueId val="{00000027-C370-47B8-8694-68832BD013C0}"/>
                </c:ext>
              </c:extLst>
            </c:dLbl>
            <c:dLbl>
              <c:idx val="8"/>
              <c:delete val="1"/>
              <c:extLst>
                <c:ext xmlns:c15="http://schemas.microsoft.com/office/drawing/2012/chart" uri="{CE6537A1-D6FC-4f65-9D91-7224C49458BB}"/>
                <c:ext xmlns:c16="http://schemas.microsoft.com/office/drawing/2014/chart" uri="{C3380CC4-5D6E-409C-BE32-E72D297353CC}">
                  <c16:uniqueId val="{00000028-C370-47B8-8694-68832BD013C0}"/>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370-47B8-8694-68832BD013C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size'!$P$101:$Z$101</c:f>
              <c:numCache>
                <c:formatCode>"$"#,##0.0</c:formatCode>
                <c:ptCount val="11"/>
                <c:pt idx="0">
                  <c:v>65.172255095794384</c:v>
                </c:pt>
                <c:pt idx="1">
                  <c:v>65.304453172514684</c:v>
                </c:pt>
                <c:pt idx="2">
                  <c:v>66.72265252169916</c:v>
                </c:pt>
                <c:pt idx="3">
                  <c:v>78.758999553542196</c:v>
                </c:pt>
                <c:pt idx="4">
                  <c:v>98.877907167216648</c:v>
                </c:pt>
                <c:pt idx="5">
                  <c:v>103.15040216433462</c:v>
                </c:pt>
                <c:pt idx="6">
                  <c:v>162.9512465884082</c:v>
                </c:pt>
                <c:pt idx="7">
                  <c:v>141.14416409043147</c:v>
                </c:pt>
                <c:pt idx="8">
                  <c:v>135.80529114024722</c:v>
                </c:pt>
                <c:pt idx="9">
                  <c:v>204.81849875703489</c:v>
                </c:pt>
                <c:pt idx="10">
                  <c:v>254.17698460194168</c:v>
                </c:pt>
              </c:numCache>
            </c:numRef>
          </c:val>
          <c:smooth val="0"/>
          <c:extLst>
            <c:ext xmlns:c16="http://schemas.microsoft.com/office/drawing/2014/chart" uri="{C3380CC4-5D6E-409C-BE32-E72D297353CC}">
              <c16:uniqueId val="{00000029-C370-47B8-8694-68832BD013C0}"/>
            </c:ext>
          </c:extLst>
        </c:ser>
        <c:ser>
          <c:idx val="3"/>
          <c:order val="3"/>
          <c:tx>
            <c:strRef>
              <c:f>'Median deal size'!$O$102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C370-47B8-8694-68832BD013C0}"/>
              </c:ext>
            </c:extLst>
          </c:dPt>
          <c:dPt>
            <c:idx val="16"/>
            <c:bubble3D val="0"/>
            <c:extLst>
              <c:ext xmlns:c16="http://schemas.microsoft.com/office/drawing/2014/chart" uri="{C3380CC4-5D6E-409C-BE32-E72D297353CC}">
                <c16:uniqueId val="{0000002C-C370-47B8-8694-68832BD013C0}"/>
              </c:ext>
            </c:extLst>
          </c:dPt>
          <c:dLbls>
            <c:dLbl>
              <c:idx val="0"/>
              <c:delete val="1"/>
              <c:extLst>
                <c:ext xmlns:c15="http://schemas.microsoft.com/office/drawing/2012/chart" uri="{CE6537A1-D6FC-4f65-9D91-7224C49458BB}"/>
                <c:ext xmlns:c16="http://schemas.microsoft.com/office/drawing/2014/chart" uri="{C3380CC4-5D6E-409C-BE32-E72D297353CC}">
                  <c16:uniqueId val="{0000002D-C370-47B8-8694-68832BD013C0}"/>
                </c:ext>
              </c:extLst>
            </c:dLbl>
            <c:dLbl>
              <c:idx val="1"/>
              <c:delete val="1"/>
              <c:extLst>
                <c:ext xmlns:c15="http://schemas.microsoft.com/office/drawing/2012/chart" uri="{CE6537A1-D6FC-4f65-9D91-7224C49458BB}"/>
                <c:ext xmlns:c16="http://schemas.microsoft.com/office/drawing/2014/chart" uri="{C3380CC4-5D6E-409C-BE32-E72D297353CC}">
                  <c16:uniqueId val="{0000002E-C370-47B8-8694-68832BD013C0}"/>
                </c:ext>
              </c:extLst>
            </c:dLbl>
            <c:dLbl>
              <c:idx val="2"/>
              <c:delete val="1"/>
              <c:extLst>
                <c:ext xmlns:c15="http://schemas.microsoft.com/office/drawing/2012/chart" uri="{CE6537A1-D6FC-4f65-9D91-7224C49458BB}"/>
                <c:ext xmlns:c16="http://schemas.microsoft.com/office/drawing/2014/chart" uri="{C3380CC4-5D6E-409C-BE32-E72D297353CC}">
                  <c16:uniqueId val="{0000002F-C370-47B8-8694-68832BD013C0}"/>
                </c:ext>
              </c:extLst>
            </c:dLbl>
            <c:dLbl>
              <c:idx val="3"/>
              <c:delete val="1"/>
              <c:extLst>
                <c:ext xmlns:c15="http://schemas.microsoft.com/office/drawing/2012/chart" uri="{CE6537A1-D6FC-4f65-9D91-7224C49458BB}"/>
                <c:ext xmlns:c16="http://schemas.microsoft.com/office/drawing/2014/chart" uri="{C3380CC4-5D6E-409C-BE32-E72D297353CC}">
                  <c16:uniqueId val="{00000030-C370-47B8-8694-68832BD013C0}"/>
                </c:ext>
              </c:extLst>
            </c:dLbl>
            <c:dLbl>
              <c:idx val="4"/>
              <c:delete val="1"/>
              <c:extLst>
                <c:ext xmlns:c15="http://schemas.microsoft.com/office/drawing/2012/chart" uri="{CE6537A1-D6FC-4f65-9D91-7224C49458BB}"/>
                <c:ext xmlns:c16="http://schemas.microsoft.com/office/drawing/2014/chart" uri="{C3380CC4-5D6E-409C-BE32-E72D297353CC}">
                  <c16:uniqueId val="{00000031-C370-47B8-8694-68832BD013C0}"/>
                </c:ext>
              </c:extLst>
            </c:dLbl>
            <c:dLbl>
              <c:idx val="5"/>
              <c:delete val="1"/>
              <c:extLst>
                <c:ext xmlns:c15="http://schemas.microsoft.com/office/drawing/2012/chart" uri="{CE6537A1-D6FC-4f65-9D91-7224C49458BB}"/>
                <c:ext xmlns:c16="http://schemas.microsoft.com/office/drawing/2014/chart" uri="{C3380CC4-5D6E-409C-BE32-E72D297353CC}">
                  <c16:uniqueId val="{00000032-C370-47B8-8694-68832BD013C0}"/>
                </c:ext>
              </c:extLst>
            </c:dLbl>
            <c:dLbl>
              <c:idx val="6"/>
              <c:delete val="1"/>
              <c:extLst>
                <c:ext xmlns:c15="http://schemas.microsoft.com/office/drawing/2012/chart" uri="{CE6537A1-D6FC-4f65-9D91-7224C49458BB}"/>
                <c:ext xmlns:c16="http://schemas.microsoft.com/office/drawing/2014/chart" uri="{C3380CC4-5D6E-409C-BE32-E72D297353CC}">
                  <c16:uniqueId val="{00000033-C370-47B8-8694-68832BD013C0}"/>
                </c:ext>
              </c:extLst>
            </c:dLbl>
            <c:dLbl>
              <c:idx val="7"/>
              <c:delete val="1"/>
              <c:extLst>
                <c:ext xmlns:c15="http://schemas.microsoft.com/office/drawing/2012/chart" uri="{CE6537A1-D6FC-4f65-9D91-7224C49458BB}"/>
                <c:ext xmlns:c16="http://schemas.microsoft.com/office/drawing/2014/chart" uri="{C3380CC4-5D6E-409C-BE32-E72D297353CC}">
                  <c16:uniqueId val="{00000034-C370-47B8-8694-68832BD013C0}"/>
                </c:ext>
              </c:extLst>
            </c:dLbl>
            <c:dLbl>
              <c:idx val="8"/>
              <c:delete val="1"/>
              <c:extLst>
                <c:ext xmlns:c15="http://schemas.microsoft.com/office/drawing/2012/chart" uri="{CE6537A1-D6FC-4f65-9D91-7224C49458BB}"/>
                <c:ext xmlns:c16="http://schemas.microsoft.com/office/drawing/2014/chart" uri="{C3380CC4-5D6E-409C-BE32-E72D297353CC}">
                  <c16:uniqueId val="{00000035-C370-47B8-8694-68832BD013C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size'!$P$102:$Z$102</c:f>
              <c:numCache>
                <c:formatCode>"$"#,##0.0</c:formatCode>
                <c:ptCount val="11"/>
                <c:pt idx="0">
                  <c:v>11.87494375</c:v>
                </c:pt>
                <c:pt idx="1">
                  <c:v>10</c:v>
                </c:pt>
                <c:pt idx="2">
                  <c:v>11.313677999999999</c:v>
                </c:pt>
                <c:pt idx="3">
                  <c:v>15.00000075</c:v>
                </c:pt>
                <c:pt idx="4">
                  <c:v>19.997672999999999</c:v>
                </c:pt>
                <c:pt idx="5">
                  <c:v>25.000000249999999</c:v>
                </c:pt>
                <c:pt idx="6">
                  <c:v>49.999999250000002</c:v>
                </c:pt>
                <c:pt idx="7">
                  <c:v>48.500003</c:v>
                </c:pt>
                <c:pt idx="8">
                  <c:v>21.594255</c:v>
                </c:pt>
                <c:pt idx="9">
                  <c:v>35.000001749999996</c:v>
                </c:pt>
                <c:pt idx="10">
                  <c:v>45.25</c:v>
                </c:pt>
              </c:numCache>
            </c:numRef>
          </c:val>
          <c:smooth val="0"/>
          <c:extLst>
            <c:ext xmlns:c16="http://schemas.microsoft.com/office/drawing/2014/chart" uri="{C3380CC4-5D6E-409C-BE32-E72D297353CC}">
              <c16:uniqueId val="{00000036-C370-47B8-8694-68832BD013C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5468323812464617E-2"/>
          <c:w val="0.92597213299001757"/>
          <c:h val="0.80846585353301426"/>
        </c:manualLayout>
      </c:layout>
      <c:lineChart>
        <c:grouping val="standard"/>
        <c:varyColors val="0"/>
        <c:ser>
          <c:idx val="0"/>
          <c:order val="0"/>
          <c:tx>
            <c:strRef>
              <c:f>'Median pre value'!$B$8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7299-4063-81F5-2A2A280B5BE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7299-4063-81F5-2A2A280B5BE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7299-4063-81F5-2A2A280B5BE0}"/>
              </c:ext>
            </c:extLst>
          </c:dPt>
          <c:dPt>
            <c:idx val="16"/>
            <c:bubble3D val="0"/>
            <c:extLst>
              <c:ext xmlns:c16="http://schemas.microsoft.com/office/drawing/2014/chart" uri="{C3380CC4-5D6E-409C-BE32-E72D297353CC}">
                <c16:uniqueId val="{00000006-7299-4063-81F5-2A2A280B5BE0}"/>
              </c:ext>
            </c:extLst>
          </c:dPt>
          <c:dLbls>
            <c:delete val="1"/>
          </c:dLbls>
          <c:cat>
            <c:numRef>
              <c:f>'Median pre value'!$C$7:$M$7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value'!$C$8:$M$8</c:f>
              <c:numCache>
                <c:formatCode>"$"#,##0.0</c:formatCode>
                <c:ptCount val="11"/>
                <c:pt idx="0">
                  <c:v>2.401889630609745</c:v>
                </c:pt>
                <c:pt idx="1">
                  <c:v>2.2874999999999996</c:v>
                </c:pt>
                <c:pt idx="2">
                  <c:v>2.37</c:v>
                </c:pt>
                <c:pt idx="3">
                  <c:v>2.4812494999999997</c:v>
                </c:pt>
                <c:pt idx="4">
                  <c:v>3.7374999999999998</c:v>
                </c:pt>
                <c:pt idx="5">
                  <c:v>3.8749994999999999</c:v>
                </c:pt>
                <c:pt idx="6">
                  <c:v>4.3049999999999997</c:v>
                </c:pt>
                <c:pt idx="7">
                  <c:v>5.26809027204669</c:v>
                </c:pt>
                <c:pt idx="8">
                  <c:v>5.9999979999999997</c:v>
                </c:pt>
                <c:pt idx="9">
                  <c:v>7</c:v>
                </c:pt>
                <c:pt idx="10">
                  <c:v>7.7</c:v>
                </c:pt>
              </c:numCache>
            </c:numRef>
          </c:val>
          <c:smooth val="0"/>
          <c:extLst>
            <c:ext xmlns:c16="http://schemas.microsoft.com/office/drawing/2014/chart" uri="{C3380CC4-5D6E-409C-BE32-E72D297353CC}">
              <c16:uniqueId val="{00000007-7299-4063-81F5-2A2A280B5BE0}"/>
            </c:ext>
          </c:extLst>
        </c:ser>
        <c:ser>
          <c:idx val="1"/>
          <c:order val="1"/>
          <c:tx>
            <c:strRef>
              <c:f>'Median pre value'!$B$9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8-7299-4063-81F5-2A2A280B5BE0}"/>
              </c:ext>
            </c:extLst>
          </c:dPt>
          <c:dPt>
            <c:idx val="9"/>
            <c:bubble3D val="0"/>
            <c:extLst>
              <c:ext xmlns:c16="http://schemas.microsoft.com/office/drawing/2014/chart" uri="{C3380CC4-5D6E-409C-BE32-E72D297353CC}">
                <c16:uniqueId val="{00000009-7299-4063-81F5-2A2A280B5BE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B-7299-4063-81F5-2A2A280B5BE0}"/>
              </c:ext>
            </c:extLst>
          </c:dPt>
          <c:dLbls>
            <c:delete val="1"/>
          </c:dLbls>
          <c:cat>
            <c:numRef>
              <c:f>'Median pre value'!$C$7:$M$7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value'!$C$9:$M$9</c:f>
              <c:numCache>
                <c:formatCode>"$"#,##0.0</c:formatCode>
                <c:ptCount val="11"/>
                <c:pt idx="0">
                  <c:v>5</c:v>
                </c:pt>
                <c:pt idx="1">
                  <c:v>5</c:v>
                </c:pt>
                <c:pt idx="2">
                  <c:v>5.5</c:v>
                </c:pt>
                <c:pt idx="3">
                  <c:v>6</c:v>
                </c:pt>
                <c:pt idx="4">
                  <c:v>6.7060132112786945</c:v>
                </c:pt>
                <c:pt idx="5">
                  <c:v>7</c:v>
                </c:pt>
                <c:pt idx="6">
                  <c:v>9</c:v>
                </c:pt>
                <c:pt idx="7">
                  <c:v>10.6</c:v>
                </c:pt>
                <c:pt idx="8">
                  <c:v>11.300001</c:v>
                </c:pt>
                <c:pt idx="9">
                  <c:v>13.605000499999999</c:v>
                </c:pt>
                <c:pt idx="10">
                  <c:v>15.8</c:v>
                </c:pt>
              </c:numCache>
            </c:numRef>
          </c:val>
          <c:smooth val="0"/>
          <c:extLst>
            <c:ext xmlns:c16="http://schemas.microsoft.com/office/drawing/2014/chart" uri="{C3380CC4-5D6E-409C-BE32-E72D297353CC}">
              <c16:uniqueId val="{0000000C-7299-4063-81F5-2A2A280B5BE0}"/>
            </c:ext>
          </c:extLst>
        </c:ser>
        <c:ser>
          <c:idx val="2"/>
          <c:order val="2"/>
          <c:tx>
            <c:strRef>
              <c:f>'Median pre value'!$B$10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0D-7299-4063-81F5-2A2A280B5BE0}"/>
              </c:ext>
            </c:extLst>
          </c:dPt>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0F-7299-4063-81F5-2A2A280B5BE0}"/>
              </c:ext>
            </c:extLst>
          </c:dPt>
          <c:dLbls>
            <c:dLbl>
              <c:idx val="0"/>
              <c:delete val="1"/>
              <c:extLst>
                <c:ext xmlns:c15="http://schemas.microsoft.com/office/drawing/2012/chart" uri="{CE6537A1-D6FC-4f65-9D91-7224C49458BB}"/>
                <c:ext xmlns:c16="http://schemas.microsoft.com/office/drawing/2014/chart" uri="{C3380CC4-5D6E-409C-BE32-E72D297353CC}">
                  <c16:uniqueId val="{00000010-7299-4063-81F5-2A2A280B5BE0}"/>
                </c:ext>
              </c:extLst>
            </c:dLbl>
            <c:dLbl>
              <c:idx val="1"/>
              <c:delete val="1"/>
              <c:extLst>
                <c:ext xmlns:c15="http://schemas.microsoft.com/office/drawing/2012/chart" uri="{CE6537A1-D6FC-4f65-9D91-7224C49458BB}"/>
                <c:ext xmlns:c16="http://schemas.microsoft.com/office/drawing/2014/chart" uri="{C3380CC4-5D6E-409C-BE32-E72D297353CC}">
                  <c16:uniqueId val="{00000011-7299-4063-81F5-2A2A280B5BE0}"/>
                </c:ext>
              </c:extLst>
            </c:dLbl>
            <c:dLbl>
              <c:idx val="2"/>
              <c:delete val="1"/>
              <c:extLst>
                <c:ext xmlns:c15="http://schemas.microsoft.com/office/drawing/2012/chart" uri="{CE6537A1-D6FC-4f65-9D91-7224C49458BB}"/>
                <c:ext xmlns:c16="http://schemas.microsoft.com/office/drawing/2014/chart" uri="{C3380CC4-5D6E-409C-BE32-E72D297353CC}">
                  <c16:uniqueId val="{00000012-7299-4063-81F5-2A2A280B5BE0}"/>
                </c:ext>
              </c:extLst>
            </c:dLbl>
            <c:dLbl>
              <c:idx val="3"/>
              <c:delete val="1"/>
              <c:extLst>
                <c:ext xmlns:c15="http://schemas.microsoft.com/office/drawing/2012/chart" uri="{CE6537A1-D6FC-4f65-9D91-7224C49458BB}"/>
                <c:ext xmlns:c16="http://schemas.microsoft.com/office/drawing/2014/chart" uri="{C3380CC4-5D6E-409C-BE32-E72D297353CC}">
                  <c16:uniqueId val="{00000013-7299-4063-81F5-2A2A280B5BE0}"/>
                </c:ext>
              </c:extLst>
            </c:dLbl>
            <c:dLbl>
              <c:idx val="4"/>
              <c:delete val="1"/>
              <c:extLst>
                <c:ext xmlns:c15="http://schemas.microsoft.com/office/drawing/2012/chart" uri="{CE6537A1-D6FC-4f65-9D91-7224C49458BB}"/>
                <c:ext xmlns:c16="http://schemas.microsoft.com/office/drawing/2014/chart" uri="{C3380CC4-5D6E-409C-BE32-E72D297353CC}">
                  <c16:uniqueId val="{00000014-7299-4063-81F5-2A2A280B5BE0}"/>
                </c:ext>
              </c:extLst>
            </c:dLbl>
            <c:dLbl>
              <c:idx val="5"/>
              <c:delete val="1"/>
              <c:extLst>
                <c:ext xmlns:c15="http://schemas.microsoft.com/office/drawing/2012/chart" uri="{CE6537A1-D6FC-4f65-9D91-7224C49458BB}"/>
                <c:ext xmlns:c16="http://schemas.microsoft.com/office/drawing/2014/chart" uri="{C3380CC4-5D6E-409C-BE32-E72D297353CC}">
                  <c16:uniqueId val="{00000015-7299-4063-81F5-2A2A280B5BE0}"/>
                </c:ext>
              </c:extLst>
            </c:dLbl>
            <c:dLbl>
              <c:idx val="6"/>
              <c:delete val="1"/>
              <c:extLst>
                <c:ext xmlns:c15="http://schemas.microsoft.com/office/drawing/2012/chart" uri="{CE6537A1-D6FC-4f65-9D91-7224C49458BB}"/>
                <c:ext xmlns:c16="http://schemas.microsoft.com/office/drawing/2014/chart" uri="{C3380CC4-5D6E-409C-BE32-E72D297353CC}">
                  <c16:uniqueId val="{00000016-7299-4063-81F5-2A2A280B5BE0}"/>
                </c:ext>
              </c:extLst>
            </c:dLbl>
            <c:dLbl>
              <c:idx val="7"/>
              <c:delete val="1"/>
              <c:extLst>
                <c:ext xmlns:c15="http://schemas.microsoft.com/office/drawing/2012/chart" uri="{CE6537A1-D6FC-4f65-9D91-7224C49458BB}"/>
                <c:ext xmlns:c16="http://schemas.microsoft.com/office/drawing/2014/chart" uri="{C3380CC4-5D6E-409C-BE32-E72D297353CC}">
                  <c16:uniqueId val="{00000017-7299-4063-81F5-2A2A280B5BE0}"/>
                </c:ext>
              </c:extLst>
            </c:dLbl>
            <c:dLbl>
              <c:idx val="8"/>
              <c:delete val="1"/>
              <c:extLst>
                <c:ext xmlns:c15="http://schemas.microsoft.com/office/drawing/2012/chart" uri="{CE6537A1-D6FC-4f65-9D91-7224C49458BB}"/>
                <c:ext xmlns:c16="http://schemas.microsoft.com/office/drawing/2014/chart" uri="{C3380CC4-5D6E-409C-BE32-E72D297353CC}">
                  <c16:uniqueId val="{00000018-7299-4063-81F5-2A2A280B5BE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value'!$C$10:$M$10</c:f>
              <c:numCache>
                <c:formatCode>"$"#,##0.0</c:formatCode>
                <c:ptCount val="11"/>
                <c:pt idx="0">
                  <c:v>12</c:v>
                </c:pt>
                <c:pt idx="1">
                  <c:v>13.076269</c:v>
                </c:pt>
                <c:pt idx="2">
                  <c:v>14.999871000000001</c:v>
                </c:pt>
                <c:pt idx="3">
                  <c:v>17.999998999999999</c:v>
                </c:pt>
                <c:pt idx="4">
                  <c:v>19.898670500000001</c:v>
                </c:pt>
                <c:pt idx="5">
                  <c:v>21.000004000000001</c:v>
                </c:pt>
                <c:pt idx="6">
                  <c:v>33.000003999999997</c:v>
                </c:pt>
                <c:pt idx="7">
                  <c:v>38</c:v>
                </c:pt>
                <c:pt idx="8">
                  <c:v>32.499999000000003</c:v>
                </c:pt>
                <c:pt idx="9">
                  <c:v>40</c:v>
                </c:pt>
                <c:pt idx="10">
                  <c:v>46.537078999999999</c:v>
                </c:pt>
              </c:numCache>
            </c:numRef>
          </c:val>
          <c:smooth val="0"/>
          <c:extLst>
            <c:ext xmlns:c16="http://schemas.microsoft.com/office/drawing/2014/chart" uri="{C3380CC4-5D6E-409C-BE32-E72D297353CC}">
              <c16:uniqueId val="{00000019-7299-4063-81F5-2A2A280B5BE0}"/>
            </c:ext>
          </c:extLst>
        </c:ser>
        <c:ser>
          <c:idx val="3"/>
          <c:order val="3"/>
          <c:tx>
            <c:strRef>
              <c:f>'Median pre value'!$B$11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1B-7299-4063-81F5-2A2A280B5BE0}"/>
              </c:ext>
            </c:extLst>
          </c:dPt>
          <c:dPt>
            <c:idx val="16"/>
            <c:bubble3D val="0"/>
            <c:extLst>
              <c:ext xmlns:c16="http://schemas.microsoft.com/office/drawing/2014/chart" uri="{C3380CC4-5D6E-409C-BE32-E72D297353CC}">
                <c16:uniqueId val="{0000001C-7299-4063-81F5-2A2A280B5BE0}"/>
              </c:ext>
            </c:extLst>
          </c:dPt>
          <c:dLbls>
            <c:dLbl>
              <c:idx val="0"/>
              <c:delete val="1"/>
              <c:extLst>
                <c:ext xmlns:c15="http://schemas.microsoft.com/office/drawing/2012/chart" uri="{CE6537A1-D6FC-4f65-9D91-7224C49458BB}"/>
                <c:ext xmlns:c16="http://schemas.microsoft.com/office/drawing/2014/chart" uri="{C3380CC4-5D6E-409C-BE32-E72D297353CC}">
                  <c16:uniqueId val="{0000001D-7299-4063-81F5-2A2A280B5BE0}"/>
                </c:ext>
              </c:extLst>
            </c:dLbl>
            <c:dLbl>
              <c:idx val="1"/>
              <c:delete val="1"/>
              <c:extLst>
                <c:ext xmlns:c15="http://schemas.microsoft.com/office/drawing/2012/chart" uri="{CE6537A1-D6FC-4f65-9D91-7224C49458BB}"/>
                <c:ext xmlns:c16="http://schemas.microsoft.com/office/drawing/2014/chart" uri="{C3380CC4-5D6E-409C-BE32-E72D297353CC}">
                  <c16:uniqueId val="{0000001E-7299-4063-81F5-2A2A280B5BE0}"/>
                </c:ext>
              </c:extLst>
            </c:dLbl>
            <c:dLbl>
              <c:idx val="2"/>
              <c:delete val="1"/>
              <c:extLst>
                <c:ext xmlns:c15="http://schemas.microsoft.com/office/drawing/2012/chart" uri="{CE6537A1-D6FC-4f65-9D91-7224C49458BB}"/>
                <c:ext xmlns:c16="http://schemas.microsoft.com/office/drawing/2014/chart" uri="{C3380CC4-5D6E-409C-BE32-E72D297353CC}">
                  <c16:uniqueId val="{0000001F-7299-4063-81F5-2A2A280B5BE0}"/>
                </c:ext>
              </c:extLst>
            </c:dLbl>
            <c:dLbl>
              <c:idx val="3"/>
              <c:delete val="1"/>
              <c:extLst>
                <c:ext xmlns:c15="http://schemas.microsoft.com/office/drawing/2012/chart" uri="{CE6537A1-D6FC-4f65-9D91-7224C49458BB}"/>
                <c:ext xmlns:c16="http://schemas.microsoft.com/office/drawing/2014/chart" uri="{C3380CC4-5D6E-409C-BE32-E72D297353CC}">
                  <c16:uniqueId val="{00000020-7299-4063-81F5-2A2A280B5BE0}"/>
                </c:ext>
              </c:extLst>
            </c:dLbl>
            <c:dLbl>
              <c:idx val="4"/>
              <c:delete val="1"/>
              <c:extLst>
                <c:ext xmlns:c15="http://schemas.microsoft.com/office/drawing/2012/chart" uri="{CE6537A1-D6FC-4f65-9D91-7224C49458BB}"/>
                <c:ext xmlns:c16="http://schemas.microsoft.com/office/drawing/2014/chart" uri="{C3380CC4-5D6E-409C-BE32-E72D297353CC}">
                  <c16:uniqueId val="{00000021-7299-4063-81F5-2A2A280B5BE0}"/>
                </c:ext>
              </c:extLst>
            </c:dLbl>
            <c:dLbl>
              <c:idx val="5"/>
              <c:delete val="1"/>
              <c:extLst>
                <c:ext xmlns:c15="http://schemas.microsoft.com/office/drawing/2012/chart" uri="{CE6537A1-D6FC-4f65-9D91-7224C49458BB}"/>
                <c:ext xmlns:c16="http://schemas.microsoft.com/office/drawing/2014/chart" uri="{C3380CC4-5D6E-409C-BE32-E72D297353CC}">
                  <c16:uniqueId val="{00000022-7299-4063-81F5-2A2A280B5BE0}"/>
                </c:ext>
              </c:extLst>
            </c:dLbl>
            <c:dLbl>
              <c:idx val="6"/>
              <c:delete val="1"/>
              <c:extLst>
                <c:ext xmlns:c15="http://schemas.microsoft.com/office/drawing/2012/chart" uri="{CE6537A1-D6FC-4f65-9D91-7224C49458BB}"/>
                <c:ext xmlns:c16="http://schemas.microsoft.com/office/drawing/2014/chart" uri="{C3380CC4-5D6E-409C-BE32-E72D297353CC}">
                  <c16:uniqueId val="{00000023-7299-4063-81F5-2A2A280B5BE0}"/>
                </c:ext>
              </c:extLst>
            </c:dLbl>
            <c:dLbl>
              <c:idx val="7"/>
              <c:delete val="1"/>
              <c:extLst>
                <c:ext xmlns:c15="http://schemas.microsoft.com/office/drawing/2012/chart" uri="{CE6537A1-D6FC-4f65-9D91-7224C49458BB}"/>
                <c:ext xmlns:c16="http://schemas.microsoft.com/office/drawing/2014/chart" uri="{C3380CC4-5D6E-409C-BE32-E72D297353CC}">
                  <c16:uniqueId val="{00000024-7299-4063-81F5-2A2A280B5BE0}"/>
                </c:ext>
              </c:extLst>
            </c:dLbl>
            <c:dLbl>
              <c:idx val="8"/>
              <c:delete val="1"/>
              <c:extLst>
                <c:ext xmlns:c15="http://schemas.microsoft.com/office/drawing/2012/chart" uri="{CE6537A1-D6FC-4f65-9D91-7224C49458BB}"/>
                <c:ext xmlns:c16="http://schemas.microsoft.com/office/drawing/2014/chart" uri="{C3380CC4-5D6E-409C-BE32-E72D297353CC}">
                  <c16:uniqueId val="{00000025-7299-4063-81F5-2A2A280B5BE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value'!$C$11:$M$11</c:f>
              <c:numCache>
                <c:formatCode>"$"#,##0.0</c:formatCode>
                <c:ptCount val="11"/>
                <c:pt idx="0">
                  <c:v>38.542287999999999</c:v>
                </c:pt>
                <c:pt idx="1">
                  <c:v>35.400001000000003</c:v>
                </c:pt>
                <c:pt idx="2">
                  <c:v>38.827275</c:v>
                </c:pt>
                <c:pt idx="3">
                  <c:v>50.000179000000003</c:v>
                </c:pt>
                <c:pt idx="4">
                  <c:v>64.999999000000003</c:v>
                </c:pt>
                <c:pt idx="5">
                  <c:v>69.999996999999993</c:v>
                </c:pt>
                <c:pt idx="6">
                  <c:v>102.7500235</c:v>
                </c:pt>
                <c:pt idx="7">
                  <c:v>110.000004</c:v>
                </c:pt>
                <c:pt idx="8">
                  <c:v>86.478769999999997</c:v>
                </c:pt>
                <c:pt idx="9">
                  <c:v>105.0550155</c:v>
                </c:pt>
                <c:pt idx="10">
                  <c:v>133.23873800000001</c:v>
                </c:pt>
              </c:numCache>
            </c:numRef>
          </c:val>
          <c:smooth val="0"/>
          <c:extLst>
            <c:ext xmlns:c16="http://schemas.microsoft.com/office/drawing/2014/chart" uri="{C3380CC4-5D6E-409C-BE32-E72D297353CC}">
              <c16:uniqueId val="{00000026-7299-4063-81F5-2A2A280B5BE0}"/>
            </c:ext>
          </c:extLst>
        </c:ser>
        <c:ser>
          <c:idx val="4"/>
          <c:order val="4"/>
          <c:tx>
            <c:strRef>
              <c:f>'Median pre value'!$B$12</c:f>
              <c:strCache>
                <c:ptCount val="1"/>
                <c:pt idx="0">
                  <c:v>C</c:v>
                </c:pt>
              </c:strCache>
            </c:strRef>
          </c:tx>
          <c:marker>
            <c:symbol val="none"/>
          </c:marker>
          <c:dPt>
            <c:idx val="10"/>
            <c:marker>
              <c:symbol val="circle"/>
              <c:size val="5"/>
              <c:spPr>
                <a:solidFill>
                  <a:srgbClr val="F5C914"/>
                </a:solidFill>
                <a:ln>
                  <a:noFill/>
                </a:ln>
              </c:spPr>
            </c:marker>
            <c:bubble3D val="0"/>
            <c:spPr>
              <a:ln>
                <a:noFill/>
              </a:ln>
            </c:spPr>
            <c:extLst>
              <c:ext xmlns:c16="http://schemas.microsoft.com/office/drawing/2014/chart" uri="{C3380CC4-5D6E-409C-BE32-E72D297353CC}">
                <c16:uniqueId val="{00000028-7299-4063-81F5-2A2A280B5BE0}"/>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7299-4063-81F5-2A2A280B5BE0}"/>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7299-4063-81F5-2A2A280B5BE0}"/>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pre value'!$C$7:$M$7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value'!$C$12:$M$12</c:f>
              <c:numCache>
                <c:formatCode>"$"#,##0.0</c:formatCode>
                <c:ptCount val="11"/>
                <c:pt idx="0">
                  <c:v>68.365000000000009</c:v>
                </c:pt>
                <c:pt idx="1">
                  <c:v>77.312503499999991</c:v>
                </c:pt>
                <c:pt idx="2">
                  <c:v>80.025004999999993</c:v>
                </c:pt>
                <c:pt idx="3">
                  <c:v>100</c:v>
                </c:pt>
                <c:pt idx="4">
                  <c:v>124.499999</c:v>
                </c:pt>
                <c:pt idx="5">
                  <c:v>162.00000199999999</c:v>
                </c:pt>
                <c:pt idx="6">
                  <c:v>282.00000299999999</c:v>
                </c:pt>
                <c:pt idx="7">
                  <c:v>260.00008800000001</c:v>
                </c:pt>
                <c:pt idx="8">
                  <c:v>150.00000199999999</c:v>
                </c:pt>
                <c:pt idx="9">
                  <c:v>225.00000299999999</c:v>
                </c:pt>
                <c:pt idx="10">
                  <c:v>307.000001</c:v>
                </c:pt>
              </c:numCache>
            </c:numRef>
          </c:val>
          <c:smooth val="0"/>
          <c:extLst>
            <c:ext xmlns:c16="http://schemas.microsoft.com/office/drawing/2014/chart" uri="{C3380CC4-5D6E-409C-BE32-E72D297353CC}">
              <c16:uniqueId val="{0000002A-7299-4063-81F5-2A2A280B5BE0}"/>
            </c:ext>
          </c:extLst>
        </c:ser>
        <c:ser>
          <c:idx val="5"/>
          <c:order val="5"/>
          <c:tx>
            <c:strRef>
              <c:f>'Median pre value'!$B$13</c:f>
              <c:strCache>
                <c:ptCount val="1"/>
                <c:pt idx="0">
                  <c:v>D+</c:v>
                </c:pt>
              </c:strCache>
            </c:strRef>
          </c:tx>
          <c:marker>
            <c:symbol val="none"/>
          </c:marker>
          <c:dPt>
            <c:idx val="10"/>
            <c:marker>
              <c:symbol val="circle"/>
              <c:size val="5"/>
              <c:spPr>
                <a:solidFill>
                  <a:srgbClr val="DDD95E"/>
                </a:solidFill>
                <a:ln>
                  <a:noFill/>
                </a:ln>
              </c:spPr>
            </c:marker>
            <c:bubble3D val="0"/>
            <c:spPr>
              <a:ln>
                <a:noFill/>
              </a:ln>
            </c:spPr>
            <c:extLst>
              <c:ext xmlns:c16="http://schemas.microsoft.com/office/drawing/2014/chart" uri="{C3380CC4-5D6E-409C-BE32-E72D297353CC}">
                <c16:uniqueId val="{0000002C-7299-4063-81F5-2A2A280B5BE0}"/>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7299-4063-81F5-2A2A280B5BE0}"/>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7299-4063-81F5-2A2A280B5BE0}"/>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pre value'!$C$7:$M$7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value'!$C$13:$M$13</c:f>
              <c:numCache>
                <c:formatCode>"$"#,##0.0</c:formatCode>
                <c:ptCount val="11"/>
                <c:pt idx="0">
                  <c:v>164</c:v>
                </c:pt>
                <c:pt idx="1">
                  <c:v>137</c:v>
                </c:pt>
                <c:pt idx="2">
                  <c:v>177.6999955</c:v>
                </c:pt>
                <c:pt idx="3">
                  <c:v>249.99999800000001</c:v>
                </c:pt>
                <c:pt idx="4">
                  <c:v>344.99999650000001</c:v>
                </c:pt>
                <c:pt idx="5">
                  <c:v>400.00000299999999</c:v>
                </c:pt>
                <c:pt idx="6">
                  <c:v>949.999999</c:v>
                </c:pt>
                <c:pt idx="7">
                  <c:v>750</c:v>
                </c:pt>
                <c:pt idx="8">
                  <c:v>353.00000199999999</c:v>
                </c:pt>
                <c:pt idx="9">
                  <c:v>630.94680600000004</c:v>
                </c:pt>
                <c:pt idx="10">
                  <c:v>838.77340500000003</c:v>
                </c:pt>
              </c:numCache>
            </c:numRef>
          </c:val>
          <c:smooth val="0"/>
          <c:extLst>
            <c:ext xmlns:c16="http://schemas.microsoft.com/office/drawing/2014/chart" uri="{C3380CC4-5D6E-409C-BE32-E72D297353CC}">
              <c16:uniqueId val="{0000002E-7299-4063-81F5-2A2A280B5BE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5468323812464617E-2"/>
          <c:w val="0.92597213299001757"/>
          <c:h val="0.80846585353301426"/>
        </c:manualLayout>
      </c:layout>
      <c:lineChart>
        <c:grouping val="standard"/>
        <c:varyColors val="0"/>
        <c:ser>
          <c:idx val="0"/>
          <c:order val="0"/>
          <c:tx>
            <c:strRef>
              <c:f>'Median pre value'!$O$8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1ED7-414F-8AF7-30812B244591}"/>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1ED7-414F-8AF7-30812B24459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1ED7-414F-8AF7-30812B244591}"/>
              </c:ext>
            </c:extLst>
          </c:dPt>
          <c:dPt>
            <c:idx val="16"/>
            <c:bubble3D val="0"/>
            <c:extLst>
              <c:ext xmlns:c16="http://schemas.microsoft.com/office/drawing/2014/chart" uri="{C3380CC4-5D6E-409C-BE32-E72D297353CC}">
                <c16:uniqueId val="{00000006-1ED7-414F-8AF7-30812B244591}"/>
              </c:ext>
            </c:extLst>
          </c:dPt>
          <c:dLbls>
            <c:delete val="1"/>
          </c:dLbls>
          <c:cat>
            <c:numRef>
              <c:f>'Median pre value'!$P$7:$Z$7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value'!$P$8:$Z$8</c:f>
              <c:numCache>
                <c:formatCode>"$"#,##0.0</c:formatCode>
                <c:ptCount val="11"/>
                <c:pt idx="0">
                  <c:v>3.8173045558457823</c:v>
                </c:pt>
                <c:pt idx="1">
                  <c:v>5.8838697862387672</c:v>
                </c:pt>
                <c:pt idx="2">
                  <c:v>3.3546944009339268</c:v>
                </c:pt>
                <c:pt idx="3">
                  <c:v>3.9062083059451549</c:v>
                </c:pt>
                <c:pt idx="4">
                  <c:v>4.6139399447841019</c:v>
                </c:pt>
                <c:pt idx="5">
                  <c:v>5.2849167526654011</c:v>
                </c:pt>
                <c:pt idx="6">
                  <c:v>7.2614517128292562</c:v>
                </c:pt>
                <c:pt idx="7">
                  <c:v>6.4434891547670698</c:v>
                </c:pt>
                <c:pt idx="8">
                  <c:v>8.0877684962878984</c:v>
                </c:pt>
                <c:pt idx="9">
                  <c:v>10.625873689581072</c:v>
                </c:pt>
                <c:pt idx="10">
                  <c:v>11.939298905660376</c:v>
                </c:pt>
              </c:numCache>
            </c:numRef>
          </c:val>
          <c:smooth val="0"/>
          <c:extLst>
            <c:ext xmlns:c16="http://schemas.microsoft.com/office/drawing/2014/chart" uri="{C3380CC4-5D6E-409C-BE32-E72D297353CC}">
              <c16:uniqueId val="{00000007-1ED7-414F-8AF7-30812B244591}"/>
            </c:ext>
          </c:extLst>
        </c:ser>
        <c:ser>
          <c:idx val="1"/>
          <c:order val="1"/>
          <c:tx>
            <c:strRef>
              <c:f>'Median pre value'!$O$9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8-1ED7-414F-8AF7-30812B244591}"/>
              </c:ext>
            </c:extLst>
          </c:dPt>
          <c:dPt>
            <c:idx val="9"/>
            <c:bubble3D val="0"/>
            <c:extLst>
              <c:ext xmlns:c16="http://schemas.microsoft.com/office/drawing/2014/chart" uri="{C3380CC4-5D6E-409C-BE32-E72D297353CC}">
                <c16:uniqueId val="{00000009-1ED7-414F-8AF7-30812B24459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B-1ED7-414F-8AF7-30812B244591}"/>
              </c:ext>
            </c:extLst>
          </c:dPt>
          <c:dLbls>
            <c:delete val="1"/>
          </c:dLbls>
          <c:cat>
            <c:numRef>
              <c:f>'Median pre value'!$P$7:$Z$7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value'!$P$9:$Z$9</c:f>
              <c:numCache>
                <c:formatCode>"$"#,##0.0</c:formatCode>
                <c:ptCount val="11"/>
                <c:pt idx="0">
                  <c:v>6.4909448901387039</c:v>
                </c:pt>
                <c:pt idx="1">
                  <c:v>6.5646925846224997</c:v>
                </c:pt>
                <c:pt idx="2">
                  <c:v>7.475404437168284</c:v>
                </c:pt>
                <c:pt idx="3">
                  <c:v>8.3182375106512314</c:v>
                </c:pt>
                <c:pt idx="4">
                  <c:v>8.9704106135632493</c:v>
                </c:pt>
                <c:pt idx="5">
                  <c:v>9.9156835756257067</c:v>
                </c:pt>
                <c:pt idx="6">
                  <c:v>13.218372991999496</c:v>
                </c:pt>
                <c:pt idx="7">
                  <c:v>19.699256142205595</c:v>
                </c:pt>
                <c:pt idx="8">
                  <c:v>17.915552860012429</c:v>
                </c:pt>
                <c:pt idx="9">
                  <c:v>21.620702704706513</c:v>
                </c:pt>
                <c:pt idx="10">
                  <c:v>33.704550909194154</c:v>
                </c:pt>
              </c:numCache>
            </c:numRef>
          </c:val>
          <c:smooth val="0"/>
          <c:extLst>
            <c:ext xmlns:c16="http://schemas.microsoft.com/office/drawing/2014/chart" uri="{C3380CC4-5D6E-409C-BE32-E72D297353CC}">
              <c16:uniqueId val="{0000000C-1ED7-414F-8AF7-30812B244591}"/>
            </c:ext>
          </c:extLst>
        </c:ser>
        <c:ser>
          <c:idx val="2"/>
          <c:order val="2"/>
          <c:tx>
            <c:strRef>
              <c:f>'Median pre value'!$O$10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0D-1ED7-414F-8AF7-30812B244591}"/>
              </c:ext>
            </c:extLst>
          </c:dPt>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0F-1ED7-414F-8AF7-30812B244591}"/>
              </c:ext>
            </c:extLst>
          </c:dPt>
          <c:dLbls>
            <c:dLbl>
              <c:idx val="0"/>
              <c:delete val="1"/>
              <c:extLst>
                <c:ext xmlns:c15="http://schemas.microsoft.com/office/drawing/2012/chart" uri="{CE6537A1-D6FC-4f65-9D91-7224C49458BB}"/>
                <c:ext xmlns:c16="http://schemas.microsoft.com/office/drawing/2014/chart" uri="{C3380CC4-5D6E-409C-BE32-E72D297353CC}">
                  <c16:uniqueId val="{00000010-1ED7-414F-8AF7-30812B244591}"/>
                </c:ext>
              </c:extLst>
            </c:dLbl>
            <c:dLbl>
              <c:idx val="1"/>
              <c:delete val="1"/>
              <c:extLst>
                <c:ext xmlns:c15="http://schemas.microsoft.com/office/drawing/2012/chart" uri="{CE6537A1-D6FC-4f65-9D91-7224C49458BB}"/>
                <c:ext xmlns:c16="http://schemas.microsoft.com/office/drawing/2014/chart" uri="{C3380CC4-5D6E-409C-BE32-E72D297353CC}">
                  <c16:uniqueId val="{00000011-1ED7-414F-8AF7-30812B244591}"/>
                </c:ext>
              </c:extLst>
            </c:dLbl>
            <c:dLbl>
              <c:idx val="2"/>
              <c:delete val="1"/>
              <c:extLst>
                <c:ext xmlns:c15="http://schemas.microsoft.com/office/drawing/2012/chart" uri="{CE6537A1-D6FC-4f65-9D91-7224C49458BB}"/>
                <c:ext xmlns:c16="http://schemas.microsoft.com/office/drawing/2014/chart" uri="{C3380CC4-5D6E-409C-BE32-E72D297353CC}">
                  <c16:uniqueId val="{00000012-1ED7-414F-8AF7-30812B244591}"/>
                </c:ext>
              </c:extLst>
            </c:dLbl>
            <c:dLbl>
              <c:idx val="3"/>
              <c:delete val="1"/>
              <c:extLst>
                <c:ext xmlns:c15="http://schemas.microsoft.com/office/drawing/2012/chart" uri="{CE6537A1-D6FC-4f65-9D91-7224C49458BB}"/>
                <c:ext xmlns:c16="http://schemas.microsoft.com/office/drawing/2014/chart" uri="{C3380CC4-5D6E-409C-BE32-E72D297353CC}">
                  <c16:uniqueId val="{00000013-1ED7-414F-8AF7-30812B244591}"/>
                </c:ext>
              </c:extLst>
            </c:dLbl>
            <c:dLbl>
              <c:idx val="4"/>
              <c:delete val="1"/>
              <c:extLst>
                <c:ext xmlns:c15="http://schemas.microsoft.com/office/drawing/2012/chart" uri="{CE6537A1-D6FC-4f65-9D91-7224C49458BB}"/>
                <c:ext xmlns:c16="http://schemas.microsoft.com/office/drawing/2014/chart" uri="{C3380CC4-5D6E-409C-BE32-E72D297353CC}">
                  <c16:uniqueId val="{00000014-1ED7-414F-8AF7-30812B244591}"/>
                </c:ext>
              </c:extLst>
            </c:dLbl>
            <c:dLbl>
              <c:idx val="5"/>
              <c:delete val="1"/>
              <c:extLst>
                <c:ext xmlns:c15="http://schemas.microsoft.com/office/drawing/2012/chart" uri="{CE6537A1-D6FC-4f65-9D91-7224C49458BB}"/>
                <c:ext xmlns:c16="http://schemas.microsoft.com/office/drawing/2014/chart" uri="{C3380CC4-5D6E-409C-BE32-E72D297353CC}">
                  <c16:uniqueId val="{00000015-1ED7-414F-8AF7-30812B244591}"/>
                </c:ext>
              </c:extLst>
            </c:dLbl>
            <c:dLbl>
              <c:idx val="6"/>
              <c:delete val="1"/>
              <c:extLst>
                <c:ext xmlns:c15="http://schemas.microsoft.com/office/drawing/2012/chart" uri="{CE6537A1-D6FC-4f65-9D91-7224C49458BB}"/>
                <c:ext xmlns:c16="http://schemas.microsoft.com/office/drawing/2014/chart" uri="{C3380CC4-5D6E-409C-BE32-E72D297353CC}">
                  <c16:uniqueId val="{00000016-1ED7-414F-8AF7-30812B244591}"/>
                </c:ext>
              </c:extLst>
            </c:dLbl>
            <c:dLbl>
              <c:idx val="7"/>
              <c:delete val="1"/>
              <c:extLst>
                <c:ext xmlns:c15="http://schemas.microsoft.com/office/drawing/2012/chart" uri="{CE6537A1-D6FC-4f65-9D91-7224C49458BB}"/>
                <c:ext xmlns:c16="http://schemas.microsoft.com/office/drawing/2014/chart" uri="{C3380CC4-5D6E-409C-BE32-E72D297353CC}">
                  <c16:uniqueId val="{00000017-1ED7-414F-8AF7-30812B244591}"/>
                </c:ext>
              </c:extLst>
            </c:dLbl>
            <c:dLbl>
              <c:idx val="8"/>
              <c:delete val="1"/>
              <c:extLst>
                <c:ext xmlns:c15="http://schemas.microsoft.com/office/drawing/2012/chart" uri="{CE6537A1-D6FC-4f65-9D91-7224C49458BB}"/>
                <c:ext xmlns:c16="http://schemas.microsoft.com/office/drawing/2014/chart" uri="{C3380CC4-5D6E-409C-BE32-E72D297353CC}">
                  <c16:uniqueId val="{00000018-1ED7-414F-8AF7-30812B24459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value'!$P$10:$Z$10</c:f>
              <c:numCache>
                <c:formatCode>"$"#,##0.0</c:formatCode>
                <c:ptCount val="11"/>
                <c:pt idx="0">
                  <c:v>21.577507954555593</c:v>
                </c:pt>
                <c:pt idx="1">
                  <c:v>22.369013723388452</c:v>
                </c:pt>
                <c:pt idx="2">
                  <c:v>24.876433577325539</c:v>
                </c:pt>
                <c:pt idx="3">
                  <c:v>30.110358736864011</c:v>
                </c:pt>
                <c:pt idx="4">
                  <c:v>32.742402382270235</c:v>
                </c:pt>
                <c:pt idx="5">
                  <c:v>48.617537219272499</c:v>
                </c:pt>
                <c:pt idx="6">
                  <c:v>63.159626285016095</c:v>
                </c:pt>
                <c:pt idx="7">
                  <c:v>64.366830234240339</c:v>
                </c:pt>
                <c:pt idx="8">
                  <c:v>53.872510683793315</c:v>
                </c:pt>
                <c:pt idx="9">
                  <c:v>71.33818310894705</c:v>
                </c:pt>
                <c:pt idx="10">
                  <c:v>91.952907642740911</c:v>
                </c:pt>
              </c:numCache>
            </c:numRef>
          </c:val>
          <c:smooth val="0"/>
          <c:extLst>
            <c:ext xmlns:c16="http://schemas.microsoft.com/office/drawing/2014/chart" uri="{C3380CC4-5D6E-409C-BE32-E72D297353CC}">
              <c16:uniqueId val="{00000019-1ED7-414F-8AF7-30812B244591}"/>
            </c:ext>
          </c:extLst>
        </c:ser>
        <c:ser>
          <c:idx val="3"/>
          <c:order val="3"/>
          <c:tx>
            <c:strRef>
              <c:f>'Median pre value'!$O$11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1B-1ED7-414F-8AF7-30812B244591}"/>
              </c:ext>
            </c:extLst>
          </c:dPt>
          <c:dPt>
            <c:idx val="16"/>
            <c:bubble3D val="0"/>
            <c:extLst>
              <c:ext xmlns:c16="http://schemas.microsoft.com/office/drawing/2014/chart" uri="{C3380CC4-5D6E-409C-BE32-E72D297353CC}">
                <c16:uniqueId val="{0000001C-1ED7-414F-8AF7-30812B244591}"/>
              </c:ext>
            </c:extLst>
          </c:dPt>
          <c:dLbls>
            <c:dLbl>
              <c:idx val="0"/>
              <c:delete val="1"/>
              <c:extLst>
                <c:ext xmlns:c15="http://schemas.microsoft.com/office/drawing/2012/chart" uri="{CE6537A1-D6FC-4f65-9D91-7224C49458BB}"/>
                <c:ext xmlns:c16="http://schemas.microsoft.com/office/drawing/2014/chart" uri="{C3380CC4-5D6E-409C-BE32-E72D297353CC}">
                  <c16:uniqueId val="{0000001D-1ED7-414F-8AF7-30812B244591}"/>
                </c:ext>
              </c:extLst>
            </c:dLbl>
            <c:dLbl>
              <c:idx val="1"/>
              <c:delete val="1"/>
              <c:extLst>
                <c:ext xmlns:c15="http://schemas.microsoft.com/office/drawing/2012/chart" uri="{CE6537A1-D6FC-4f65-9D91-7224C49458BB}"/>
                <c:ext xmlns:c16="http://schemas.microsoft.com/office/drawing/2014/chart" uri="{C3380CC4-5D6E-409C-BE32-E72D297353CC}">
                  <c16:uniqueId val="{0000001E-1ED7-414F-8AF7-30812B244591}"/>
                </c:ext>
              </c:extLst>
            </c:dLbl>
            <c:dLbl>
              <c:idx val="2"/>
              <c:delete val="1"/>
              <c:extLst>
                <c:ext xmlns:c15="http://schemas.microsoft.com/office/drawing/2012/chart" uri="{CE6537A1-D6FC-4f65-9D91-7224C49458BB}"/>
                <c:ext xmlns:c16="http://schemas.microsoft.com/office/drawing/2014/chart" uri="{C3380CC4-5D6E-409C-BE32-E72D297353CC}">
                  <c16:uniqueId val="{0000001F-1ED7-414F-8AF7-30812B244591}"/>
                </c:ext>
              </c:extLst>
            </c:dLbl>
            <c:dLbl>
              <c:idx val="3"/>
              <c:delete val="1"/>
              <c:extLst>
                <c:ext xmlns:c15="http://schemas.microsoft.com/office/drawing/2012/chart" uri="{CE6537A1-D6FC-4f65-9D91-7224C49458BB}"/>
                <c:ext xmlns:c16="http://schemas.microsoft.com/office/drawing/2014/chart" uri="{C3380CC4-5D6E-409C-BE32-E72D297353CC}">
                  <c16:uniqueId val="{00000020-1ED7-414F-8AF7-30812B244591}"/>
                </c:ext>
              </c:extLst>
            </c:dLbl>
            <c:dLbl>
              <c:idx val="4"/>
              <c:delete val="1"/>
              <c:extLst>
                <c:ext xmlns:c15="http://schemas.microsoft.com/office/drawing/2012/chart" uri="{CE6537A1-D6FC-4f65-9D91-7224C49458BB}"/>
                <c:ext xmlns:c16="http://schemas.microsoft.com/office/drawing/2014/chart" uri="{C3380CC4-5D6E-409C-BE32-E72D297353CC}">
                  <c16:uniqueId val="{00000021-1ED7-414F-8AF7-30812B244591}"/>
                </c:ext>
              </c:extLst>
            </c:dLbl>
            <c:dLbl>
              <c:idx val="5"/>
              <c:delete val="1"/>
              <c:extLst>
                <c:ext xmlns:c15="http://schemas.microsoft.com/office/drawing/2012/chart" uri="{CE6537A1-D6FC-4f65-9D91-7224C49458BB}"/>
                <c:ext xmlns:c16="http://schemas.microsoft.com/office/drawing/2014/chart" uri="{C3380CC4-5D6E-409C-BE32-E72D297353CC}">
                  <c16:uniqueId val="{00000022-1ED7-414F-8AF7-30812B244591}"/>
                </c:ext>
              </c:extLst>
            </c:dLbl>
            <c:dLbl>
              <c:idx val="6"/>
              <c:delete val="1"/>
              <c:extLst>
                <c:ext xmlns:c15="http://schemas.microsoft.com/office/drawing/2012/chart" uri="{CE6537A1-D6FC-4f65-9D91-7224C49458BB}"/>
                <c:ext xmlns:c16="http://schemas.microsoft.com/office/drawing/2014/chart" uri="{C3380CC4-5D6E-409C-BE32-E72D297353CC}">
                  <c16:uniqueId val="{00000023-1ED7-414F-8AF7-30812B244591}"/>
                </c:ext>
              </c:extLst>
            </c:dLbl>
            <c:dLbl>
              <c:idx val="7"/>
              <c:delete val="1"/>
              <c:extLst>
                <c:ext xmlns:c15="http://schemas.microsoft.com/office/drawing/2012/chart" uri="{CE6537A1-D6FC-4f65-9D91-7224C49458BB}"/>
                <c:ext xmlns:c16="http://schemas.microsoft.com/office/drawing/2014/chart" uri="{C3380CC4-5D6E-409C-BE32-E72D297353CC}">
                  <c16:uniqueId val="{00000024-1ED7-414F-8AF7-30812B244591}"/>
                </c:ext>
              </c:extLst>
            </c:dLbl>
            <c:dLbl>
              <c:idx val="8"/>
              <c:delete val="1"/>
              <c:extLst>
                <c:ext xmlns:c15="http://schemas.microsoft.com/office/drawing/2012/chart" uri="{CE6537A1-D6FC-4f65-9D91-7224C49458BB}"/>
                <c:ext xmlns:c16="http://schemas.microsoft.com/office/drawing/2014/chart" uri="{C3380CC4-5D6E-409C-BE32-E72D297353CC}">
                  <c16:uniqueId val="{00000025-1ED7-414F-8AF7-30812B24459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value'!$P$11:$Z$11</c:f>
              <c:numCache>
                <c:formatCode>"$"#,##0.0</c:formatCode>
                <c:ptCount val="11"/>
                <c:pt idx="0">
                  <c:v>73.665698753960001</c:v>
                </c:pt>
                <c:pt idx="1">
                  <c:v>61.311338855979777</c:v>
                </c:pt>
                <c:pt idx="2">
                  <c:v>73.045128446006814</c:v>
                </c:pt>
                <c:pt idx="3">
                  <c:v>87.086604959312666</c:v>
                </c:pt>
                <c:pt idx="4">
                  <c:v>116.76341830943159</c:v>
                </c:pt>
                <c:pt idx="5">
                  <c:v>127.79290980900436</c:v>
                </c:pt>
                <c:pt idx="6">
                  <c:v>192.5909343039755</c:v>
                </c:pt>
                <c:pt idx="7">
                  <c:v>230.4760208413698</c:v>
                </c:pt>
                <c:pt idx="8">
                  <c:v>162.50754752181203</c:v>
                </c:pt>
                <c:pt idx="9">
                  <c:v>461.33975495683302</c:v>
                </c:pt>
                <c:pt idx="10">
                  <c:v>306.90262810049586</c:v>
                </c:pt>
              </c:numCache>
            </c:numRef>
          </c:val>
          <c:smooth val="0"/>
          <c:extLst>
            <c:ext xmlns:c16="http://schemas.microsoft.com/office/drawing/2014/chart" uri="{C3380CC4-5D6E-409C-BE32-E72D297353CC}">
              <c16:uniqueId val="{00000026-1ED7-414F-8AF7-30812B244591}"/>
            </c:ext>
          </c:extLst>
        </c:ser>
        <c:ser>
          <c:idx val="4"/>
          <c:order val="4"/>
          <c:tx>
            <c:strRef>
              <c:f>'Median pre value'!$O$12</c:f>
              <c:strCache>
                <c:ptCount val="1"/>
                <c:pt idx="0">
                  <c:v>C</c:v>
                </c:pt>
              </c:strCache>
            </c:strRef>
          </c:tx>
          <c:marker>
            <c:symbol val="none"/>
          </c:marker>
          <c:dPt>
            <c:idx val="10"/>
            <c:marker>
              <c:symbol val="circle"/>
              <c:size val="5"/>
              <c:spPr>
                <a:solidFill>
                  <a:srgbClr val="F5C914"/>
                </a:solidFill>
                <a:ln>
                  <a:noFill/>
                </a:ln>
              </c:spPr>
            </c:marker>
            <c:bubble3D val="0"/>
            <c:spPr>
              <a:ln>
                <a:noFill/>
              </a:ln>
            </c:spPr>
            <c:extLst>
              <c:ext xmlns:c16="http://schemas.microsoft.com/office/drawing/2014/chart" uri="{C3380CC4-5D6E-409C-BE32-E72D297353CC}">
                <c16:uniqueId val="{00000028-1ED7-414F-8AF7-30812B244591}"/>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ED7-414F-8AF7-30812B244591}"/>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ED7-414F-8AF7-30812B244591}"/>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pre value'!$P$7:$Z$7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value'!$P$12:$Z$12</c:f>
              <c:numCache>
                <c:formatCode>"$"#,##0.0</c:formatCode>
                <c:ptCount val="11"/>
                <c:pt idx="0">
                  <c:v>146.4261428054094</c:v>
                </c:pt>
                <c:pt idx="1">
                  <c:v>154.28425445438995</c:v>
                </c:pt>
                <c:pt idx="2">
                  <c:v>157.59078588248281</c:v>
                </c:pt>
                <c:pt idx="3">
                  <c:v>216.01640515488188</c:v>
                </c:pt>
                <c:pt idx="4">
                  <c:v>216.44873319966584</c:v>
                </c:pt>
                <c:pt idx="5">
                  <c:v>338.79967218465237</c:v>
                </c:pt>
                <c:pt idx="6">
                  <c:v>604.86967334664644</c:v>
                </c:pt>
                <c:pt idx="7">
                  <c:v>457.00281378349399</c:v>
                </c:pt>
                <c:pt idx="8">
                  <c:v>334.21098489131106</c:v>
                </c:pt>
                <c:pt idx="9">
                  <c:v>709.83842098054481</c:v>
                </c:pt>
                <c:pt idx="10">
                  <c:v>923.5465106707428</c:v>
                </c:pt>
              </c:numCache>
            </c:numRef>
          </c:val>
          <c:smooth val="0"/>
          <c:extLst>
            <c:ext xmlns:c16="http://schemas.microsoft.com/office/drawing/2014/chart" uri="{C3380CC4-5D6E-409C-BE32-E72D297353CC}">
              <c16:uniqueId val="{0000002A-1ED7-414F-8AF7-30812B244591}"/>
            </c:ext>
          </c:extLst>
        </c:ser>
        <c:ser>
          <c:idx val="5"/>
          <c:order val="5"/>
          <c:tx>
            <c:strRef>
              <c:f>'Median pre value'!$O$13</c:f>
              <c:strCache>
                <c:ptCount val="1"/>
                <c:pt idx="0">
                  <c:v>D+</c:v>
                </c:pt>
              </c:strCache>
            </c:strRef>
          </c:tx>
          <c:marker>
            <c:symbol val="none"/>
          </c:marker>
          <c:dPt>
            <c:idx val="10"/>
            <c:marker>
              <c:symbol val="circle"/>
              <c:size val="5"/>
              <c:spPr>
                <a:solidFill>
                  <a:srgbClr val="DDD95E"/>
                </a:solidFill>
                <a:ln>
                  <a:noFill/>
                </a:ln>
              </c:spPr>
            </c:marker>
            <c:bubble3D val="0"/>
            <c:spPr>
              <a:ln>
                <a:noFill/>
              </a:ln>
            </c:spPr>
            <c:extLst>
              <c:ext xmlns:c16="http://schemas.microsoft.com/office/drawing/2014/chart" uri="{C3380CC4-5D6E-409C-BE32-E72D297353CC}">
                <c16:uniqueId val="{0000002C-1ED7-414F-8AF7-30812B244591}"/>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ED7-414F-8AF7-30812B244591}"/>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1ED7-414F-8AF7-30812B244591}"/>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pre value'!$P$7:$Z$7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value'!$P$13:$Z$13</c:f>
              <c:numCache>
                <c:formatCode>"$"#,##0.0</c:formatCode>
                <c:ptCount val="11"/>
                <c:pt idx="0">
                  <c:v>792.80449308916343</c:v>
                </c:pt>
                <c:pt idx="1">
                  <c:v>705.91804556393345</c:v>
                </c:pt>
                <c:pt idx="2">
                  <c:v>659.53974580669956</c:v>
                </c:pt>
                <c:pt idx="3">
                  <c:v>771.47954278422321</c:v>
                </c:pt>
                <c:pt idx="4">
                  <c:v>1204.6390994138753</c:v>
                </c:pt>
                <c:pt idx="5">
                  <c:v>1184.5486571598594</c:v>
                </c:pt>
                <c:pt idx="6">
                  <c:v>2251.2369461472404</c:v>
                </c:pt>
                <c:pt idx="7">
                  <c:v>1705.1402004505949</c:v>
                </c:pt>
                <c:pt idx="8">
                  <c:v>1548.8406475479699</c:v>
                </c:pt>
                <c:pt idx="9">
                  <c:v>1801.5881417445223</c:v>
                </c:pt>
                <c:pt idx="10">
                  <c:v>4046.6870840909091</c:v>
                </c:pt>
              </c:numCache>
            </c:numRef>
          </c:val>
          <c:smooth val="0"/>
          <c:extLst>
            <c:ext xmlns:c16="http://schemas.microsoft.com/office/drawing/2014/chart" uri="{C3380CC4-5D6E-409C-BE32-E72D297353CC}">
              <c16:uniqueId val="{0000002E-1ED7-414F-8AF7-30812B24459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010156700051965E-2"/>
          <c:y val="2.4693788276465442E-2"/>
          <c:w val="0.93798984329994806"/>
          <c:h val="0.84782935466400033"/>
        </c:manualLayout>
      </c:layout>
      <c:lineChart>
        <c:grouping val="standard"/>
        <c:varyColors val="0"/>
        <c:ser>
          <c:idx val="0"/>
          <c:order val="0"/>
          <c:tx>
            <c:strRef>
              <c:f>'Median pre value'!$B$69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58A9-4ED0-BDB4-AEFE34A4EE8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58A9-4ED0-BDB4-AEFE34A4EE8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58A9-4ED0-BDB4-AEFE34A4EE80}"/>
              </c:ext>
            </c:extLst>
          </c:dPt>
          <c:dPt>
            <c:idx val="16"/>
            <c:bubble3D val="0"/>
            <c:extLst>
              <c:ext xmlns:c16="http://schemas.microsoft.com/office/drawing/2014/chart" uri="{C3380CC4-5D6E-409C-BE32-E72D297353CC}">
                <c16:uniqueId val="{00000006-58A9-4ED0-BDB4-AEFE34A4EE80}"/>
              </c:ext>
            </c:extLst>
          </c:dPt>
          <c:dLbls>
            <c:dLbl>
              <c:idx val="0"/>
              <c:delete val="1"/>
              <c:extLst>
                <c:ext xmlns:c15="http://schemas.microsoft.com/office/drawing/2012/chart" uri="{CE6537A1-D6FC-4f65-9D91-7224C49458BB}"/>
                <c:ext xmlns:c16="http://schemas.microsoft.com/office/drawing/2014/chart" uri="{C3380CC4-5D6E-409C-BE32-E72D297353CC}">
                  <c16:uniqueId val="{00000007-58A9-4ED0-BDB4-AEFE34A4EE80}"/>
                </c:ext>
              </c:extLst>
            </c:dLbl>
            <c:dLbl>
              <c:idx val="1"/>
              <c:delete val="1"/>
              <c:extLst>
                <c:ext xmlns:c15="http://schemas.microsoft.com/office/drawing/2012/chart" uri="{CE6537A1-D6FC-4f65-9D91-7224C49458BB}"/>
                <c:ext xmlns:c16="http://schemas.microsoft.com/office/drawing/2014/chart" uri="{C3380CC4-5D6E-409C-BE32-E72D297353CC}">
                  <c16:uniqueId val="{00000008-58A9-4ED0-BDB4-AEFE34A4EE80}"/>
                </c:ext>
              </c:extLst>
            </c:dLbl>
            <c:dLbl>
              <c:idx val="2"/>
              <c:delete val="1"/>
              <c:extLst>
                <c:ext xmlns:c15="http://schemas.microsoft.com/office/drawing/2012/chart" uri="{CE6537A1-D6FC-4f65-9D91-7224C49458BB}"/>
                <c:ext xmlns:c16="http://schemas.microsoft.com/office/drawing/2014/chart" uri="{C3380CC4-5D6E-409C-BE32-E72D297353CC}">
                  <c16:uniqueId val="{00000009-58A9-4ED0-BDB4-AEFE34A4EE80}"/>
                </c:ext>
              </c:extLst>
            </c:dLbl>
            <c:dLbl>
              <c:idx val="3"/>
              <c:delete val="1"/>
              <c:extLst>
                <c:ext xmlns:c15="http://schemas.microsoft.com/office/drawing/2012/chart" uri="{CE6537A1-D6FC-4f65-9D91-7224C49458BB}"/>
                <c:ext xmlns:c16="http://schemas.microsoft.com/office/drawing/2014/chart" uri="{C3380CC4-5D6E-409C-BE32-E72D297353CC}">
                  <c16:uniqueId val="{0000000A-58A9-4ED0-BDB4-AEFE34A4EE80}"/>
                </c:ext>
              </c:extLst>
            </c:dLbl>
            <c:dLbl>
              <c:idx val="4"/>
              <c:delete val="1"/>
              <c:extLst>
                <c:ext xmlns:c15="http://schemas.microsoft.com/office/drawing/2012/chart" uri="{CE6537A1-D6FC-4f65-9D91-7224C49458BB}"/>
                <c:ext xmlns:c16="http://schemas.microsoft.com/office/drawing/2014/chart" uri="{C3380CC4-5D6E-409C-BE32-E72D297353CC}">
                  <c16:uniqueId val="{0000000B-58A9-4ED0-BDB4-AEFE34A4EE80}"/>
                </c:ext>
              </c:extLst>
            </c:dLbl>
            <c:dLbl>
              <c:idx val="5"/>
              <c:delete val="1"/>
              <c:extLst>
                <c:ext xmlns:c15="http://schemas.microsoft.com/office/drawing/2012/chart" uri="{CE6537A1-D6FC-4f65-9D91-7224C49458BB}"/>
                <c:ext xmlns:c16="http://schemas.microsoft.com/office/drawing/2014/chart" uri="{C3380CC4-5D6E-409C-BE32-E72D297353CC}">
                  <c16:uniqueId val="{0000000C-58A9-4ED0-BDB4-AEFE34A4EE80}"/>
                </c:ext>
              </c:extLst>
            </c:dLbl>
            <c:dLbl>
              <c:idx val="6"/>
              <c:delete val="1"/>
              <c:extLst>
                <c:ext xmlns:c15="http://schemas.microsoft.com/office/drawing/2012/chart" uri="{CE6537A1-D6FC-4f65-9D91-7224C49458BB}"/>
                <c:ext xmlns:c16="http://schemas.microsoft.com/office/drawing/2014/chart" uri="{C3380CC4-5D6E-409C-BE32-E72D297353CC}">
                  <c16:uniqueId val="{0000000D-58A9-4ED0-BDB4-AEFE34A4EE80}"/>
                </c:ext>
              </c:extLst>
            </c:dLbl>
            <c:dLbl>
              <c:idx val="7"/>
              <c:delete val="1"/>
              <c:extLst>
                <c:ext xmlns:c15="http://schemas.microsoft.com/office/drawing/2012/chart" uri="{CE6537A1-D6FC-4f65-9D91-7224C49458BB}"/>
                <c:ext xmlns:c16="http://schemas.microsoft.com/office/drawing/2014/chart" uri="{C3380CC4-5D6E-409C-BE32-E72D297353CC}">
                  <c16:uniqueId val="{0000000E-58A9-4ED0-BDB4-AEFE34A4EE80}"/>
                </c:ext>
              </c:extLst>
            </c:dLbl>
            <c:dLbl>
              <c:idx val="8"/>
              <c:delete val="1"/>
              <c:extLst>
                <c:ext xmlns:c15="http://schemas.microsoft.com/office/drawing/2012/chart" uri="{CE6537A1-D6FC-4f65-9D91-7224C49458BB}"/>
                <c:ext xmlns:c16="http://schemas.microsoft.com/office/drawing/2014/chart" uri="{C3380CC4-5D6E-409C-BE32-E72D297353CC}">
                  <c16:uniqueId val="{00000001-58A9-4ED0-BDB4-AEFE34A4EE8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value'!$C$69:$M$69</c:f>
              <c:numCache>
                <c:formatCode>"$"#,##0.0</c:formatCode>
                <c:ptCount val="11"/>
                <c:pt idx="0">
                  <c:v>21.982666999999999</c:v>
                </c:pt>
                <c:pt idx="1">
                  <c:v>22.025000500000001</c:v>
                </c:pt>
                <c:pt idx="2">
                  <c:v>25.369199999999999</c:v>
                </c:pt>
                <c:pt idx="3">
                  <c:v>30</c:v>
                </c:pt>
                <c:pt idx="4">
                  <c:v>33.999999000000003</c:v>
                </c:pt>
                <c:pt idx="5">
                  <c:v>38</c:v>
                </c:pt>
                <c:pt idx="6">
                  <c:v>58</c:v>
                </c:pt>
                <c:pt idx="7">
                  <c:v>65</c:v>
                </c:pt>
                <c:pt idx="8">
                  <c:v>59.999993000000003</c:v>
                </c:pt>
                <c:pt idx="9">
                  <c:v>69.225006000000008</c:v>
                </c:pt>
                <c:pt idx="10">
                  <c:v>85.999999500000001</c:v>
                </c:pt>
              </c:numCache>
            </c:numRef>
          </c:val>
          <c:smooth val="0"/>
          <c:extLst>
            <c:ext xmlns:c16="http://schemas.microsoft.com/office/drawing/2014/chart" uri="{C3380CC4-5D6E-409C-BE32-E72D297353CC}">
              <c16:uniqueId val="{0000000F-58A9-4ED0-BDB4-AEFE34A4EE80}"/>
            </c:ext>
          </c:extLst>
        </c:ser>
        <c:ser>
          <c:idx val="1"/>
          <c:order val="1"/>
          <c:tx>
            <c:strRef>
              <c:f>'Median pre value'!$B$70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58A9-4ED0-BDB4-AEFE34A4EE80}"/>
              </c:ext>
            </c:extLst>
          </c:dPt>
          <c:dPt>
            <c:idx val="9"/>
            <c:bubble3D val="0"/>
            <c:extLst>
              <c:ext xmlns:c16="http://schemas.microsoft.com/office/drawing/2014/chart" uri="{C3380CC4-5D6E-409C-BE32-E72D297353CC}">
                <c16:uniqueId val="{00000011-58A9-4ED0-BDB4-AEFE34A4EE8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58A9-4ED0-BDB4-AEFE34A4EE80}"/>
              </c:ext>
            </c:extLst>
          </c:dPt>
          <c:dLbls>
            <c:dLbl>
              <c:idx val="0"/>
              <c:delete val="1"/>
              <c:extLst>
                <c:ext xmlns:c15="http://schemas.microsoft.com/office/drawing/2012/chart" uri="{CE6537A1-D6FC-4f65-9D91-7224C49458BB}"/>
                <c:ext xmlns:c16="http://schemas.microsoft.com/office/drawing/2014/chart" uri="{C3380CC4-5D6E-409C-BE32-E72D297353CC}">
                  <c16:uniqueId val="{00000014-58A9-4ED0-BDB4-AEFE34A4EE80}"/>
                </c:ext>
              </c:extLst>
            </c:dLbl>
            <c:dLbl>
              <c:idx val="1"/>
              <c:delete val="1"/>
              <c:extLst>
                <c:ext xmlns:c15="http://schemas.microsoft.com/office/drawing/2012/chart" uri="{CE6537A1-D6FC-4f65-9D91-7224C49458BB}"/>
                <c:ext xmlns:c16="http://schemas.microsoft.com/office/drawing/2014/chart" uri="{C3380CC4-5D6E-409C-BE32-E72D297353CC}">
                  <c16:uniqueId val="{00000015-58A9-4ED0-BDB4-AEFE34A4EE80}"/>
                </c:ext>
              </c:extLst>
            </c:dLbl>
            <c:dLbl>
              <c:idx val="2"/>
              <c:delete val="1"/>
              <c:extLst>
                <c:ext xmlns:c15="http://schemas.microsoft.com/office/drawing/2012/chart" uri="{CE6537A1-D6FC-4f65-9D91-7224C49458BB}"/>
                <c:ext xmlns:c16="http://schemas.microsoft.com/office/drawing/2014/chart" uri="{C3380CC4-5D6E-409C-BE32-E72D297353CC}">
                  <c16:uniqueId val="{00000016-58A9-4ED0-BDB4-AEFE34A4EE80}"/>
                </c:ext>
              </c:extLst>
            </c:dLbl>
            <c:dLbl>
              <c:idx val="3"/>
              <c:delete val="1"/>
              <c:extLst>
                <c:ext xmlns:c15="http://schemas.microsoft.com/office/drawing/2012/chart" uri="{CE6537A1-D6FC-4f65-9D91-7224C49458BB}"/>
                <c:ext xmlns:c16="http://schemas.microsoft.com/office/drawing/2014/chart" uri="{C3380CC4-5D6E-409C-BE32-E72D297353CC}">
                  <c16:uniqueId val="{00000017-58A9-4ED0-BDB4-AEFE34A4EE80}"/>
                </c:ext>
              </c:extLst>
            </c:dLbl>
            <c:dLbl>
              <c:idx val="4"/>
              <c:delete val="1"/>
              <c:extLst>
                <c:ext xmlns:c15="http://schemas.microsoft.com/office/drawing/2012/chart" uri="{CE6537A1-D6FC-4f65-9D91-7224C49458BB}"/>
                <c:ext xmlns:c16="http://schemas.microsoft.com/office/drawing/2014/chart" uri="{C3380CC4-5D6E-409C-BE32-E72D297353CC}">
                  <c16:uniqueId val="{00000018-58A9-4ED0-BDB4-AEFE34A4EE80}"/>
                </c:ext>
              </c:extLst>
            </c:dLbl>
            <c:dLbl>
              <c:idx val="5"/>
              <c:delete val="1"/>
              <c:extLst>
                <c:ext xmlns:c15="http://schemas.microsoft.com/office/drawing/2012/chart" uri="{CE6537A1-D6FC-4f65-9D91-7224C49458BB}"/>
                <c:ext xmlns:c16="http://schemas.microsoft.com/office/drawing/2014/chart" uri="{C3380CC4-5D6E-409C-BE32-E72D297353CC}">
                  <c16:uniqueId val="{00000019-58A9-4ED0-BDB4-AEFE34A4EE80}"/>
                </c:ext>
              </c:extLst>
            </c:dLbl>
            <c:dLbl>
              <c:idx val="6"/>
              <c:delete val="1"/>
              <c:extLst>
                <c:ext xmlns:c15="http://schemas.microsoft.com/office/drawing/2012/chart" uri="{CE6537A1-D6FC-4f65-9D91-7224C49458BB}"/>
                <c:ext xmlns:c16="http://schemas.microsoft.com/office/drawing/2014/chart" uri="{C3380CC4-5D6E-409C-BE32-E72D297353CC}">
                  <c16:uniqueId val="{0000001A-58A9-4ED0-BDB4-AEFE34A4EE80}"/>
                </c:ext>
              </c:extLst>
            </c:dLbl>
            <c:dLbl>
              <c:idx val="7"/>
              <c:delete val="1"/>
              <c:extLst>
                <c:ext xmlns:c15="http://schemas.microsoft.com/office/drawing/2012/chart" uri="{CE6537A1-D6FC-4f65-9D91-7224C49458BB}"/>
                <c:ext xmlns:c16="http://schemas.microsoft.com/office/drawing/2014/chart" uri="{C3380CC4-5D6E-409C-BE32-E72D297353CC}">
                  <c16:uniqueId val="{0000001B-58A9-4ED0-BDB4-AEFE34A4EE80}"/>
                </c:ext>
              </c:extLst>
            </c:dLbl>
            <c:dLbl>
              <c:idx val="8"/>
              <c:delete val="1"/>
              <c:extLst>
                <c:ext xmlns:c15="http://schemas.microsoft.com/office/drawing/2012/chart" uri="{CE6537A1-D6FC-4f65-9D91-7224C49458BB}"/>
                <c:ext xmlns:c16="http://schemas.microsoft.com/office/drawing/2014/chart" uri="{C3380CC4-5D6E-409C-BE32-E72D297353CC}">
                  <c16:uniqueId val="{00000010-58A9-4ED0-BDB4-AEFE34A4EE8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value'!$C$70:$M$70</c:f>
              <c:numCache>
                <c:formatCode>"$"#,##0.0</c:formatCode>
                <c:ptCount val="11"/>
                <c:pt idx="0">
                  <c:v>12</c:v>
                </c:pt>
                <c:pt idx="1">
                  <c:v>13.076269</c:v>
                </c:pt>
                <c:pt idx="2">
                  <c:v>14.999871000000001</c:v>
                </c:pt>
                <c:pt idx="3">
                  <c:v>17.999998999999999</c:v>
                </c:pt>
                <c:pt idx="4">
                  <c:v>19.898670500000001</c:v>
                </c:pt>
                <c:pt idx="5">
                  <c:v>21.000004000000001</c:v>
                </c:pt>
                <c:pt idx="6">
                  <c:v>33.000003999999997</c:v>
                </c:pt>
                <c:pt idx="7">
                  <c:v>38</c:v>
                </c:pt>
                <c:pt idx="8">
                  <c:v>32.499999000000003</c:v>
                </c:pt>
                <c:pt idx="9">
                  <c:v>40</c:v>
                </c:pt>
                <c:pt idx="10">
                  <c:v>46.537078999999999</c:v>
                </c:pt>
              </c:numCache>
            </c:numRef>
          </c:val>
          <c:smooth val="0"/>
          <c:extLst>
            <c:ext xmlns:c16="http://schemas.microsoft.com/office/drawing/2014/chart" uri="{C3380CC4-5D6E-409C-BE32-E72D297353CC}">
              <c16:uniqueId val="{0000001C-58A9-4ED0-BDB4-AEFE34A4EE80}"/>
            </c:ext>
          </c:extLst>
        </c:ser>
        <c:ser>
          <c:idx val="2"/>
          <c:order val="2"/>
          <c:tx>
            <c:strRef>
              <c:f>'Median pre value'!$B$71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58A9-4ED0-BDB4-AEFE34A4EE8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58A9-4ED0-BDB4-AEFE34A4EE80}"/>
              </c:ext>
            </c:extLst>
          </c:dPt>
          <c:dLbls>
            <c:dLbl>
              <c:idx val="0"/>
              <c:delete val="1"/>
              <c:extLst>
                <c:ext xmlns:c15="http://schemas.microsoft.com/office/drawing/2012/chart" uri="{CE6537A1-D6FC-4f65-9D91-7224C49458BB}"/>
                <c:ext xmlns:c16="http://schemas.microsoft.com/office/drawing/2014/chart" uri="{C3380CC4-5D6E-409C-BE32-E72D297353CC}">
                  <c16:uniqueId val="{00000020-58A9-4ED0-BDB4-AEFE34A4EE80}"/>
                </c:ext>
              </c:extLst>
            </c:dLbl>
            <c:dLbl>
              <c:idx val="1"/>
              <c:delete val="1"/>
              <c:extLst>
                <c:ext xmlns:c15="http://schemas.microsoft.com/office/drawing/2012/chart" uri="{CE6537A1-D6FC-4f65-9D91-7224C49458BB}"/>
                <c:ext xmlns:c16="http://schemas.microsoft.com/office/drawing/2014/chart" uri="{C3380CC4-5D6E-409C-BE32-E72D297353CC}">
                  <c16:uniqueId val="{00000021-58A9-4ED0-BDB4-AEFE34A4EE80}"/>
                </c:ext>
              </c:extLst>
            </c:dLbl>
            <c:dLbl>
              <c:idx val="2"/>
              <c:delete val="1"/>
              <c:extLst>
                <c:ext xmlns:c15="http://schemas.microsoft.com/office/drawing/2012/chart" uri="{CE6537A1-D6FC-4f65-9D91-7224C49458BB}"/>
                <c:ext xmlns:c16="http://schemas.microsoft.com/office/drawing/2014/chart" uri="{C3380CC4-5D6E-409C-BE32-E72D297353CC}">
                  <c16:uniqueId val="{00000022-58A9-4ED0-BDB4-AEFE34A4EE80}"/>
                </c:ext>
              </c:extLst>
            </c:dLbl>
            <c:dLbl>
              <c:idx val="3"/>
              <c:delete val="1"/>
              <c:extLst>
                <c:ext xmlns:c15="http://schemas.microsoft.com/office/drawing/2012/chart" uri="{CE6537A1-D6FC-4f65-9D91-7224C49458BB}"/>
                <c:ext xmlns:c16="http://schemas.microsoft.com/office/drawing/2014/chart" uri="{C3380CC4-5D6E-409C-BE32-E72D297353CC}">
                  <c16:uniqueId val="{00000023-58A9-4ED0-BDB4-AEFE34A4EE80}"/>
                </c:ext>
              </c:extLst>
            </c:dLbl>
            <c:dLbl>
              <c:idx val="4"/>
              <c:delete val="1"/>
              <c:extLst>
                <c:ext xmlns:c15="http://schemas.microsoft.com/office/drawing/2012/chart" uri="{CE6537A1-D6FC-4f65-9D91-7224C49458BB}"/>
                <c:ext xmlns:c16="http://schemas.microsoft.com/office/drawing/2014/chart" uri="{C3380CC4-5D6E-409C-BE32-E72D297353CC}">
                  <c16:uniqueId val="{00000024-58A9-4ED0-BDB4-AEFE34A4EE80}"/>
                </c:ext>
              </c:extLst>
            </c:dLbl>
            <c:dLbl>
              <c:idx val="5"/>
              <c:delete val="1"/>
              <c:extLst>
                <c:ext xmlns:c15="http://schemas.microsoft.com/office/drawing/2012/chart" uri="{CE6537A1-D6FC-4f65-9D91-7224C49458BB}"/>
                <c:ext xmlns:c16="http://schemas.microsoft.com/office/drawing/2014/chart" uri="{C3380CC4-5D6E-409C-BE32-E72D297353CC}">
                  <c16:uniqueId val="{00000025-58A9-4ED0-BDB4-AEFE34A4EE80}"/>
                </c:ext>
              </c:extLst>
            </c:dLbl>
            <c:dLbl>
              <c:idx val="6"/>
              <c:delete val="1"/>
              <c:extLst>
                <c:ext xmlns:c15="http://schemas.microsoft.com/office/drawing/2012/chart" uri="{CE6537A1-D6FC-4f65-9D91-7224C49458BB}"/>
                <c:ext xmlns:c16="http://schemas.microsoft.com/office/drawing/2014/chart" uri="{C3380CC4-5D6E-409C-BE32-E72D297353CC}">
                  <c16:uniqueId val="{00000026-58A9-4ED0-BDB4-AEFE34A4EE80}"/>
                </c:ext>
              </c:extLst>
            </c:dLbl>
            <c:dLbl>
              <c:idx val="7"/>
              <c:delete val="1"/>
              <c:extLst>
                <c:ext xmlns:c15="http://schemas.microsoft.com/office/drawing/2012/chart" uri="{CE6537A1-D6FC-4f65-9D91-7224C49458BB}"/>
                <c:ext xmlns:c16="http://schemas.microsoft.com/office/drawing/2014/chart" uri="{C3380CC4-5D6E-409C-BE32-E72D297353CC}">
                  <c16:uniqueId val="{00000027-58A9-4ED0-BDB4-AEFE34A4EE80}"/>
                </c:ext>
              </c:extLst>
            </c:dLbl>
            <c:dLbl>
              <c:idx val="8"/>
              <c:delete val="1"/>
              <c:extLst>
                <c:ext xmlns:c15="http://schemas.microsoft.com/office/drawing/2012/chart" uri="{CE6537A1-D6FC-4f65-9D91-7224C49458BB}"/>
                <c:ext xmlns:c16="http://schemas.microsoft.com/office/drawing/2014/chart" uri="{C3380CC4-5D6E-409C-BE32-E72D297353CC}">
                  <c16:uniqueId val="{00000028-58A9-4ED0-BDB4-AEFE34A4EE80}"/>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A9-4ED0-BDB4-AEFE34A4EE8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value'!$C$71:$M$71</c:f>
              <c:numCache>
                <c:formatCode>"$"#,##0.0</c:formatCode>
                <c:ptCount val="11"/>
                <c:pt idx="0">
                  <c:v>21.577507954555593</c:v>
                </c:pt>
                <c:pt idx="1">
                  <c:v>22.369013723388452</c:v>
                </c:pt>
                <c:pt idx="2">
                  <c:v>24.876433577325539</c:v>
                </c:pt>
                <c:pt idx="3">
                  <c:v>30.110358736864011</c:v>
                </c:pt>
                <c:pt idx="4">
                  <c:v>32.742402382270235</c:v>
                </c:pt>
                <c:pt idx="5">
                  <c:v>48.617537219272499</c:v>
                </c:pt>
                <c:pt idx="6">
                  <c:v>63.159626285016095</c:v>
                </c:pt>
                <c:pt idx="7">
                  <c:v>64.366830234240339</c:v>
                </c:pt>
                <c:pt idx="8">
                  <c:v>53.872510683793315</c:v>
                </c:pt>
                <c:pt idx="9">
                  <c:v>71.33818310894705</c:v>
                </c:pt>
                <c:pt idx="10">
                  <c:v>91.952907642740911</c:v>
                </c:pt>
              </c:numCache>
            </c:numRef>
          </c:val>
          <c:smooth val="0"/>
          <c:extLst>
            <c:ext xmlns:c16="http://schemas.microsoft.com/office/drawing/2014/chart" uri="{C3380CC4-5D6E-409C-BE32-E72D297353CC}">
              <c16:uniqueId val="{00000029-58A9-4ED0-BDB4-AEFE34A4EE80}"/>
            </c:ext>
          </c:extLst>
        </c:ser>
        <c:ser>
          <c:idx val="3"/>
          <c:order val="3"/>
          <c:tx>
            <c:strRef>
              <c:f>'Median pre value'!$B$72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58A9-4ED0-BDB4-AEFE34A4EE80}"/>
              </c:ext>
            </c:extLst>
          </c:dPt>
          <c:dPt>
            <c:idx val="16"/>
            <c:bubble3D val="0"/>
            <c:extLst>
              <c:ext xmlns:c16="http://schemas.microsoft.com/office/drawing/2014/chart" uri="{C3380CC4-5D6E-409C-BE32-E72D297353CC}">
                <c16:uniqueId val="{0000002C-58A9-4ED0-BDB4-AEFE34A4EE80}"/>
              </c:ext>
            </c:extLst>
          </c:dPt>
          <c:dLbls>
            <c:dLbl>
              <c:idx val="0"/>
              <c:delete val="1"/>
              <c:extLst>
                <c:ext xmlns:c15="http://schemas.microsoft.com/office/drawing/2012/chart" uri="{CE6537A1-D6FC-4f65-9D91-7224C49458BB}"/>
                <c:ext xmlns:c16="http://schemas.microsoft.com/office/drawing/2014/chart" uri="{C3380CC4-5D6E-409C-BE32-E72D297353CC}">
                  <c16:uniqueId val="{0000002D-58A9-4ED0-BDB4-AEFE34A4EE80}"/>
                </c:ext>
              </c:extLst>
            </c:dLbl>
            <c:dLbl>
              <c:idx val="1"/>
              <c:delete val="1"/>
              <c:extLst>
                <c:ext xmlns:c15="http://schemas.microsoft.com/office/drawing/2012/chart" uri="{CE6537A1-D6FC-4f65-9D91-7224C49458BB}"/>
                <c:ext xmlns:c16="http://schemas.microsoft.com/office/drawing/2014/chart" uri="{C3380CC4-5D6E-409C-BE32-E72D297353CC}">
                  <c16:uniqueId val="{0000002E-58A9-4ED0-BDB4-AEFE34A4EE80}"/>
                </c:ext>
              </c:extLst>
            </c:dLbl>
            <c:dLbl>
              <c:idx val="2"/>
              <c:delete val="1"/>
              <c:extLst>
                <c:ext xmlns:c15="http://schemas.microsoft.com/office/drawing/2012/chart" uri="{CE6537A1-D6FC-4f65-9D91-7224C49458BB}"/>
                <c:ext xmlns:c16="http://schemas.microsoft.com/office/drawing/2014/chart" uri="{C3380CC4-5D6E-409C-BE32-E72D297353CC}">
                  <c16:uniqueId val="{0000002F-58A9-4ED0-BDB4-AEFE34A4EE80}"/>
                </c:ext>
              </c:extLst>
            </c:dLbl>
            <c:dLbl>
              <c:idx val="3"/>
              <c:delete val="1"/>
              <c:extLst>
                <c:ext xmlns:c15="http://schemas.microsoft.com/office/drawing/2012/chart" uri="{CE6537A1-D6FC-4f65-9D91-7224C49458BB}"/>
                <c:ext xmlns:c16="http://schemas.microsoft.com/office/drawing/2014/chart" uri="{C3380CC4-5D6E-409C-BE32-E72D297353CC}">
                  <c16:uniqueId val="{00000030-58A9-4ED0-BDB4-AEFE34A4EE80}"/>
                </c:ext>
              </c:extLst>
            </c:dLbl>
            <c:dLbl>
              <c:idx val="4"/>
              <c:delete val="1"/>
              <c:extLst>
                <c:ext xmlns:c15="http://schemas.microsoft.com/office/drawing/2012/chart" uri="{CE6537A1-D6FC-4f65-9D91-7224C49458BB}"/>
                <c:ext xmlns:c16="http://schemas.microsoft.com/office/drawing/2014/chart" uri="{C3380CC4-5D6E-409C-BE32-E72D297353CC}">
                  <c16:uniqueId val="{00000031-58A9-4ED0-BDB4-AEFE34A4EE80}"/>
                </c:ext>
              </c:extLst>
            </c:dLbl>
            <c:dLbl>
              <c:idx val="5"/>
              <c:delete val="1"/>
              <c:extLst>
                <c:ext xmlns:c15="http://schemas.microsoft.com/office/drawing/2012/chart" uri="{CE6537A1-D6FC-4f65-9D91-7224C49458BB}"/>
                <c:ext xmlns:c16="http://schemas.microsoft.com/office/drawing/2014/chart" uri="{C3380CC4-5D6E-409C-BE32-E72D297353CC}">
                  <c16:uniqueId val="{00000032-58A9-4ED0-BDB4-AEFE34A4EE80}"/>
                </c:ext>
              </c:extLst>
            </c:dLbl>
            <c:dLbl>
              <c:idx val="6"/>
              <c:delete val="1"/>
              <c:extLst>
                <c:ext xmlns:c15="http://schemas.microsoft.com/office/drawing/2012/chart" uri="{CE6537A1-D6FC-4f65-9D91-7224C49458BB}"/>
                <c:ext xmlns:c16="http://schemas.microsoft.com/office/drawing/2014/chart" uri="{C3380CC4-5D6E-409C-BE32-E72D297353CC}">
                  <c16:uniqueId val="{00000033-58A9-4ED0-BDB4-AEFE34A4EE80}"/>
                </c:ext>
              </c:extLst>
            </c:dLbl>
            <c:dLbl>
              <c:idx val="7"/>
              <c:delete val="1"/>
              <c:extLst>
                <c:ext xmlns:c15="http://schemas.microsoft.com/office/drawing/2012/chart" uri="{CE6537A1-D6FC-4f65-9D91-7224C49458BB}"/>
                <c:ext xmlns:c16="http://schemas.microsoft.com/office/drawing/2014/chart" uri="{C3380CC4-5D6E-409C-BE32-E72D297353CC}">
                  <c16:uniqueId val="{00000034-58A9-4ED0-BDB4-AEFE34A4EE80}"/>
                </c:ext>
              </c:extLst>
            </c:dLbl>
            <c:dLbl>
              <c:idx val="8"/>
              <c:delete val="1"/>
              <c:extLst>
                <c:ext xmlns:c15="http://schemas.microsoft.com/office/drawing/2012/chart" uri="{CE6537A1-D6FC-4f65-9D91-7224C49458BB}"/>
                <c:ext xmlns:c16="http://schemas.microsoft.com/office/drawing/2014/chart" uri="{C3380CC4-5D6E-409C-BE32-E72D297353CC}">
                  <c16:uniqueId val="{00000035-58A9-4ED0-BDB4-AEFE34A4EE8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value'!$C$72:$M$72</c:f>
              <c:numCache>
                <c:formatCode>"$"#,##0.0</c:formatCode>
                <c:ptCount val="11"/>
                <c:pt idx="0">
                  <c:v>6.4462755000000005</c:v>
                </c:pt>
                <c:pt idx="1">
                  <c:v>6.4968854248037093</c:v>
                </c:pt>
                <c:pt idx="2">
                  <c:v>7.6</c:v>
                </c:pt>
                <c:pt idx="3">
                  <c:v>9</c:v>
                </c:pt>
                <c:pt idx="4">
                  <c:v>10</c:v>
                </c:pt>
                <c:pt idx="5">
                  <c:v>12</c:v>
                </c:pt>
                <c:pt idx="6">
                  <c:v>17</c:v>
                </c:pt>
                <c:pt idx="7">
                  <c:v>20</c:v>
                </c:pt>
                <c:pt idx="8">
                  <c:v>19.099999</c:v>
                </c:pt>
                <c:pt idx="9">
                  <c:v>22.400351000000001</c:v>
                </c:pt>
                <c:pt idx="10">
                  <c:v>27.167872500000001</c:v>
                </c:pt>
              </c:numCache>
            </c:numRef>
          </c:val>
          <c:smooth val="0"/>
          <c:extLst>
            <c:ext xmlns:c16="http://schemas.microsoft.com/office/drawing/2014/chart" uri="{C3380CC4-5D6E-409C-BE32-E72D297353CC}">
              <c16:uniqueId val="{00000036-58A9-4ED0-BDB4-AEFE34A4EE8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010156700051965E-2"/>
          <c:y val="2.4693788276465442E-2"/>
          <c:w val="0.93798984329994806"/>
          <c:h val="0.84782935466400033"/>
        </c:manualLayout>
      </c:layout>
      <c:lineChart>
        <c:grouping val="standard"/>
        <c:varyColors val="0"/>
        <c:ser>
          <c:idx val="0"/>
          <c:order val="0"/>
          <c:tx>
            <c:strRef>
              <c:f>'Median pre value'!$O$69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5B5F-4BD2-9EAF-5691A6C56196}"/>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5B5F-4BD2-9EAF-5691A6C5619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5B5F-4BD2-9EAF-5691A6C56196}"/>
              </c:ext>
            </c:extLst>
          </c:dPt>
          <c:dPt>
            <c:idx val="16"/>
            <c:bubble3D val="0"/>
            <c:extLst>
              <c:ext xmlns:c16="http://schemas.microsoft.com/office/drawing/2014/chart" uri="{C3380CC4-5D6E-409C-BE32-E72D297353CC}">
                <c16:uniqueId val="{00000006-5B5F-4BD2-9EAF-5691A6C56196}"/>
              </c:ext>
            </c:extLst>
          </c:dPt>
          <c:dLbls>
            <c:dLbl>
              <c:idx val="0"/>
              <c:delete val="1"/>
              <c:extLst>
                <c:ext xmlns:c15="http://schemas.microsoft.com/office/drawing/2012/chart" uri="{CE6537A1-D6FC-4f65-9D91-7224C49458BB}"/>
                <c:ext xmlns:c16="http://schemas.microsoft.com/office/drawing/2014/chart" uri="{C3380CC4-5D6E-409C-BE32-E72D297353CC}">
                  <c16:uniqueId val="{00000007-5B5F-4BD2-9EAF-5691A6C56196}"/>
                </c:ext>
              </c:extLst>
            </c:dLbl>
            <c:dLbl>
              <c:idx val="1"/>
              <c:delete val="1"/>
              <c:extLst>
                <c:ext xmlns:c15="http://schemas.microsoft.com/office/drawing/2012/chart" uri="{CE6537A1-D6FC-4f65-9D91-7224C49458BB}"/>
                <c:ext xmlns:c16="http://schemas.microsoft.com/office/drawing/2014/chart" uri="{C3380CC4-5D6E-409C-BE32-E72D297353CC}">
                  <c16:uniqueId val="{00000008-5B5F-4BD2-9EAF-5691A6C56196}"/>
                </c:ext>
              </c:extLst>
            </c:dLbl>
            <c:dLbl>
              <c:idx val="2"/>
              <c:delete val="1"/>
              <c:extLst>
                <c:ext xmlns:c15="http://schemas.microsoft.com/office/drawing/2012/chart" uri="{CE6537A1-D6FC-4f65-9D91-7224C49458BB}"/>
                <c:ext xmlns:c16="http://schemas.microsoft.com/office/drawing/2014/chart" uri="{C3380CC4-5D6E-409C-BE32-E72D297353CC}">
                  <c16:uniqueId val="{00000009-5B5F-4BD2-9EAF-5691A6C56196}"/>
                </c:ext>
              </c:extLst>
            </c:dLbl>
            <c:dLbl>
              <c:idx val="3"/>
              <c:delete val="1"/>
              <c:extLst>
                <c:ext xmlns:c15="http://schemas.microsoft.com/office/drawing/2012/chart" uri="{CE6537A1-D6FC-4f65-9D91-7224C49458BB}"/>
                <c:ext xmlns:c16="http://schemas.microsoft.com/office/drawing/2014/chart" uri="{C3380CC4-5D6E-409C-BE32-E72D297353CC}">
                  <c16:uniqueId val="{0000000A-5B5F-4BD2-9EAF-5691A6C56196}"/>
                </c:ext>
              </c:extLst>
            </c:dLbl>
            <c:dLbl>
              <c:idx val="4"/>
              <c:delete val="1"/>
              <c:extLst>
                <c:ext xmlns:c15="http://schemas.microsoft.com/office/drawing/2012/chart" uri="{CE6537A1-D6FC-4f65-9D91-7224C49458BB}"/>
                <c:ext xmlns:c16="http://schemas.microsoft.com/office/drawing/2014/chart" uri="{C3380CC4-5D6E-409C-BE32-E72D297353CC}">
                  <c16:uniqueId val="{0000000B-5B5F-4BD2-9EAF-5691A6C56196}"/>
                </c:ext>
              </c:extLst>
            </c:dLbl>
            <c:dLbl>
              <c:idx val="5"/>
              <c:delete val="1"/>
              <c:extLst>
                <c:ext xmlns:c15="http://schemas.microsoft.com/office/drawing/2012/chart" uri="{CE6537A1-D6FC-4f65-9D91-7224C49458BB}"/>
                <c:ext xmlns:c16="http://schemas.microsoft.com/office/drawing/2014/chart" uri="{C3380CC4-5D6E-409C-BE32-E72D297353CC}">
                  <c16:uniqueId val="{0000000C-5B5F-4BD2-9EAF-5691A6C56196}"/>
                </c:ext>
              </c:extLst>
            </c:dLbl>
            <c:dLbl>
              <c:idx val="6"/>
              <c:delete val="1"/>
              <c:extLst>
                <c:ext xmlns:c15="http://schemas.microsoft.com/office/drawing/2012/chart" uri="{CE6537A1-D6FC-4f65-9D91-7224C49458BB}"/>
                <c:ext xmlns:c16="http://schemas.microsoft.com/office/drawing/2014/chart" uri="{C3380CC4-5D6E-409C-BE32-E72D297353CC}">
                  <c16:uniqueId val="{0000000D-5B5F-4BD2-9EAF-5691A6C56196}"/>
                </c:ext>
              </c:extLst>
            </c:dLbl>
            <c:dLbl>
              <c:idx val="7"/>
              <c:delete val="1"/>
              <c:extLst>
                <c:ext xmlns:c15="http://schemas.microsoft.com/office/drawing/2012/chart" uri="{CE6537A1-D6FC-4f65-9D91-7224C49458BB}"/>
                <c:ext xmlns:c16="http://schemas.microsoft.com/office/drawing/2014/chart" uri="{C3380CC4-5D6E-409C-BE32-E72D297353CC}">
                  <c16:uniqueId val="{0000000E-5B5F-4BD2-9EAF-5691A6C56196}"/>
                </c:ext>
              </c:extLst>
            </c:dLbl>
            <c:dLbl>
              <c:idx val="8"/>
              <c:delete val="1"/>
              <c:extLst>
                <c:ext xmlns:c15="http://schemas.microsoft.com/office/drawing/2012/chart" uri="{CE6537A1-D6FC-4f65-9D91-7224C49458BB}"/>
                <c:ext xmlns:c16="http://schemas.microsoft.com/office/drawing/2014/chart" uri="{C3380CC4-5D6E-409C-BE32-E72D297353CC}">
                  <c16:uniqueId val="{00000001-5B5F-4BD2-9EAF-5691A6C5619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value'!$P$69:$Z$69</c:f>
              <c:numCache>
                <c:formatCode>"$"#,##0.0</c:formatCode>
                <c:ptCount val="11"/>
                <c:pt idx="0">
                  <c:v>75.000000999999997</c:v>
                </c:pt>
                <c:pt idx="1">
                  <c:v>66.250045499999999</c:v>
                </c:pt>
                <c:pt idx="2">
                  <c:v>73.000000999999997</c:v>
                </c:pt>
                <c:pt idx="3">
                  <c:v>97.249999000000003</c:v>
                </c:pt>
                <c:pt idx="4">
                  <c:v>114.9999995</c:v>
                </c:pt>
                <c:pt idx="5">
                  <c:v>135</c:v>
                </c:pt>
                <c:pt idx="6">
                  <c:v>200.00000249999999</c:v>
                </c:pt>
                <c:pt idx="7">
                  <c:v>234</c:v>
                </c:pt>
                <c:pt idx="8">
                  <c:v>175.875024</c:v>
                </c:pt>
                <c:pt idx="9">
                  <c:v>206.250011</c:v>
                </c:pt>
                <c:pt idx="10">
                  <c:v>300.000001</c:v>
                </c:pt>
              </c:numCache>
            </c:numRef>
          </c:val>
          <c:smooth val="0"/>
          <c:extLst>
            <c:ext xmlns:c16="http://schemas.microsoft.com/office/drawing/2014/chart" uri="{C3380CC4-5D6E-409C-BE32-E72D297353CC}">
              <c16:uniqueId val="{0000000F-5B5F-4BD2-9EAF-5691A6C56196}"/>
            </c:ext>
          </c:extLst>
        </c:ser>
        <c:ser>
          <c:idx val="1"/>
          <c:order val="1"/>
          <c:tx>
            <c:strRef>
              <c:f>'Median pre value'!$O$70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5B5F-4BD2-9EAF-5691A6C56196}"/>
              </c:ext>
            </c:extLst>
          </c:dPt>
          <c:dPt>
            <c:idx val="9"/>
            <c:bubble3D val="0"/>
            <c:extLst>
              <c:ext xmlns:c16="http://schemas.microsoft.com/office/drawing/2014/chart" uri="{C3380CC4-5D6E-409C-BE32-E72D297353CC}">
                <c16:uniqueId val="{00000011-5B5F-4BD2-9EAF-5691A6C5619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5B5F-4BD2-9EAF-5691A6C56196}"/>
              </c:ext>
            </c:extLst>
          </c:dPt>
          <c:dLbls>
            <c:dLbl>
              <c:idx val="0"/>
              <c:delete val="1"/>
              <c:extLst>
                <c:ext xmlns:c15="http://schemas.microsoft.com/office/drawing/2012/chart" uri="{CE6537A1-D6FC-4f65-9D91-7224C49458BB}"/>
                <c:ext xmlns:c16="http://schemas.microsoft.com/office/drawing/2014/chart" uri="{C3380CC4-5D6E-409C-BE32-E72D297353CC}">
                  <c16:uniqueId val="{00000014-5B5F-4BD2-9EAF-5691A6C56196}"/>
                </c:ext>
              </c:extLst>
            </c:dLbl>
            <c:dLbl>
              <c:idx val="1"/>
              <c:delete val="1"/>
              <c:extLst>
                <c:ext xmlns:c15="http://schemas.microsoft.com/office/drawing/2012/chart" uri="{CE6537A1-D6FC-4f65-9D91-7224C49458BB}"/>
                <c:ext xmlns:c16="http://schemas.microsoft.com/office/drawing/2014/chart" uri="{C3380CC4-5D6E-409C-BE32-E72D297353CC}">
                  <c16:uniqueId val="{00000015-5B5F-4BD2-9EAF-5691A6C56196}"/>
                </c:ext>
              </c:extLst>
            </c:dLbl>
            <c:dLbl>
              <c:idx val="2"/>
              <c:delete val="1"/>
              <c:extLst>
                <c:ext xmlns:c15="http://schemas.microsoft.com/office/drawing/2012/chart" uri="{CE6537A1-D6FC-4f65-9D91-7224C49458BB}"/>
                <c:ext xmlns:c16="http://schemas.microsoft.com/office/drawing/2014/chart" uri="{C3380CC4-5D6E-409C-BE32-E72D297353CC}">
                  <c16:uniqueId val="{00000016-5B5F-4BD2-9EAF-5691A6C56196}"/>
                </c:ext>
              </c:extLst>
            </c:dLbl>
            <c:dLbl>
              <c:idx val="3"/>
              <c:delete val="1"/>
              <c:extLst>
                <c:ext xmlns:c15="http://schemas.microsoft.com/office/drawing/2012/chart" uri="{CE6537A1-D6FC-4f65-9D91-7224C49458BB}"/>
                <c:ext xmlns:c16="http://schemas.microsoft.com/office/drawing/2014/chart" uri="{C3380CC4-5D6E-409C-BE32-E72D297353CC}">
                  <c16:uniqueId val="{00000017-5B5F-4BD2-9EAF-5691A6C56196}"/>
                </c:ext>
              </c:extLst>
            </c:dLbl>
            <c:dLbl>
              <c:idx val="4"/>
              <c:delete val="1"/>
              <c:extLst>
                <c:ext xmlns:c15="http://schemas.microsoft.com/office/drawing/2012/chart" uri="{CE6537A1-D6FC-4f65-9D91-7224C49458BB}"/>
                <c:ext xmlns:c16="http://schemas.microsoft.com/office/drawing/2014/chart" uri="{C3380CC4-5D6E-409C-BE32-E72D297353CC}">
                  <c16:uniqueId val="{00000018-5B5F-4BD2-9EAF-5691A6C56196}"/>
                </c:ext>
              </c:extLst>
            </c:dLbl>
            <c:dLbl>
              <c:idx val="5"/>
              <c:delete val="1"/>
              <c:extLst>
                <c:ext xmlns:c15="http://schemas.microsoft.com/office/drawing/2012/chart" uri="{CE6537A1-D6FC-4f65-9D91-7224C49458BB}"/>
                <c:ext xmlns:c16="http://schemas.microsoft.com/office/drawing/2014/chart" uri="{C3380CC4-5D6E-409C-BE32-E72D297353CC}">
                  <c16:uniqueId val="{00000019-5B5F-4BD2-9EAF-5691A6C56196}"/>
                </c:ext>
              </c:extLst>
            </c:dLbl>
            <c:dLbl>
              <c:idx val="6"/>
              <c:delete val="1"/>
              <c:extLst>
                <c:ext xmlns:c15="http://schemas.microsoft.com/office/drawing/2012/chart" uri="{CE6537A1-D6FC-4f65-9D91-7224C49458BB}"/>
                <c:ext xmlns:c16="http://schemas.microsoft.com/office/drawing/2014/chart" uri="{C3380CC4-5D6E-409C-BE32-E72D297353CC}">
                  <c16:uniqueId val="{0000001A-5B5F-4BD2-9EAF-5691A6C56196}"/>
                </c:ext>
              </c:extLst>
            </c:dLbl>
            <c:dLbl>
              <c:idx val="7"/>
              <c:delete val="1"/>
              <c:extLst>
                <c:ext xmlns:c15="http://schemas.microsoft.com/office/drawing/2012/chart" uri="{CE6537A1-D6FC-4f65-9D91-7224C49458BB}"/>
                <c:ext xmlns:c16="http://schemas.microsoft.com/office/drawing/2014/chart" uri="{C3380CC4-5D6E-409C-BE32-E72D297353CC}">
                  <c16:uniqueId val="{0000001B-5B5F-4BD2-9EAF-5691A6C56196}"/>
                </c:ext>
              </c:extLst>
            </c:dLbl>
            <c:dLbl>
              <c:idx val="8"/>
              <c:delete val="1"/>
              <c:extLst>
                <c:ext xmlns:c15="http://schemas.microsoft.com/office/drawing/2012/chart" uri="{CE6537A1-D6FC-4f65-9D91-7224C49458BB}"/>
                <c:ext xmlns:c16="http://schemas.microsoft.com/office/drawing/2014/chart" uri="{C3380CC4-5D6E-409C-BE32-E72D297353CC}">
                  <c16:uniqueId val="{00000010-5B5F-4BD2-9EAF-5691A6C5619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value'!$P$70:$Z$70</c:f>
              <c:numCache>
                <c:formatCode>"$"#,##0.0</c:formatCode>
                <c:ptCount val="11"/>
                <c:pt idx="0">
                  <c:v>38.542287999999999</c:v>
                </c:pt>
                <c:pt idx="1">
                  <c:v>35.400001000000003</c:v>
                </c:pt>
                <c:pt idx="2">
                  <c:v>38.827275</c:v>
                </c:pt>
                <c:pt idx="3">
                  <c:v>50.000179000000003</c:v>
                </c:pt>
                <c:pt idx="4">
                  <c:v>64.999999000000003</c:v>
                </c:pt>
                <c:pt idx="5">
                  <c:v>69.999996999999993</c:v>
                </c:pt>
                <c:pt idx="6">
                  <c:v>102.7500235</c:v>
                </c:pt>
                <c:pt idx="7">
                  <c:v>110.000004</c:v>
                </c:pt>
                <c:pt idx="8">
                  <c:v>86.478769999999997</c:v>
                </c:pt>
                <c:pt idx="9">
                  <c:v>105.0550155</c:v>
                </c:pt>
                <c:pt idx="10">
                  <c:v>133.23873800000001</c:v>
                </c:pt>
              </c:numCache>
            </c:numRef>
          </c:val>
          <c:smooth val="0"/>
          <c:extLst>
            <c:ext xmlns:c16="http://schemas.microsoft.com/office/drawing/2014/chart" uri="{C3380CC4-5D6E-409C-BE32-E72D297353CC}">
              <c16:uniqueId val="{0000001C-5B5F-4BD2-9EAF-5691A6C56196}"/>
            </c:ext>
          </c:extLst>
        </c:ser>
        <c:ser>
          <c:idx val="2"/>
          <c:order val="2"/>
          <c:tx>
            <c:strRef>
              <c:f>'Median pre value'!$O$71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5B5F-4BD2-9EAF-5691A6C5619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5B5F-4BD2-9EAF-5691A6C56196}"/>
              </c:ext>
            </c:extLst>
          </c:dPt>
          <c:dLbls>
            <c:dLbl>
              <c:idx val="0"/>
              <c:delete val="1"/>
              <c:extLst>
                <c:ext xmlns:c15="http://schemas.microsoft.com/office/drawing/2012/chart" uri="{CE6537A1-D6FC-4f65-9D91-7224C49458BB}"/>
                <c:ext xmlns:c16="http://schemas.microsoft.com/office/drawing/2014/chart" uri="{C3380CC4-5D6E-409C-BE32-E72D297353CC}">
                  <c16:uniqueId val="{00000020-5B5F-4BD2-9EAF-5691A6C56196}"/>
                </c:ext>
              </c:extLst>
            </c:dLbl>
            <c:dLbl>
              <c:idx val="1"/>
              <c:delete val="1"/>
              <c:extLst>
                <c:ext xmlns:c15="http://schemas.microsoft.com/office/drawing/2012/chart" uri="{CE6537A1-D6FC-4f65-9D91-7224C49458BB}"/>
                <c:ext xmlns:c16="http://schemas.microsoft.com/office/drawing/2014/chart" uri="{C3380CC4-5D6E-409C-BE32-E72D297353CC}">
                  <c16:uniqueId val="{00000021-5B5F-4BD2-9EAF-5691A6C56196}"/>
                </c:ext>
              </c:extLst>
            </c:dLbl>
            <c:dLbl>
              <c:idx val="2"/>
              <c:delete val="1"/>
              <c:extLst>
                <c:ext xmlns:c15="http://schemas.microsoft.com/office/drawing/2012/chart" uri="{CE6537A1-D6FC-4f65-9D91-7224C49458BB}"/>
                <c:ext xmlns:c16="http://schemas.microsoft.com/office/drawing/2014/chart" uri="{C3380CC4-5D6E-409C-BE32-E72D297353CC}">
                  <c16:uniqueId val="{00000022-5B5F-4BD2-9EAF-5691A6C56196}"/>
                </c:ext>
              </c:extLst>
            </c:dLbl>
            <c:dLbl>
              <c:idx val="3"/>
              <c:delete val="1"/>
              <c:extLst>
                <c:ext xmlns:c15="http://schemas.microsoft.com/office/drawing/2012/chart" uri="{CE6537A1-D6FC-4f65-9D91-7224C49458BB}"/>
                <c:ext xmlns:c16="http://schemas.microsoft.com/office/drawing/2014/chart" uri="{C3380CC4-5D6E-409C-BE32-E72D297353CC}">
                  <c16:uniqueId val="{00000023-5B5F-4BD2-9EAF-5691A6C56196}"/>
                </c:ext>
              </c:extLst>
            </c:dLbl>
            <c:dLbl>
              <c:idx val="4"/>
              <c:delete val="1"/>
              <c:extLst>
                <c:ext xmlns:c15="http://schemas.microsoft.com/office/drawing/2012/chart" uri="{CE6537A1-D6FC-4f65-9D91-7224C49458BB}"/>
                <c:ext xmlns:c16="http://schemas.microsoft.com/office/drawing/2014/chart" uri="{C3380CC4-5D6E-409C-BE32-E72D297353CC}">
                  <c16:uniqueId val="{00000024-5B5F-4BD2-9EAF-5691A6C56196}"/>
                </c:ext>
              </c:extLst>
            </c:dLbl>
            <c:dLbl>
              <c:idx val="5"/>
              <c:delete val="1"/>
              <c:extLst>
                <c:ext xmlns:c15="http://schemas.microsoft.com/office/drawing/2012/chart" uri="{CE6537A1-D6FC-4f65-9D91-7224C49458BB}"/>
                <c:ext xmlns:c16="http://schemas.microsoft.com/office/drawing/2014/chart" uri="{C3380CC4-5D6E-409C-BE32-E72D297353CC}">
                  <c16:uniqueId val="{00000025-5B5F-4BD2-9EAF-5691A6C56196}"/>
                </c:ext>
              </c:extLst>
            </c:dLbl>
            <c:dLbl>
              <c:idx val="6"/>
              <c:delete val="1"/>
              <c:extLst>
                <c:ext xmlns:c15="http://schemas.microsoft.com/office/drawing/2012/chart" uri="{CE6537A1-D6FC-4f65-9D91-7224C49458BB}"/>
                <c:ext xmlns:c16="http://schemas.microsoft.com/office/drawing/2014/chart" uri="{C3380CC4-5D6E-409C-BE32-E72D297353CC}">
                  <c16:uniqueId val="{00000026-5B5F-4BD2-9EAF-5691A6C56196}"/>
                </c:ext>
              </c:extLst>
            </c:dLbl>
            <c:dLbl>
              <c:idx val="7"/>
              <c:delete val="1"/>
              <c:extLst>
                <c:ext xmlns:c15="http://schemas.microsoft.com/office/drawing/2012/chart" uri="{CE6537A1-D6FC-4f65-9D91-7224C49458BB}"/>
                <c:ext xmlns:c16="http://schemas.microsoft.com/office/drawing/2014/chart" uri="{C3380CC4-5D6E-409C-BE32-E72D297353CC}">
                  <c16:uniqueId val="{00000027-5B5F-4BD2-9EAF-5691A6C56196}"/>
                </c:ext>
              </c:extLst>
            </c:dLbl>
            <c:dLbl>
              <c:idx val="8"/>
              <c:delete val="1"/>
              <c:extLst>
                <c:ext xmlns:c15="http://schemas.microsoft.com/office/drawing/2012/chart" uri="{CE6537A1-D6FC-4f65-9D91-7224C49458BB}"/>
                <c:ext xmlns:c16="http://schemas.microsoft.com/office/drawing/2014/chart" uri="{C3380CC4-5D6E-409C-BE32-E72D297353CC}">
                  <c16:uniqueId val="{00000028-5B5F-4BD2-9EAF-5691A6C56196}"/>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B5F-4BD2-9EAF-5691A6C5619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value'!$P$71:$Z$71</c:f>
              <c:numCache>
                <c:formatCode>"$"#,##0.0</c:formatCode>
                <c:ptCount val="11"/>
                <c:pt idx="0">
                  <c:v>73.665698753960001</c:v>
                </c:pt>
                <c:pt idx="1">
                  <c:v>61.311338855979777</c:v>
                </c:pt>
                <c:pt idx="2">
                  <c:v>73.045128446006814</c:v>
                </c:pt>
                <c:pt idx="3">
                  <c:v>87.086604959312666</c:v>
                </c:pt>
                <c:pt idx="4">
                  <c:v>116.76341830943159</c:v>
                </c:pt>
                <c:pt idx="5">
                  <c:v>127.79290980900436</c:v>
                </c:pt>
                <c:pt idx="6">
                  <c:v>192.5909343039755</c:v>
                </c:pt>
                <c:pt idx="7">
                  <c:v>230.4760208413698</c:v>
                </c:pt>
                <c:pt idx="8">
                  <c:v>162.50754752181203</c:v>
                </c:pt>
                <c:pt idx="9">
                  <c:v>461.33975495683302</c:v>
                </c:pt>
                <c:pt idx="10">
                  <c:v>306.90262810049586</c:v>
                </c:pt>
              </c:numCache>
            </c:numRef>
          </c:val>
          <c:smooth val="0"/>
          <c:extLst>
            <c:ext xmlns:c16="http://schemas.microsoft.com/office/drawing/2014/chart" uri="{C3380CC4-5D6E-409C-BE32-E72D297353CC}">
              <c16:uniqueId val="{00000029-5B5F-4BD2-9EAF-5691A6C56196}"/>
            </c:ext>
          </c:extLst>
        </c:ser>
        <c:ser>
          <c:idx val="3"/>
          <c:order val="3"/>
          <c:tx>
            <c:strRef>
              <c:f>'Median pre value'!$O$72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5B5F-4BD2-9EAF-5691A6C56196}"/>
              </c:ext>
            </c:extLst>
          </c:dPt>
          <c:dPt>
            <c:idx val="16"/>
            <c:bubble3D val="0"/>
            <c:extLst>
              <c:ext xmlns:c16="http://schemas.microsoft.com/office/drawing/2014/chart" uri="{C3380CC4-5D6E-409C-BE32-E72D297353CC}">
                <c16:uniqueId val="{0000002C-5B5F-4BD2-9EAF-5691A6C56196}"/>
              </c:ext>
            </c:extLst>
          </c:dPt>
          <c:dLbls>
            <c:dLbl>
              <c:idx val="0"/>
              <c:delete val="1"/>
              <c:extLst>
                <c:ext xmlns:c15="http://schemas.microsoft.com/office/drawing/2012/chart" uri="{CE6537A1-D6FC-4f65-9D91-7224C49458BB}"/>
                <c:ext xmlns:c16="http://schemas.microsoft.com/office/drawing/2014/chart" uri="{C3380CC4-5D6E-409C-BE32-E72D297353CC}">
                  <c16:uniqueId val="{0000002D-5B5F-4BD2-9EAF-5691A6C56196}"/>
                </c:ext>
              </c:extLst>
            </c:dLbl>
            <c:dLbl>
              <c:idx val="1"/>
              <c:delete val="1"/>
              <c:extLst>
                <c:ext xmlns:c15="http://schemas.microsoft.com/office/drawing/2012/chart" uri="{CE6537A1-D6FC-4f65-9D91-7224C49458BB}"/>
                <c:ext xmlns:c16="http://schemas.microsoft.com/office/drawing/2014/chart" uri="{C3380CC4-5D6E-409C-BE32-E72D297353CC}">
                  <c16:uniqueId val="{0000002E-5B5F-4BD2-9EAF-5691A6C56196}"/>
                </c:ext>
              </c:extLst>
            </c:dLbl>
            <c:dLbl>
              <c:idx val="2"/>
              <c:delete val="1"/>
              <c:extLst>
                <c:ext xmlns:c15="http://schemas.microsoft.com/office/drawing/2012/chart" uri="{CE6537A1-D6FC-4f65-9D91-7224C49458BB}"/>
                <c:ext xmlns:c16="http://schemas.microsoft.com/office/drawing/2014/chart" uri="{C3380CC4-5D6E-409C-BE32-E72D297353CC}">
                  <c16:uniqueId val="{0000002F-5B5F-4BD2-9EAF-5691A6C56196}"/>
                </c:ext>
              </c:extLst>
            </c:dLbl>
            <c:dLbl>
              <c:idx val="3"/>
              <c:delete val="1"/>
              <c:extLst>
                <c:ext xmlns:c15="http://schemas.microsoft.com/office/drawing/2012/chart" uri="{CE6537A1-D6FC-4f65-9D91-7224C49458BB}"/>
                <c:ext xmlns:c16="http://schemas.microsoft.com/office/drawing/2014/chart" uri="{C3380CC4-5D6E-409C-BE32-E72D297353CC}">
                  <c16:uniqueId val="{00000030-5B5F-4BD2-9EAF-5691A6C56196}"/>
                </c:ext>
              </c:extLst>
            </c:dLbl>
            <c:dLbl>
              <c:idx val="4"/>
              <c:delete val="1"/>
              <c:extLst>
                <c:ext xmlns:c15="http://schemas.microsoft.com/office/drawing/2012/chart" uri="{CE6537A1-D6FC-4f65-9D91-7224C49458BB}"/>
                <c:ext xmlns:c16="http://schemas.microsoft.com/office/drawing/2014/chart" uri="{C3380CC4-5D6E-409C-BE32-E72D297353CC}">
                  <c16:uniqueId val="{00000031-5B5F-4BD2-9EAF-5691A6C56196}"/>
                </c:ext>
              </c:extLst>
            </c:dLbl>
            <c:dLbl>
              <c:idx val="5"/>
              <c:delete val="1"/>
              <c:extLst>
                <c:ext xmlns:c15="http://schemas.microsoft.com/office/drawing/2012/chart" uri="{CE6537A1-D6FC-4f65-9D91-7224C49458BB}"/>
                <c:ext xmlns:c16="http://schemas.microsoft.com/office/drawing/2014/chart" uri="{C3380CC4-5D6E-409C-BE32-E72D297353CC}">
                  <c16:uniqueId val="{00000032-5B5F-4BD2-9EAF-5691A6C56196}"/>
                </c:ext>
              </c:extLst>
            </c:dLbl>
            <c:dLbl>
              <c:idx val="6"/>
              <c:delete val="1"/>
              <c:extLst>
                <c:ext xmlns:c15="http://schemas.microsoft.com/office/drawing/2012/chart" uri="{CE6537A1-D6FC-4f65-9D91-7224C49458BB}"/>
                <c:ext xmlns:c16="http://schemas.microsoft.com/office/drawing/2014/chart" uri="{C3380CC4-5D6E-409C-BE32-E72D297353CC}">
                  <c16:uniqueId val="{00000033-5B5F-4BD2-9EAF-5691A6C56196}"/>
                </c:ext>
              </c:extLst>
            </c:dLbl>
            <c:dLbl>
              <c:idx val="7"/>
              <c:delete val="1"/>
              <c:extLst>
                <c:ext xmlns:c15="http://schemas.microsoft.com/office/drawing/2012/chart" uri="{CE6537A1-D6FC-4f65-9D91-7224C49458BB}"/>
                <c:ext xmlns:c16="http://schemas.microsoft.com/office/drawing/2014/chart" uri="{C3380CC4-5D6E-409C-BE32-E72D297353CC}">
                  <c16:uniqueId val="{00000034-5B5F-4BD2-9EAF-5691A6C56196}"/>
                </c:ext>
              </c:extLst>
            </c:dLbl>
            <c:dLbl>
              <c:idx val="8"/>
              <c:delete val="1"/>
              <c:extLst>
                <c:ext xmlns:c15="http://schemas.microsoft.com/office/drawing/2012/chart" uri="{CE6537A1-D6FC-4f65-9D91-7224C49458BB}"/>
                <c:ext xmlns:c16="http://schemas.microsoft.com/office/drawing/2014/chart" uri="{C3380CC4-5D6E-409C-BE32-E72D297353CC}">
                  <c16:uniqueId val="{00000035-5B5F-4BD2-9EAF-5691A6C5619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value'!$P$72:$Z$72</c:f>
              <c:numCache>
                <c:formatCode>"$"#,##0.0</c:formatCode>
                <c:ptCount val="11"/>
                <c:pt idx="0">
                  <c:v>18</c:v>
                </c:pt>
                <c:pt idx="1">
                  <c:v>17.065450999999999</c:v>
                </c:pt>
                <c:pt idx="2">
                  <c:v>20</c:v>
                </c:pt>
                <c:pt idx="3">
                  <c:v>26.15</c:v>
                </c:pt>
                <c:pt idx="4">
                  <c:v>33.139094</c:v>
                </c:pt>
                <c:pt idx="5">
                  <c:v>34.999999000000003</c:v>
                </c:pt>
                <c:pt idx="6">
                  <c:v>50.000000999999997</c:v>
                </c:pt>
                <c:pt idx="7">
                  <c:v>55.000391</c:v>
                </c:pt>
                <c:pt idx="8">
                  <c:v>43.874924499999999</c:v>
                </c:pt>
                <c:pt idx="9">
                  <c:v>55.000000749999998</c:v>
                </c:pt>
                <c:pt idx="10">
                  <c:v>67.876054249999996</c:v>
                </c:pt>
              </c:numCache>
            </c:numRef>
          </c:val>
          <c:smooth val="0"/>
          <c:extLst>
            <c:ext xmlns:c16="http://schemas.microsoft.com/office/drawing/2014/chart" uri="{C3380CC4-5D6E-409C-BE32-E72D297353CC}">
              <c16:uniqueId val="{00000036-5B5F-4BD2-9EAF-5691A6C5619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4693788276465442E-2"/>
          <c:w val="0.92597213299001757"/>
          <c:h val="0.84782935466400033"/>
        </c:manualLayout>
      </c:layout>
      <c:lineChart>
        <c:grouping val="standard"/>
        <c:varyColors val="0"/>
        <c:ser>
          <c:idx val="0"/>
          <c:order val="0"/>
          <c:tx>
            <c:strRef>
              <c:f>'Median pre value'!$B$99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21AF-4E89-AB10-9EE6045248FA}"/>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21AF-4E89-AB10-9EE6045248F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21AF-4E89-AB10-9EE6045248FA}"/>
              </c:ext>
            </c:extLst>
          </c:dPt>
          <c:dPt>
            <c:idx val="16"/>
            <c:bubble3D val="0"/>
            <c:extLst>
              <c:ext xmlns:c16="http://schemas.microsoft.com/office/drawing/2014/chart" uri="{C3380CC4-5D6E-409C-BE32-E72D297353CC}">
                <c16:uniqueId val="{00000006-21AF-4E89-AB10-9EE6045248FA}"/>
              </c:ext>
            </c:extLst>
          </c:dPt>
          <c:dLbls>
            <c:dLbl>
              <c:idx val="0"/>
              <c:delete val="1"/>
              <c:extLst>
                <c:ext xmlns:c15="http://schemas.microsoft.com/office/drawing/2012/chart" uri="{CE6537A1-D6FC-4f65-9D91-7224C49458BB}"/>
                <c:ext xmlns:c16="http://schemas.microsoft.com/office/drawing/2014/chart" uri="{C3380CC4-5D6E-409C-BE32-E72D297353CC}">
                  <c16:uniqueId val="{00000007-21AF-4E89-AB10-9EE6045248FA}"/>
                </c:ext>
              </c:extLst>
            </c:dLbl>
            <c:dLbl>
              <c:idx val="1"/>
              <c:delete val="1"/>
              <c:extLst>
                <c:ext xmlns:c15="http://schemas.microsoft.com/office/drawing/2012/chart" uri="{CE6537A1-D6FC-4f65-9D91-7224C49458BB}"/>
                <c:ext xmlns:c16="http://schemas.microsoft.com/office/drawing/2014/chart" uri="{C3380CC4-5D6E-409C-BE32-E72D297353CC}">
                  <c16:uniqueId val="{00000008-21AF-4E89-AB10-9EE6045248FA}"/>
                </c:ext>
              </c:extLst>
            </c:dLbl>
            <c:dLbl>
              <c:idx val="2"/>
              <c:delete val="1"/>
              <c:extLst>
                <c:ext xmlns:c15="http://schemas.microsoft.com/office/drawing/2012/chart" uri="{CE6537A1-D6FC-4f65-9D91-7224C49458BB}"/>
                <c:ext xmlns:c16="http://schemas.microsoft.com/office/drawing/2014/chart" uri="{C3380CC4-5D6E-409C-BE32-E72D297353CC}">
                  <c16:uniqueId val="{00000009-21AF-4E89-AB10-9EE6045248FA}"/>
                </c:ext>
              </c:extLst>
            </c:dLbl>
            <c:dLbl>
              <c:idx val="3"/>
              <c:delete val="1"/>
              <c:extLst>
                <c:ext xmlns:c15="http://schemas.microsoft.com/office/drawing/2012/chart" uri="{CE6537A1-D6FC-4f65-9D91-7224C49458BB}"/>
                <c:ext xmlns:c16="http://schemas.microsoft.com/office/drawing/2014/chart" uri="{C3380CC4-5D6E-409C-BE32-E72D297353CC}">
                  <c16:uniqueId val="{0000000A-21AF-4E89-AB10-9EE6045248FA}"/>
                </c:ext>
              </c:extLst>
            </c:dLbl>
            <c:dLbl>
              <c:idx val="4"/>
              <c:delete val="1"/>
              <c:extLst>
                <c:ext xmlns:c15="http://schemas.microsoft.com/office/drawing/2012/chart" uri="{CE6537A1-D6FC-4f65-9D91-7224C49458BB}"/>
                <c:ext xmlns:c16="http://schemas.microsoft.com/office/drawing/2014/chart" uri="{C3380CC4-5D6E-409C-BE32-E72D297353CC}">
                  <c16:uniqueId val="{0000000B-21AF-4E89-AB10-9EE6045248FA}"/>
                </c:ext>
              </c:extLst>
            </c:dLbl>
            <c:dLbl>
              <c:idx val="5"/>
              <c:delete val="1"/>
              <c:extLst>
                <c:ext xmlns:c15="http://schemas.microsoft.com/office/drawing/2012/chart" uri="{CE6537A1-D6FC-4f65-9D91-7224C49458BB}"/>
                <c:ext xmlns:c16="http://schemas.microsoft.com/office/drawing/2014/chart" uri="{C3380CC4-5D6E-409C-BE32-E72D297353CC}">
                  <c16:uniqueId val="{0000000C-21AF-4E89-AB10-9EE6045248FA}"/>
                </c:ext>
              </c:extLst>
            </c:dLbl>
            <c:dLbl>
              <c:idx val="6"/>
              <c:delete val="1"/>
              <c:extLst>
                <c:ext xmlns:c15="http://schemas.microsoft.com/office/drawing/2012/chart" uri="{CE6537A1-D6FC-4f65-9D91-7224C49458BB}"/>
                <c:ext xmlns:c16="http://schemas.microsoft.com/office/drawing/2014/chart" uri="{C3380CC4-5D6E-409C-BE32-E72D297353CC}">
                  <c16:uniqueId val="{0000000D-21AF-4E89-AB10-9EE6045248FA}"/>
                </c:ext>
              </c:extLst>
            </c:dLbl>
            <c:dLbl>
              <c:idx val="7"/>
              <c:delete val="1"/>
              <c:extLst>
                <c:ext xmlns:c15="http://schemas.microsoft.com/office/drawing/2012/chart" uri="{CE6537A1-D6FC-4f65-9D91-7224C49458BB}"/>
                <c:ext xmlns:c16="http://schemas.microsoft.com/office/drawing/2014/chart" uri="{C3380CC4-5D6E-409C-BE32-E72D297353CC}">
                  <c16:uniqueId val="{0000000E-21AF-4E89-AB10-9EE6045248FA}"/>
                </c:ext>
              </c:extLst>
            </c:dLbl>
            <c:dLbl>
              <c:idx val="8"/>
              <c:delete val="1"/>
              <c:extLst>
                <c:ext xmlns:c15="http://schemas.microsoft.com/office/drawing/2012/chart" uri="{CE6537A1-D6FC-4f65-9D91-7224C49458BB}"/>
                <c:ext xmlns:c16="http://schemas.microsoft.com/office/drawing/2014/chart" uri="{C3380CC4-5D6E-409C-BE32-E72D297353CC}">
                  <c16:uniqueId val="{00000001-21AF-4E89-AB10-9EE6045248F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AF-4E89-AB10-9EE6045248F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value'!$C$99:$M$99</c:f>
              <c:numCache>
                <c:formatCode>"$"#,##0.0</c:formatCode>
                <c:ptCount val="11"/>
                <c:pt idx="0">
                  <c:v>149.133363</c:v>
                </c:pt>
                <c:pt idx="1">
                  <c:v>155.14939075000001</c:v>
                </c:pt>
                <c:pt idx="2">
                  <c:v>169.24999675000001</c:v>
                </c:pt>
                <c:pt idx="3">
                  <c:v>200</c:v>
                </c:pt>
                <c:pt idx="4">
                  <c:v>249.99999875</c:v>
                </c:pt>
                <c:pt idx="5">
                  <c:v>320</c:v>
                </c:pt>
                <c:pt idx="6">
                  <c:v>600.00003600000002</c:v>
                </c:pt>
                <c:pt idx="7">
                  <c:v>550.00000699999998</c:v>
                </c:pt>
                <c:pt idx="8">
                  <c:v>380.00000299999999</c:v>
                </c:pt>
                <c:pt idx="9">
                  <c:v>483.0000015</c:v>
                </c:pt>
                <c:pt idx="10">
                  <c:v>722.00013799999999</c:v>
                </c:pt>
              </c:numCache>
            </c:numRef>
          </c:val>
          <c:smooth val="0"/>
          <c:extLst>
            <c:ext xmlns:c16="http://schemas.microsoft.com/office/drawing/2014/chart" uri="{C3380CC4-5D6E-409C-BE32-E72D297353CC}">
              <c16:uniqueId val="{0000000F-21AF-4E89-AB10-9EE6045248FA}"/>
            </c:ext>
          </c:extLst>
        </c:ser>
        <c:ser>
          <c:idx val="1"/>
          <c:order val="1"/>
          <c:tx>
            <c:strRef>
              <c:f>'Median pre value'!$B$100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21AF-4E89-AB10-9EE6045248FA}"/>
              </c:ext>
            </c:extLst>
          </c:dPt>
          <c:dPt>
            <c:idx val="9"/>
            <c:bubble3D val="0"/>
            <c:extLst>
              <c:ext xmlns:c16="http://schemas.microsoft.com/office/drawing/2014/chart" uri="{C3380CC4-5D6E-409C-BE32-E72D297353CC}">
                <c16:uniqueId val="{00000011-21AF-4E89-AB10-9EE6045248F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21AF-4E89-AB10-9EE6045248FA}"/>
              </c:ext>
            </c:extLst>
          </c:dPt>
          <c:dLbls>
            <c:dLbl>
              <c:idx val="0"/>
              <c:delete val="1"/>
              <c:extLst>
                <c:ext xmlns:c15="http://schemas.microsoft.com/office/drawing/2012/chart" uri="{CE6537A1-D6FC-4f65-9D91-7224C49458BB}"/>
                <c:ext xmlns:c16="http://schemas.microsoft.com/office/drawing/2014/chart" uri="{C3380CC4-5D6E-409C-BE32-E72D297353CC}">
                  <c16:uniqueId val="{00000014-21AF-4E89-AB10-9EE6045248FA}"/>
                </c:ext>
              </c:extLst>
            </c:dLbl>
            <c:dLbl>
              <c:idx val="1"/>
              <c:delete val="1"/>
              <c:extLst>
                <c:ext xmlns:c15="http://schemas.microsoft.com/office/drawing/2012/chart" uri="{CE6537A1-D6FC-4f65-9D91-7224C49458BB}"/>
                <c:ext xmlns:c16="http://schemas.microsoft.com/office/drawing/2014/chart" uri="{C3380CC4-5D6E-409C-BE32-E72D297353CC}">
                  <c16:uniqueId val="{00000015-21AF-4E89-AB10-9EE6045248FA}"/>
                </c:ext>
              </c:extLst>
            </c:dLbl>
            <c:dLbl>
              <c:idx val="2"/>
              <c:delete val="1"/>
              <c:extLst>
                <c:ext xmlns:c15="http://schemas.microsoft.com/office/drawing/2012/chart" uri="{CE6537A1-D6FC-4f65-9D91-7224C49458BB}"/>
                <c:ext xmlns:c16="http://schemas.microsoft.com/office/drawing/2014/chart" uri="{C3380CC4-5D6E-409C-BE32-E72D297353CC}">
                  <c16:uniqueId val="{00000016-21AF-4E89-AB10-9EE6045248FA}"/>
                </c:ext>
              </c:extLst>
            </c:dLbl>
            <c:dLbl>
              <c:idx val="3"/>
              <c:delete val="1"/>
              <c:extLst>
                <c:ext xmlns:c15="http://schemas.microsoft.com/office/drawing/2012/chart" uri="{CE6537A1-D6FC-4f65-9D91-7224C49458BB}"/>
                <c:ext xmlns:c16="http://schemas.microsoft.com/office/drawing/2014/chart" uri="{C3380CC4-5D6E-409C-BE32-E72D297353CC}">
                  <c16:uniqueId val="{00000017-21AF-4E89-AB10-9EE6045248FA}"/>
                </c:ext>
              </c:extLst>
            </c:dLbl>
            <c:dLbl>
              <c:idx val="4"/>
              <c:delete val="1"/>
              <c:extLst>
                <c:ext xmlns:c15="http://schemas.microsoft.com/office/drawing/2012/chart" uri="{CE6537A1-D6FC-4f65-9D91-7224C49458BB}"/>
                <c:ext xmlns:c16="http://schemas.microsoft.com/office/drawing/2014/chart" uri="{C3380CC4-5D6E-409C-BE32-E72D297353CC}">
                  <c16:uniqueId val="{00000018-21AF-4E89-AB10-9EE6045248FA}"/>
                </c:ext>
              </c:extLst>
            </c:dLbl>
            <c:dLbl>
              <c:idx val="5"/>
              <c:delete val="1"/>
              <c:extLst>
                <c:ext xmlns:c15="http://schemas.microsoft.com/office/drawing/2012/chart" uri="{CE6537A1-D6FC-4f65-9D91-7224C49458BB}"/>
                <c:ext xmlns:c16="http://schemas.microsoft.com/office/drawing/2014/chart" uri="{C3380CC4-5D6E-409C-BE32-E72D297353CC}">
                  <c16:uniqueId val="{00000019-21AF-4E89-AB10-9EE6045248FA}"/>
                </c:ext>
              </c:extLst>
            </c:dLbl>
            <c:dLbl>
              <c:idx val="6"/>
              <c:delete val="1"/>
              <c:extLst>
                <c:ext xmlns:c15="http://schemas.microsoft.com/office/drawing/2012/chart" uri="{CE6537A1-D6FC-4f65-9D91-7224C49458BB}"/>
                <c:ext xmlns:c16="http://schemas.microsoft.com/office/drawing/2014/chart" uri="{C3380CC4-5D6E-409C-BE32-E72D297353CC}">
                  <c16:uniqueId val="{0000001A-21AF-4E89-AB10-9EE6045248FA}"/>
                </c:ext>
              </c:extLst>
            </c:dLbl>
            <c:dLbl>
              <c:idx val="7"/>
              <c:delete val="1"/>
              <c:extLst>
                <c:ext xmlns:c15="http://schemas.microsoft.com/office/drawing/2012/chart" uri="{CE6537A1-D6FC-4f65-9D91-7224C49458BB}"/>
                <c:ext xmlns:c16="http://schemas.microsoft.com/office/drawing/2014/chart" uri="{C3380CC4-5D6E-409C-BE32-E72D297353CC}">
                  <c16:uniqueId val="{0000001B-21AF-4E89-AB10-9EE6045248FA}"/>
                </c:ext>
              </c:extLst>
            </c:dLbl>
            <c:dLbl>
              <c:idx val="8"/>
              <c:delete val="1"/>
              <c:extLst>
                <c:ext xmlns:c15="http://schemas.microsoft.com/office/drawing/2012/chart" uri="{CE6537A1-D6FC-4f65-9D91-7224C49458BB}"/>
                <c:ext xmlns:c16="http://schemas.microsoft.com/office/drawing/2014/chart" uri="{C3380CC4-5D6E-409C-BE32-E72D297353CC}">
                  <c16:uniqueId val="{00000010-21AF-4E89-AB10-9EE6045248F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value'!$C$100:$M$100</c:f>
              <c:numCache>
                <c:formatCode>"$"#,##0.0</c:formatCode>
                <c:ptCount val="11"/>
                <c:pt idx="0">
                  <c:v>68.365000000000009</c:v>
                </c:pt>
                <c:pt idx="1">
                  <c:v>77.312503499999991</c:v>
                </c:pt>
                <c:pt idx="2">
                  <c:v>80.025004999999993</c:v>
                </c:pt>
                <c:pt idx="3">
                  <c:v>100</c:v>
                </c:pt>
                <c:pt idx="4">
                  <c:v>124.499999</c:v>
                </c:pt>
                <c:pt idx="5">
                  <c:v>162.00000199999999</c:v>
                </c:pt>
                <c:pt idx="6">
                  <c:v>282.00000299999999</c:v>
                </c:pt>
                <c:pt idx="7">
                  <c:v>260.00008800000001</c:v>
                </c:pt>
                <c:pt idx="8">
                  <c:v>150.00000199999999</c:v>
                </c:pt>
                <c:pt idx="9">
                  <c:v>225.00000299999999</c:v>
                </c:pt>
                <c:pt idx="10">
                  <c:v>307.000001</c:v>
                </c:pt>
              </c:numCache>
            </c:numRef>
          </c:val>
          <c:smooth val="0"/>
          <c:extLst>
            <c:ext xmlns:c16="http://schemas.microsoft.com/office/drawing/2014/chart" uri="{C3380CC4-5D6E-409C-BE32-E72D297353CC}">
              <c16:uniqueId val="{0000001C-21AF-4E89-AB10-9EE6045248FA}"/>
            </c:ext>
          </c:extLst>
        </c:ser>
        <c:ser>
          <c:idx val="2"/>
          <c:order val="2"/>
          <c:tx>
            <c:strRef>
              <c:f>'Median pre value'!$B$101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21AF-4E89-AB10-9EE6045248F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21AF-4E89-AB10-9EE6045248FA}"/>
              </c:ext>
            </c:extLst>
          </c:dPt>
          <c:dLbls>
            <c:dLbl>
              <c:idx val="0"/>
              <c:delete val="1"/>
              <c:extLst>
                <c:ext xmlns:c15="http://schemas.microsoft.com/office/drawing/2012/chart" uri="{CE6537A1-D6FC-4f65-9D91-7224C49458BB}"/>
                <c:ext xmlns:c16="http://schemas.microsoft.com/office/drawing/2014/chart" uri="{C3380CC4-5D6E-409C-BE32-E72D297353CC}">
                  <c16:uniqueId val="{00000020-21AF-4E89-AB10-9EE6045248FA}"/>
                </c:ext>
              </c:extLst>
            </c:dLbl>
            <c:dLbl>
              <c:idx val="1"/>
              <c:delete val="1"/>
              <c:extLst>
                <c:ext xmlns:c15="http://schemas.microsoft.com/office/drawing/2012/chart" uri="{CE6537A1-D6FC-4f65-9D91-7224C49458BB}"/>
                <c:ext xmlns:c16="http://schemas.microsoft.com/office/drawing/2014/chart" uri="{C3380CC4-5D6E-409C-BE32-E72D297353CC}">
                  <c16:uniqueId val="{00000021-21AF-4E89-AB10-9EE6045248FA}"/>
                </c:ext>
              </c:extLst>
            </c:dLbl>
            <c:dLbl>
              <c:idx val="2"/>
              <c:delete val="1"/>
              <c:extLst>
                <c:ext xmlns:c15="http://schemas.microsoft.com/office/drawing/2012/chart" uri="{CE6537A1-D6FC-4f65-9D91-7224C49458BB}"/>
                <c:ext xmlns:c16="http://schemas.microsoft.com/office/drawing/2014/chart" uri="{C3380CC4-5D6E-409C-BE32-E72D297353CC}">
                  <c16:uniqueId val="{00000022-21AF-4E89-AB10-9EE6045248FA}"/>
                </c:ext>
              </c:extLst>
            </c:dLbl>
            <c:dLbl>
              <c:idx val="3"/>
              <c:delete val="1"/>
              <c:extLst>
                <c:ext xmlns:c15="http://schemas.microsoft.com/office/drawing/2012/chart" uri="{CE6537A1-D6FC-4f65-9D91-7224C49458BB}"/>
                <c:ext xmlns:c16="http://schemas.microsoft.com/office/drawing/2014/chart" uri="{C3380CC4-5D6E-409C-BE32-E72D297353CC}">
                  <c16:uniqueId val="{00000023-21AF-4E89-AB10-9EE6045248FA}"/>
                </c:ext>
              </c:extLst>
            </c:dLbl>
            <c:dLbl>
              <c:idx val="4"/>
              <c:delete val="1"/>
              <c:extLst>
                <c:ext xmlns:c15="http://schemas.microsoft.com/office/drawing/2012/chart" uri="{CE6537A1-D6FC-4f65-9D91-7224C49458BB}"/>
                <c:ext xmlns:c16="http://schemas.microsoft.com/office/drawing/2014/chart" uri="{C3380CC4-5D6E-409C-BE32-E72D297353CC}">
                  <c16:uniqueId val="{00000024-21AF-4E89-AB10-9EE6045248FA}"/>
                </c:ext>
              </c:extLst>
            </c:dLbl>
            <c:dLbl>
              <c:idx val="5"/>
              <c:delete val="1"/>
              <c:extLst>
                <c:ext xmlns:c15="http://schemas.microsoft.com/office/drawing/2012/chart" uri="{CE6537A1-D6FC-4f65-9D91-7224C49458BB}"/>
                <c:ext xmlns:c16="http://schemas.microsoft.com/office/drawing/2014/chart" uri="{C3380CC4-5D6E-409C-BE32-E72D297353CC}">
                  <c16:uniqueId val="{00000025-21AF-4E89-AB10-9EE6045248FA}"/>
                </c:ext>
              </c:extLst>
            </c:dLbl>
            <c:dLbl>
              <c:idx val="6"/>
              <c:delete val="1"/>
              <c:extLst>
                <c:ext xmlns:c15="http://schemas.microsoft.com/office/drawing/2012/chart" uri="{CE6537A1-D6FC-4f65-9D91-7224C49458BB}"/>
                <c:ext xmlns:c16="http://schemas.microsoft.com/office/drawing/2014/chart" uri="{C3380CC4-5D6E-409C-BE32-E72D297353CC}">
                  <c16:uniqueId val="{00000026-21AF-4E89-AB10-9EE6045248FA}"/>
                </c:ext>
              </c:extLst>
            </c:dLbl>
            <c:dLbl>
              <c:idx val="7"/>
              <c:delete val="1"/>
              <c:extLst>
                <c:ext xmlns:c15="http://schemas.microsoft.com/office/drawing/2012/chart" uri="{CE6537A1-D6FC-4f65-9D91-7224C49458BB}"/>
                <c:ext xmlns:c16="http://schemas.microsoft.com/office/drawing/2014/chart" uri="{C3380CC4-5D6E-409C-BE32-E72D297353CC}">
                  <c16:uniqueId val="{00000027-21AF-4E89-AB10-9EE6045248FA}"/>
                </c:ext>
              </c:extLst>
            </c:dLbl>
            <c:dLbl>
              <c:idx val="8"/>
              <c:delete val="1"/>
              <c:extLst>
                <c:ext xmlns:c15="http://schemas.microsoft.com/office/drawing/2012/chart" uri="{CE6537A1-D6FC-4f65-9D91-7224C49458BB}"/>
                <c:ext xmlns:c16="http://schemas.microsoft.com/office/drawing/2014/chart" uri="{C3380CC4-5D6E-409C-BE32-E72D297353CC}">
                  <c16:uniqueId val="{00000028-21AF-4E89-AB10-9EE6045248F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value'!$C$101:$M$101</c:f>
              <c:numCache>
                <c:formatCode>"$"#,##0.0</c:formatCode>
                <c:ptCount val="11"/>
                <c:pt idx="0">
                  <c:v>146.4261428054094</c:v>
                </c:pt>
                <c:pt idx="1">
                  <c:v>154.28425445438995</c:v>
                </c:pt>
                <c:pt idx="2">
                  <c:v>157.59078588248281</c:v>
                </c:pt>
                <c:pt idx="3">
                  <c:v>216.01640515488188</c:v>
                </c:pt>
                <c:pt idx="4">
                  <c:v>216.44873319966584</c:v>
                </c:pt>
                <c:pt idx="5">
                  <c:v>338.79967218465237</c:v>
                </c:pt>
                <c:pt idx="6">
                  <c:v>604.86967334664644</c:v>
                </c:pt>
                <c:pt idx="7">
                  <c:v>457.00281378349399</c:v>
                </c:pt>
                <c:pt idx="8">
                  <c:v>334.21098489131106</c:v>
                </c:pt>
                <c:pt idx="9">
                  <c:v>709.83842098054481</c:v>
                </c:pt>
                <c:pt idx="10">
                  <c:v>923.5465106707428</c:v>
                </c:pt>
              </c:numCache>
            </c:numRef>
          </c:val>
          <c:smooth val="0"/>
          <c:extLst>
            <c:ext xmlns:c16="http://schemas.microsoft.com/office/drawing/2014/chart" uri="{C3380CC4-5D6E-409C-BE32-E72D297353CC}">
              <c16:uniqueId val="{00000029-21AF-4E89-AB10-9EE6045248FA}"/>
            </c:ext>
          </c:extLst>
        </c:ser>
        <c:ser>
          <c:idx val="3"/>
          <c:order val="3"/>
          <c:tx>
            <c:strRef>
              <c:f>'Median pre value'!$B$102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21AF-4E89-AB10-9EE6045248FA}"/>
              </c:ext>
            </c:extLst>
          </c:dPt>
          <c:dPt>
            <c:idx val="16"/>
            <c:bubble3D val="0"/>
            <c:extLst>
              <c:ext xmlns:c16="http://schemas.microsoft.com/office/drawing/2014/chart" uri="{C3380CC4-5D6E-409C-BE32-E72D297353CC}">
                <c16:uniqueId val="{0000002C-21AF-4E89-AB10-9EE6045248FA}"/>
              </c:ext>
            </c:extLst>
          </c:dPt>
          <c:dLbls>
            <c:dLbl>
              <c:idx val="0"/>
              <c:delete val="1"/>
              <c:extLst>
                <c:ext xmlns:c15="http://schemas.microsoft.com/office/drawing/2012/chart" uri="{CE6537A1-D6FC-4f65-9D91-7224C49458BB}"/>
                <c:ext xmlns:c16="http://schemas.microsoft.com/office/drawing/2014/chart" uri="{C3380CC4-5D6E-409C-BE32-E72D297353CC}">
                  <c16:uniqueId val="{0000002D-21AF-4E89-AB10-9EE6045248FA}"/>
                </c:ext>
              </c:extLst>
            </c:dLbl>
            <c:dLbl>
              <c:idx val="1"/>
              <c:delete val="1"/>
              <c:extLst>
                <c:ext xmlns:c15="http://schemas.microsoft.com/office/drawing/2012/chart" uri="{CE6537A1-D6FC-4f65-9D91-7224C49458BB}"/>
                <c:ext xmlns:c16="http://schemas.microsoft.com/office/drawing/2014/chart" uri="{C3380CC4-5D6E-409C-BE32-E72D297353CC}">
                  <c16:uniqueId val="{0000002E-21AF-4E89-AB10-9EE6045248FA}"/>
                </c:ext>
              </c:extLst>
            </c:dLbl>
            <c:dLbl>
              <c:idx val="2"/>
              <c:delete val="1"/>
              <c:extLst>
                <c:ext xmlns:c15="http://schemas.microsoft.com/office/drawing/2012/chart" uri="{CE6537A1-D6FC-4f65-9D91-7224C49458BB}"/>
                <c:ext xmlns:c16="http://schemas.microsoft.com/office/drawing/2014/chart" uri="{C3380CC4-5D6E-409C-BE32-E72D297353CC}">
                  <c16:uniqueId val="{0000002F-21AF-4E89-AB10-9EE6045248FA}"/>
                </c:ext>
              </c:extLst>
            </c:dLbl>
            <c:dLbl>
              <c:idx val="3"/>
              <c:delete val="1"/>
              <c:extLst>
                <c:ext xmlns:c15="http://schemas.microsoft.com/office/drawing/2012/chart" uri="{CE6537A1-D6FC-4f65-9D91-7224C49458BB}"/>
                <c:ext xmlns:c16="http://schemas.microsoft.com/office/drawing/2014/chart" uri="{C3380CC4-5D6E-409C-BE32-E72D297353CC}">
                  <c16:uniqueId val="{00000030-21AF-4E89-AB10-9EE6045248FA}"/>
                </c:ext>
              </c:extLst>
            </c:dLbl>
            <c:dLbl>
              <c:idx val="4"/>
              <c:delete val="1"/>
              <c:extLst>
                <c:ext xmlns:c15="http://schemas.microsoft.com/office/drawing/2012/chart" uri="{CE6537A1-D6FC-4f65-9D91-7224C49458BB}"/>
                <c:ext xmlns:c16="http://schemas.microsoft.com/office/drawing/2014/chart" uri="{C3380CC4-5D6E-409C-BE32-E72D297353CC}">
                  <c16:uniqueId val="{00000031-21AF-4E89-AB10-9EE6045248FA}"/>
                </c:ext>
              </c:extLst>
            </c:dLbl>
            <c:dLbl>
              <c:idx val="5"/>
              <c:delete val="1"/>
              <c:extLst>
                <c:ext xmlns:c15="http://schemas.microsoft.com/office/drawing/2012/chart" uri="{CE6537A1-D6FC-4f65-9D91-7224C49458BB}"/>
                <c:ext xmlns:c16="http://schemas.microsoft.com/office/drawing/2014/chart" uri="{C3380CC4-5D6E-409C-BE32-E72D297353CC}">
                  <c16:uniqueId val="{00000032-21AF-4E89-AB10-9EE6045248FA}"/>
                </c:ext>
              </c:extLst>
            </c:dLbl>
            <c:dLbl>
              <c:idx val="6"/>
              <c:delete val="1"/>
              <c:extLst>
                <c:ext xmlns:c15="http://schemas.microsoft.com/office/drawing/2012/chart" uri="{CE6537A1-D6FC-4f65-9D91-7224C49458BB}"/>
                <c:ext xmlns:c16="http://schemas.microsoft.com/office/drawing/2014/chart" uri="{C3380CC4-5D6E-409C-BE32-E72D297353CC}">
                  <c16:uniqueId val="{00000033-21AF-4E89-AB10-9EE6045248FA}"/>
                </c:ext>
              </c:extLst>
            </c:dLbl>
            <c:dLbl>
              <c:idx val="7"/>
              <c:delete val="1"/>
              <c:extLst>
                <c:ext xmlns:c15="http://schemas.microsoft.com/office/drawing/2012/chart" uri="{CE6537A1-D6FC-4f65-9D91-7224C49458BB}"/>
                <c:ext xmlns:c16="http://schemas.microsoft.com/office/drawing/2014/chart" uri="{C3380CC4-5D6E-409C-BE32-E72D297353CC}">
                  <c16:uniqueId val="{00000034-21AF-4E89-AB10-9EE6045248FA}"/>
                </c:ext>
              </c:extLst>
            </c:dLbl>
            <c:dLbl>
              <c:idx val="8"/>
              <c:delete val="1"/>
              <c:extLst>
                <c:ext xmlns:c15="http://schemas.microsoft.com/office/drawing/2012/chart" uri="{CE6537A1-D6FC-4f65-9D91-7224C49458BB}"/>
                <c:ext xmlns:c16="http://schemas.microsoft.com/office/drawing/2014/chart" uri="{C3380CC4-5D6E-409C-BE32-E72D297353CC}">
                  <c16:uniqueId val="{00000035-21AF-4E89-AB10-9EE6045248F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value'!$C$102:$M$102</c:f>
              <c:numCache>
                <c:formatCode>"$"#,##0.0</c:formatCode>
                <c:ptCount val="11"/>
                <c:pt idx="0">
                  <c:v>31.019933999999999</c:v>
                </c:pt>
                <c:pt idx="1">
                  <c:v>35.250000249999999</c:v>
                </c:pt>
                <c:pt idx="2">
                  <c:v>40.000000999999997</c:v>
                </c:pt>
                <c:pt idx="3">
                  <c:v>40.000002000000002</c:v>
                </c:pt>
                <c:pt idx="4">
                  <c:v>56.5</c:v>
                </c:pt>
                <c:pt idx="5">
                  <c:v>64.999998000000005</c:v>
                </c:pt>
                <c:pt idx="6">
                  <c:v>119.9999985</c:v>
                </c:pt>
                <c:pt idx="7">
                  <c:v>106.686205</c:v>
                </c:pt>
                <c:pt idx="8">
                  <c:v>72.5</c:v>
                </c:pt>
                <c:pt idx="9">
                  <c:v>118.5873575</c:v>
                </c:pt>
                <c:pt idx="10">
                  <c:v>128.37250850000001</c:v>
                </c:pt>
              </c:numCache>
            </c:numRef>
          </c:val>
          <c:smooth val="0"/>
          <c:extLst>
            <c:ext xmlns:c16="http://schemas.microsoft.com/office/drawing/2014/chart" uri="{C3380CC4-5D6E-409C-BE32-E72D297353CC}">
              <c16:uniqueId val="{00000036-21AF-4E89-AB10-9EE6045248F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2697436797774924E-2"/>
          <c:y val="5.7373526838556947E-2"/>
          <c:w val="0.90730256320222502"/>
          <c:h val="0.81338368633322211"/>
        </c:manualLayout>
      </c:layout>
      <c:lineChart>
        <c:grouping val="standard"/>
        <c:varyColors val="0"/>
        <c:ser>
          <c:idx val="0"/>
          <c:order val="0"/>
          <c:tx>
            <c:strRef>
              <c:f>'Median pre value'!$B$39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4887-4CBD-8519-9526526EEE3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4887-4CBD-8519-9526526EEE3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4887-4CBD-8519-9526526EEE33}"/>
              </c:ext>
            </c:extLst>
          </c:dPt>
          <c:dPt>
            <c:idx val="16"/>
            <c:bubble3D val="0"/>
            <c:extLst>
              <c:ext xmlns:c16="http://schemas.microsoft.com/office/drawing/2014/chart" uri="{C3380CC4-5D6E-409C-BE32-E72D297353CC}">
                <c16:uniqueId val="{00000006-4887-4CBD-8519-9526526EEE33}"/>
              </c:ext>
            </c:extLst>
          </c:dPt>
          <c:dLbls>
            <c:dLbl>
              <c:idx val="0"/>
              <c:delete val="1"/>
              <c:extLst>
                <c:ext xmlns:c15="http://schemas.microsoft.com/office/drawing/2012/chart" uri="{CE6537A1-D6FC-4f65-9D91-7224C49458BB}"/>
                <c:ext xmlns:c16="http://schemas.microsoft.com/office/drawing/2014/chart" uri="{C3380CC4-5D6E-409C-BE32-E72D297353CC}">
                  <c16:uniqueId val="{00000007-4887-4CBD-8519-9526526EEE33}"/>
                </c:ext>
              </c:extLst>
            </c:dLbl>
            <c:dLbl>
              <c:idx val="1"/>
              <c:delete val="1"/>
              <c:extLst>
                <c:ext xmlns:c15="http://schemas.microsoft.com/office/drawing/2012/chart" uri="{CE6537A1-D6FC-4f65-9D91-7224C49458BB}"/>
                <c:ext xmlns:c16="http://schemas.microsoft.com/office/drawing/2014/chart" uri="{C3380CC4-5D6E-409C-BE32-E72D297353CC}">
                  <c16:uniqueId val="{00000008-4887-4CBD-8519-9526526EEE33}"/>
                </c:ext>
              </c:extLst>
            </c:dLbl>
            <c:dLbl>
              <c:idx val="2"/>
              <c:delete val="1"/>
              <c:extLst>
                <c:ext xmlns:c15="http://schemas.microsoft.com/office/drawing/2012/chart" uri="{CE6537A1-D6FC-4f65-9D91-7224C49458BB}"/>
                <c:ext xmlns:c16="http://schemas.microsoft.com/office/drawing/2014/chart" uri="{C3380CC4-5D6E-409C-BE32-E72D297353CC}">
                  <c16:uniqueId val="{00000009-4887-4CBD-8519-9526526EEE33}"/>
                </c:ext>
              </c:extLst>
            </c:dLbl>
            <c:dLbl>
              <c:idx val="3"/>
              <c:delete val="1"/>
              <c:extLst>
                <c:ext xmlns:c15="http://schemas.microsoft.com/office/drawing/2012/chart" uri="{CE6537A1-D6FC-4f65-9D91-7224C49458BB}"/>
                <c:ext xmlns:c16="http://schemas.microsoft.com/office/drawing/2014/chart" uri="{C3380CC4-5D6E-409C-BE32-E72D297353CC}">
                  <c16:uniqueId val="{0000000A-4887-4CBD-8519-9526526EEE33}"/>
                </c:ext>
              </c:extLst>
            </c:dLbl>
            <c:dLbl>
              <c:idx val="4"/>
              <c:delete val="1"/>
              <c:extLst>
                <c:ext xmlns:c15="http://schemas.microsoft.com/office/drawing/2012/chart" uri="{CE6537A1-D6FC-4f65-9D91-7224C49458BB}"/>
                <c:ext xmlns:c16="http://schemas.microsoft.com/office/drawing/2014/chart" uri="{C3380CC4-5D6E-409C-BE32-E72D297353CC}">
                  <c16:uniqueId val="{0000000B-4887-4CBD-8519-9526526EEE33}"/>
                </c:ext>
              </c:extLst>
            </c:dLbl>
            <c:dLbl>
              <c:idx val="5"/>
              <c:delete val="1"/>
              <c:extLst>
                <c:ext xmlns:c15="http://schemas.microsoft.com/office/drawing/2012/chart" uri="{CE6537A1-D6FC-4f65-9D91-7224C49458BB}"/>
                <c:ext xmlns:c16="http://schemas.microsoft.com/office/drawing/2014/chart" uri="{C3380CC4-5D6E-409C-BE32-E72D297353CC}">
                  <c16:uniqueId val="{0000000C-4887-4CBD-8519-9526526EEE33}"/>
                </c:ext>
              </c:extLst>
            </c:dLbl>
            <c:dLbl>
              <c:idx val="6"/>
              <c:delete val="1"/>
              <c:extLst>
                <c:ext xmlns:c15="http://schemas.microsoft.com/office/drawing/2012/chart" uri="{CE6537A1-D6FC-4f65-9D91-7224C49458BB}"/>
                <c:ext xmlns:c16="http://schemas.microsoft.com/office/drawing/2014/chart" uri="{C3380CC4-5D6E-409C-BE32-E72D297353CC}">
                  <c16:uniqueId val="{0000000D-4887-4CBD-8519-9526526EEE33}"/>
                </c:ext>
              </c:extLst>
            </c:dLbl>
            <c:dLbl>
              <c:idx val="7"/>
              <c:delete val="1"/>
              <c:extLst>
                <c:ext xmlns:c15="http://schemas.microsoft.com/office/drawing/2012/chart" uri="{CE6537A1-D6FC-4f65-9D91-7224C49458BB}"/>
                <c:ext xmlns:c16="http://schemas.microsoft.com/office/drawing/2014/chart" uri="{C3380CC4-5D6E-409C-BE32-E72D297353CC}">
                  <c16:uniqueId val="{0000000E-4887-4CBD-8519-9526526EEE33}"/>
                </c:ext>
              </c:extLst>
            </c:dLbl>
            <c:dLbl>
              <c:idx val="8"/>
              <c:delete val="1"/>
              <c:extLst>
                <c:ext xmlns:c15="http://schemas.microsoft.com/office/drawing/2012/chart" uri="{CE6537A1-D6FC-4f65-9D91-7224C49458BB}"/>
                <c:ext xmlns:c16="http://schemas.microsoft.com/office/drawing/2014/chart" uri="{C3380CC4-5D6E-409C-BE32-E72D297353CC}">
                  <c16:uniqueId val="{00000001-4887-4CBD-8519-9526526EEE3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value'!$C$39:$M$39</c:f>
              <c:numCache>
                <c:formatCode>"$"#,##0.0</c:formatCode>
                <c:ptCount val="11"/>
                <c:pt idx="0">
                  <c:v>6</c:v>
                </c:pt>
                <c:pt idx="1">
                  <c:v>4</c:v>
                </c:pt>
                <c:pt idx="2">
                  <c:v>4.2874999999999996</c:v>
                </c:pt>
                <c:pt idx="3">
                  <c:v>5</c:v>
                </c:pt>
                <c:pt idx="4">
                  <c:v>6</c:v>
                </c:pt>
                <c:pt idx="5">
                  <c:v>6.5399083733655647</c:v>
                </c:pt>
                <c:pt idx="6">
                  <c:v>7.7000002500000004</c:v>
                </c:pt>
                <c:pt idx="7">
                  <c:v>8</c:v>
                </c:pt>
                <c:pt idx="8">
                  <c:v>10</c:v>
                </c:pt>
                <c:pt idx="9">
                  <c:v>9.94</c:v>
                </c:pt>
                <c:pt idx="10">
                  <c:v>10.500000999999999</c:v>
                </c:pt>
              </c:numCache>
            </c:numRef>
          </c:val>
          <c:smooth val="0"/>
          <c:extLst>
            <c:ext xmlns:c16="http://schemas.microsoft.com/office/drawing/2014/chart" uri="{C3380CC4-5D6E-409C-BE32-E72D297353CC}">
              <c16:uniqueId val="{0000000F-4887-4CBD-8519-9526526EEE33}"/>
            </c:ext>
          </c:extLst>
        </c:ser>
        <c:ser>
          <c:idx val="1"/>
          <c:order val="1"/>
          <c:tx>
            <c:strRef>
              <c:f>'Median pre value'!$B$40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4887-4CBD-8519-9526526EEE33}"/>
              </c:ext>
            </c:extLst>
          </c:dPt>
          <c:dPt>
            <c:idx val="9"/>
            <c:bubble3D val="0"/>
            <c:extLst>
              <c:ext xmlns:c16="http://schemas.microsoft.com/office/drawing/2014/chart" uri="{C3380CC4-5D6E-409C-BE32-E72D297353CC}">
                <c16:uniqueId val="{00000011-4887-4CBD-8519-9526526EEE3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4887-4CBD-8519-9526526EEE33}"/>
              </c:ext>
            </c:extLst>
          </c:dPt>
          <c:dLbls>
            <c:dLbl>
              <c:idx val="0"/>
              <c:delete val="1"/>
              <c:extLst>
                <c:ext xmlns:c15="http://schemas.microsoft.com/office/drawing/2012/chart" uri="{CE6537A1-D6FC-4f65-9D91-7224C49458BB}"/>
                <c:ext xmlns:c16="http://schemas.microsoft.com/office/drawing/2014/chart" uri="{C3380CC4-5D6E-409C-BE32-E72D297353CC}">
                  <c16:uniqueId val="{00000014-4887-4CBD-8519-9526526EEE33}"/>
                </c:ext>
              </c:extLst>
            </c:dLbl>
            <c:dLbl>
              <c:idx val="1"/>
              <c:delete val="1"/>
              <c:extLst>
                <c:ext xmlns:c15="http://schemas.microsoft.com/office/drawing/2012/chart" uri="{CE6537A1-D6FC-4f65-9D91-7224C49458BB}"/>
                <c:ext xmlns:c16="http://schemas.microsoft.com/office/drawing/2014/chart" uri="{C3380CC4-5D6E-409C-BE32-E72D297353CC}">
                  <c16:uniqueId val="{00000015-4887-4CBD-8519-9526526EEE33}"/>
                </c:ext>
              </c:extLst>
            </c:dLbl>
            <c:dLbl>
              <c:idx val="2"/>
              <c:delete val="1"/>
              <c:extLst>
                <c:ext xmlns:c15="http://schemas.microsoft.com/office/drawing/2012/chart" uri="{CE6537A1-D6FC-4f65-9D91-7224C49458BB}"/>
                <c:ext xmlns:c16="http://schemas.microsoft.com/office/drawing/2014/chart" uri="{C3380CC4-5D6E-409C-BE32-E72D297353CC}">
                  <c16:uniqueId val="{00000016-4887-4CBD-8519-9526526EEE33}"/>
                </c:ext>
              </c:extLst>
            </c:dLbl>
            <c:dLbl>
              <c:idx val="3"/>
              <c:delete val="1"/>
              <c:extLst>
                <c:ext xmlns:c15="http://schemas.microsoft.com/office/drawing/2012/chart" uri="{CE6537A1-D6FC-4f65-9D91-7224C49458BB}"/>
                <c:ext xmlns:c16="http://schemas.microsoft.com/office/drawing/2014/chart" uri="{C3380CC4-5D6E-409C-BE32-E72D297353CC}">
                  <c16:uniqueId val="{00000017-4887-4CBD-8519-9526526EEE33}"/>
                </c:ext>
              </c:extLst>
            </c:dLbl>
            <c:dLbl>
              <c:idx val="4"/>
              <c:delete val="1"/>
              <c:extLst>
                <c:ext xmlns:c15="http://schemas.microsoft.com/office/drawing/2012/chart" uri="{CE6537A1-D6FC-4f65-9D91-7224C49458BB}"/>
                <c:ext xmlns:c16="http://schemas.microsoft.com/office/drawing/2014/chart" uri="{C3380CC4-5D6E-409C-BE32-E72D297353CC}">
                  <c16:uniqueId val="{00000018-4887-4CBD-8519-9526526EEE33}"/>
                </c:ext>
              </c:extLst>
            </c:dLbl>
            <c:dLbl>
              <c:idx val="5"/>
              <c:delete val="1"/>
              <c:extLst>
                <c:ext xmlns:c15="http://schemas.microsoft.com/office/drawing/2012/chart" uri="{CE6537A1-D6FC-4f65-9D91-7224C49458BB}"/>
                <c:ext xmlns:c16="http://schemas.microsoft.com/office/drawing/2014/chart" uri="{C3380CC4-5D6E-409C-BE32-E72D297353CC}">
                  <c16:uniqueId val="{00000019-4887-4CBD-8519-9526526EEE33}"/>
                </c:ext>
              </c:extLst>
            </c:dLbl>
            <c:dLbl>
              <c:idx val="6"/>
              <c:delete val="1"/>
              <c:extLst>
                <c:ext xmlns:c15="http://schemas.microsoft.com/office/drawing/2012/chart" uri="{CE6537A1-D6FC-4f65-9D91-7224C49458BB}"/>
                <c:ext xmlns:c16="http://schemas.microsoft.com/office/drawing/2014/chart" uri="{C3380CC4-5D6E-409C-BE32-E72D297353CC}">
                  <c16:uniqueId val="{0000001A-4887-4CBD-8519-9526526EEE33}"/>
                </c:ext>
              </c:extLst>
            </c:dLbl>
            <c:dLbl>
              <c:idx val="7"/>
              <c:delete val="1"/>
              <c:extLst>
                <c:ext xmlns:c15="http://schemas.microsoft.com/office/drawing/2012/chart" uri="{CE6537A1-D6FC-4f65-9D91-7224C49458BB}"/>
                <c:ext xmlns:c16="http://schemas.microsoft.com/office/drawing/2014/chart" uri="{C3380CC4-5D6E-409C-BE32-E72D297353CC}">
                  <c16:uniqueId val="{0000001B-4887-4CBD-8519-9526526EEE33}"/>
                </c:ext>
              </c:extLst>
            </c:dLbl>
            <c:dLbl>
              <c:idx val="8"/>
              <c:delete val="1"/>
              <c:extLst>
                <c:ext xmlns:c15="http://schemas.microsoft.com/office/drawing/2012/chart" uri="{CE6537A1-D6FC-4f65-9D91-7224C49458BB}"/>
                <c:ext xmlns:c16="http://schemas.microsoft.com/office/drawing/2014/chart" uri="{C3380CC4-5D6E-409C-BE32-E72D297353CC}">
                  <c16:uniqueId val="{00000010-4887-4CBD-8519-9526526EEE3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value'!$C$40:$M$40</c:f>
              <c:numCache>
                <c:formatCode>"$"#,##0.0</c:formatCode>
                <c:ptCount val="11"/>
                <c:pt idx="0">
                  <c:v>2.401889630609745</c:v>
                </c:pt>
                <c:pt idx="1">
                  <c:v>2.2874999999999996</c:v>
                </c:pt>
                <c:pt idx="2">
                  <c:v>2.37</c:v>
                </c:pt>
                <c:pt idx="3">
                  <c:v>2.4812494999999997</c:v>
                </c:pt>
                <c:pt idx="4">
                  <c:v>3.7374999999999998</c:v>
                </c:pt>
                <c:pt idx="5">
                  <c:v>3.8749994999999999</c:v>
                </c:pt>
                <c:pt idx="6">
                  <c:v>4.3049999999999997</c:v>
                </c:pt>
                <c:pt idx="7">
                  <c:v>5.26809027204669</c:v>
                </c:pt>
                <c:pt idx="8">
                  <c:v>5.9999979999999997</c:v>
                </c:pt>
                <c:pt idx="9">
                  <c:v>7</c:v>
                </c:pt>
                <c:pt idx="10">
                  <c:v>7.7</c:v>
                </c:pt>
              </c:numCache>
            </c:numRef>
          </c:val>
          <c:smooth val="0"/>
          <c:extLst>
            <c:ext xmlns:c16="http://schemas.microsoft.com/office/drawing/2014/chart" uri="{C3380CC4-5D6E-409C-BE32-E72D297353CC}">
              <c16:uniqueId val="{0000001C-4887-4CBD-8519-9526526EEE33}"/>
            </c:ext>
          </c:extLst>
        </c:ser>
        <c:ser>
          <c:idx val="2"/>
          <c:order val="2"/>
          <c:tx>
            <c:strRef>
              <c:f>'Median pre value'!$B$41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4887-4CBD-8519-9526526EEE3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4887-4CBD-8519-9526526EEE33}"/>
              </c:ext>
            </c:extLst>
          </c:dPt>
          <c:dLbls>
            <c:dLbl>
              <c:idx val="0"/>
              <c:delete val="1"/>
              <c:extLst>
                <c:ext xmlns:c15="http://schemas.microsoft.com/office/drawing/2012/chart" uri="{CE6537A1-D6FC-4f65-9D91-7224C49458BB}"/>
                <c:ext xmlns:c16="http://schemas.microsoft.com/office/drawing/2014/chart" uri="{C3380CC4-5D6E-409C-BE32-E72D297353CC}">
                  <c16:uniqueId val="{00000020-4887-4CBD-8519-9526526EEE33}"/>
                </c:ext>
              </c:extLst>
            </c:dLbl>
            <c:dLbl>
              <c:idx val="1"/>
              <c:delete val="1"/>
              <c:extLst>
                <c:ext xmlns:c15="http://schemas.microsoft.com/office/drawing/2012/chart" uri="{CE6537A1-D6FC-4f65-9D91-7224C49458BB}"/>
                <c:ext xmlns:c16="http://schemas.microsoft.com/office/drawing/2014/chart" uri="{C3380CC4-5D6E-409C-BE32-E72D297353CC}">
                  <c16:uniqueId val="{00000021-4887-4CBD-8519-9526526EEE33}"/>
                </c:ext>
              </c:extLst>
            </c:dLbl>
            <c:dLbl>
              <c:idx val="2"/>
              <c:delete val="1"/>
              <c:extLst>
                <c:ext xmlns:c15="http://schemas.microsoft.com/office/drawing/2012/chart" uri="{CE6537A1-D6FC-4f65-9D91-7224C49458BB}"/>
                <c:ext xmlns:c16="http://schemas.microsoft.com/office/drawing/2014/chart" uri="{C3380CC4-5D6E-409C-BE32-E72D297353CC}">
                  <c16:uniqueId val="{00000022-4887-4CBD-8519-9526526EEE33}"/>
                </c:ext>
              </c:extLst>
            </c:dLbl>
            <c:dLbl>
              <c:idx val="3"/>
              <c:delete val="1"/>
              <c:extLst>
                <c:ext xmlns:c15="http://schemas.microsoft.com/office/drawing/2012/chart" uri="{CE6537A1-D6FC-4f65-9D91-7224C49458BB}"/>
                <c:ext xmlns:c16="http://schemas.microsoft.com/office/drawing/2014/chart" uri="{C3380CC4-5D6E-409C-BE32-E72D297353CC}">
                  <c16:uniqueId val="{00000023-4887-4CBD-8519-9526526EEE33}"/>
                </c:ext>
              </c:extLst>
            </c:dLbl>
            <c:dLbl>
              <c:idx val="4"/>
              <c:delete val="1"/>
              <c:extLst>
                <c:ext xmlns:c15="http://schemas.microsoft.com/office/drawing/2012/chart" uri="{CE6537A1-D6FC-4f65-9D91-7224C49458BB}"/>
                <c:ext xmlns:c16="http://schemas.microsoft.com/office/drawing/2014/chart" uri="{C3380CC4-5D6E-409C-BE32-E72D297353CC}">
                  <c16:uniqueId val="{00000024-4887-4CBD-8519-9526526EEE33}"/>
                </c:ext>
              </c:extLst>
            </c:dLbl>
            <c:dLbl>
              <c:idx val="5"/>
              <c:delete val="1"/>
              <c:extLst>
                <c:ext xmlns:c15="http://schemas.microsoft.com/office/drawing/2012/chart" uri="{CE6537A1-D6FC-4f65-9D91-7224C49458BB}"/>
                <c:ext xmlns:c16="http://schemas.microsoft.com/office/drawing/2014/chart" uri="{C3380CC4-5D6E-409C-BE32-E72D297353CC}">
                  <c16:uniqueId val="{00000025-4887-4CBD-8519-9526526EEE33}"/>
                </c:ext>
              </c:extLst>
            </c:dLbl>
            <c:dLbl>
              <c:idx val="6"/>
              <c:delete val="1"/>
              <c:extLst>
                <c:ext xmlns:c15="http://schemas.microsoft.com/office/drawing/2012/chart" uri="{CE6537A1-D6FC-4f65-9D91-7224C49458BB}"/>
                <c:ext xmlns:c16="http://schemas.microsoft.com/office/drawing/2014/chart" uri="{C3380CC4-5D6E-409C-BE32-E72D297353CC}">
                  <c16:uniqueId val="{00000026-4887-4CBD-8519-9526526EEE33}"/>
                </c:ext>
              </c:extLst>
            </c:dLbl>
            <c:dLbl>
              <c:idx val="7"/>
              <c:delete val="1"/>
              <c:extLst>
                <c:ext xmlns:c15="http://schemas.microsoft.com/office/drawing/2012/chart" uri="{CE6537A1-D6FC-4f65-9D91-7224C49458BB}"/>
                <c:ext xmlns:c16="http://schemas.microsoft.com/office/drawing/2014/chart" uri="{C3380CC4-5D6E-409C-BE32-E72D297353CC}">
                  <c16:uniqueId val="{00000027-4887-4CBD-8519-9526526EEE33}"/>
                </c:ext>
              </c:extLst>
            </c:dLbl>
            <c:dLbl>
              <c:idx val="8"/>
              <c:delete val="1"/>
              <c:extLst>
                <c:ext xmlns:c15="http://schemas.microsoft.com/office/drawing/2012/chart" uri="{CE6537A1-D6FC-4f65-9D91-7224C49458BB}"/>
                <c:ext xmlns:c16="http://schemas.microsoft.com/office/drawing/2014/chart" uri="{C3380CC4-5D6E-409C-BE32-E72D297353CC}">
                  <c16:uniqueId val="{00000028-4887-4CBD-8519-9526526EEE33}"/>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887-4CBD-8519-9526526EEE33}"/>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887-4CBD-8519-9526526EEE3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value'!$C$41:$M$41</c:f>
              <c:numCache>
                <c:formatCode>"$"#,##0.0</c:formatCode>
                <c:ptCount val="11"/>
                <c:pt idx="0">
                  <c:v>3.8173045558457823</c:v>
                </c:pt>
                <c:pt idx="1">
                  <c:v>5.8838697862387672</c:v>
                </c:pt>
                <c:pt idx="2">
                  <c:v>3.3546944009339268</c:v>
                </c:pt>
                <c:pt idx="3">
                  <c:v>3.9062083059451549</c:v>
                </c:pt>
                <c:pt idx="4">
                  <c:v>4.6139399447841019</c:v>
                </c:pt>
                <c:pt idx="5">
                  <c:v>5.2849167526654011</c:v>
                </c:pt>
                <c:pt idx="6">
                  <c:v>7.2614517128292562</c:v>
                </c:pt>
                <c:pt idx="7">
                  <c:v>6.4434891547670698</c:v>
                </c:pt>
                <c:pt idx="8">
                  <c:v>8.0877684962878984</c:v>
                </c:pt>
                <c:pt idx="9">
                  <c:v>10.625873689581072</c:v>
                </c:pt>
                <c:pt idx="10">
                  <c:v>11.939298905660376</c:v>
                </c:pt>
              </c:numCache>
            </c:numRef>
          </c:val>
          <c:smooth val="0"/>
          <c:extLst>
            <c:ext xmlns:c16="http://schemas.microsoft.com/office/drawing/2014/chart" uri="{C3380CC4-5D6E-409C-BE32-E72D297353CC}">
              <c16:uniqueId val="{00000029-4887-4CBD-8519-9526526EEE33}"/>
            </c:ext>
          </c:extLst>
        </c:ser>
        <c:ser>
          <c:idx val="3"/>
          <c:order val="3"/>
          <c:tx>
            <c:strRef>
              <c:f>'Median pre value'!$B$42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4887-4CBD-8519-9526526EEE33}"/>
              </c:ext>
            </c:extLst>
          </c:dPt>
          <c:dPt>
            <c:idx val="16"/>
            <c:bubble3D val="0"/>
            <c:extLst>
              <c:ext xmlns:c16="http://schemas.microsoft.com/office/drawing/2014/chart" uri="{C3380CC4-5D6E-409C-BE32-E72D297353CC}">
                <c16:uniqueId val="{0000002C-4887-4CBD-8519-9526526EEE33}"/>
              </c:ext>
            </c:extLst>
          </c:dPt>
          <c:dLbls>
            <c:dLbl>
              <c:idx val="0"/>
              <c:delete val="1"/>
              <c:extLst>
                <c:ext xmlns:c15="http://schemas.microsoft.com/office/drawing/2012/chart" uri="{CE6537A1-D6FC-4f65-9D91-7224C49458BB}"/>
                <c:ext xmlns:c16="http://schemas.microsoft.com/office/drawing/2014/chart" uri="{C3380CC4-5D6E-409C-BE32-E72D297353CC}">
                  <c16:uniqueId val="{0000002D-4887-4CBD-8519-9526526EEE33}"/>
                </c:ext>
              </c:extLst>
            </c:dLbl>
            <c:dLbl>
              <c:idx val="1"/>
              <c:delete val="1"/>
              <c:extLst>
                <c:ext xmlns:c15="http://schemas.microsoft.com/office/drawing/2012/chart" uri="{CE6537A1-D6FC-4f65-9D91-7224C49458BB}"/>
                <c:ext xmlns:c16="http://schemas.microsoft.com/office/drawing/2014/chart" uri="{C3380CC4-5D6E-409C-BE32-E72D297353CC}">
                  <c16:uniqueId val="{0000002E-4887-4CBD-8519-9526526EEE33}"/>
                </c:ext>
              </c:extLst>
            </c:dLbl>
            <c:dLbl>
              <c:idx val="2"/>
              <c:delete val="1"/>
              <c:extLst>
                <c:ext xmlns:c15="http://schemas.microsoft.com/office/drawing/2012/chart" uri="{CE6537A1-D6FC-4f65-9D91-7224C49458BB}"/>
                <c:ext xmlns:c16="http://schemas.microsoft.com/office/drawing/2014/chart" uri="{C3380CC4-5D6E-409C-BE32-E72D297353CC}">
                  <c16:uniqueId val="{0000002F-4887-4CBD-8519-9526526EEE33}"/>
                </c:ext>
              </c:extLst>
            </c:dLbl>
            <c:dLbl>
              <c:idx val="3"/>
              <c:delete val="1"/>
              <c:extLst>
                <c:ext xmlns:c15="http://schemas.microsoft.com/office/drawing/2012/chart" uri="{CE6537A1-D6FC-4f65-9D91-7224C49458BB}"/>
                <c:ext xmlns:c16="http://schemas.microsoft.com/office/drawing/2014/chart" uri="{C3380CC4-5D6E-409C-BE32-E72D297353CC}">
                  <c16:uniqueId val="{00000030-4887-4CBD-8519-9526526EEE33}"/>
                </c:ext>
              </c:extLst>
            </c:dLbl>
            <c:dLbl>
              <c:idx val="4"/>
              <c:delete val="1"/>
              <c:extLst>
                <c:ext xmlns:c15="http://schemas.microsoft.com/office/drawing/2012/chart" uri="{CE6537A1-D6FC-4f65-9D91-7224C49458BB}"/>
                <c:ext xmlns:c16="http://schemas.microsoft.com/office/drawing/2014/chart" uri="{C3380CC4-5D6E-409C-BE32-E72D297353CC}">
                  <c16:uniqueId val="{00000031-4887-4CBD-8519-9526526EEE33}"/>
                </c:ext>
              </c:extLst>
            </c:dLbl>
            <c:dLbl>
              <c:idx val="5"/>
              <c:delete val="1"/>
              <c:extLst>
                <c:ext xmlns:c15="http://schemas.microsoft.com/office/drawing/2012/chart" uri="{CE6537A1-D6FC-4f65-9D91-7224C49458BB}"/>
                <c:ext xmlns:c16="http://schemas.microsoft.com/office/drawing/2014/chart" uri="{C3380CC4-5D6E-409C-BE32-E72D297353CC}">
                  <c16:uniqueId val="{00000032-4887-4CBD-8519-9526526EEE33}"/>
                </c:ext>
              </c:extLst>
            </c:dLbl>
            <c:dLbl>
              <c:idx val="6"/>
              <c:delete val="1"/>
              <c:extLst>
                <c:ext xmlns:c15="http://schemas.microsoft.com/office/drawing/2012/chart" uri="{CE6537A1-D6FC-4f65-9D91-7224C49458BB}"/>
                <c:ext xmlns:c16="http://schemas.microsoft.com/office/drawing/2014/chart" uri="{C3380CC4-5D6E-409C-BE32-E72D297353CC}">
                  <c16:uniqueId val="{00000033-4887-4CBD-8519-9526526EEE33}"/>
                </c:ext>
              </c:extLst>
            </c:dLbl>
            <c:dLbl>
              <c:idx val="7"/>
              <c:delete val="1"/>
              <c:extLst>
                <c:ext xmlns:c15="http://schemas.microsoft.com/office/drawing/2012/chart" uri="{CE6537A1-D6FC-4f65-9D91-7224C49458BB}"/>
                <c:ext xmlns:c16="http://schemas.microsoft.com/office/drawing/2014/chart" uri="{C3380CC4-5D6E-409C-BE32-E72D297353CC}">
                  <c16:uniqueId val="{00000034-4887-4CBD-8519-9526526EEE33}"/>
                </c:ext>
              </c:extLst>
            </c:dLbl>
            <c:dLbl>
              <c:idx val="8"/>
              <c:delete val="1"/>
              <c:extLst>
                <c:ext xmlns:c15="http://schemas.microsoft.com/office/drawing/2012/chart" uri="{CE6537A1-D6FC-4f65-9D91-7224C49458BB}"/>
                <c:ext xmlns:c16="http://schemas.microsoft.com/office/drawing/2014/chart" uri="{C3380CC4-5D6E-409C-BE32-E72D297353CC}">
                  <c16:uniqueId val="{00000035-4887-4CBD-8519-9526526EEE33}"/>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4887-4CBD-8519-9526526EEE3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value'!$C$42:$M$42</c:f>
              <c:numCache>
                <c:formatCode>"$"#,##0.0</c:formatCode>
                <c:ptCount val="11"/>
                <c:pt idx="0">
                  <c:v>1.1375</c:v>
                </c:pt>
                <c:pt idx="1">
                  <c:v>1</c:v>
                </c:pt>
                <c:pt idx="2">
                  <c:v>1</c:v>
                </c:pt>
                <c:pt idx="3">
                  <c:v>1.2</c:v>
                </c:pt>
                <c:pt idx="4">
                  <c:v>1.8412500000000001</c:v>
                </c:pt>
                <c:pt idx="5">
                  <c:v>1.9999992500000001</c:v>
                </c:pt>
                <c:pt idx="6">
                  <c:v>2.0555002499999997</c:v>
                </c:pt>
                <c:pt idx="7">
                  <c:v>2.9450000000000003</c:v>
                </c:pt>
                <c:pt idx="8">
                  <c:v>3.34249975</c:v>
                </c:pt>
                <c:pt idx="9">
                  <c:v>4.21</c:v>
                </c:pt>
                <c:pt idx="10">
                  <c:v>5.2728460000000004</c:v>
                </c:pt>
              </c:numCache>
            </c:numRef>
          </c:val>
          <c:smooth val="0"/>
          <c:extLst>
            <c:ext xmlns:c16="http://schemas.microsoft.com/office/drawing/2014/chart" uri="{C3380CC4-5D6E-409C-BE32-E72D297353CC}">
              <c16:uniqueId val="{00000036-4887-4CBD-8519-9526526EEE3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4693788276465442E-2"/>
          <c:w val="0.92597213299001757"/>
          <c:h val="0.84782935466400033"/>
        </c:manualLayout>
      </c:layout>
      <c:lineChart>
        <c:grouping val="standard"/>
        <c:varyColors val="0"/>
        <c:ser>
          <c:idx val="0"/>
          <c:order val="0"/>
          <c:tx>
            <c:strRef>
              <c:f>'Median pre value'!$O$39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E3D7-4FCA-8913-3ABDE7229E19}"/>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E3D7-4FCA-8913-3ABDE7229E1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E3D7-4FCA-8913-3ABDE7229E19}"/>
              </c:ext>
            </c:extLst>
          </c:dPt>
          <c:dPt>
            <c:idx val="16"/>
            <c:bubble3D val="0"/>
            <c:extLst>
              <c:ext xmlns:c16="http://schemas.microsoft.com/office/drawing/2014/chart" uri="{C3380CC4-5D6E-409C-BE32-E72D297353CC}">
                <c16:uniqueId val="{00000006-E3D7-4FCA-8913-3ABDE7229E19}"/>
              </c:ext>
            </c:extLst>
          </c:dPt>
          <c:dLbls>
            <c:dLbl>
              <c:idx val="0"/>
              <c:delete val="1"/>
              <c:extLst>
                <c:ext xmlns:c15="http://schemas.microsoft.com/office/drawing/2012/chart" uri="{CE6537A1-D6FC-4f65-9D91-7224C49458BB}"/>
                <c:ext xmlns:c16="http://schemas.microsoft.com/office/drawing/2014/chart" uri="{C3380CC4-5D6E-409C-BE32-E72D297353CC}">
                  <c16:uniqueId val="{00000007-E3D7-4FCA-8913-3ABDE7229E19}"/>
                </c:ext>
              </c:extLst>
            </c:dLbl>
            <c:dLbl>
              <c:idx val="1"/>
              <c:delete val="1"/>
              <c:extLst>
                <c:ext xmlns:c15="http://schemas.microsoft.com/office/drawing/2012/chart" uri="{CE6537A1-D6FC-4f65-9D91-7224C49458BB}"/>
                <c:ext xmlns:c16="http://schemas.microsoft.com/office/drawing/2014/chart" uri="{C3380CC4-5D6E-409C-BE32-E72D297353CC}">
                  <c16:uniqueId val="{00000008-E3D7-4FCA-8913-3ABDE7229E19}"/>
                </c:ext>
              </c:extLst>
            </c:dLbl>
            <c:dLbl>
              <c:idx val="2"/>
              <c:delete val="1"/>
              <c:extLst>
                <c:ext xmlns:c15="http://schemas.microsoft.com/office/drawing/2012/chart" uri="{CE6537A1-D6FC-4f65-9D91-7224C49458BB}"/>
                <c:ext xmlns:c16="http://schemas.microsoft.com/office/drawing/2014/chart" uri="{C3380CC4-5D6E-409C-BE32-E72D297353CC}">
                  <c16:uniqueId val="{00000009-E3D7-4FCA-8913-3ABDE7229E19}"/>
                </c:ext>
              </c:extLst>
            </c:dLbl>
            <c:dLbl>
              <c:idx val="3"/>
              <c:delete val="1"/>
              <c:extLst>
                <c:ext xmlns:c15="http://schemas.microsoft.com/office/drawing/2012/chart" uri="{CE6537A1-D6FC-4f65-9D91-7224C49458BB}"/>
                <c:ext xmlns:c16="http://schemas.microsoft.com/office/drawing/2014/chart" uri="{C3380CC4-5D6E-409C-BE32-E72D297353CC}">
                  <c16:uniqueId val="{0000000A-E3D7-4FCA-8913-3ABDE7229E19}"/>
                </c:ext>
              </c:extLst>
            </c:dLbl>
            <c:dLbl>
              <c:idx val="4"/>
              <c:delete val="1"/>
              <c:extLst>
                <c:ext xmlns:c15="http://schemas.microsoft.com/office/drawing/2012/chart" uri="{CE6537A1-D6FC-4f65-9D91-7224C49458BB}"/>
                <c:ext xmlns:c16="http://schemas.microsoft.com/office/drawing/2014/chart" uri="{C3380CC4-5D6E-409C-BE32-E72D297353CC}">
                  <c16:uniqueId val="{0000000B-E3D7-4FCA-8913-3ABDE7229E19}"/>
                </c:ext>
              </c:extLst>
            </c:dLbl>
            <c:dLbl>
              <c:idx val="5"/>
              <c:delete val="1"/>
              <c:extLst>
                <c:ext xmlns:c15="http://schemas.microsoft.com/office/drawing/2012/chart" uri="{CE6537A1-D6FC-4f65-9D91-7224C49458BB}"/>
                <c:ext xmlns:c16="http://schemas.microsoft.com/office/drawing/2014/chart" uri="{C3380CC4-5D6E-409C-BE32-E72D297353CC}">
                  <c16:uniqueId val="{0000000C-E3D7-4FCA-8913-3ABDE7229E19}"/>
                </c:ext>
              </c:extLst>
            </c:dLbl>
            <c:dLbl>
              <c:idx val="6"/>
              <c:delete val="1"/>
              <c:extLst>
                <c:ext xmlns:c15="http://schemas.microsoft.com/office/drawing/2012/chart" uri="{CE6537A1-D6FC-4f65-9D91-7224C49458BB}"/>
                <c:ext xmlns:c16="http://schemas.microsoft.com/office/drawing/2014/chart" uri="{C3380CC4-5D6E-409C-BE32-E72D297353CC}">
                  <c16:uniqueId val="{0000000D-E3D7-4FCA-8913-3ABDE7229E19}"/>
                </c:ext>
              </c:extLst>
            </c:dLbl>
            <c:dLbl>
              <c:idx val="7"/>
              <c:delete val="1"/>
              <c:extLst>
                <c:ext xmlns:c15="http://schemas.microsoft.com/office/drawing/2012/chart" uri="{CE6537A1-D6FC-4f65-9D91-7224C49458BB}"/>
                <c:ext xmlns:c16="http://schemas.microsoft.com/office/drawing/2014/chart" uri="{C3380CC4-5D6E-409C-BE32-E72D297353CC}">
                  <c16:uniqueId val="{0000000E-E3D7-4FCA-8913-3ABDE7229E19}"/>
                </c:ext>
              </c:extLst>
            </c:dLbl>
            <c:dLbl>
              <c:idx val="8"/>
              <c:delete val="1"/>
              <c:extLst>
                <c:ext xmlns:c15="http://schemas.microsoft.com/office/drawing/2012/chart" uri="{CE6537A1-D6FC-4f65-9D91-7224C49458BB}"/>
                <c:ext xmlns:c16="http://schemas.microsoft.com/office/drawing/2014/chart" uri="{C3380CC4-5D6E-409C-BE32-E72D297353CC}">
                  <c16:uniqueId val="{00000001-E3D7-4FCA-8913-3ABDE7229E1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value'!$P$39:$Z$39</c:f>
              <c:numCache>
                <c:formatCode>"$"#,##0.0</c:formatCode>
                <c:ptCount val="11"/>
                <c:pt idx="0">
                  <c:v>7.7560000000000002</c:v>
                </c:pt>
                <c:pt idx="1">
                  <c:v>8</c:v>
                </c:pt>
                <c:pt idx="2">
                  <c:v>8.9999995000000013</c:v>
                </c:pt>
                <c:pt idx="3">
                  <c:v>9.9999990000000007</c:v>
                </c:pt>
                <c:pt idx="4">
                  <c:v>10.000003</c:v>
                </c:pt>
                <c:pt idx="5">
                  <c:v>10.499999000000001</c:v>
                </c:pt>
                <c:pt idx="6">
                  <c:v>15</c:v>
                </c:pt>
                <c:pt idx="7">
                  <c:v>19.975000000000001</c:v>
                </c:pt>
                <c:pt idx="8">
                  <c:v>18.979673250000001</c:v>
                </c:pt>
                <c:pt idx="9">
                  <c:v>22</c:v>
                </c:pt>
                <c:pt idx="10">
                  <c:v>24.7</c:v>
                </c:pt>
              </c:numCache>
            </c:numRef>
          </c:val>
          <c:smooth val="0"/>
          <c:extLst>
            <c:ext xmlns:c16="http://schemas.microsoft.com/office/drawing/2014/chart" uri="{C3380CC4-5D6E-409C-BE32-E72D297353CC}">
              <c16:uniqueId val="{0000000F-E3D7-4FCA-8913-3ABDE7229E19}"/>
            </c:ext>
          </c:extLst>
        </c:ser>
        <c:ser>
          <c:idx val="1"/>
          <c:order val="1"/>
          <c:tx>
            <c:strRef>
              <c:f>'Median pre value'!$O$40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E3D7-4FCA-8913-3ABDE7229E19}"/>
              </c:ext>
            </c:extLst>
          </c:dPt>
          <c:dPt>
            <c:idx val="9"/>
            <c:bubble3D val="0"/>
            <c:extLst>
              <c:ext xmlns:c16="http://schemas.microsoft.com/office/drawing/2014/chart" uri="{C3380CC4-5D6E-409C-BE32-E72D297353CC}">
                <c16:uniqueId val="{00000011-E3D7-4FCA-8913-3ABDE7229E1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E3D7-4FCA-8913-3ABDE7229E19}"/>
              </c:ext>
            </c:extLst>
          </c:dPt>
          <c:dLbls>
            <c:dLbl>
              <c:idx val="0"/>
              <c:delete val="1"/>
              <c:extLst>
                <c:ext xmlns:c15="http://schemas.microsoft.com/office/drawing/2012/chart" uri="{CE6537A1-D6FC-4f65-9D91-7224C49458BB}"/>
                <c:ext xmlns:c16="http://schemas.microsoft.com/office/drawing/2014/chart" uri="{C3380CC4-5D6E-409C-BE32-E72D297353CC}">
                  <c16:uniqueId val="{00000014-E3D7-4FCA-8913-3ABDE7229E19}"/>
                </c:ext>
              </c:extLst>
            </c:dLbl>
            <c:dLbl>
              <c:idx val="1"/>
              <c:delete val="1"/>
              <c:extLst>
                <c:ext xmlns:c15="http://schemas.microsoft.com/office/drawing/2012/chart" uri="{CE6537A1-D6FC-4f65-9D91-7224C49458BB}"/>
                <c:ext xmlns:c16="http://schemas.microsoft.com/office/drawing/2014/chart" uri="{C3380CC4-5D6E-409C-BE32-E72D297353CC}">
                  <c16:uniqueId val="{00000015-E3D7-4FCA-8913-3ABDE7229E19}"/>
                </c:ext>
              </c:extLst>
            </c:dLbl>
            <c:dLbl>
              <c:idx val="2"/>
              <c:delete val="1"/>
              <c:extLst>
                <c:ext xmlns:c15="http://schemas.microsoft.com/office/drawing/2012/chart" uri="{CE6537A1-D6FC-4f65-9D91-7224C49458BB}"/>
                <c:ext xmlns:c16="http://schemas.microsoft.com/office/drawing/2014/chart" uri="{C3380CC4-5D6E-409C-BE32-E72D297353CC}">
                  <c16:uniqueId val="{00000016-E3D7-4FCA-8913-3ABDE7229E19}"/>
                </c:ext>
              </c:extLst>
            </c:dLbl>
            <c:dLbl>
              <c:idx val="3"/>
              <c:delete val="1"/>
              <c:extLst>
                <c:ext xmlns:c15="http://schemas.microsoft.com/office/drawing/2012/chart" uri="{CE6537A1-D6FC-4f65-9D91-7224C49458BB}"/>
                <c:ext xmlns:c16="http://schemas.microsoft.com/office/drawing/2014/chart" uri="{C3380CC4-5D6E-409C-BE32-E72D297353CC}">
                  <c16:uniqueId val="{00000017-E3D7-4FCA-8913-3ABDE7229E19}"/>
                </c:ext>
              </c:extLst>
            </c:dLbl>
            <c:dLbl>
              <c:idx val="4"/>
              <c:delete val="1"/>
              <c:extLst>
                <c:ext xmlns:c15="http://schemas.microsoft.com/office/drawing/2012/chart" uri="{CE6537A1-D6FC-4f65-9D91-7224C49458BB}"/>
                <c:ext xmlns:c16="http://schemas.microsoft.com/office/drawing/2014/chart" uri="{C3380CC4-5D6E-409C-BE32-E72D297353CC}">
                  <c16:uniqueId val="{00000018-E3D7-4FCA-8913-3ABDE7229E19}"/>
                </c:ext>
              </c:extLst>
            </c:dLbl>
            <c:dLbl>
              <c:idx val="5"/>
              <c:delete val="1"/>
              <c:extLst>
                <c:ext xmlns:c15="http://schemas.microsoft.com/office/drawing/2012/chart" uri="{CE6537A1-D6FC-4f65-9D91-7224C49458BB}"/>
                <c:ext xmlns:c16="http://schemas.microsoft.com/office/drawing/2014/chart" uri="{C3380CC4-5D6E-409C-BE32-E72D297353CC}">
                  <c16:uniqueId val="{00000019-E3D7-4FCA-8913-3ABDE7229E19}"/>
                </c:ext>
              </c:extLst>
            </c:dLbl>
            <c:dLbl>
              <c:idx val="6"/>
              <c:delete val="1"/>
              <c:extLst>
                <c:ext xmlns:c15="http://schemas.microsoft.com/office/drawing/2012/chart" uri="{CE6537A1-D6FC-4f65-9D91-7224C49458BB}"/>
                <c:ext xmlns:c16="http://schemas.microsoft.com/office/drawing/2014/chart" uri="{C3380CC4-5D6E-409C-BE32-E72D297353CC}">
                  <c16:uniqueId val="{0000001A-E3D7-4FCA-8913-3ABDE7229E19}"/>
                </c:ext>
              </c:extLst>
            </c:dLbl>
            <c:dLbl>
              <c:idx val="7"/>
              <c:delete val="1"/>
              <c:extLst>
                <c:ext xmlns:c15="http://schemas.microsoft.com/office/drawing/2012/chart" uri="{CE6537A1-D6FC-4f65-9D91-7224C49458BB}"/>
                <c:ext xmlns:c16="http://schemas.microsoft.com/office/drawing/2014/chart" uri="{C3380CC4-5D6E-409C-BE32-E72D297353CC}">
                  <c16:uniqueId val="{0000001B-E3D7-4FCA-8913-3ABDE7229E19}"/>
                </c:ext>
              </c:extLst>
            </c:dLbl>
            <c:dLbl>
              <c:idx val="8"/>
              <c:delete val="1"/>
              <c:extLst>
                <c:ext xmlns:c15="http://schemas.microsoft.com/office/drawing/2012/chart" uri="{CE6537A1-D6FC-4f65-9D91-7224C49458BB}"/>
                <c:ext xmlns:c16="http://schemas.microsoft.com/office/drawing/2014/chart" uri="{C3380CC4-5D6E-409C-BE32-E72D297353CC}">
                  <c16:uniqueId val="{00000010-E3D7-4FCA-8913-3ABDE7229E1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value'!$P$40:$Z$40</c:f>
              <c:numCache>
                <c:formatCode>"$"#,##0.0</c:formatCode>
                <c:ptCount val="11"/>
                <c:pt idx="0">
                  <c:v>5</c:v>
                </c:pt>
                <c:pt idx="1">
                  <c:v>5</c:v>
                </c:pt>
                <c:pt idx="2">
                  <c:v>5.5</c:v>
                </c:pt>
                <c:pt idx="3">
                  <c:v>6</c:v>
                </c:pt>
                <c:pt idx="4">
                  <c:v>6.7060132112786945</c:v>
                </c:pt>
                <c:pt idx="5">
                  <c:v>7</c:v>
                </c:pt>
                <c:pt idx="6">
                  <c:v>9</c:v>
                </c:pt>
                <c:pt idx="7">
                  <c:v>10.6</c:v>
                </c:pt>
                <c:pt idx="8">
                  <c:v>11.300001</c:v>
                </c:pt>
                <c:pt idx="9">
                  <c:v>13.605000499999999</c:v>
                </c:pt>
                <c:pt idx="10">
                  <c:v>15.8</c:v>
                </c:pt>
              </c:numCache>
            </c:numRef>
          </c:val>
          <c:smooth val="0"/>
          <c:extLst>
            <c:ext xmlns:c16="http://schemas.microsoft.com/office/drawing/2014/chart" uri="{C3380CC4-5D6E-409C-BE32-E72D297353CC}">
              <c16:uniqueId val="{0000001C-E3D7-4FCA-8913-3ABDE7229E19}"/>
            </c:ext>
          </c:extLst>
        </c:ser>
        <c:ser>
          <c:idx val="2"/>
          <c:order val="2"/>
          <c:tx>
            <c:strRef>
              <c:f>'Median pre value'!$O$41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E3D7-4FCA-8913-3ABDE7229E1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E3D7-4FCA-8913-3ABDE7229E19}"/>
              </c:ext>
            </c:extLst>
          </c:dPt>
          <c:dLbls>
            <c:dLbl>
              <c:idx val="0"/>
              <c:delete val="1"/>
              <c:extLst>
                <c:ext xmlns:c15="http://schemas.microsoft.com/office/drawing/2012/chart" uri="{CE6537A1-D6FC-4f65-9D91-7224C49458BB}"/>
                <c:ext xmlns:c16="http://schemas.microsoft.com/office/drawing/2014/chart" uri="{C3380CC4-5D6E-409C-BE32-E72D297353CC}">
                  <c16:uniqueId val="{00000020-E3D7-4FCA-8913-3ABDE7229E19}"/>
                </c:ext>
              </c:extLst>
            </c:dLbl>
            <c:dLbl>
              <c:idx val="1"/>
              <c:delete val="1"/>
              <c:extLst>
                <c:ext xmlns:c15="http://schemas.microsoft.com/office/drawing/2012/chart" uri="{CE6537A1-D6FC-4f65-9D91-7224C49458BB}"/>
                <c:ext xmlns:c16="http://schemas.microsoft.com/office/drawing/2014/chart" uri="{C3380CC4-5D6E-409C-BE32-E72D297353CC}">
                  <c16:uniqueId val="{00000021-E3D7-4FCA-8913-3ABDE7229E19}"/>
                </c:ext>
              </c:extLst>
            </c:dLbl>
            <c:dLbl>
              <c:idx val="2"/>
              <c:delete val="1"/>
              <c:extLst>
                <c:ext xmlns:c15="http://schemas.microsoft.com/office/drawing/2012/chart" uri="{CE6537A1-D6FC-4f65-9D91-7224C49458BB}"/>
                <c:ext xmlns:c16="http://schemas.microsoft.com/office/drawing/2014/chart" uri="{C3380CC4-5D6E-409C-BE32-E72D297353CC}">
                  <c16:uniqueId val="{00000022-E3D7-4FCA-8913-3ABDE7229E19}"/>
                </c:ext>
              </c:extLst>
            </c:dLbl>
            <c:dLbl>
              <c:idx val="3"/>
              <c:delete val="1"/>
              <c:extLst>
                <c:ext xmlns:c15="http://schemas.microsoft.com/office/drawing/2012/chart" uri="{CE6537A1-D6FC-4f65-9D91-7224C49458BB}"/>
                <c:ext xmlns:c16="http://schemas.microsoft.com/office/drawing/2014/chart" uri="{C3380CC4-5D6E-409C-BE32-E72D297353CC}">
                  <c16:uniqueId val="{00000023-E3D7-4FCA-8913-3ABDE7229E19}"/>
                </c:ext>
              </c:extLst>
            </c:dLbl>
            <c:dLbl>
              <c:idx val="4"/>
              <c:delete val="1"/>
              <c:extLst>
                <c:ext xmlns:c15="http://schemas.microsoft.com/office/drawing/2012/chart" uri="{CE6537A1-D6FC-4f65-9D91-7224C49458BB}"/>
                <c:ext xmlns:c16="http://schemas.microsoft.com/office/drawing/2014/chart" uri="{C3380CC4-5D6E-409C-BE32-E72D297353CC}">
                  <c16:uniqueId val="{00000024-E3D7-4FCA-8913-3ABDE7229E19}"/>
                </c:ext>
              </c:extLst>
            </c:dLbl>
            <c:dLbl>
              <c:idx val="5"/>
              <c:delete val="1"/>
              <c:extLst>
                <c:ext xmlns:c15="http://schemas.microsoft.com/office/drawing/2012/chart" uri="{CE6537A1-D6FC-4f65-9D91-7224C49458BB}"/>
                <c:ext xmlns:c16="http://schemas.microsoft.com/office/drawing/2014/chart" uri="{C3380CC4-5D6E-409C-BE32-E72D297353CC}">
                  <c16:uniqueId val="{00000025-E3D7-4FCA-8913-3ABDE7229E19}"/>
                </c:ext>
              </c:extLst>
            </c:dLbl>
            <c:dLbl>
              <c:idx val="6"/>
              <c:delete val="1"/>
              <c:extLst>
                <c:ext xmlns:c15="http://schemas.microsoft.com/office/drawing/2012/chart" uri="{CE6537A1-D6FC-4f65-9D91-7224C49458BB}"/>
                <c:ext xmlns:c16="http://schemas.microsoft.com/office/drawing/2014/chart" uri="{C3380CC4-5D6E-409C-BE32-E72D297353CC}">
                  <c16:uniqueId val="{00000026-E3D7-4FCA-8913-3ABDE7229E19}"/>
                </c:ext>
              </c:extLst>
            </c:dLbl>
            <c:dLbl>
              <c:idx val="7"/>
              <c:delete val="1"/>
              <c:extLst>
                <c:ext xmlns:c15="http://schemas.microsoft.com/office/drawing/2012/chart" uri="{CE6537A1-D6FC-4f65-9D91-7224C49458BB}"/>
                <c:ext xmlns:c16="http://schemas.microsoft.com/office/drawing/2014/chart" uri="{C3380CC4-5D6E-409C-BE32-E72D297353CC}">
                  <c16:uniqueId val="{00000027-E3D7-4FCA-8913-3ABDE7229E19}"/>
                </c:ext>
              </c:extLst>
            </c:dLbl>
            <c:dLbl>
              <c:idx val="8"/>
              <c:delete val="1"/>
              <c:extLst>
                <c:ext xmlns:c15="http://schemas.microsoft.com/office/drawing/2012/chart" uri="{CE6537A1-D6FC-4f65-9D91-7224C49458BB}"/>
                <c:ext xmlns:c16="http://schemas.microsoft.com/office/drawing/2014/chart" uri="{C3380CC4-5D6E-409C-BE32-E72D297353CC}">
                  <c16:uniqueId val="{00000028-E3D7-4FCA-8913-3ABDE7229E19}"/>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3D7-4FCA-8913-3ABDE7229E1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value'!$P$41:$Z$41</c:f>
              <c:numCache>
                <c:formatCode>"$"#,##0.0</c:formatCode>
                <c:ptCount val="11"/>
                <c:pt idx="0">
                  <c:v>6.4909448901387039</c:v>
                </c:pt>
                <c:pt idx="1">
                  <c:v>6.5646925846224997</c:v>
                </c:pt>
                <c:pt idx="2">
                  <c:v>7.475404437168284</c:v>
                </c:pt>
                <c:pt idx="3">
                  <c:v>8.3182375106512314</c:v>
                </c:pt>
                <c:pt idx="4">
                  <c:v>8.9704106135632493</c:v>
                </c:pt>
                <c:pt idx="5">
                  <c:v>9.9156835756257067</c:v>
                </c:pt>
                <c:pt idx="6">
                  <c:v>13.218372991999496</c:v>
                </c:pt>
                <c:pt idx="7">
                  <c:v>19.699256142205595</c:v>
                </c:pt>
                <c:pt idx="8">
                  <c:v>17.915552860012429</c:v>
                </c:pt>
                <c:pt idx="9">
                  <c:v>21.620702704706513</c:v>
                </c:pt>
                <c:pt idx="10">
                  <c:v>33.704550909194154</c:v>
                </c:pt>
              </c:numCache>
            </c:numRef>
          </c:val>
          <c:smooth val="0"/>
          <c:extLst>
            <c:ext xmlns:c16="http://schemas.microsoft.com/office/drawing/2014/chart" uri="{C3380CC4-5D6E-409C-BE32-E72D297353CC}">
              <c16:uniqueId val="{00000029-E3D7-4FCA-8913-3ABDE7229E19}"/>
            </c:ext>
          </c:extLst>
        </c:ser>
        <c:ser>
          <c:idx val="3"/>
          <c:order val="3"/>
          <c:tx>
            <c:strRef>
              <c:f>'Median pre value'!$O$42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E3D7-4FCA-8913-3ABDE7229E19}"/>
              </c:ext>
            </c:extLst>
          </c:dPt>
          <c:dPt>
            <c:idx val="16"/>
            <c:bubble3D val="0"/>
            <c:extLst>
              <c:ext xmlns:c16="http://schemas.microsoft.com/office/drawing/2014/chart" uri="{C3380CC4-5D6E-409C-BE32-E72D297353CC}">
                <c16:uniqueId val="{0000002C-E3D7-4FCA-8913-3ABDE7229E19}"/>
              </c:ext>
            </c:extLst>
          </c:dPt>
          <c:dLbls>
            <c:dLbl>
              <c:idx val="0"/>
              <c:delete val="1"/>
              <c:extLst>
                <c:ext xmlns:c15="http://schemas.microsoft.com/office/drawing/2012/chart" uri="{CE6537A1-D6FC-4f65-9D91-7224C49458BB}"/>
                <c:ext xmlns:c16="http://schemas.microsoft.com/office/drawing/2014/chart" uri="{C3380CC4-5D6E-409C-BE32-E72D297353CC}">
                  <c16:uniqueId val="{0000002D-E3D7-4FCA-8913-3ABDE7229E19}"/>
                </c:ext>
              </c:extLst>
            </c:dLbl>
            <c:dLbl>
              <c:idx val="1"/>
              <c:delete val="1"/>
              <c:extLst>
                <c:ext xmlns:c15="http://schemas.microsoft.com/office/drawing/2012/chart" uri="{CE6537A1-D6FC-4f65-9D91-7224C49458BB}"/>
                <c:ext xmlns:c16="http://schemas.microsoft.com/office/drawing/2014/chart" uri="{C3380CC4-5D6E-409C-BE32-E72D297353CC}">
                  <c16:uniqueId val="{0000002E-E3D7-4FCA-8913-3ABDE7229E19}"/>
                </c:ext>
              </c:extLst>
            </c:dLbl>
            <c:dLbl>
              <c:idx val="2"/>
              <c:delete val="1"/>
              <c:extLst>
                <c:ext xmlns:c15="http://schemas.microsoft.com/office/drawing/2012/chart" uri="{CE6537A1-D6FC-4f65-9D91-7224C49458BB}"/>
                <c:ext xmlns:c16="http://schemas.microsoft.com/office/drawing/2014/chart" uri="{C3380CC4-5D6E-409C-BE32-E72D297353CC}">
                  <c16:uniqueId val="{0000002F-E3D7-4FCA-8913-3ABDE7229E19}"/>
                </c:ext>
              </c:extLst>
            </c:dLbl>
            <c:dLbl>
              <c:idx val="3"/>
              <c:delete val="1"/>
              <c:extLst>
                <c:ext xmlns:c15="http://schemas.microsoft.com/office/drawing/2012/chart" uri="{CE6537A1-D6FC-4f65-9D91-7224C49458BB}"/>
                <c:ext xmlns:c16="http://schemas.microsoft.com/office/drawing/2014/chart" uri="{C3380CC4-5D6E-409C-BE32-E72D297353CC}">
                  <c16:uniqueId val="{00000030-E3D7-4FCA-8913-3ABDE7229E19}"/>
                </c:ext>
              </c:extLst>
            </c:dLbl>
            <c:dLbl>
              <c:idx val="4"/>
              <c:delete val="1"/>
              <c:extLst>
                <c:ext xmlns:c15="http://schemas.microsoft.com/office/drawing/2012/chart" uri="{CE6537A1-D6FC-4f65-9D91-7224C49458BB}"/>
                <c:ext xmlns:c16="http://schemas.microsoft.com/office/drawing/2014/chart" uri="{C3380CC4-5D6E-409C-BE32-E72D297353CC}">
                  <c16:uniqueId val="{00000031-E3D7-4FCA-8913-3ABDE7229E19}"/>
                </c:ext>
              </c:extLst>
            </c:dLbl>
            <c:dLbl>
              <c:idx val="5"/>
              <c:delete val="1"/>
              <c:extLst>
                <c:ext xmlns:c15="http://schemas.microsoft.com/office/drawing/2012/chart" uri="{CE6537A1-D6FC-4f65-9D91-7224C49458BB}"/>
                <c:ext xmlns:c16="http://schemas.microsoft.com/office/drawing/2014/chart" uri="{C3380CC4-5D6E-409C-BE32-E72D297353CC}">
                  <c16:uniqueId val="{00000032-E3D7-4FCA-8913-3ABDE7229E19}"/>
                </c:ext>
              </c:extLst>
            </c:dLbl>
            <c:dLbl>
              <c:idx val="6"/>
              <c:delete val="1"/>
              <c:extLst>
                <c:ext xmlns:c15="http://schemas.microsoft.com/office/drawing/2012/chart" uri="{CE6537A1-D6FC-4f65-9D91-7224C49458BB}"/>
                <c:ext xmlns:c16="http://schemas.microsoft.com/office/drawing/2014/chart" uri="{C3380CC4-5D6E-409C-BE32-E72D297353CC}">
                  <c16:uniqueId val="{00000033-E3D7-4FCA-8913-3ABDE7229E19}"/>
                </c:ext>
              </c:extLst>
            </c:dLbl>
            <c:dLbl>
              <c:idx val="7"/>
              <c:delete val="1"/>
              <c:extLst>
                <c:ext xmlns:c15="http://schemas.microsoft.com/office/drawing/2012/chart" uri="{CE6537A1-D6FC-4f65-9D91-7224C49458BB}"/>
                <c:ext xmlns:c16="http://schemas.microsoft.com/office/drawing/2014/chart" uri="{C3380CC4-5D6E-409C-BE32-E72D297353CC}">
                  <c16:uniqueId val="{00000034-E3D7-4FCA-8913-3ABDE7229E19}"/>
                </c:ext>
              </c:extLst>
            </c:dLbl>
            <c:dLbl>
              <c:idx val="8"/>
              <c:delete val="1"/>
              <c:extLst>
                <c:ext xmlns:c15="http://schemas.microsoft.com/office/drawing/2012/chart" uri="{CE6537A1-D6FC-4f65-9D91-7224C49458BB}"/>
                <c:ext xmlns:c16="http://schemas.microsoft.com/office/drawing/2014/chart" uri="{C3380CC4-5D6E-409C-BE32-E72D297353CC}">
                  <c16:uniqueId val="{00000035-E3D7-4FCA-8913-3ABDE7229E1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value'!$P$42:$Z$42</c:f>
              <c:numCache>
                <c:formatCode>"$"#,##0.0</c:formatCode>
                <c:ptCount val="11"/>
                <c:pt idx="0">
                  <c:v>2.745736</c:v>
                </c:pt>
                <c:pt idx="1">
                  <c:v>2.9999989999999999</c:v>
                </c:pt>
                <c:pt idx="2">
                  <c:v>3.2749999999999999</c:v>
                </c:pt>
                <c:pt idx="3">
                  <c:v>3.5</c:v>
                </c:pt>
                <c:pt idx="4">
                  <c:v>3.9999989999999999</c:v>
                </c:pt>
                <c:pt idx="5">
                  <c:v>4</c:v>
                </c:pt>
                <c:pt idx="6">
                  <c:v>5</c:v>
                </c:pt>
                <c:pt idx="7">
                  <c:v>6.5750000000000002</c:v>
                </c:pt>
                <c:pt idx="8">
                  <c:v>7</c:v>
                </c:pt>
                <c:pt idx="9">
                  <c:v>8.0000002499999994</c:v>
                </c:pt>
                <c:pt idx="10">
                  <c:v>9.6</c:v>
                </c:pt>
              </c:numCache>
            </c:numRef>
          </c:val>
          <c:smooth val="0"/>
          <c:extLst>
            <c:ext xmlns:c16="http://schemas.microsoft.com/office/drawing/2014/chart" uri="{C3380CC4-5D6E-409C-BE32-E72D297353CC}">
              <c16:uniqueId val="{00000036-E3D7-4FCA-8913-3ABDE7229E1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688181041043715E-2"/>
          <c:y val="2.4693788276465442E-2"/>
          <c:w val="0.9113118189589563"/>
          <c:h val="0.84782935466400033"/>
        </c:manualLayout>
      </c:layout>
      <c:lineChart>
        <c:grouping val="standard"/>
        <c:varyColors val="0"/>
        <c:ser>
          <c:idx val="0"/>
          <c:order val="0"/>
          <c:tx>
            <c:strRef>
              <c:f>'Median pre value'!$O$99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C4EE-4E35-A573-FA1CB6317451}"/>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C4EE-4E35-A573-FA1CB631745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C4EE-4E35-A573-FA1CB6317451}"/>
              </c:ext>
            </c:extLst>
          </c:dPt>
          <c:dPt>
            <c:idx val="16"/>
            <c:bubble3D val="0"/>
            <c:extLst>
              <c:ext xmlns:c16="http://schemas.microsoft.com/office/drawing/2014/chart" uri="{C3380CC4-5D6E-409C-BE32-E72D297353CC}">
                <c16:uniqueId val="{00000006-C4EE-4E35-A573-FA1CB6317451}"/>
              </c:ext>
            </c:extLst>
          </c:dPt>
          <c:dLbls>
            <c:dLbl>
              <c:idx val="0"/>
              <c:delete val="1"/>
              <c:extLst>
                <c:ext xmlns:c15="http://schemas.microsoft.com/office/drawing/2012/chart" uri="{CE6537A1-D6FC-4f65-9D91-7224C49458BB}"/>
                <c:ext xmlns:c16="http://schemas.microsoft.com/office/drawing/2014/chart" uri="{C3380CC4-5D6E-409C-BE32-E72D297353CC}">
                  <c16:uniqueId val="{00000007-C4EE-4E35-A573-FA1CB6317451}"/>
                </c:ext>
              </c:extLst>
            </c:dLbl>
            <c:dLbl>
              <c:idx val="1"/>
              <c:delete val="1"/>
              <c:extLst>
                <c:ext xmlns:c15="http://schemas.microsoft.com/office/drawing/2012/chart" uri="{CE6537A1-D6FC-4f65-9D91-7224C49458BB}"/>
                <c:ext xmlns:c16="http://schemas.microsoft.com/office/drawing/2014/chart" uri="{C3380CC4-5D6E-409C-BE32-E72D297353CC}">
                  <c16:uniqueId val="{00000008-C4EE-4E35-A573-FA1CB6317451}"/>
                </c:ext>
              </c:extLst>
            </c:dLbl>
            <c:dLbl>
              <c:idx val="2"/>
              <c:delete val="1"/>
              <c:extLst>
                <c:ext xmlns:c15="http://schemas.microsoft.com/office/drawing/2012/chart" uri="{CE6537A1-D6FC-4f65-9D91-7224C49458BB}"/>
                <c:ext xmlns:c16="http://schemas.microsoft.com/office/drawing/2014/chart" uri="{C3380CC4-5D6E-409C-BE32-E72D297353CC}">
                  <c16:uniqueId val="{00000009-C4EE-4E35-A573-FA1CB6317451}"/>
                </c:ext>
              </c:extLst>
            </c:dLbl>
            <c:dLbl>
              <c:idx val="3"/>
              <c:delete val="1"/>
              <c:extLst>
                <c:ext xmlns:c15="http://schemas.microsoft.com/office/drawing/2012/chart" uri="{CE6537A1-D6FC-4f65-9D91-7224C49458BB}"/>
                <c:ext xmlns:c16="http://schemas.microsoft.com/office/drawing/2014/chart" uri="{C3380CC4-5D6E-409C-BE32-E72D297353CC}">
                  <c16:uniqueId val="{0000000A-C4EE-4E35-A573-FA1CB6317451}"/>
                </c:ext>
              </c:extLst>
            </c:dLbl>
            <c:dLbl>
              <c:idx val="4"/>
              <c:delete val="1"/>
              <c:extLst>
                <c:ext xmlns:c15="http://schemas.microsoft.com/office/drawing/2012/chart" uri="{CE6537A1-D6FC-4f65-9D91-7224C49458BB}"/>
                <c:ext xmlns:c16="http://schemas.microsoft.com/office/drawing/2014/chart" uri="{C3380CC4-5D6E-409C-BE32-E72D297353CC}">
                  <c16:uniqueId val="{0000000B-C4EE-4E35-A573-FA1CB6317451}"/>
                </c:ext>
              </c:extLst>
            </c:dLbl>
            <c:dLbl>
              <c:idx val="5"/>
              <c:delete val="1"/>
              <c:extLst>
                <c:ext xmlns:c15="http://schemas.microsoft.com/office/drawing/2012/chart" uri="{CE6537A1-D6FC-4f65-9D91-7224C49458BB}"/>
                <c:ext xmlns:c16="http://schemas.microsoft.com/office/drawing/2014/chart" uri="{C3380CC4-5D6E-409C-BE32-E72D297353CC}">
                  <c16:uniqueId val="{0000000C-C4EE-4E35-A573-FA1CB6317451}"/>
                </c:ext>
              </c:extLst>
            </c:dLbl>
            <c:dLbl>
              <c:idx val="6"/>
              <c:delete val="1"/>
              <c:extLst>
                <c:ext xmlns:c15="http://schemas.microsoft.com/office/drawing/2012/chart" uri="{CE6537A1-D6FC-4f65-9D91-7224C49458BB}"/>
                <c:ext xmlns:c16="http://schemas.microsoft.com/office/drawing/2014/chart" uri="{C3380CC4-5D6E-409C-BE32-E72D297353CC}">
                  <c16:uniqueId val="{0000000D-C4EE-4E35-A573-FA1CB6317451}"/>
                </c:ext>
              </c:extLst>
            </c:dLbl>
            <c:dLbl>
              <c:idx val="7"/>
              <c:delete val="1"/>
              <c:extLst>
                <c:ext xmlns:c15="http://schemas.microsoft.com/office/drawing/2012/chart" uri="{CE6537A1-D6FC-4f65-9D91-7224C49458BB}"/>
                <c:ext xmlns:c16="http://schemas.microsoft.com/office/drawing/2014/chart" uri="{C3380CC4-5D6E-409C-BE32-E72D297353CC}">
                  <c16:uniqueId val="{0000000E-C4EE-4E35-A573-FA1CB6317451}"/>
                </c:ext>
              </c:extLst>
            </c:dLbl>
            <c:dLbl>
              <c:idx val="8"/>
              <c:delete val="1"/>
              <c:extLst>
                <c:ext xmlns:c15="http://schemas.microsoft.com/office/drawing/2012/chart" uri="{CE6537A1-D6FC-4f65-9D91-7224C49458BB}"/>
                <c:ext xmlns:c16="http://schemas.microsoft.com/office/drawing/2014/chart" uri="{C3380CC4-5D6E-409C-BE32-E72D297353CC}">
                  <c16:uniqueId val="{00000001-C4EE-4E35-A573-FA1CB6317451}"/>
                </c:ext>
              </c:extLst>
            </c:dLbl>
            <c:dLbl>
              <c:idx val="9"/>
              <c:layout>
                <c:manualLayout>
                  <c:x val="-6.2045095943401123E-2"/>
                  <c:y val="-2.65217307395399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EE-4E35-A573-FA1CB631745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value'!$P$99:$Z$99</c:f>
              <c:numCache>
                <c:formatCode>"$"#,##0.0</c:formatCode>
                <c:ptCount val="11"/>
                <c:pt idx="0">
                  <c:v>411.61288500000001</c:v>
                </c:pt>
                <c:pt idx="1">
                  <c:v>336.39774899999998</c:v>
                </c:pt>
                <c:pt idx="2">
                  <c:v>483.74997224999998</c:v>
                </c:pt>
                <c:pt idx="3">
                  <c:v>635</c:v>
                </c:pt>
                <c:pt idx="4">
                  <c:v>881.21520550000002</c:v>
                </c:pt>
                <c:pt idx="5">
                  <c:v>1099.9999680000001</c:v>
                </c:pt>
                <c:pt idx="6">
                  <c:v>2100.0000117500003</c:v>
                </c:pt>
                <c:pt idx="7">
                  <c:v>1800.0000155</c:v>
                </c:pt>
                <c:pt idx="8">
                  <c:v>1027.0000660000001</c:v>
                </c:pt>
                <c:pt idx="9">
                  <c:v>1533.500008</c:v>
                </c:pt>
                <c:pt idx="10">
                  <c:v>2090</c:v>
                </c:pt>
              </c:numCache>
            </c:numRef>
          </c:val>
          <c:smooth val="0"/>
          <c:extLst>
            <c:ext xmlns:c16="http://schemas.microsoft.com/office/drawing/2014/chart" uri="{C3380CC4-5D6E-409C-BE32-E72D297353CC}">
              <c16:uniqueId val="{0000000F-C4EE-4E35-A573-FA1CB6317451}"/>
            </c:ext>
          </c:extLst>
        </c:ser>
        <c:ser>
          <c:idx val="1"/>
          <c:order val="1"/>
          <c:tx>
            <c:strRef>
              <c:f>'Median pre value'!$O$100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C4EE-4E35-A573-FA1CB6317451}"/>
              </c:ext>
            </c:extLst>
          </c:dPt>
          <c:dPt>
            <c:idx val="9"/>
            <c:bubble3D val="0"/>
            <c:extLst>
              <c:ext xmlns:c16="http://schemas.microsoft.com/office/drawing/2014/chart" uri="{C3380CC4-5D6E-409C-BE32-E72D297353CC}">
                <c16:uniqueId val="{00000011-C4EE-4E35-A573-FA1CB631745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C4EE-4E35-A573-FA1CB6317451}"/>
              </c:ext>
            </c:extLst>
          </c:dPt>
          <c:dLbls>
            <c:dLbl>
              <c:idx val="0"/>
              <c:delete val="1"/>
              <c:extLst>
                <c:ext xmlns:c15="http://schemas.microsoft.com/office/drawing/2012/chart" uri="{CE6537A1-D6FC-4f65-9D91-7224C49458BB}"/>
                <c:ext xmlns:c16="http://schemas.microsoft.com/office/drawing/2014/chart" uri="{C3380CC4-5D6E-409C-BE32-E72D297353CC}">
                  <c16:uniqueId val="{00000014-C4EE-4E35-A573-FA1CB6317451}"/>
                </c:ext>
              </c:extLst>
            </c:dLbl>
            <c:dLbl>
              <c:idx val="1"/>
              <c:delete val="1"/>
              <c:extLst>
                <c:ext xmlns:c15="http://schemas.microsoft.com/office/drawing/2012/chart" uri="{CE6537A1-D6FC-4f65-9D91-7224C49458BB}"/>
                <c:ext xmlns:c16="http://schemas.microsoft.com/office/drawing/2014/chart" uri="{C3380CC4-5D6E-409C-BE32-E72D297353CC}">
                  <c16:uniqueId val="{00000015-C4EE-4E35-A573-FA1CB6317451}"/>
                </c:ext>
              </c:extLst>
            </c:dLbl>
            <c:dLbl>
              <c:idx val="2"/>
              <c:delete val="1"/>
              <c:extLst>
                <c:ext xmlns:c15="http://schemas.microsoft.com/office/drawing/2012/chart" uri="{CE6537A1-D6FC-4f65-9D91-7224C49458BB}"/>
                <c:ext xmlns:c16="http://schemas.microsoft.com/office/drawing/2014/chart" uri="{C3380CC4-5D6E-409C-BE32-E72D297353CC}">
                  <c16:uniqueId val="{00000016-C4EE-4E35-A573-FA1CB6317451}"/>
                </c:ext>
              </c:extLst>
            </c:dLbl>
            <c:dLbl>
              <c:idx val="3"/>
              <c:delete val="1"/>
              <c:extLst>
                <c:ext xmlns:c15="http://schemas.microsoft.com/office/drawing/2012/chart" uri="{CE6537A1-D6FC-4f65-9D91-7224C49458BB}"/>
                <c:ext xmlns:c16="http://schemas.microsoft.com/office/drawing/2014/chart" uri="{C3380CC4-5D6E-409C-BE32-E72D297353CC}">
                  <c16:uniqueId val="{00000017-C4EE-4E35-A573-FA1CB6317451}"/>
                </c:ext>
              </c:extLst>
            </c:dLbl>
            <c:dLbl>
              <c:idx val="4"/>
              <c:delete val="1"/>
              <c:extLst>
                <c:ext xmlns:c15="http://schemas.microsoft.com/office/drawing/2012/chart" uri="{CE6537A1-D6FC-4f65-9D91-7224C49458BB}"/>
                <c:ext xmlns:c16="http://schemas.microsoft.com/office/drawing/2014/chart" uri="{C3380CC4-5D6E-409C-BE32-E72D297353CC}">
                  <c16:uniqueId val="{00000018-C4EE-4E35-A573-FA1CB6317451}"/>
                </c:ext>
              </c:extLst>
            </c:dLbl>
            <c:dLbl>
              <c:idx val="5"/>
              <c:delete val="1"/>
              <c:extLst>
                <c:ext xmlns:c15="http://schemas.microsoft.com/office/drawing/2012/chart" uri="{CE6537A1-D6FC-4f65-9D91-7224C49458BB}"/>
                <c:ext xmlns:c16="http://schemas.microsoft.com/office/drawing/2014/chart" uri="{C3380CC4-5D6E-409C-BE32-E72D297353CC}">
                  <c16:uniqueId val="{00000019-C4EE-4E35-A573-FA1CB6317451}"/>
                </c:ext>
              </c:extLst>
            </c:dLbl>
            <c:dLbl>
              <c:idx val="6"/>
              <c:delete val="1"/>
              <c:extLst>
                <c:ext xmlns:c15="http://schemas.microsoft.com/office/drawing/2012/chart" uri="{CE6537A1-D6FC-4f65-9D91-7224C49458BB}"/>
                <c:ext xmlns:c16="http://schemas.microsoft.com/office/drawing/2014/chart" uri="{C3380CC4-5D6E-409C-BE32-E72D297353CC}">
                  <c16:uniqueId val="{0000001A-C4EE-4E35-A573-FA1CB6317451}"/>
                </c:ext>
              </c:extLst>
            </c:dLbl>
            <c:dLbl>
              <c:idx val="7"/>
              <c:delete val="1"/>
              <c:extLst>
                <c:ext xmlns:c15="http://schemas.microsoft.com/office/drawing/2012/chart" uri="{CE6537A1-D6FC-4f65-9D91-7224C49458BB}"/>
                <c:ext xmlns:c16="http://schemas.microsoft.com/office/drawing/2014/chart" uri="{C3380CC4-5D6E-409C-BE32-E72D297353CC}">
                  <c16:uniqueId val="{0000001B-C4EE-4E35-A573-FA1CB6317451}"/>
                </c:ext>
              </c:extLst>
            </c:dLbl>
            <c:dLbl>
              <c:idx val="8"/>
              <c:delete val="1"/>
              <c:extLst>
                <c:ext xmlns:c15="http://schemas.microsoft.com/office/drawing/2012/chart" uri="{CE6537A1-D6FC-4f65-9D91-7224C49458BB}"/>
                <c:ext xmlns:c16="http://schemas.microsoft.com/office/drawing/2014/chart" uri="{C3380CC4-5D6E-409C-BE32-E72D297353CC}">
                  <c16:uniqueId val="{00000010-C4EE-4E35-A573-FA1CB631745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value'!$P$100:$Z$100</c:f>
              <c:numCache>
                <c:formatCode>"$"#,##0.0</c:formatCode>
                <c:ptCount val="11"/>
                <c:pt idx="0">
                  <c:v>164</c:v>
                </c:pt>
                <c:pt idx="1">
                  <c:v>137</c:v>
                </c:pt>
                <c:pt idx="2">
                  <c:v>177.6999955</c:v>
                </c:pt>
                <c:pt idx="3">
                  <c:v>249.99999800000001</c:v>
                </c:pt>
                <c:pt idx="4">
                  <c:v>344.99999650000001</c:v>
                </c:pt>
                <c:pt idx="5">
                  <c:v>400.00000299999999</c:v>
                </c:pt>
                <c:pt idx="6">
                  <c:v>949.999999</c:v>
                </c:pt>
                <c:pt idx="7">
                  <c:v>750</c:v>
                </c:pt>
                <c:pt idx="8">
                  <c:v>353.00000199999999</c:v>
                </c:pt>
                <c:pt idx="9">
                  <c:v>630.94680600000004</c:v>
                </c:pt>
                <c:pt idx="10">
                  <c:v>838.77340500000003</c:v>
                </c:pt>
              </c:numCache>
            </c:numRef>
          </c:val>
          <c:smooth val="0"/>
          <c:extLst>
            <c:ext xmlns:c16="http://schemas.microsoft.com/office/drawing/2014/chart" uri="{C3380CC4-5D6E-409C-BE32-E72D297353CC}">
              <c16:uniqueId val="{0000001C-C4EE-4E35-A573-FA1CB6317451}"/>
            </c:ext>
          </c:extLst>
        </c:ser>
        <c:ser>
          <c:idx val="2"/>
          <c:order val="2"/>
          <c:tx>
            <c:strRef>
              <c:f>'Median pre value'!$O$101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C4EE-4E35-A573-FA1CB631745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C4EE-4E35-A573-FA1CB6317451}"/>
              </c:ext>
            </c:extLst>
          </c:dPt>
          <c:dLbls>
            <c:dLbl>
              <c:idx val="0"/>
              <c:delete val="1"/>
              <c:extLst>
                <c:ext xmlns:c15="http://schemas.microsoft.com/office/drawing/2012/chart" uri="{CE6537A1-D6FC-4f65-9D91-7224C49458BB}"/>
                <c:ext xmlns:c16="http://schemas.microsoft.com/office/drawing/2014/chart" uri="{C3380CC4-5D6E-409C-BE32-E72D297353CC}">
                  <c16:uniqueId val="{00000020-C4EE-4E35-A573-FA1CB6317451}"/>
                </c:ext>
              </c:extLst>
            </c:dLbl>
            <c:dLbl>
              <c:idx val="1"/>
              <c:delete val="1"/>
              <c:extLst>
                <c:ext xmlns:c15="http://schemas.microsoft.com/office/drawing/2012/chart" uri="{CE6537A1-D6FC-4f65-9D91-7224C49458BB}"/>
                <c:ext xmlns:c16="http://schemas.microsoft.com/office/drawing/2014/chart" uri="{C3380CC4-5D6E-409C-BE32-E72D297353CC}">
                  <c16:uniqueId val="{00000021-C4EE-4E35-A573-FA1CB6317451}"/>
                </c:ext>
              </c:extLst>
            </c:dLbl>
            <c:dLbl>
              <c:idx val="2"/>
              <c:delete val="1"/>
              <c:extLst>
                <c:ext xmlns:c15="http://schemas.microsoft.com/office/drawing/2012/chart" uri="{CE6537A1-D6FC-4f65-9D91-7224C49458BB}"/>
                <c:ext xmlns:c16="http://schemas.microsoft.com/office/drawing/2014/chart" uri="{C3380CC4-5D6E-409C-BE32-E72D297353CC}">
                  <c16:uniqueId val="{00000022-C4EE-4E35-A573-FA1CB6317451}"/>
                </c:ext>
              </c:extLst>
            </c:dLbl>
            <c:dLbl>
              <c:idx val="3"/>
              <c:delete val="1"/>
              <c:extLst>
                <c:ext xmlns:c15="http://schemas.microsoft.com/office/drawing/2012/chart" uri="{CE6537A1-D6FC-4f65-9D91-7224C49458BB}"/>
                <c:ext xmlns:c16="http://schemas.microsoft.com/office/drawing/2014/chart" uri="{C3380CC4-5D6E-409C-BE32-E72D297353CC}">
                  <c16:uniqueId val="{00000023-C4EE-4E35-A573-FA1CB6317451}"/>
                </c:ext>
              </c:extLst>
            </c:dLbl>
            <c:dLbl>
              <c:idx val="4"/>
              <c:delete val="1"/>
              <c:extLst>
                <c:ext xmlns:c15="http://schemas.microsoft.com/office/drawing/2012/chart" uri="{CE6537A1-D6FC-4f65-9D91-7224C49458BB}"/>
                <c:ext xmlns:c16="http://schemas.microsoft.com/office/drawing/2014/chart" uri="{C3380CC4-5D6E-409C-BE32-E72D297353CC}">
                  <c16:uniqueId val="{00000024-C4EE-4E35-A573-FA1CB6317451}"/>
                </c:ext>
              </c:extLst>
            </c:dLbl>
            <c:dLbl>
              <c:idx val="5"/>
              <c:delete val="1"/>
              <c:extLst>
                <c:ext xmlns:c15="http://schemas.microsoft.com/office/drawing/2012/chart" uri="{CE6537A1-D6FC-4f65-9D91-7224C49458BB}"/>
                <c:ext xmlns:c16="http://schemas.microsoft.com/office/drawing/2014/chart" uri="{C3380CC4-5D6E-409C-BE32-E72D297353CC}">
                  <c16:uniqueId val="{00000025-C4EE-4E35-A573-FA1CB6317451}"/>
                </c:ext>
              </c:extLst>
            </c:dLbl>
            <c:dLbl>
              <c:idx val="6"/>
              <c:delete val="1"/>
              <c:extLst>
                <c:ext xmlns:c15="http://schemas.microsoft.com/office/drawing/2012/chart" uri="{CE6537A1-D6FC-4f65-9D91-7224C49458BB}"/>
                <c:ext xmlns:c16="http://schemas.microsoft.com/office/drawing/2014/chart" uri="{C3380CC4-5D6E-409C-BE32-E72D297353CC}">
                  <c16:uniqueId val="{00000026-C4EE-4E35-A573-FA1CB6317451}"/>
                </c:ext>
              </c:extLst>
            </c:dLbl>
            <c:dLbl>
              <c:idx val="7"/>
              <c:delete val="1"/>
              <c:extLst>
                <c:ext xmlns:c15="http://schemas.microsoft.com/office/drawing/2012/chart" uri="{CE6537A1-D6FC-4f65-9D91-7224C49458BB}"/>
                <c:ext xmlns:c16="http://schemas.microsoft.com/office/drawing/2014/chart" uri="{C3380CC4-5D6E-409C-BE32-E72D297353CC}">
                  <c16:uniqueId val="{00000027-C4EE-4E35-A573-FA1CB6317451}"/>
                </c:ext>
              </c:extLst>
            </c:dLbl>
            <c:dLbl>
              <c:idx val="8"/>
              <c:delete val="1"/>
              <c:extLst>
                <c:ext xmlns:c15="http://schemas.microsoft.com/office/drawing/2012/chart" uri="{CE6537A1-D6FC-4f65-9D91-7224C49458BB}"/>
                <c:ext xmlns:c16="http://schemas.microsoft.com/office/drawing/2014/chart" uri="{C3380CC4-5D6E-409C-BE32-E72D297353CC}">
                  <c16:uniqueId val="{00000028-C4EE-4E35-A573-FA1CB631745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value'!$P$101:$Z$101</c:f>
              <c:numCache>
                <c:formatCode>"$"#,##0.0</c:formatCode>
                <c:ptCount val="11"/>
                <c:pt idx="0">
                  <c:v>792.80449308916343</c:v>
                </c:pt>
                <c:pt idx="1">
                  <c:v>705.91804556393345</c:v>
                </c:pt>
                <c:pt idx="2">
                  <c:v>659.53974580669956</c:v>
                </c:pt>
                <c:pt idx="3">
                  <c:v>771.47954278422321</c:v>
                </c:pt>
                <c:pt idx="4">
                  <c:v>1204.6390994138753</c:v>
                </c:pt>
                <c:pt idx="5">
                  <c:v>1184.5486571598594</c:v>
                </c:pt>
                <c:pt idx="6">
                  <c:v>2251.2369461472404</c:v>
                </c:pt>
                <c:pt idx="7">
                  <c:v>1705.1402004505949</c:v>
                </c:pt>
                <c:pt idx="8">
                  <c:v>1548.8406475479699</c:v>
                </c:pt>
                <c:pt idx="9">
                  <c:v>1801.5881417445223</c:v>
                </c:pt>
                <c:pt idx="10">
                  <c:v>4046.6870840909091</c:v>
                </c:pt>
              </c:numCache>
            </c:numRef>
          </c:val>
          <c:smooth val="0"/>
          <c:extLst>
            <c:ext xmlns:c16="http://schemas.microsoft.com/office/drawing/2014/chart" uri="{C3380CC4-5D6E-409C-BE32-E72D297353CC}">
              <c16:uniqueId val="{00000029-C4EE-4E35-A573-FA1CB6317451}"/>
            </c:ext>
          </c:extLst>
        </c:ser>
        <c:ser>
          <c:idx val="3"/>
          <c:order val="3"/>
          <c:tx>
            <c:strRef>
              <c:f>'Median pre value'!$O$102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C4EE-4E35-A573-FA1CB6317451}"/>
              </c:ext>
            </c:extLst>
          </c:dPt>
          <c:dPt>
            <c:idx val="16"/>
            <c:bubble3D val="0"/>
            <c:extLst>
              <c:ext xmlns:c16="http://schemas.microsoft.com/office/drawing/2014/chart" uri="{C3380CC4-5D6E-409C-BE32-E72D297353CC}">
                <c16:uniqueId val="{0000002C-C4EE-4E35-A573-FA1CB6317451}"/>
              </c:ext>
            </c:extLst>
          </c:dPt>
          <c:dLbls>
            <c:dLbl>
              <c:idx val="0"/>
              <c:delete val="1"/>
              <c:extLst>
                <c:ext xmlns:c15="http://schemas.microsoft.com/office/drawing/2012/chart" uri="{CE6537A1-D6FC-4f65-9D91-7224C49458BB}"/>
                <c:ext xmlns:c16="http://schemas.microsoft.com/office/drawing/2014/chart" uri="{C3380CC4-5D6E-409C-BE32-E72D297353CC}">
                  <c16:uniqueId val="{0000002D-C4EE-4E35-A573-FA1CB6317451}"/>
                </c:ext>
              </c:extLst>
            </c:dLbl>
            <c:dLbl>
              <c:idx val="1"/>
              <c:delete val="1"/>
              <c:extLst>
                <c:ext xmlns:c15="http://schemas.microsoft.com/office/drawing/2012/chart" uri="{CE6537A1-D6FC-4f65-9D91-7224C49458BB}"/>
                <c:ext xmlns:c16="http://schemas.microsoft.com/office/drawing/2014/chart" uri="{C3380CC4-5D6E-409C-BE32-E72D297353CC}">
                  <c16:uniqueId val="{0000002E-C4EE-4E35-A573-FA1CB6317451}"/>
                </c:ext>
              </c:extLst>
            </c:dLbl>
            <c:dLbl>
              <c:idx val="2"/>
              <c:delete val="1"/>
              <c:extLst>
                <c:ext xmlns:c15="http://schemas.microsoft.com/office/drawing/2012/chart" uri="{CE6537A1-D6FC-4f65-9D91-7224C49458BB}"/>
                <c:ext xmlns:c16="http://schemas.microsoft.com/office/drawing/2014/chart" uri="{C3380CC4-5D6E-409C-BE32-E72D297353CC}">
                  <c16:uniqueId val="{0000002F-C4EE-4E35-A573-FA1CB6317451}"/>
                </c:ext>
              </c:extLst>
            </c:dLbl>
            <c:dLbl>
              <c:idx val="3"/>
              <c:delete val="1"/>
              <c:extLst>
                <c:ext xmlns:c15="http://schemas.microsoft.com/office/drawing/2012/chart" uri="{CE6537A1-D6FC-4f65-9D91-7224C49458BB}"/>
                <c:ext xmlns:c16="http://schemas.microsoft.com/office/drawing/2014/chart" uri="{C3380CC4-5D6E-409C-BE32-E72D297353CC}">
                  <c16:uniqueId val="{00000030-C4EE-4E35-A573-FA1CB6317451}"/>
                </c:ext>
              </c:extLst>
            </c:dLbl>
            <c:dLbl>
              <c:idx val="4"/>
              <c:delete val="1"/>
              <c:extLst>
                <c:ext xmlns:c15="http://schemas.microsoft.com/office/drawing/2012/chart" uri="{CE6537A1-D6FC-4f65-9D91-7224C49458BB}"/>
                <c:ext xmlns:c16="http://schemas.microsoft.com/office/drawing/2014/chart" uri="{C3380CC4-5D6E-409C-BE32-E72D297353CC}">
                  <c16:uniqueId val="{00000031-C4EE-4E35-A573-FA1CB6317451}"/>
                </c:ext>
              </c:extLst>
            </c:dLbl>
            <c:dLbl>
              <c:idx val="5"/>
              <c:delete val="1"/>
              <c:extLst>
                <c:ext xmlns:c15="http://schemas.microsoft.com/office/drawing/2012/chart" uri="{CE6537A1-D6FC-4f65-9D91-7224C49458BB}"/>
                <c:ext xmlns:c16="http://schemas.microsoft.com/office/drawing/2014/chart" uri="{C3380CC4-5D6E-409C-BE32-E72D297353CC}">
                  <c16:uniqueId val="{00000032-C4EE-4E35-A573-FA1CB6317451}"/>
                </c:ext>
              </c:extLst>
            </c:dLbl>
            <c:dLbl>
              <c:idx val="6"/>
              <c:delete val="1"/>
              <c:extLst>
                <c:ext xmlns:c15="http://schemas.microsoft.com/office/drawing/2012/chart" uri="{CE6537A1-D6FC-4f65-9D91-7224C49458BB}"/>
                <c:ext xmlns:c16="http://schemas.microsoft.com/office/drawing/2014/chart" uri="{C3380CC4-5D6E-409C-BE32-E72D297353CC}">
                  <c16:uniqueId val="{00000033-C4EE-4E35-A573-FA1CB6317451}"/>
                </c:ext>
              </c:extLst>
            </c:dLbl>
            <c:dLbl>
              <c:idx val="7"/>
              <c:delete val="1"/>
              <c:extLst>
                <c:ext xmlns:c15="http://schemas.microsoft.com/office/drawing/2012/chart" uri="{CE6537A1-D6FC-4f65-9D91-7224C49458BB}"/>
                <c:ext xmlns:c16="http://schemas.microsoft.com/office/drawing/2014/chart" uri="{C3380CC4-5D6E-409C-BE32-E72D297353CC}">
                  <c16:uniqueId val="{00000034-C4EE-4E35-A573-FA1CB6317451}"/>
                </c:ext>
              </c:extLst>
            </c:dLbl>
            <c:dLbl>
              <c:idx val="8"/>
              <c:delete val="1"/>
              <c:extLst>
                <c:ext xmlns:c15="http://schemas.microsoft.com/office/drawing/2012/chart" uri="{CE6537A1-D6FC-4f65-9D91-7224C49458BB}"/>
                <c:ext xmlns:c16="http://schemas.microsoft.com/office/drawing/2014/chart" uri="{C3380CC4-5D6E-409C-BE32-E72D297353CC}">
                  <c16:uniqueId val="{00000035-C4EE-4E35-A573-FA1CB631745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value'!$P$102:$Z$102</c:f>
              <c:numCache>
                <c:formatCode>"$"#,##0.0</c:formatCode>
                <c:ptCount val="11"/>
                <c:pt idx="0">
                  <c:v>69.600002000000003</c:v>
                </c:pt>
                <c:pt idx="1">
                  <c:v>64.999996999999993</c:v>
                </c:pt>
                <c:pt idx="2">
                  <c:v>68.476801749999993</c:v>
                </c:pt>
                <c:pt idx="3">
                  <c:v>89.999993000000003</c:v>
                </c:pt>
                <c:pt idx="4">
                  <c:v>119.99999975</c:v>
                </c:pt>
                <c:pt idx="5">
                  <c:v>150.000001</c:v>
                </c:pt>
                <c:pt idx="6">
                  <c:v>290.00000850000004</c:v>
                </c:pt>
                <c:pt idx="7">
                  <c:v>245.000001</c:v>
                </c:pt>
                <c:pt idx="8">
                  <c:v>125.37119300000001</c:v>
                </c:pt>
                <c:pt idx="9">
                  <c:v>232.516941</c:v>
                </c:pt>
                <c:pt idx="10">
                  <c:v>184.99999600000001</c:v>
                </c:pt>
              </c:numCache>
            </c:numRef>
          </c:val>
          <c:smooth val="0"/>
          <c:extLst>
            <c:ext xmlns:c16="http://schemas.microsoft.com/office/drawing/2014/chart" uri="{C3380CC4-5D6E-409C-BE32-E72D297353CC}">
              <c16:uniqueId val="{00000036-C4EE-4E35-A573-FA1CB631745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779634506644E-2"/>
          <c:y val="3.3593561316718409E-2"/>
          <c:w val="0.92597213299001757"/>
          <c:h val="0.80846585353301426"/>
        </c:manualLayout>
      </c:layout>
      <c:lineChart>
        <c:grouping val="standard"/>
        <c:varyColors val="0"/>
        <c:ser>
          <c:idx val="0"/>
          <c:order val="0"/>
          <c:tx>
            <c:strRef>
              <c:f>'Median age'!$O$8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84C6-4239-93CD-BE389DC50CB9}"/>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84C6-4239-93CD-BE389DC50CB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84C6-4239-93CD-BE389DC50CB9}"/>
              </c:ext>
            </c:extLst>
          </c:dPt>
          <c:dPt>
            <c:idx val="16"/>
            <c:bubble3D val="0"/>
            <c:extLst>
              <c:ext xmlns:c16="http://schemas.microsoft.com/office/drawing/2014/chart" uri="{C3380CC4-5D6E-409C-BE32-E72D297353CC}">
                <c16:uniqueId val="{00000006-84C6-4239-93CD-BE389DC50CB9}"/>
              </c:ext>
            </c:extLst>
          </c:dPt>
          <c:dLbls>
            <c:dLbl>
              <c:idx val="0"/>
              <c:delete val="1"/>
              <c:extLst>
                <c:ext xmlns:c15="http://schemas.microsoft.com/office/drawing/2012/chart" uri="{CE6537A1-D6FC-4f65-9D91-7224C49458BB}"/>
                <c:ext xmlns:c16="http://schemas.microsoft.com/office/drawing/2014/chart" uri="{C3380CC4-5D6E-409C-BE32-E72D297353CC}">
                  <c16:uniqueId val="{00000007-84C6-4239-93CD-BE389DC50CB9}"/>
                </c:ext>
              </c:extLst>
            </c:dLbl>
            <c:dLbl>
              <c:idx val="1"/>
              <c:delete val="1"/>
              <c:extLst>
                <c:ext xmlns:c15="http://schemas.microsoft.com/office/drawing/2012/chart" uri="{CE6537A1-D6FC-4f65-9D91-7224C49458BB}"/>
                <c:ext xmlns:c16="http://schemas.microsoft.com/office/drawing/2014/chart" uri="{C3380CC4-5D6E-409C-BE32-E72D297353CC}">
                  <c16:uniqueId val="{00000008-84C6-4239-93CD-BE389DC50CB9}"/>
                </c:ext>
              </c:extLst>
            </c:dLbl>
            <c:dLbl>
              <c:idx val="2"/>
              <c:delete val="1"/>
              <c:extLst>
                <c:ext xmlns:c15="http://schemas.microsoft.com/office/drawing/2012/chart" uri="{CE6537A1-D6FC-4f65-9D91-7224C49458BB}"/>
                <c:ext xmlns:c16="http://schemas.microsoft.com/office/drawing/2014/chart" uri="{C3380CC4-5D6E-409C-BE32-E72D297353CC}">
                  <c16:uniqueId val="{00000009-84C6-4239-93CD-BE389DC50CB9}"/>
                </c:ext>
              </c:extLst>
            </c:dLbl>
            <c:dLbl>
              <c:idx val="3"/>
              <c:delete val="1"/>
              <c:extLst>
                <c:ext xmlns:c15="http://schemas.microsoft.com/office/drawing/2012/chart" uri="{CE6537A1-D6FC-4f65-9D91-7224C49458BB}"/>
                <c:ext xmlns:c16="http://schemas.microsoft.com/office/drawing/2014/chart" uri="{C3380CC4-5D6E-409C-BE32-E72D297353CC}">
                  <c16:uniqueId val="{0000000A-84C6-4239-93CD-BE389DC50CB9}"/>
                </c:ext>
              </c:extLst>
            </c:dLbl>
            <c:dLbl>
              <c:idx val="4"/>
              <c:delete val="1"/>
              <c:extLst>
                <c:ext xmlns:c15="http://schemas.microsoft.com/office/drawing/2012/chart" uri="{CE6537A1-D6FC-4f65-9D91-7224C49458BB}"/>
                <c:ext xmlns:c16="http://schemas.microsoft.com/office/drawing/2014/chart" uri="{C3380CC4-5D6E-409C-BE32-E72D297353CC}">
                  <c16:uniqueId val="{0000000B-84C6-4239-93CD-BE389DC50CB9}"/>
                </c:ext>
              </c:extLst>
            </c:dLbl>
            <c:dLbl>
              <c:idx val="5"/>
              <c:delete val="1"/>
              <c:extLst>
                <c:ext xmlns:c15="http://schemas.microsoft.com/office/drawing/2012/chart" uri="{CE6537A1-D6FC-4f65-9D91-7224C49458BB}"/>
                <c:ext xmlns:c16="http://schemas.microsoft.com/office/drawing/2014/chart" uri="{C3380CC4-5D6E-409C-BE32-E72D297353CC}">
                  <c16:uniqueId val="{0000000C-84C6-4239-93CD-BE389DC50CB9}"/>
                </c:ext>
              </c:extLst>
            </c:dLbl>
            <c:dLbl>
              <c:idx val="6"/>
              <c:delete val="1"/>
              <c:extLst>
                <c:ext xmlns:c15="http://schemas.microsoft.com/office/drawing/2012/chart" uri="{CE6537A1-D6FC-4f65-9D91-7224C49458BB}"/>
                <c:ext xmlns:c16="http://schemas.microsoft.com/office/drawing/2014/chart" uri="{C3380CC4-5D6E-409C-BE32-E72D297353CC}">
                  <c16:uniqueId val="{0000000D-84C6-4239-93CD-BE389DC50CB9}"/>
                </c:ext>
              </c:extLst>
            </c:dLbl>
            <c:dLbl>
              <c:idx val="7"/>
              <c:delete val="1"/>
              <c:extLst>
                <c:ext xmlns:c15="http://schemas.microsoft.com/office/drawing/2012/chart" uri="{CE6537A1-D6FC-4f65-9D91-7224C49458BB}"/>
                <c:ext xmlns:c16="http://schemas.microsoft.com/office/drawing/2014/chart" uri="{C3380CC4-5D6E-409C-BE32-E72D297353CC}">
                  <c16:uniqueId val="{0000000E-84C6-4239-93CD-BE389DC50CB9}"/>
                </c:ext>
              </c:extLst>
            </c:dLbl>
            <c:dLbl>
              <c:idx val="8"/>
              <c:delete val="1"/>
              <c:extLst>
                <c:ext xmlns:c15="http://schemas.microsoft.com/office/drawing/2012/chart" uri="{CE6537A1-D6FC-4f65-9D91-7224C49458BB}"/>
                <c:ext xmlns:c16="http://schemas.microsoft.com/office/drawing/2014/chart" uri="{C3380CC4-5D6E-409C-BE32-E72D297353CC}">
                  <c16:uniqueId val="{00000001-84C6-4239-93CD-BE389DC50CB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age'!$P$8:$Z$8</c:f>
              <c:numCache>
                <c:formatCode>0.0</c:formatCode>
                <c:ptCount val="11"/>
                <c:pt idx="0">
                  <c:v>1.0199787797164681</c:v>
                </c:pt>
                <c:pt idx="1">
                  <c:v>1.0488613490445853</c:v>
                </c:pt>
                <c:pt idx="2">
                  <c:v>1.1150005643447471</c:v>
                </c:pt>
                <c:pt idx="3">
                  <c:v>1.190751546448088</c:v>
                </c:pt>
                <c:pt idx="4">
                  <c:v>1.3570633365384634</c:v>
                </c:pt>
                <c:pt idx="5">
                  <c:v>1.5140062199074071</c:v>
                </c:pt>
                <c:pt idx="6">
                  <c:v>1.5297769835212449</c:v>
                </c:pt>
                <c:pt idx="7">
                  <c:v>1.919038458218546</c:v>
                </c:pt>
                <c:pt idx="8">
                  <c:v>1.6085354334511195</c:v>
                </c:pt>
                <c:pt idx="9">
                  <c:v>1.5233201877022675</c:v>
                </c:pt>
                <c:pt idx="10">
                  <c:v>1.4856418148148165</c:v>
                </c:pt>
              </c:numCache>
            </c:numRef>
          </c:val>
          <c:smooth val="0"/>
          <c:extLst>
            <c:ext xmlns:c16="http://schemas.microsoft.com/office/drawing/2014/chart" uri="{C3380CC4-5D6E-409C-BE32-E72D297353CC}">
              <c16:uniqueId val="{0000000F-84C6-4239-93CD-BE389DC50CB9}"/>
            </c:ext>
          </c:extLst>
        </c:ser>
        <c:ser>
          <c:idx val="1"/>
          <c:order val="1"/>
          <c:tx>
            <c:strRef>
              <c:f>'Median age'!$O$9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84C6-4239-93CD-BE389DC50CB9}"/>
              </c:ext>
            </c:extLst>
          </c:dPt>
          <c:dPt>
            <c:idx val="9"/>
            <c:bubble3D val="0"/>
            <c:extLst>
              <c:ext xmlns:c16="http://schemas.microsoft.com/office/drawing/2014/chart" uri="{C3380CC4-5D6E-409C-BE32-E72D297353CC}">
                <c16:uniqueId val="{00000011-84C6-4239-93CD-BE389DC50CB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84C6-4239-93CD-BE389DC50CB9}"/>
              </c:ext>
            </c:extLst>
          </c:dPt>
          <c:dLbls>
            <c:dLbl>
              <c:idx val="0"/>
              <c:delete val="1"/>
              <c:extLst>
                <c:ext xmlns:c15="http://schemas.microsoft.com/office/drawing/2012/chart" uri="{CE6537A1-D6FC-4f65-9D91-7224C49458BB}"/>
                <c:ext xmlns:c16="http://schemas.microsoft.com/office/drawing/2014/chart" uri="{C3380CC4-5D6E-409C-BE32-E72D297353CC}">
                  <c16:uniqueId val="{00000014-84C6-4239-93CD-BE389DC50CB9}"/>
                </c:ext>
              </c:extLst>
            </c:dLbl>
            <c:dLbl>
              <c:idx val="1"/>
              <c:delete val="1"/>
              <c:extLst>
                <c:ext xmlns:c15="http://schemas.microsoft.com/office/drawing/2012/chart" uri="{CE6537A1-D6FC-4f65-9D91-7224C49458BB}"/>
                <c:ext xmlns:c16="http://schemas.microsoft.com/office/drawing/2014/chart" uri="{C3380CC4-5D6E-409C-BE32-E72D297353CC}">
                  <c16:uniqueId val="{00000015-84C6-4239-93CD-BE389DC50CB9}"/>
                </c:ext>
              </c:extLst>
            </c:dLbl>
            <c:dLbl>
              <c:idx val="2"/>
              <c:delete val="1"/>
              <c:extLst>
                <c:ext xmlns:c15="http://schemas.microsoft.com/office/drawing/2012/chart" uri="{CE6537A1-D6FC-4f65-9D91-7224C49458BB}"/>
                <c:ext xmlns:c16="http://schemas.microsoft.com/office/drawing/2014/chart" uri="{C3380CC4-5D6E-409C-BE32-E72D297353CC}">
                  <c16:uniqueId val="{00000016-84C6-4239-93CD-BE389DC50CB9}"/>
                </c:ext>
              </c:extLst>
            </c:dLbl>
            <c:dLbl>
              <c:idx val="3"/>
              <c:delete val="1"/>
              <c:extLst>
                <c:ext xmlns:c15="http://schemas.microsoft.com/office/drawing/2012/chart" uri="{CE6537A1-D6FC-4f65-9D91-7224C49458BB}"/>
                <c:ext xmlns:c16="http://schemas.microsoft.com/office/drawing/2014/chart" uri="{C3380CC4-5D6E-409C-BE32-E72D297353CC}">
                  <c16:uniqueId val="{00000017-84C6-4239-93CD-BE389DC50CB9}"/>
                </c:ext>
              </c:extLst>
            </c:dLbl>
            <c:dLbl>
              <c:idx val="4"/>
              <c:delete val="1"/>
              <c:extLst>
                <c:ext xmlns:c15="http://schemas.microsoft.com/office/drawing/2012/chart" uri="{CE6537A1-D6FC-4f65-9D91-7224C49458BB}"/>
                <c:ext xmlns:c16="http://schemas.microsoft.com/office/drawing/2014/chart" uri="{C3380CC4-5D6E-409C-BE32-E72D297353CC}">
                  <c16:uniqueId val="{00000018-84C6-4239-93CD-BE389DC50CB9}"/>
                </c:ext>
              </c:extLst>
            </c:dLbl>
            <c:dLbl>
              <c:idx val="5"/>
              <c:delete val="1"/>
              <c:extLst>
                <c:ext xmlns:c15="http://schemas.microsoft.com/office/drawing/2012/chart" uri="{CE6537A1-D6FC-4f65-9D91-7224C49458BB}"/>
                <c:ext xmlns:c16="http://schemas.microsoft.com/office/drawing/2014/chart" uri="{C3380CC4-5D6E-409C-BE32-E72D297353CC}">
                  <c16:uniqueId val="{00000019-84C6-4239-93CD-BE389DC50CB9}"/>
                </c:ext>
              </c:extLst>
            </c:dLbl>
            <c:dLbl>
              <c:idx val="6"/>
              <c:delete val="1"/>
              <c:extLst>
                <c:ext xmlns:c15="http://schemas.microsoft.com/office/drawing/2012/chart" uri="{CE6537A1-D6FC-4f65-9D91-7224C49458BB}"/>
                <c:ext xmlns:c16="http://schemas.microsoft.com/office/drawing/2014/chart" uri="{C3380CC4-5D6E-409C-BE32-E72D297353CC}">
                  <c16:uniqueId val="{0000001A-84C6-4239-93CD-BE389DC50CB9}"/>
                </c:ext>
              </c:extLst>
            </c:dLbl>
            <c:dLbl>
              <c:idx val="7"/>
              <c:delete val="1"/>
              <c:extLst>
                <c:ext xmlns:c15="http://schemas.microsoft.com/office/drawing/2012/chart" uri="{CE6537A1-D6FC-4f65-9D91-7224C49458BB}"/>
                <c:ext xmlns:c16="http://schemas.microsoft.com/office/drawing/2014/chart" uri="{C3380CC4-5D6E-409C-BE32-E72D297353CC}">
                  <c16:uniqueId val="{0000001B-84C6-4239-93CD-BE389DC50CB9}"/>
                </c:ext>
              </c:extLst>
            </c:dLbl>
            <c:dLbl>
              <c:idx val="8"/>
              <c:delete val="1"/>
              <c:extLst>
                <c:ext xmlns:c15="http://schemas.microsoft.com/office/drawing/2012/chart" uri="{CE6537A1-D6FC-4f65-9D91-7224C49458BB}"/>
                <c:ext xmlns:c16="http://schemas.microsoft.com/office/drawing/2014/chart" uri="{C3380CC4-5D6E-409C-BE32-E72D297353CC}">
                  <c16:uniqueId val="{00000010-84C6-4239-93CD-BE389DC50CB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age'!$P$9:$Z$9</c:f>
              <c:numCache>
                <c:formatCode>0.0</c:formatCode>
                <c:ptCount val="11"/>
                <c:pt idx="0">
                  <c:v>3.1421883931724368</c:v>
                </c:pt>
                <c:pt idx="1">
                  <c:v>3.1429699123428851</c:v>
                </c:pt>
                <c:pt idx="2">
                  <c:v>3.2514224231113835</c:v>
                </c:pt>
                <c:pt idx="3">
                  <c:v>3.2851602034273175</c:v>
                </c:pt>
                <c:pt idx="4">
                  <c:v>3.3388626140175175</c:v>
                </c:pt>
                <c:pt idx="5">
                  <c:v>3.3101139841975202</c:v>
                </c:pt>
                <c:pt idx="6">
                  <c:v>3.3924281921771375</c:v>
                </c:pt>
                <c:pt idx="7">
                  <c:v>3.391959726158543</c:v>
                </c:pt>
                <c:pt idx="8">
                  <c:v>3.6452794366197288</c:v>
                </c:pt>
                <c:pt idx="9">
                  <c:v>3.5512110007579767</c:v>
                </c:pt>
                <c:pt idx="10">
                  <c:v>3.8369420096598024</c:v>
                </c:pt>
              </c:numCache>
            </c:numRef>
          </c:val>
          <c:smooth val="0"/>
          <c:extLst>
            <c:ext xmlns:c16="http://schemas.microsoft.com/office/drawing/2014/chart" uri="{C3380CC4-5D6E-409C-BE32-E72D297353CC}">
              <c16:uniqueId val="{0000001C-84C6-4239-93CD-BE389DC50CB9}"/>
            </c:ext>
          </c:extLst>
        </c:ser>
        <c:ser>
          <c:idx val="2"/>
          <c:order val="2"/>
          <c:tx>
            <c:strRef>
              <c:f>'Median age'!$O$10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84C6-4239-93CD-BE389DC50CB9}"/>
              </c:ext>
            </c:extLst>
          </c:dPt>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1F-84C6-4239-93CD-BE389DC50CB9}"/>
              </c:ext>
            </c:extLst>
          </c:dPt>
          <c:dLbls>
            <c:dLbl>
              <c:idx val="0"/>
              <c:delete val="1"/>
              <c:extLst>
                <c:ext xmlns:c15="http://schemas.microsoft.com/office/drawing/2012/chart" uri="{CE6537A1-D6FC-4f65-9D91-7224C49458BB}"/>
                <c:ext xmlns:c16="http://schemas.microsoft.com/office/drawing/2014/chart" uri="{C3380CC4-5D6E-409C-BE32-E72D297353CC}">
                  <c16:uniqueId val="{00000020-84C6-4239-93CD-BE389DC50CB9}"/>
                </c:ext>
              </c:extLst>
            </c:dLbl>
            <c:dLbl>
              <c:idx val="1"/>
              <c:delete val="1"/>
              <c:extLst>
                <c:ext xmlns:c15="http://schemas.microsoft.com/office/drawing/2012/chart" uri="{CE6537A1-D6FC-4f65-9D91-7224C49458BB}"/>
                <c:ext xmlns:c16="http://schemas.microsoft.com/office/drawing/2014/chart" uri="{C3380CC4-5D6E-409C-BE32-E72D297353CC}">
                  <c16:uniqueId val="{00000021-84C6-4239-93CD-BE389DC50CB9}"/>
                </c:ext>
              </c:extLst>
            </c:dLbl>
            <c:dLbl>
              <c:idx val="2"/>
              <c:delete val="1"/>
              <c:extLst>
                <c:ext xmlns:c15="http://schemas.microsoft.com/office/drawing/2012/chart" uri="{CE6537A1-D6FC-4f65-9D91-7224C49458BB}"/>
                <c:ext xmlns:c16="http://schemas.microsoft.com/office/drawing/2014/chart" uri="{C3380CC4-5D6E-409C-BE32-E72D297353CC}">
                  <c16:uniqueId val="{00000022-84C6-4239-93CD-BE389DC50CB9}"/>
                </c:ext>
              </c:extLst>
            </c:dLbl>
            <c:dLbl>
              <c:idx val="3"/>
              <c:delete val="1"/>
              <c:extLst>
                <c:ext xmlns:c15="http://schemas.microsoft.com/office/drawing/2012/chart" uri="{CE6537A1-D6FC-4f65-9D91-7224C49458BB}"/>
                <c:ext xmlns:c16="http://schemas.microsoft.com/office/drawing/2014/chart" uri="{C3380CC4-5D6E-409C-BE32-E72D297353CC}">
                  <c16:uniqueId val="{00000023-84C6-4239-93CD-BE389DC50CB9}"/>
                </c:ext>
              </c:extLst>
            </c:dLbl>
            <c:dLbl>
              <c:idx val="4"/>
              <c:delete val="1"/>
              <c:extLst>
                <c:ext xmlns:c15="http://schemas.microsoft.com/office/drawing/2012/chart" uri="{CE6537A1-D6FC-4f65-9D91-7224C49458BB}"/>
                <c:ext xmlns:c16="http://schemas.microsoft.com/office/drawing/2014/chart" uri="{C3380CC4-5D6E-409C-BE32-E72D297353CC}">
                  <c16:uniqueId val="{00000024-84C6-4239-93CD-BE389DC50CB9}"/>
                </c:ext>
              </c:extLst>
            </c:dLbl>
            <c:dLbl>
              <c:idx val="5"/>
              <c:delete val="1"/>
              <c:extLst>
                <c:ext xmlns:c15="http://schemas.microsoft.com/office/drawing/2012/chart" uri="{CE6537A1-D6FC-4f65-9D91-7224C49458BB}"/>
                <c:ext xmlns:c16="http://schemas.microsoft.com/office/drawing/2014/chart" uri="{C3380CC4-5D6E-409C-BE32-E72D297353CC}">
                  <c16:uniqueId val="{00000025-84C6-4239-93CD-BE389DC50CB9}"/>
                </c:ext>
              </c:extLst>
            </c:dLbl>
            <c:dLbl>
              <c:idx val="6"/>
              <c:delete val="1"/>
              <c:extLst>
                <c:ext xmlns:c15="http://schemas.microsoft.com/office/drawing/2012/chart" uri="{CE6537A1-D6FC-4f65-9D91-7224C49458BB}"/>
                <c:ext xmlns:c16="http://schemas.microsoft.com/office/drawing/2014/chart" uri="{C3380CC4-5D6E-409C-BE32-E72D297353CC}">
                  <c16:uniqueId val="{00000026-84C6-4239-93CD-BE389DC50CB9}"/>
                </c:ext>
              </c:extLst>
            </c:dLbl>
            <c:dLbl>
              <c:idx val="7"/>
              <c:delete val="1"/>
              <c:extLst>
                <c:ext xmlns:c15="http://schemas.microsoft.com/office/drawing/2012/chart" uri="{CE6537A1-D6FC-4f65-9D91-7224C49458BB}"/>
                <c:ext xmlns:c16="http://schemas.microsoft.com/office/drawing/2014/chart" uri="{C3380CC4-5D6E-409C-BE32-E72D297353CC}">
                  <c16:uniqueId val="{00000027-84C6-4239-93CD-BE389DC50CB9}"/>
                </c:ext>
              </c:extLst>
            </c:dLbl>
            <c:dLbl>
              <c:idx val="8"/>
              <c:delete val="1"/>
              <c:extLst>
                <c:ext xmlns:c15="http://schemas.microsoft.com/office/drawing/2012/chart" uri="{CE6537A1-D6FC-4f65-9D91-7224C49458BB}"/>
                <c:ext xmlns:c16="http://schemas.microsoft.com/office/drawing/2014/chart" uri="{C3380CC4-5D6E-409C-BE32-E72D297353CC}">
                  <c16:uniqueId val="{00000028-84C6-4239-93CD-BE389DC50CB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age'!$P$10:$Z$10</c:f>
              <c:numCache>
                <c:formatCode>0.0</c:formatCode>
                <c:ptCount val="11"/>
                <c:pt idx="0">
                  <c:v>4.2871815763593375</c:v>
                </c:pt>
                <c:pt idx="1">
                  <c:v>4.3368877249052895</c:v>
                </c:pt>
                <c:pt idx="2">
                  <c:v>4.396830114108802</c:v>
                </c:pt>
                <c:pt idx="3">
                  <c:v>4.7838096362068994</c:v>
                </c:pt>
                <c:pt idx="4">
                  <c:v>4.9512578753696674</c:v>
                </c:pt>
                <c:pt idx="5">
                  <c:v>5.0446516324461372</c:v>
                </c:pt>
                <c:pt idx="6">
                  <c:v>4.8933438284417434</c:v>
                </c:pt>
                <c:pt idx="7">
                  <c:v>5.0184447588784913</c:v>
                </c:pt>
                <c:pt idx="8">
                  <c:v>5.7475138227320173</c:v>
                </c:pt>
                <c:pt idx="9">
                  <c:v>5.6696895553662818</c:v>
                </c:pt>
                <c:pt idx="10">
                  <c:v>5.5568271162055227</c:v>
                </c:pt>
              </c:numCache>
            </c:numRef>
          </c:val>
          <c:smooth val="0"/>
          <c:extLst>
            <c:ext xmlns:c16="http://schemas.microsoft.com/office/drawing/2014/chart" uri="{C3380CC4-5D6E-409C-BE32-E72D297353CC}">
              <c16:uniqueId val="{00000029-84C6-4239-93CD-BE389DC50CB9}"/>
            </c:ext>
          </c:extLst>
        </c:ser>
        <c:ser>
          <c:idx val="3"/>
          <c:order val="3"/>
          <c:tx>
            <c:strRef>
              <c:f>'Median age'!$O$11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2B-84C6-4239-93CD-BE389DC50CB9}"/>
              </c:ext>
            </c:extLst>
          </c:dPt>
          <c:dPt>
            <c:idx val="16"/>
            <c:bubble3D val="0"/>
            <c:extLst>
              <c:ext xmlns:c16="http://schemas.microsoft.com/office/drawing/2014/chart" uri="{C3380CC4-5D6E-409C-BE32-E72D297353CC}">
                <c16:uniqueId val="{0000002C-84C6-4239-93CD-BE389DC50CB9}"/>
              </c:ext>
            </c:extLst>
          </c:dPt>
          <c:dLbls>
            <c:dLbl>
              <c:idx val="0"/>
              <c:delete val="1"/>
              <c:extLst>
                <c:ext xmlns:c15="http://schemas.microsoft.com/office/drawing/2012/chart" uri="{CE6537A1-D6FC-4f65-9D91-7224C49458BB}"/>
                <c:ext xmlns:c16="http://schemas.microsoft.com/office/drawing/2014/chart" uri="{C3380CC4-5D6E-409C-BE32-E72D297353CC}">
                  <c16:uniqueId val="{0000002D-84C6-4239-93CD-BE389DC50CB9}"/>
                </c:ext>
              </c:extLst>
            </c:dLbl>
            <c:dLbl>
              <c:idx val="1"/>
              <c:delete val="1"/>
              <c:extLst>
                <c:ext xmlns:c15="http://schemas.microsoft.com/office/drawing/2012/chart" uri="{CE6537A1-D6FC-4f65-9D91-7224C49458BB}"/>
                <c:ext xmlns:c16="http://schemas.microsoft.com/office/drawing/2014/chart" uri="{C3380CC4-5D6E-409C-BE32-E72D297353CC}">
                  <c16:uniqueId val="{0000002E-84C6-4239-93CD-BE389DC50CB9}"/>
                </c:ext>
              </c:extLst>
            </c:dLbl>
            <c:dLbl>
              <c:idx val="2"/>
              <c:delete val="1"/>
              <c:extLst>
                <c:ext xmlns:c15="http://schemas.microsoft.com/office/drawing/2012/chart" uri="{CE6537A1-D6FC-4f65-9D91-7224C49458BB}"/>
                <c:ext xmlns:c16="http://schemas.microsoft.com/office/drawing/2014/chart" uri="{C3380CC4-5D6E-409C-BE32-E72D297353CC}">
                  <c16:uniqueId val="{0000002F-84C6-4239-93CD-BE389DC50CB9}"/>
                </c:ext>
              </c:extLst>
            </c:dLbl>
            <c:dLbl>
              <c:idx val="3"/>
              <c:delete val="1"/>
              <c:extLst>
                <c:ext xmlns:c15="http://schemas.microsoft.com/office/drawing/2012/chart" uri="{CE6537A1-D6FC-4f65-9D91-7224C49458BB}"/>
                <c:ext xmlns:c16="http://schemas.microsoft.com/office/drawing/2014/chart" uri="{C3380CC4-5D6E-409C-BE32-E72D297353CC}">
                  <c16:uniqueId val="{00000030-84C6-4239-93CD-BE389DC50CB9}"/>
                </c:ext>
              </c:extLst>
            </c:dLbl>
            <c:dLbl>
              <c:idx val="4"/>
              <c:delete val="1"/>
              <c:extLst>
                <c:ext xmlns:c15="http://schemas.microsoft.com/office/drawing/2012/chart" uri="{CE6537A1-D6FC-4f65-9D91-7224C49458BB}"/>
                <c:ext xmlns:c16="http://schemas.microsoft.com/office/drawing/2014/chart" uri="{C3380CC4-5D6E-409C-BE32-E72D297353CC}">
                  <c16:uniqueId val="{00000031-84C6-4239-93CD-BE389DC50CB9}"/>
                </c:ext>
              </c:extLst>
            </c:dLbl>
            <c:dLbl>
              <c:idx val="5"/>
              <c:delete val="1"/>
              <c:extLst>
                <c:ext xmlns:c15="http://schemas.microsoft.com/office/drawing/2012/chart" uri="{CE6537A1-D6FC-4f65-9D91-7224C49458BB}"/>
                <c:ext xmlns:c16="http://schemas.microsoft.com/office/drawing/2014/chart" uri="{C3380CC4-5D6E-409C-BE32-E72D297353CC}">
                  <c16:uniqueId val="{00000032-84C6-4239-93CD-BE389DC50CB9}"/>
                </c:ext>
              </c:extLst>
            </c:dLbl>
            <c:dLbl>
              <c:idx val="6"/>
              <c:delete val="1"/>
              <c:extLst>
                <c:ext xmlns:c15="http://schemas.microsoft.com/office/drawing/2012/chart" uri="{CE6537A1-D6FC-4f65-9D91-7224C49458BB}"/>
                <c:ext xmlns:c16="http://schemas.microsoft.com/office/drawing/2014/chart" uri="{C3380CC4-5D6E-409C-BE32-E72D297353CC}">
                  <c16:uniqueId val="{00000033-84C6-4239-93CD-BE389DC50CB9}"/>
                </c:ext>
              </c:extLst>
            </c:dLbl>
            <c:dLbl>
              <c:idx val="7"/>
              <c:delete val="1"/>
              <c:extLst>
                <c:ext xmlns:c15="http://schemas.microsoft.com/office/drawing/2012/chart" uri="{CE6537A1-D6FC-4f65-9D91-7224C49458BB}"/>
                <c:ext xmlns:c16="http://schemas.microsoft.com/office/drawing/2014/chart" uri="{C3380CC4-5D6E-409C-BE32-E72D297353CC}">
                  <c16:uniqueId val="{00000034-84C6-4239-93CD-BE389DC50CB9}"/>
                </c:ext>
              </c:extLst>
            </c:dLbl>
            <c:dLbl>
              <c:idx val="8"/>
              <c:delete val="1"/>
              <c:extLst>
                <c:ext xmlns:c15="http://schemas.microsoft.com/office/drawing/2012/chart" uri="{CE6537A1-D6FC-4f65-9D91-7224C49458BB}"/>
                <c:ext xmlns:c16="http://schemas.microsoft.com/office/drawing/2014/chart" uri="{C3380CC4-5D6E-409C-BE32-E72D297353CC}">
                  <c16:uniqueId val="{00000035-84C6-4239-93CD-BE389DC50CB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age'!$P$11:$Z$11</c:f>
              <c:numCache>
                <c:formatCode>0.0</c:formatCode>
                <c:ptCount val="11"/>
                <c:pt idx="0">
                  <c:v>5.8863363993325963</c:v>
                </c:pt>
                <c:pt idx="1">
                  <c:v>6.0596068321513075</c:v>
                </c:pt>
                <c:pt idx="2">
                  <c:v>5.9381202980132448</c:v>
                </c:pt>
                <c:pt idx="3">
                  <c:v>6.0468559853658608</c:v>
                </c:pt>
                <c:pt idx="4">
                  <c:v>6.458446602129726</c:v>
                </c:pt>
                <c:pt idx="5">
                  <c:v>6.576495478672995</c:v>
                </c:pt>
                <c:pt idx="6">
                  <c:v>6.3889016155352341</c:v>
                </c:pt>
                <c:pt idx="7">
                  <c:v>6.8476813632365836</c:v>
                </c:pt>
                <c:pt idx="8">
                  <c:v>7.2173924457994705</c:v>
                </c:pt>
                <c:pt idx="9">
                  <c:v>7.4183040063051635</c:v>
                </c:pt>
                <c:pt idx="10">
                  <c:v>7.3724713062730505</c:v>
                </c:pt>
              </c:numCache>
            </c:numRef>
          </c:val>
          <c:smooth val="0"/>
          <c:extLst>
            <c:ext xmlns:c16="http://schemas.microsoft.com/office/drawing/2014/chart" uri="{C3380CC4-5D6E-409C-BE32-E72D297353CC}">
              <c16:uniqueId val="{00000036-84C6-4239-93CD-BE389DC50CB9}"/>
            </c:ext>
          </c:extLst>
        </c:ser>
        <c:ser>
          <c:idx val="4"/>
          <c:order val="4"/>
          <c:tx>
            <c:strRef>
              <c:f>'Median age'!$O$12</c:f>
              <c:strCache>
                <c:ptCount val="1"/>
                <c:pt idx="0">
                  <c:v>C</c:v>
                </c:pt>
              </c:strCache>
            </c:strRef>
          </c:tx>
          <c:marker>
            <c:symbol val="none"/>
          </c:marker>
          <c:dPt>
            <c:idx val="10"/>
            <c:marker>
              <c:symbol val="circle"/>
              <c:size val="5"/>
              <c:spPr>
                <a:solidFill>
                  <a:srgbClr val="F5C914"/>
                </a:solidFill>
                <a:ln>
                  <a:noFill/>
                </a:ln>
              </c:spPr>
            </c:marker>
            <c:bubble3D val="0"/>
            <c:spPr>
              <a:ln>
                <a:noFill/>
              </a:ln>
            </c:spPr>
            <c:extLst>
              <c:ext xmlns:c16="http://schemas.microsoft.com/office/drawing/2014/chart" uri="{C3380CC4-5D6E-409C-BE32-E72D297353CC}">
                <c16:uniqueId val="{00000038-84C6-4239-93CD-BE389DC50CB9}"/>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84C6-4239-93CD-BE389DC50CB9}"/>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84C6-4239-93CD-BE389DC50CB9}"/>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age'!$P$12:$Z$12</c:f>
              <c:numCache>
                <c:formatCode>0.0</c:formatCode>
                <c:ptCount val="11"/>
                <c:pt idx="0">
                  <c:v>7.1453160515695107</c:v>
                </c:pt>
                <c:pt idx="1">
                  <c:v>7.2581812024096459</c:v>
                </c:pt>
                <c:pt idx="2">
                  <c:v>7.6769037759036172</c:v>
                </c:pt>
                <c:pt idx="3">
                  <c:v>7.707568475000004</c:v>
                </c:pt>
                <c:pt idx="4">
                  <c:v>7.86370688152609</c:v>
                </c:pt>
                <c:pt idx="5">
                  <c:v>7.8697451270491738</c:v>
                </c:pt>
                <c:pt idx="6">
                  <c:v>7.4399453412921384</c:v>
                </c:pt>
                <c:pt idx="7">
                  <c:v>8.2307622468879789</c:v>
                </c:pt>
                <c:pt idx="8">
                  <c:v>9.1327961264706001</c:v>
                </c:pt>
                <c:pt idx="9">
                  <c:v>8.6738335940298477</c:v>
                </c:pt>
                <c:pt idx="10">
                  <c:v>8.7563208979591831</c:v>
                </c:pt>
              </c:numCache>
            </c:numRef>
          </c:val>
          <c:smooth val="0"/>
          <c:extLst>
            <c:ext xmlns:c16="http://schemas.microsoft.com/office/drawing/2014/chart" uri="{C3380CC4-5D6E-409C-BE32-E72D297353CC}">
              <c16:uniqueId val="{0000003A-84C6-4239-93CD-BE389DC50CB9}"/>
            </c:ext>
          </c:extLst>
        </c:ser>
        <c:ser>
          <c:idx val="5"/>
          <c:order val="5"/>
          <c:tx>
            <c:strRef>
              <c:f>'Median age'!$O$13</c:f>
              <c:strCache>
                <c:ptCount val="1"/>
                <c:pt idx="0">
                  <c:v>D+</c:v>
                </c:pt>
              </c:strCache>
            </c:strRef>
          </c:tx>
          <c:marker>
            <c:symbol val="none"/>
          </c:marker>
          <c:dPt>
            <c:idx val="10"/>
            <c:marker>
              <c:symbol val="circle"/>
              <c:size val="5"/>
              <c:spPr>
                <a:solidFill>
                  <a:srgbClr val="DDD95E"/>
                </a:solidFill>
                <a:ln>
                  <a:noFill/>
                </a:ln>
              </c:spPr>
            </c:marker>
            <c:bubble3D val="0"/>
            <c:spPr>
              <a:ln>
                <a:noFill/>
              </a:ln>
            </c:spPr>
            <c:extLst>
              <c:ext xmlns:c16="http://schemas.microsoft.com/office/drawing/2014/chart" uri="{C3380CC4-5D6E-409C-BE32-E72D297353CC}">
                <c16:uniqueId val="{0000003C-84C6-4239-93CD-BE389DC50CB9}"/>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84C6-4239-93CD-BE389DC50CB9}"/>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84C6-4239-93CD-BE389DC50CB9}"/>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age'!$P$13:$Z$13</c:f>
              <c:numCache>
                <c:formatCode>0.0</c:formatCode>
                <c:ptCount val="11"/>
                <c:pt idx="0">
                  <c:v>9.0436894106728491</c:v>
                </c:pt>
                <c:pt idx="1">
                  <c:v>9.775271397694528</c:v>
                </c:pt>
                <c:pt idx="2">
                  <c:v>9.8447228948863756</c:v>
                </c:pt>
                <c:pt idx="3">
                  <c:v>9.565769555294116</c:v>
                </c:pt>
                <c:pt idx="4">
                  <c:v>9.542936767554469</c:v>
                </c:pt>
                <c:pt idx="5">
                  <c:v>10.058730469483558</c:v>
                </c:pt>
                <c:pt idx="6">
                  <c:v>9.3798812341772226</c:v>
                </c:pt>
                <c:pt idx="7">
                  <c:v>9.9514328694362053</c:v>
                </c:pt>
                <c:pt idx="8">
                  <c:v>10.887130981220663</c:v>
                </c:pt>
                <c:pt idx="9">
                  <c:v>10.381063638655462</c:v>
                </c:pt>
                <c:pt idx="10">
                  <c:v>10.37829297596153</c:v>
                </c:pt>
              </c:numCache>
            </c:numRef>
          </c:val>
          <c:smooth val="0"/>
          <c:extLst>
            <c:ext xmlns:c16="http://schemas.microsoft.com/office/drawing/2014/chart" uri="{C3380CC4-5D6E-409C-BE32-E72D297353CC}">
              <c16:uniqueId val="{0000003E-84C6-4239-93CD-BE389DC50CB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111945724328112E-2"/>
          <c:y val="1.7856327741640993E-2"/>
          <c:w val="0.89311268242626662"/>
          <c:h val="0.78243580965422799"/>
        </c:manualLayout>
      </c:layout>
      <c:barChart>
        <c:barDir val="col"/>
        <c:grouping val="stacked"/>
        <c:varyColors val="0"/>
        <c:ser>
          <c:idx val="0"/>
          <c:order val="0"/>
          <c:tx>
            <c:strRef>
              <c:f>'Pre-seed and seed'!$B$8</c:f>
              <c:strCache>
                <c:ptCount val="1"/>
                <c:pt idx="0">
                  <c:v>Pre-seed deal value ($B)</c:v>
                </c:pt>
              </c:strCache>
            </c:strRef>
          </c:tx>
          <c:spPr>
            <a:solidFill>
              <a:schemeClr val="accent1"/>
            </a:solidFill>
            <a:ln>
              <a:noFill/>
            </a:ln>
            <a:effectLst/>
          </c:spPr>
          <c:invertIfNegative val="0"/>
          <c:cat>
            <c:numRef>
              <c:f>'Pre-seed and seed'!$C$7:$M$7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and seed'!$C$8:$M$8</c:f>
              <c:numCache>
                <c:formatCode>"$"#,##0.0</c:formatCode>
                <c:ptCount val="11"/>
                <c:pt idx="0">
                  <c:v>0.37468020228810006</c:v>
                </c:pt>
                <c:pt idx="1">
                  <c:v>0.37494352804952735</c:v>
                </c:pt>
                <c:pt idx="2">
                  <c:v>0.32000556994346246</c:v>
                </c:pt>
                <c:pt idx="3">
                  <c:v>0.32686673454632287</c:v>
                </c:pt>
                <c:pt idx="4">
                  <c:v>0.49257515406599489</c:v>
                </c:pt>
                <c:pt idx="5">
                  <c:v>0.46950136730012082</c:v>
                </c:pt>
                <c:pt idx="6">
                  <c:v>0.83838885870882673</c:v>
                </c:pt>
                <c:pt idx="7">
                  <c:v>1.1186638290242878</c:v>
                </c:pt>
                <c:pt idx="8">
                  <c:v>0.71741440878224083</c:v>
                </c:pt>
                <c:pt idx="9">
                  <c:v>0.91609237259406739</c:v>
                </c:pt>
                <c:pt idx="10">
                  <c:v>0.68915147878355643</c:v>
                </c:pt>
              </c:numCache>
            </c:numRef>
          </c:val>
          <c:extLst>
            <c:ext xmlns:c16="http://schemas.microsoft.com/office/drawing/2014/chart" uri="{C3380CC4-5D6E-409C-BE32-E72D297353CC}">
              <c16:uniqueId val="{00000000-FBAF-4B16-BD46-C20A5CE1455C}"/>
            </c:ext>
          </c:extLst>
        </c:ser>
        <c:ser>
          <c:idx val="1"/>
          <c:order val="1"/>
          <c:tx>
            <c:strRef>
              <c:f>'Pre-seed and seed'!$B$9</c:f>
              <c:strCache>
                <c:ptCount val="1"/>
                <c:pt idx="0">
                  <c:v>Seed deal value ($B)</c:v>
                </c:pt>
              </c:strCache>
            </c:strRef>
          </c:tx>
          <c:spPr>
            <a:solidFill>
              <a:schemeClr val="accent3"/>
            </a:solidFill>
            <a:ln>
              <a:noFill/>
            </a:ln>
            <a:effectLst/>
          </c:spPr>
          <c:invertIfNegative val="0"/>
          <c:dPt>
            <c:idx val="6"/>
            <c:invertIfNegative val="0"/>
            <c:bubble3D val="0"/>
            <c:extLst>
              <c:ext xmlns:c16="http://schemas.microsoft.com/office/drawing/2014/chart" uri="{C3380CC4-5D6E-409C-BE32-E72D297353CC}">
                <c16:uniqueId val="{00000001-FBAF-4B16-BD46-C20A5CE1455C}"/>
              </c:ext>
            </c:extLst>
          </c:dPt>
          <c:dPt>
            <c:idx val="7"/>
            <c:invertIfNegative val="0"/>
            <c:bubble3D val="0"/>
            <c:extLst>
              <c:ext xmlns:c16="http://schemas.microsoft.com/office/drawing/2014/chart" uri="{C3380CC4-5D6E-409C-BE32-E72D297353CC}">
                <c16:uniqueId val="{00000002-FBAF-4B16-BD46-C20A5CE1455C}"/>
              </c:ext>
            </c:extLst>
          </c:dPt>
          <c:dPt>
            <c:idx val="8"/>
            <c:invertIfNegative val="0"/>
            <c:bubble3D val="0"/>
            <c:extLst>
              <c:ext xmlns:c16="http://schemas.microsoft.com/office/drawing/2014/chart" uri="{C3380CC4-5D6E-409C-BE32-E72D297353CC}">
                <c16:uniqueId val="{00000003-FBAF-4B16-BD46-C20A5CE1455C}"/>
              </c:ext>
            </c:extLst>
          </c:dPt>
          <c:cat>
            <c:numRef>
              <c:f>'Pre-seed and seed'!$C$7:$M$7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and seed'!$C$9:$M$9</c:f>
              <c:numCache>
                <c:formatCode>"$"#,##0.0</c:formatCode>
                <c:ptCount val="11"/>
                <c:pt idx="0">
                  <c:v>5.0735549103578181</c:v>
                </c:pt>
                <c:pt idx="1">
                  <c:v>5.4563892161802716</c:v>
                </c:pt>
                <c:pt idx="2">
                  <c:v>6.9394559689021831</c:v>
                </c:pt>
                <c:pt idx="3">
                  <c:v>9.6187957593355726</c:v>
                </c:pt>
                <c:pt idx="4">
                  <c:v>9.5945607991774065</c:v>
                </c:pt>
                <c:pt idx="5">
                  <c:v>11.349381258885684</c:v>
                </c:pt>
                <c:pt idx="6">
                  <c:v>17.982743981425934</c:v>
                </c:pt>
                <c:pt idx="7">
                  <c:v>24.149281439623568</c:v>
                </c:pt>
                <c:pt idx="8">
                  <c:v>16.066335649586506</c:v>
                </c:pt>
                <c:pt idx="9">
                  <c:v>16.153577426815925</c:v>
                </c:pt>
                <c:pt idx="10">
                  <c:v>13.865219070945246</c:v>
                </c:pt>
              </c:numCache>
            </c:numRef>
          </c:val>
          <c:extLst>
            <c:ext xmlns:c16="http://schemas.microsoft.com/office/drawing/2014/chart" uri="{C3380CC4-5D6E-409C-BE32-E72D297353CC}">
              <c16:uniqueId val="{00000004-FBAF-4B16-BD46-C20A5CE1455C}"/>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'Pre-seed and seed'!$B$10</c:f>
              <c:strCache>
                <c:ptCount val="1"/>
                <c:pt idx="0">
                  <c:v>Pre-seed deal count</c:v>
                </c:pt>
              </c:strCache>
            </c:strRef>
          </c:tx>
          <c:spPr>
            <a:ln w="19050" cap="rnd" cmpd="sng" algn="ctr">
              <a:solidFill>
                <a:schemeClr val="accent5"/>
              </a:solidFill>
              <a:prstDash val="solid"/>
              <a:round/>
            </a:ln>
            <a:effectLst/>
          </c:spPr>
          <c:marker>
            <c:symbol val="none"/>
          </c:marker>
          <c:dPt>
            <c:idx val="5"/>
            <c:bubble3D val="0"/>
            <c:extLst>
              <c:ext xmlns:c16="http://schemas.microsoft.com/office/drawing/2014/chart" uri="{C3380CC4-5D6E-409C-BE32-E72D297353CC}">
                <c16:uniqueId val="{00000005-FBAF-4B16-BD46-C20A5CE1455C}"/>
              </c:ext>
            </c:extLst>
          </c:dPt>
          <c:dPt>
            <c:idx val="8"/>
            <c:bubble3D val="0"/>
            <c:spPr>
              <a:ln w="19050" cap="rnd" cmpd="sng" algn="ctr">
                <a:solidFill>
                  <a:schemeClr val="accent5"/>
                </a:solidFill>
                <a:prstDash val="solid"/>
                <a:round/>
              </a:ln>
              <a:effectLst/>
            </c:spPr>
            <c:extLst>
              <c:ext xmlns:c16="http://schemas.microsoft.com/office/drawing/2014/chart" uri="{C3380CC4-5D6E-409C-BE32-E72D297353CC}">
                <c16:uniqueId val="{00000007-FBAF-4B16-BD46-C20A5CE1455C}"/>
              </c:ext>
            </c:extLst>
          </c:dPt>
          <c:dPt>
            <c:idx val="9"/>
            <c:bubble3D val="0"/>
            <c:spPr>
              <a:ln w="19050" cap="rnd" cmpd="sng" algn="ctr">
                <a:solidFill>
                  <a:schemeClr val="accent5"/>
                </a:solidFill>
                <a:prstDash val="solid"/>
                <a:round/>
              </a:ln>
              <a:effectLst/>
            </c:spPr>
            <c:extLst>
              <c:ext xmlns:c16="http://schemas.microsoft.com/office/drawing/2014/chart" uri="{C3380CC4-5D6E-409C-BE32-E72D297353CC}">
                <c16:uniqueId val="{00000009-FBAF-4B16-BD46-C20A5CE1455C}"/>
              </c:ext>
            </c:extLst>
          </c:dPt>
          <c:dPt>
            <c:idx val="10"/>
            <c:marker>
              <c:symbol val="circle"/>
              <c:size val="5"/>
              <c:spPr>
                <a:solidFill>
                  <a:schemeClr val="accent5"/>
                </a:solidFill>
                <a:ln w="6350" cap="flat" cmpd="sng" algn="ctr">
                  <a:no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B-FBAF-4B16-BD46-C20A5CE1455C}"/>
              </c:ext>
            </c:extLst>
          </c:dPt>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BAF-4B16-BD46-C20A5CE1455C}"/>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'Pre-seed and seed'!$C$7:$M$7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and seed'!$C$10:$M$10</c:f>
              <c:numCache>
                <c:formatCode>General</c:formatCode>
                <c:ptCount val="11"/>
                <c:pt idx="0">
                  <c:v>917</c:v>
                </c:pt>
                <c:pt idx="1">
                  <c:v>789</c:v>
                </c:pt>
                <c:pt idx="2">
                  <c:v>851</c:v>
                </c:pt>
                <c:pt idx="3">
                  <c:v>739</c:v>
                </c:pt>
                <c:pt idx="4">
                  <c:v>844</c:v>
                </c:pt>
                <c:pt idx="5">
                  <c:v>875</c:v>
                </c:pt>
                <c:pt idx="6">
                  <c:v>1167</c:v>
                </c:pt>
                <c:pt idx="7">
                  <c:v>1119</c:v>
                </c:pt>
                <c:pt idx="8">
                  <c:v>873</c:v>
                </c:pt>
                <c:pt idx="9">
                  <c:v>995</c:v>
                </c:pt>
                <c:pt idx="10">
                  <c:v>632</c:v>
                </c:pt>
              </c:numCache>
            </c:numRef>
          </c:val>
          <c:smooth val="0"/>
          <c:extLst>
            <c:ext xmlns:c16="http://schemas.microsoft.com/office/drawing/2014/chart" uri="{C3380CC4-5D6E-409C-BE32-E72D297353CC}">
              <c16:uniqueId val="{0000000C-FBAF-4B16-BD46-C20A5CE1455C}"/>
            </c:ext>
          </c:extLst>
        </c:ser>
        <c:ser>
          <c:idx val="3"/>
          <c:order val="3"/>
          <c:tx>
            <c:strRef>
              <c:f>'Pre-seed and seed'!$B$11</c:f>
              <c:strCache>
                <c:ptCount val="1"/>
                <c:pt idx="0">
                  <c:v>Seed deal count</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D-FBAF-4B16-BD46-C20A5CE1455C}"/>
              </c:ext>
            </c:extLst>
          </c:dPt>
          <c:dPt>
            <c:idx val="8"/>
            <c:bubble3D val="0"/>
            <c:extLst>
              <c:ext xmlns:c16="http://schemas.microsoft.com/office/drawing/2014/chart" uri="{C3380CC4-5D6E-409C-BE32-E72D297353CC}">
                <c16:uniqueId val="{0000000E-FBAF-4B16-BD46-C20A5CE1455C}"/>
              </c:ext>
            </c:extLst>
          </c:dPt>
          <c:dPt>
            <c:idx val="9"/>
            <c:bubble3D val="0"/>
            <c:extLst>
              <c:ext xmlns:c16="http://schemas.microsoft.com/office/drawing/2014/chart" uri="{C3380CC4-5D6E-409C-BE32-E72D297353CC}">
                <c16:uniqueId val="{0000000F-FBAF-4B16-BD46-C20A5CE1455C}"/>
              </c:ext>
            </c:extLst>
          </c:dPt>
          <c:dPt>
            <c:idx val="10"/>
            <c:marker>
              <c:symbol val="circle"/>
              <c:size val="5"/>
              <c:spPr>
                <a:solidFill>
                  <a:schemeClr val="accent1"/>
                </a:solidFill>
                <a:ln w="6350" cap="flat" cmpd="sng" algn="ctr">
                  <a:no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11-FBAF-4B16-BD46-C20A5CE1455C}"/>
              </c:ext>
            </c:extLst>
          </c:dPt>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BAF-4B16-BD46-C20A5CE1455C}"/>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'Pre-seed and seed'!$C$7:$M$7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and seed'!$C$11:$M$11</c:f>
              <c:numCache>
                <c:formatCode>General</c:formatCode>
                <c:ptCount val="11"/>
                <c:pt idx="0">
                  <c:v>3542</c:v>
                </c:pt>
                <c:pt idx="1">
                  <c:v>3308</c:v>
                </c:pt>
                <c:pt idx="2">
                  <c:v>3561</c:v>
                </c:pt>
                <c:pt idx="3">
                  <c:v>3876</c:v>
                </c:pt>
                <c:pt idx="4">
                  <c:v>4285</c:v>
                </c:pt>
                <c:pt idx="5">
                  <c:v>4438</c:v>
                </c:pt>
                <c:pt idx="6">
                  <c:v>6200</c:v>
                </c:pt>
                <c:pt idx="7">
                  <c:v>5875</c:v>
                </c:pt>
                <c:pt idx="8">
                  <c:v>4736</c:v>
                </c:pt>
                <c:pt idx="9">
                  <c:v>4392</c:v>
                </c:pt>
                <c:pt idx="10">
                  <c:v>2574</c:v>
                </c:pt>
              </c:numCache>
            </c:numRef>
          </c:val>
          <c:smooth val="0"/>
          <c:extLst>
            <c:ext xmlns:c16="http://schemas.microsoft.com/office/drawing/2014/chart" uri="{C3380CC4-5D6E-409C-BE32-E72D297353CC}">
              <c16:uniqueId val="{00000012-FBAF-4B16-BD46-C20A5CE1455C}"/>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1993389984"/>
        <c:crosses val="autoZero"/>
        <c:crossBetween val="between"/>
      </c:valAx>
      <c:valAx>
        <c:axId val="1993393632"/>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solidFill>
          <a:schemeClr val="bg1"/>
        </a:solidFill>
        <a:ln>
          <a:noFill/>
        </a:ln>
        <a:effectLst/>
      </c:spPr>
    </c:plotArea>
    <c:legend>
      <c:legendPos val="b"/>
      <c:layout>
        <c:manualLayout>
          <c:xMode val="edge"/>
          <c:yMode val="edge"/>
          <c:x val="0"/>
          <c:y val="0.88172178477690299"/>
          <c:w val="1"/>
          <c:h val="0.1182782152230971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age'!$B$39</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2FE1-410E-A41E-F9B23FF928F3}"/>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2FE1-410E-A41E-F9B23FF928F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2FE1-410E-A41E-F9B23FF928F3}"/>
              </c:ext>
            </c:extLst>
          </c:dPt>
          <c:dPt>
            <c:idx val="16"/>
            <c:bubble3D val="0"/>
            <c:extLst>
              <c:ext xmlns:c16="http://schemas.microsoft.com/office/drawing/2014/chart" uri="{C3380CC4-5D6E-409C-BE32-E72D297353CC}">
                <c16:uniqueId val="{00000005-2FE1-410E-A41E-F9B23FF928F3}"/>
              </c:ext>
            </c:extLst>
          </c:dPt>
          <c:dLbls>
            <c:dLbl>
              <c:idx val="0"/>
              <c:delete val="1"/>
              <c:extLst>
                <c:ext xmlns:c15="http://schemas.microsoft.com/office/drawing/2012/chart" uri="{CE6537A1-D6FC-4f65-9D91-7224C49458BB}"/>
                <c:ext xmlns:c16="http://schemas.microsoft.com/office/drawing/2014/chart" uri="{C3380CC4-5D6E-409C-BE32-E72D297353CC}">
                  <c16:uniqueId val="{00000006-2FE1-410E-A41E-F9B23FF928F3}"/>
                </c:ext>
              </c:extLst>
            </c:dLbl>
            <c:dLbl>
              <c:idx val="1"/>
              <c:delete val="1"/>
              <c:extLst>
                <c:ext xmlns:c15="http://schemas.microsoft.com/office/drawing/2012/chart" uri="{CE6537A1-D6FC-4f65-9D91-7224C49458BB}"/>
                <c:ext xmlns:c16="http://schemas.microsoft.com/office/drawing/2014/chart" uri="{C3380CC4-5D6E-409C-BE32-E72D297353CC}">
                  <c16:uniqueId val="{00000007-2FE1-410E-A41E-F9B23FF928F3}"/>
                </c:ext>
              </c:extLst>
            </c:dLbl>
            <c:dLbl>
              <c:idx val="2"/>
              <c:delete val="1"/>
              <c:extLst>
                <c:ext xmlns:c15="http://schemas.microsoft.com/office/drawing/2012/chart" uri="{CE6537A1-D6FC-4f65-9D91-7224C49458BB}"/>
                <c:ext xmlns:c16="http://schemas.microsoft.com/office/drawing/2014/chart" uri="{C3380CC4-5D6E-409C-BE32-E72D297353CC}">
                  <c16:uniqueId val="{00000008-2FE1-410E-A41E-F9B23FF928F3}"/>
                </c:ext>
              </c:extLst>
            </c:dLbl>
            <c:dLbl>
              <c:idx val="3"/>
              <c:delete val="1"/>
              <c:extLst>
                <c:ext xmlns:c15="http://schemas.microsoft.com/office/drawing/2012/chart" uri="{CE6537A1-D6FC-4f65-9D91-7224C49458BB}"/>
                <c:ext xmlns:c16="http://schemas.microsoft.com/office/drawing/2014/chart" uri="{C3380CC4-5D6E-409C-BE32-E72D297353CC}">
                  <c16:uniqueId val="{00000009-2FE1-410E-A41E-F9B23FF928F3}"/>
                </c:ext>
              </c:extLst>
            </c:dLbl>
            <c:dLbl>
              <c:idx val="4"/>
              <c:delete val="1"/>
              <c:extLst>
                <c:ext xmlns:c15="http://schemas.microsoft.com/office/drawing/2012/chart" uri="{CE6537A1-D6FC-4f65-9D91-7224C49458BB}"/>
                <c:ext xmlns:c16="http://schemas.microsoft.com/office/drawing/2014/chart" uri="{C3380CC4-5D6E-409C-BE32-E72D297353CC}">
                  <c16:uniqueId val="{0000000A-2FE1-410E-A41E-F9B23FF928F3}"/>
                </c:ext>
              </c:extLst>
            </c:dLbl>
            <c:dLbl>
              <c:idx val="5"/>
              <c:delete val="1"/>
              <c:extLst>
                <c:ext xmlns:c15="http://schemas.microsoft.com/office/drawing/2012/chart" uri="{CE6537A1-D6FC-4f65-9D91-7224C49458BB}"/>
                <c:ext xmlns:c16="http://schemas.microsoft.com/office/drawing/2014/chart" uri="{C3380CC4-5D6E-409C-BE32-E72D297353CC}">
                  <c16:uniqueId val="{00000000-2FE1-410E-A41E-F9B23FF928F3}"/>
                </c:ext>
              </c:extLst>
            </c:dLbl>
            <c:dLbl>
              <c:idx val="6"/>
              <c:delete val="1"/>
              <c:extLst>
                <c:ext xmlns:c15="http://schemas.microsoft.com/office/drawing/2012/chart" uri="{CE6537A1-D6FC-4f65-9D91-7224C49458BB}"/>
                <c:ext xmlns:c16="http://schemas.microsoft.com/office/drawing/2014/chart" uri="{C3380CC4-5D6E-409C-BE32-E72D297353CC}">
                  <c16:uniqueId val="{0000000B-2FE1-410E-A41E-F9B23FF928F3}"/>
                </c:ext>
              </c:extLst>
            </c:dLbl>
            <c:dLbl>
              <c:idx val="7"/>
              <c:delete val="1"/>
              <c:extLst>
                <c:ext xmlns:c15="http://schemas.microsoft.com/office/drawing/2012/chart" uri="{CE6537A1-D6FC-4f65-9D91-7224C49458BB}"/>
                <c:ext xmlns:c16="http://schemas.microsoft.com/office/drawing/2014/chart" uri="{C3380CC4-5D6E-409C-BE32-E72D297353CC}">
                  <c16:uniqueId val="{0000000C-2FE1-410E-A41E-F9B23FF928F3}"/>
                </c:ext>
              </c:extLst>
            </c:dLbl>
            <c:dLbl>
              <c:idx val="8"/>
              <c:delete val="1"/>
              <c:extLst>
                <c:ext xmlns:c15="http://schemas.microsoft.com/office/drawing/2012/chart" uri="{CE6537A1-D6FC-4f65-9D91-7224C49458BB}"/>
                <c:ext xmlns:c16="http://schemas.microsoft.com/office/drawing/2014/chart" uri="{C3380CC4-5D6E-409C-BE32-E72D297353CC}">
                  <c16:uniqueId val="{00000002-2FE1-410E-A41E-F9B23FF928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age'!$C$39:$M$39</c:f>
              <c:numCache>
                <c:formatCode>0.0</c:formatCode>
                <c:ptCount val="11"/>
                <c:pt idx="0">
                  <c:v>1.432877</c:v>
                </c:pt>
                <c:pt idx="1">
                  <c:v>1.479452</c:v>
                </c:pt>
                <c:pt idx="2">
                  <c:v>1.4369860000000001</c:v>
                </c:pt>
                <c:pt idx="3">
                  <c:v>1.54999975</c:v>
                </c:pt>
                <c:pt idx="4">
                  <c:v>1.726712</c:v>
                </c:pt>
                <c:pt idx="5">
                  <c:v>1.8130137500000001</c:v>
                </c:pt>
                <c:pt idx="6">
                  <c:v>1.8054790000000001</c:v>
                </c:pt>
                <c:pt idx="7">
                  <c:v>2.1534249999999999</c:v>
                </c:pt>
                <c:pt idx="8">
                  <c:v>1.8712329999999999</c:v>
                </c:pt>
                <c:pt idx="9">
                  <c:v>1.7575340000000002</c:v>
                </c:pt>
                <c:pt idx="10">
                  <c:v>1.6876712500000002</c:v>
                </c:pt>
              </c:numCache>
            </c:numRef>
          </c:val>
          <c:smooth val="0"/>
          <c:extLst>
            <c:ext xmlns:c16="http://schemas.microsoft.com/office/drawing/2014/chart" uri="{C3380CC4-5D6E-409C-BE32-E72D297353CC}">
              <c16:uniqueId val="{0000000D-2FE1-410E-A41E-F9B23FF928F3}"/>
            </c:ext>
          </c:extLst>
        </c:ser>
        <c:ser>
          <c:idx val="1"/>
          <c:order val="1"/>
          <c:tx>
            <c:strRef>
              <c:f>'Median age'!$B$40</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2FE1-410E-A41E-F9B23FF928F3}"/>
              </c:ext>
            </c:extLst>
          </c:dPt>
          <c:dPt>
            <c:idx val="8"/>
            <c:bubble3D val="0"/>
            <c:extLst>
              <c:ext xmlns:c16="http://schemas.microsoft.com/office/drawing/2014/chart" uri="{C3380CC4-5D6E-409C-BE32-E72D297353CC}">
                <c16:uniqueId val="{0000000F-2FE1-410E-A41E-F9B23FF928F3}"/>
              </c:ext>
            </c:extLst>
          </c:dPt>
          <c:dPt>
            <c:idx val="9"/>
            <c:bubble3D val="0"/>
            <c:extLst>
              <c:ext xmlns:c16="http://schemas.microsoft.com/office/drawing/2014/chart" uri="{C3380CC4-5D6E-409C-BE32-E72D297353CC}">
                <c16:uniqueId val="{00000010-2FE1-410E-A41E-F9B23FF928F3}"/>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2FE1-410E-A41E-F9B23FF928F3}"/>
              </c:ext>
            </c:extLst>
          </c:dPt>
          <c:dLbls>
            <c:dLbl>
              <c:idx val="0"/>
              <c:delete val="1"/>
              <c:extLst>
                <c:ext xmlns:c15="http://schemas.microsoft.com/office/drawing/2012/chart" uri="{CE6537A1-D6FC-4f65-9D91-7224C49458BB}"/>
                <c:ext xmlns:c16="http://schemas.microsoft.com/office/drawing/2014/chart" uri="{C3380CC4-5D6E-409C-BE32-E72D297353CC}">
                  <c16:uniqueId val="{00000013-2FE1-410E-A41E-F9B23FF928F3}"/>
                </c:ext>
              </c:extLst>
            </c:dLbl>
            <c:dLbl>
              <c:idx val="1"/>
              <c:delete val="1"/>
              <c:extLst>
                <c:ext xmlns:c15="http://schemas.microsoft.com/office/drawing/2012/chart" uri="{CE6537A1-D6FC-4f65-9D91-7224C49458BB}"/>
                <c:ext xmlns:c16="http://schemas.microsoft.com/office/drawing/2014/chart" uri="{C3380CC4-5D6E-409C-BE32-E72D297353CC}">
                  <c16:uniqueId val="{00000014-2FE1-410E-A41E-F9B23FF928F3}"/>
                </c:ext>
              </c:extLst>
            </c:dLbl>
            <c:dLbl>
              <c:idx val="2"/>
              <c:delete val="1"/>
              <c:extLst>
                <c:ext xmlns:c15="http://schemas.microsoft.com/office/drawing/2012/chart" uri="{CE6537A1-D6FC-4f65-9D91-7224C49458BB}"/>
                <c:ext xmlns:c16="http://schemas.microsoft.com/office/drawing/2014/chart" uri="{C3380CC4-5D6E-409C-BE32-E72D297353CC}">
                  <c16:uniqueId val="{00000015-2FE1-410E-A41E-F9B23FF928F3}"/>
                </c:ext>
              </c:extLst>
            </c:dLbl>
            <c:dLbl>
              <c:idx val="3"/>
              <c:delete val="1"/>
              <c:extLst>
                <c:ext xmlns:c15="http://schemas.microsoft.com/office/drawing/2012/chart" uri="{CE6537A1-D6FC-4f65-9D91-7224C49458BB}"/>
                <c:ext xmlns:c16="http://schemas.microsoft.com/office/drawing/2014/chart" uri="{C3380CC4-5D6E-409C-BE32-E72D297353CC}">
                  <c16:uniqueId val="{00000016-2FE1-410E-A41E-F9B23FF928F3}"/>
                </c:ext>
              </c:extLst>
            </c:dLbl>
            <c:dLbl>
              <c:idx val="4"/>
              <c:delete val="1"/>
              <c:extLst>
                <c:ext xmlns:c15="http://schemas.microsoft.com/office/drawing/2012/chart" uri="{CE6537A1-D6FC-4f65-9D91-7224C49458BB}"/>
                <c:ext xmlns:c16="http://schemas.microsoft.com/office/drawing/2014/chart" uri="{C3380CC4-5D6E-409C-BE32-E72D297353CC}">
                  <c16:uniqueId val="{00000017-2FE1-410E-A41E-F9B23FF928F3}"/>
                </c:ext>
              </c:extLst>
            </c:dLbl>
            <c:dLbl>
              <c:idx val="5"/>
              <c:delete val="1"/>
              <c:extLst>
                <c:ext xmlns:c15="http://schemas.microsoft.com/office/drawing/2012/chart" uri="{CE6537A1-D6FC-4f65-9D91-7224C49458BB}"/>
                <c:ext xmlns:c16="http://schemas.microsoft.com/office/drawing/2014/chart" uri="{C3380CC4-5D6E-409C-BE32-E72D297353CC}">
                  <c16:uniqueId val="{0000000E-2FE1-410E-A41E-F9B23FF928F3}"/>
                </c:ext>
              </c:extLst>
            </c:dLbl>
            <c:dLbl>
              <c:idx val="6"/>
              <c:delete val="1"/>
              <c:extLst>
                <c:ext xmlns:c15="http://schemas.microsoft.com/office/drawing/2012/chart" uri="{CE6537A1-D6FC-4f65-9D91-7224C49458BB}"/>
                <c:ext xmlns:c16="http://schemas.microsoft.com/office/drawing/2014/chart" uri="{C3380CC4-5D6E-409C-BE32-E72D297353CC}">
                  <c16:uniqueId val="{00000018-2FE1-410E-A41E-F9B23FF928F3}"/>
                </c:ext>
              </c:extLst>
            </c:dLbl>
            <c:dLbl>
              <c:idx val="7"/>
              <c:delete val="1"/>
              <c:extLst>
                <c:ext xmlns:c15="http://schemas.microsoft.com/office/drawing/2012/chart" uri="{CE6537A1-D6FC-4f65-9D91-7224C49458BB}"/>
                <c:ext xmlns:c16="http://schemas.microsoft.com/office/drawing/2014/chart" uri="{C3380CC4-5D6E-409C-BE32-E72D297353CC}">
                  <c16:uniqueId val="{00000019-2FE1-410E-A41E-F9B23FF928F3}"/>
                </c:ext>
              </c:extLst>
            </c:dLbl>
            <c:dLbl>
              <c:idx val="8"/>
              <c:delete val="1"/>
              <c:extLst>
                <c:ext xmlns:c15="http://schemas.microsoft.com/office/drawing/2012/chart" uri="{CE6537A1-D6FC-4f65-9D91-7224C49458BB}"/>
                <c:ext xmlns:c16="http://schemas.microsoft.com/office/drawing/2014/chart" uri="{C3380CC4-5D6E-409C-BE32-E72D297353CC}">
                  <c16:uniqueId val="{0000000F-2FE1-410E-A41E-F9B23FF928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age'!$C$40:$M$40</c:f>
              <c:numCache>
                <c:formatCode>0.0</c:formatCode>
                <c:ptCount val="11"/>
                <c:pt idx="0">
                  <c:v>0.98082199999999997</c:v>
                </c:pt>
                <c:pt idx="1">
                  <c:v>1.0356160000000001</c:v>
                </c:pt>
                <c:pt idx="2">
                  <c:v>1</c:v>
                </c:pt>
                <c:pt idx="3">
                  <c:v>1.041096</c:v>
                </c:pt>
                <c:pt idx="4">
                  <c:v>1.1616439999999999</c:v>
                </c:pt>
                <c:pt idx="5">
                  <c:v>1.1356165</c:v>
                </c:pt>
                <c:pt idx="6">
                  <c:v>1.1726030000000001</c:v>
                </c:pt>
                <c:pt idx="7">
                  <c:v>1.3068489999999999</c:v>
                </c:pt>
                <c:pt idx="8">
                  <c:v>1.142466</c:v>
                </c:pt>
                <c:pt idx="9">
                  <c:v>1.1205480000000001</c:v>
                </c:pt>
                <c:pt idx="10">
                  <c:v>1.1958905</c:v>
                </c:pt>
              </c:numCache>
            </c:numRef>
          </c:val>
          <c:smooth val="0"/>
          <c:extLst>
            <c:ext xmlns:c16="http://schemas.microsoft.com/office/drawing/2014/chart" uri="{C3380CC4-5D6E-409C-BE32-E72D297353CC}">
              <c16:uniqueId val="{0000001A-2FE1-410E-A41E-F9B23FF928F3}"/>
            </c:ext>
          </c:extLst>
        </c:ser>
        <c:ser>
          <c:idx val="2"/>
          <c:order val="2"/>
          <c:tx>
            <c:strRef>
              <c:f>'Median age'!$B$41</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2FE1-410E-A41E-F9B23FF928F3}"/>
              </c:ext>
            </c:extLst>
          </c:dPt>
          <c:dPt>
            <c:idx val="9"/>
            <c:bubble3D val="0"/>
            <c:extLst>
              <c:ext xmlns:c16="http://schemas.microsoft.com/office/drawing/2014/chart" uri="{C3380CC4-5D6E-409C-BE32-E72D297353CC}">
                <c16:uniqueId val="{0000001C-2FE1-410E-A41E-F9B23FF928F3}"/>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2FE1-410E-A41E-F9B23FF928F3}"/>
              </c:ext>
            </c:extLst>
          </c:dPt>
          <c:dLbls>
            <c:dLbl>
              <c:idx val="0"/>
              <c:delete val="1"/>
              <c:extLst>
                <c:ext xmlns:c15="http://schemas.microsoft.com/office/drawing/2012/chart" uri="{CE6537A1-D6FC-4f65-9D91-7224C49458BB}"/>
                <c:ext xmlns:c16="http://schemas.microsoft.com/office/drawing/2014/chart" uri="{C3380CC4-5D6E-409C-BE32-E72D297353CC}">
                  <c16:uniqueId val="{0000001F-2FE1-410E-A41E-F9B23FF928F3}"/>
                </c:ext>
              </c:extLst>
            </c:dLbl>
            <c:dLbl>
              <c:idx val="1"/>
              <c:delete val="1"/>
              <c:extLst>
                <c:ext xmlns:c15="http://schemas.microsoft.com/office/drawing/2012/chart" uri="{CE6537A1-D6FC-4f65-9D91-7224C49458BB}"/>
                <c:ext xmlns:c16="http://schemas.microsoft.com/office/drawing/2014/chart" uri="{C3380CC4-5D6E-409C-BE32-E72D297353CC}">
                  <c16:uniqueId val="{00000020-2FE1-410E-A41E-F9B23FF928F3}"/>
                </c:ext>
              </c:extLst>
            </c:dLbl>
            <c:dLbl>
              <c:idx val="2"/>
              <c:delete val="1"/>
              <c:extLst>
                <c:ext xmlns:c15="http://schemas.microsoft.com/office/drawing/2012/chart" uri="{CE6537A1-D6FC-4f65-9D91-7224C49458BB}"/>
                <c:ext xmlns:c16="http://schemas.microsoft.com/office/drawing/2014/chart" uri="{C3380CC4-5D6E-409C-BE32-E72D297353CC}">
                  <c16:uniqueId val="{00000021-2FE1-410E-A41E-F9B23FF928F3}"/>
                </c:ext>
              </c:extLst>
            </c:dLbl>
            <c:dLbl>
              <c:idx val="3"/>
              <c:delete val="1"/>
              <c:extLst>
                <c:ext xmlns:c15="http://schemas.microsoft.com/office/drawing/2012/chart" uri="{CE6537A1-D6FC-4f65-9D91-7224C49458BB}"/>
                <c:ext xmlns:c16="http://schemas.microsoft.com/office/drawing/2014/chart" uri="{C3380CC4-5D6E-409C-BE32-E72D297353CC}">
                  <c16:uniqueId val="{00000022-2FE1-410E-A41E-F9B23FF928F3}"/>
                </c:ext>
              </c:extLst>
            </c:dLbl>
            <c:dLbl>
              <c:idx val="4"/>
              <c:delete val="1"/>
              <c:extLst>
                <c:ext xmlns:c15="http://schemas.microsoft.com/office/drawing/2012/chart" uri="{CE6537A1-D6FC-4f65-9D91-7224C49458BB}"/>
                <c:ext xmlns:c16="http://schemas.microsoft.com/office/drawing/2014/chart" uri="{C3380CC4-5D6E-409C-BE32-E72D297353CC}">
                  <c16:uniqueId val="{00000023-2FE1-410E-A41E-F9B23FF928F3}"/>
                </c:ext>
              </c:extLst>
            </c:dLbl>
            <c:dLbl>
              <c:idx val="5"/>
              <c:delete val="1"/>
              <c:extLst>
                <c:ext xmlns:c15="http://schemas.microsoft.com/office/drawing/2012/chart" uri="{CE6537A1-D6FC-4f65-9D91-7224C49458BB}"/>
                <c:ext xmlns:c16="http://schemas.microsoft.com/office/drawing/2014/chart" uri="{C3380CC4-5D6E-409C-BE32-E72D297353CC}">
                  <c16:uniqueId val="{00000024-2FE1-410E-A41E-F9B23FF928F3}"/>
                </c:ext>
              </c:extLst>
            </c:dLbl>
            <c:dLbl>
              <c:idx val="6"/>
              <c:delete val="1"/>
              <c:extLst>
                <c:ext xmlns:c15="http://schemas.microsoft.com/office/drawing/2012/chart" uri="{CE6537A1-D6FC-4f65-9D91-7224C49458BB}"/>
                <c:ext xmlns:c16="http://schemas.microsoft.com/office/drawing/2014/chart" uri="{C3380CC4-5D6E-409C-BE32-E72D297353CC}">
                  <c16:uniqueId val="{00000025-2FE1-410E-A41E-F9B23FF928F3}"/>
                </c:ext>
              </c:extLst>
            </c:dLbl>
            <c:dLbl>
              <c:idx val="7"/>
              <c:delete val="1"/>
              <c:extLst>
                <c:ext xmlns:c15="http://schemas.microsoft.com/office/drawing/2012/chart" uri="{CE6537A1-D6FC-4f65-9D91-7224C49458BB}"/>
                <c:ext xmlns:c16="http://schemas.microsoft.com/office/drawing/2014/chart" uri="{C3380CC4-5D6E-409C-BE32-E72D297353CC}">
                  <c16:uniqueId val="{00000026-2FE1-410E-A41E-F9B23FF928F3}"/>
                </c:ext>
              </c:extLst>
            </c:dLbl>
            <c:dLbl>
              <c:idx val="8"/>
              <c:delete val="1"/>
              <c:extLst>
                <c:ext xmlns:c15="http://schemas.microsoft.com/office/drawing/2012/chart" uri="{CE6537A1-D6FC-4f65-9D91-7224C49458BB}"/>
                <c:ext xmlns:c16="http://schemas.microsoft.com/office/drawing/2014/chart" uri="{C3380CC4-5D6E-409C-BE32-E72D297353CC}">
                  <c16:uniqueId val="{0000001B-2FE1-410E-A41E-F9B23FF928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age'!$C$41:$M$41</c:f>
              <c:numCache>
                <c:formatCode>0.0</c:formatCode>
                <c:ptCount val="11"/>
                <c:pt idx="0">
                  <c:v>1.0199787797164681</c:v>
                </c:pt>
                <c:pt idx="1">
                  <c:v>1.0488613490445853</c:v>
                </c:pt>
                <c:pt idx="2">
                  <c:v>1.1150005643447471</c:v>
                </c:pt>
                <c:pt idx="3">
                  <c:v>1.190751546448088</c:v>
                </c:pt>
                <c:pt idx="4">
                  <c:v>1.3570633365384634</c:v>
                </c:pt>
                <c:pt idx="5">
                  <c:v>1.5140062199074071</c:v>
                </c:pt>
                <c:pt idx="6">
                  <c:v>1.5297769835212449</c:v>
                </c:pt>
                <c:pt idx="7">
                  <c:v>1.919038458218546</c:v>
                </c:pt>
                <c:pt idx="8">
                  <c:v>1.6085354334511195</c:v>
                </c:pt>
                <c:pt idx="9">
                  <c:v>1.5233201877022675</c:v>
                </c:pt>
                <c:pt idx="10">
                  <c:v>1.4856418148148165</c:v>
                </c:pt>
              </c:numCache>
            </c:numRef>
          </c:val>
          <c:smooth val="0"/>
          <c:extLst>
            <c:ext xmlns:c16="http://schemas.microsoft.com/office/drawing/2014/chart" uri="{C3380CC4-5D6E-409C-BE32-E72D297353CC}">
              <c16:uniqueId val="{00000027-2FE1-410E-A41E-F9B23FF928F3}"/>
            </c:ext>
          </c:extLst>
        </c:ser>
        <c:ser>
          <c:idx val="3"/>
          <c:order val="3"/>
          <c:tx>
            <c:strRef>
              <c:f>'Median age'!$B$42</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2FE1-410E-A41E-F9B23FF928F3}"/>
              </c:ext>
            </c:extLst>
          </c:dPt>
          <c:dPt>
            <c:idx val="9"/>
            <c:bubble3D val="0"/>
            <c:extLst>
              <c:ext xmlns:c16="http://schemas.microsoft.com/office/drawing/2014/chart" uri="{C3380CC4-5D6E-409C-BE32-E72D297353CC}">
                <c16:uniqueId val="{00000029-2FE1-410E-A41E-F9B23FF928F3}"/>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2FE1-410E-A41E-F9B23FF928F3}"/>
              </c:ext>
            </c:extLst>
          </c:dPt>
          <c:dPt>
            <c:idx val="16"/>
            <c:bubble3D val="0"/>
            <c:extLst>
              <c:ext xmlns:c16="http://schemas.microsoft.com/office/drawing/2014/chart" uri="{C3380CC4-5D6E-409C-BE32-E72D297353CC}">
                <c16:uniqueId val="{0000002C-2FE1-410E-A41E-F9B23FF928F3}"/>
              </c:ext>
            </c:extLst>
          </c:dPt>
          <c:dLbls>
            <c:dLbl>
              <c:idx val="0"/>
              <c:delete val="1"/>
              <c:extLst>
                <c:ext xmlns:c15="http://schemas.microsoft.com/office/drawing/2012/chart" uri="{CE6537A1-D6FC-4f65-9D91-7224C49458BB}"/>
                <c:ext xmlns:c16="http://schemas.microsoft.com/office/drawing/2014/chart" uri="{C3380CC4-5D6E-409C-BE32-E72D297353CC}">
                  <c16:uniqueId val="{0000002D-2FE1-410E-A41E-F9B23FF928F3}"/>
                </c:ext>
              </c:extLst>
            </c:dLbl>
            <c:dLbl>
              <c:idx val="1"/>
              <c:delete val="1"/>
              <c:extLst>
                <c:ext xmlns:c15="http://schemas.microsoft.com/office/drawing/2012/chart" uri="{CE6537A1-D6FC-4f65-9D91-7224C49458BB}"/>
                <c:ext xmlns:c16="http://schemas.microsoft.com/office/drawing/2014/chart" uri="{C3380CC4-5D6E-409C-BE32-E72D297353CC}">
                  <c16:uniqueId val="{0000002E-2FE1-410E-A41E-F9B23FF928F3}"/>
                </c:ext>
              </c:extLst>
            </c:dLbl>
            <c:dLbl>
              <c:idx val="2"/>
              <c:delete val="1"/>
              <c:extLst>
                <c:ext xmlns:c15="http://schemas.microsoft.com/office/drawing/2012/chart" uri="{CE6537A1-D6FC-4f65-9D91-7224C49458BB}"/>
                <c:ext xmlns:c16="http://schemas.microsoft.com/office/drawing/2014/chart" uri="{C3380CC4-5D6E-409C-BE32-E72D297353CC}">
                  <c16:uniqueId val="{0000002F-2FE1-410E-A41E-F9B23FF928F3}"/>
                </c:ext>
              </c:extLst>
            </c:dLbl>
            <c:dLbl>
              <c:idx val="3"/>
              <c:delete val="1"/>
              <c:extLst>
                <c:ext xmlns:c15="http://schemas.microsoft.com/office/drawing/2012/chart" uri="{CE6537A1-D6FC-4f65-9D91-7224C49458BB}"/>
                <c:ext xmlns:c16="http://schemas.microsoft.com/office/drawing/2014/chart" uri="{C3380CC4-5D6E-409C-BE32-E72D297353CC}">
                  <c16:uniqueId val="{00000030-2FE1-410E-A41E-F9B23FF928F3}"/>
                </c:ext>
              </c:extLst>
            </c:dLbl>
            <c:dLbl>
              <c:idx val="4"/>
              <c:delete val="1"/>
              <c:extLst>
                <c:ext xmlns:c15="http://schemas.microsoft.com/office/drawing/2012/chart" uri="{CE6537A1-D6FC-4f65-9D91-7224C49458BB}"/>
                <c:ext xmlns:c16="http://schemas.microsoft.com/office/drawing/2014/chart" uri="{C3380CC4-5D6E-409C-BE32-E72D297353CC}">
                  <c16:uniqueId val="{00000031-2FE1-410E-A41E-F9B23FF928F3}"/>
                </c:ext>
              </c:extLst>
            </c:dLbl>
            <c:dLbl>
              <c:idx val="5"/>
              <c:delete val="1"/>
              <c:extLst>
                <c:ext xmlns:c15="http://schemas.microsoft.com/office/drawing/2012/chart" uri="{CE6537A1-D6FC-4f65-9D91-7224C49458BB}"/>
                <c:ext xmlns:c16="http://schemas.microsoft.com/office/drawing/2014/chart" uri="{C3380CC4-5D6E-409C-BE32-E72D297353CC}">
                  <c16:uniqueId val="{00000032-2FE1-410E-A41E-F9B23FF928F3}"/>
                </c:ext>
              </c:extLst>
            </c:dLbl>
            <c:dLbl>
              <c:idx val="6"/>
              <c:delete val="1"/>
              <c:extLst>
                <c:ext xmlns:c15="http://schemas.microsoft.com/office/drawing/2012/chart" uri="{CE6537A1-D6FC-4f65-9D91-7224C49458BB}"/>
                <c:ext xmlns:c16="http://schemas.microsoft.com/office/drawing/2014/chart" uri="{C3380CC4-5D6E-409C-BE32-E72D297353CC}">
                  <c16:uniqueId val="{00000033-2FE1-410E-A41E-F9B23FF928F3}"/>
                </c:ext>
              </c:extLst>
            </c:dLbl>
            <c:dLbl>
              <c:idx val="7"/>
              <c:delete val="1"/>
              <c:extLst>
                <c:ext xmlns:c15="http://schemas.microsoft.com/office/drawing/2012/chart" uri="{CE6537A1-D6FC-4f65-9D91-7224C49458BB}"/>
                <c:ext xmlns:c16="http://schemas.microsoft.com/office/drawing/2014/chart" uri="{C3380CC4-5D6E-409C-BE32-E72D297353CC}">
                  <c16:uniqueId val="{00000034-2FE1-410E-A41E-F9B23FF928F3}"/>
                </c:ext>
              </c:extLst>
            </c:dLbl>
            <c:dLbl>
              <c:idx val="8"/>
              <c:delete val="1"/>
              <c:extLst>
                <c:ext xmlns:c15="http://schemas.microsoft.com/office/drawing/2012/chart" uri="{CE6537A1-D6FC-4f65-9D91-7224C49458BB}"/>
                <c:ext xmlns:c16="http://schemas.microsoft.com/office/drawing/2014/chart" uri="{C3380CC4-5D6E-409C-BE32-E72D297353CC}">
                  <c16:uniqueId val="{00000028-2FE1-410E-A41E-F9B23FF928F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age'!$C$42:$M$42</c:f>
              <c:numCache>
                <c:formatCode>0.0</c:formatCode>
                <c:ptCount val="11"/>
                <c:pt idx="0">
                  <c:v>0.57260299999999997</c:v>
                </c:pt>
                <c:pt idx="1">
                  <c:v>0.58630099999999996</c:v>
                </c:pt>
                <c:pt idx="2">
                  <c:v>0.59726000000000001</c:v>
                </c:pt>
                <c:pt idx="3">
                  <c:v>0.58561624999999995</c:v>
                </c:pt>
                <c:pt idx="4">
                  <c:v>0.66575300000000004</c:v>
                </c:pt>
                <c:pt idx="5">
                  <c:v>0.65547924999999996</c:v>
                </c:pt>
                <c:pt idx="6">
                  <c:v>0.65753399999999995</c:v>
                </c:pt>
                <c:pt idx="7">
                  <c:v>0.73698600000000003</c:v>
                </c:pt>
                <c:pt idx="8">
                  <c:v>0.67945199999999994</c:v>
                </c:pt>
                <c:pt idx="9">
                  <c:v>0.70410949999999994</c:v>
                </c:pt>
                <c:pt idx="10">
                  <c:v>0.6527400000000001</c:v>
                </c:pt>
              </c:numCache>
            </c:numRef>
          </c:val>
          <c:smooth val="0"/>
          <c:extLst>
            <c:ext xmlns:c16="http://schemas.microsoft.com/office/drawing/2014/chart" uri="{C3380CC4-5D6E-409C-BE32-E72D297353CC}">
              <c16:uniqueId val="{00000035-2FE1-410E-A41E-F9B23FF928F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984532075040292E-2"/>
          <c:y val="2.5468668382054208E-2"/>
          <c:w val="0.93420519452549577"/>
          <c:h val="0.7880409448818898"/>
        </c:manualLayout>
      </c:layout>
      <c:lineChart>
        <c:grouping val="standard"/>
        <c:varyColors val="0"/>
        <c:ser>
          <c:idx val="0"/>
          <c:order val="0"/>
          <c:tx>
            <c:strRef>
              <c:f>'Median age'!$B$39</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30C8-4A44-9703-8D8884952D45}"/>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30C8-4A44-9703-8D8884952D4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30C8-4A44-9703-8D8884952D45}"/>
              </c:ext>
            </c:extLst>
          </c:dPt>
          <c:dPt>
            <c:idx val="16"/>
            <c:bubble3D val="0"/>
            <c:extLst>
              <c:ext xmlns:c16="http://schemas.microsoft.com/office/drawing/2014/chart" uri="{C3380CC4-5D6E-409C-BE32-E72D297353CC}">
                <c16:uniqueId val="{00000005-30C8-4A44-9703-8D8884952D45}"/>
              </c:ext>
            </c:extLst>
          </c:dPt>
          <c:dLbls>
            <c:dLbl>
              <c:idx val="0"/>
              <c:delete val="1"/>
              <c:extLst>
                <c:ext xmlns:c15="http://schemas.microsoft.com/office/drawing/2012/chart" uri="{CE6537A1-D6FC-4f65-9D91-7224C49458BB}"/>
                <c:ext xmlns:c16="http://schemas.microsoft.com/office/drawing/2014/chart" uri="{C3380CC4-5D6E-409C-BE32-E72D297353CC}">
                  <c16:uniqueId val="{00000006-30C8-4A44-9703-8D8884952D45}"/>
                </c:ext>
              </c:extLst>
            </c:dLbl>
            <c:dLbl>
              <c:idx val="1"/>
              <c:delete val="1"/>
              <c:extLst>
                <c:ext xmlns:c15="http://schemas.microsoft.com/office/drawing/2012/chart" uri="{CE6537A1-D6FC-4f65-9D91-7224C49458BB}"/>
                <c:ext xmlns:c16="http://schemas.microsoft.com/office/drawing/2014/chart" uri="{C3380CC4-5D6E-409C-BE32-E72D297353CC}">
                  <c16:uniqueId val="{00000007-30C8-4A44-9703-8D8884952D45}"/>
                </c:ext>
              </c:extLst>
            </c:dLbl>
            <c:dLbl>
              <c:idx val="2"/>
              <c:delete val="1"/>
              <c:extLst>
                <c:ext xmlns:c15="http://schemas.microsoft.com/office/drawing/2012/chart" uri="{CE6537A1-D6FC-4f65-9D91-7224C49458BB}"/>
                <c:ext xmlns:c16="http://schemas.microsoft.com/office/drawing/2014/chart" uri="{C3380CC4-5D6E-409C-BE32-E72D297353CC}">
                  <c16:uniqueId val="{00000008-30C8-4A44-9703-8D8884952D45}"/>
                </c:ext>
              </c:extLst>
            </c:dLbl>
            <c:dLbl>
              <c:idx val="3"/>
              <c:delete val="1"/>
              <c:extLst>
                <c:ext xmlns:c15="http://schemas.microsoft.com/office/drawing/2012/chart" uri="{CE6537A1-D6FC-4f65-9D91-7224C49458BB}"/>
                <c:ext xmlns:c16="http://schemas.microsoft.com/office/drawing/2014/chart" uri="{C3380CC4-5D6E-409C-BE32-E72D297353CC}">
                  <c16:uniqueId val="{00000009-30C8-4A44-9703-8D8884952D45}"/>
                </c:ext>
              </c:extLst>
            </c:dLbl>
            <c:dLbl>
              <c:idx val="4"/>
              <c:delete val="1"/>
              <c:extLst>
                <c:ext xmlns:c15="http://schemas.microsoft.com/office/drawing/2012/chart" uri="{CE6537A1-D6FC-4f65-9D91-7224C49458BB}"/>
                <c:ext xmlns:c16="http://schemas.microsoft.com/office/drawing/2014/chart" uri="{C3380CC4-5D6E-409C-BE32-E72D297353CC}">
                  <c16:uniqueId val="{0000000A-30C8-4A44-9703-8D8884952D45}"/>
                </c:ext>
              </c:extLst>
            </c:dLbl>
            <c:dLbl>
              <c:idx val="5"/>
              <c:delete val="1"/>
              <c:extLst>
                <c:ext xmlns:c15="http://schemas.microsoft.com/office/drawing/2012/chart" uri="{CE6537A1-D6FC-4f65-9D91-7224C49458BB}"/>
                <c:ext xmlns:c16="http://schemas.microsoft.com/office/drawing/2014/chart" uri="{C3380CC4-5D6E-409C-BE32-E72D297353CC}">
                  <c16:uniqueId val="{00000000-30C8-4A44-9703-8D8884952D45}"/>
                </c:ext>
              </c:extLst>
            </c:dLbl>
            <c:dLbl>
              <c:idx val="6"/>
              <c:delete val="1"/>
              <c:extLst>
                <c:ext xmlns:c15="http://schemas.microsoft.com/office/drawing/2012/chart" uri="{CE6537A1-D6FC-4f65-9D91-7224C49458BB}"/>
                <c:ext xmlns:c16="http://schemas.microsoft.com/office/drawing/2014/chart" uri="{C3380CC4-5D6E-409C-BE32-E72D297353CC}">
                  <c16:uniqueId val="{0000000B-30C8-4A44-9703-8D8884952D45}"/>
                </c:ext>
              </c:extLst>
            </c:dLbl>
            <c:dLbl>
              <c:idx val="7"/>
              <c:delete val="1"/>
              <c:extLst>
                <c:ext xmlns:c15="http://schemas.microsoft.com/office/drawing/2012/chart" uri="{CE6537A1-D6FC-4f65-9D91-7224C49458BB}"/>
                <c:ext xmlns:c16="http://schemas.microsoft.com/office/drawing/2014/chart" uri="{C3380CC4-5D6E-409C-BE32-E72D297353CC}">
                  <c16:uniqueId val="{0000000C-30C8-4A44-9703-8D8884952D45}"/>
                </c:ext>
              </c:extLst>
            </c:dLbl>
            <c:dLbl>
              <c:idx val="8"/>
              <c:delete val="1"/>
              <c:extLst>
                <c:ext xmlns:c15="http://schemas.microsoft.com/office/drawing/2012/chart" uri="{CE6537A1-D6FC-4f65-9D91-7224C49458BB}"/>
                <c:ext xmlns:c16="http://schemas.microsoft.com/office/drawing/2014/chart" uri="{C3380CC4-5D6E-409C-BE32-E72D297353CC}">
                  <c16:uniqueId val="{00000002-30C8-4A44-9703-8D8884952D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age'!$P$39:$Z$39</c:f>
              <c:numCache>
                <c:formatCode>0.0</c:formatCode>
                <c:ptCount val="11"/>
                <c:pt idx="0">
                  <c:v>3.3041100000000001</c:v>
                </c:pt>
                <c:pt idx="1">
                  <c:v>3.6178084999999998</c:v>
                </c:pt>
                <c:pt idx="2">
                  <c:v>3.753425</c:v>
                </c:pt>
                <c:pt idx="3">
                  <c:v>4.0027400000000002</c:v>
                </c:pt>
                <c:pt idx="4">
                  <c:v>4.1602740000000002</c:v>
                </c:pt>
                <c:pt idx="5">
                  <c:v>4.1780819999999999</c:v>
                </c:pt>
                <c:pt idx="6">
                  <c:v>4.2547949999999997</c:v>
                </c:pt>
                <c:pt idx="7">
                  <c:v>4.230137</c:v>
                </c:pt>
                <c:pt idx="8">
                  <c:v>4.3746577499999999</c:v>
                </c:pt>
                <c:pt idx="9">
                  <c:v>4.424658</c:v>
                </c:pt>
                <c:pt idx="10">
                  <c:v>4.6328769999999997</c:v>
                </c:pt>
              </c:numCache>
            </c:numRef>
          </c:val>
          <c:smooth val="0"/>
          <c:extLst>
            <c:ext xmlns:c16="http://schemas.microsoft.com/office/drawing/2014/chart" uri="{C3380CC4-5D6E-409C-BE32-E72D297353CC}">
              <c16:uniqueId val="{0000000D-30C8-4A44-9703-8D8884952D45}"/>
            </c:ext>
          </c:extLst>
        </c:ser>
        <c:ser>
          <c:idx val="1"/>
          <c:order val="1"/>
          <c:tx>
            <c:strRef>
              <c:f>'Median age'!$B$40</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30C8-4A44-9703-8D8884952D45}"/>
              </c:ext>
            </c:extLst>
          </c:dPt>
          <c:dPt>
            <c:idx val="8"/>
            <c:bubble3D val="0"/>
            <c:extLst>
              <c:ext xmlns:c16="http://schemas.microsoft.com/office/drawing/2014/chart" uri="{C3380CC4-5D6E-409C-BE32-E72D297353CC}">
                <c16:uniqueId val="{0000000F-30C8-4A44-9703-8D8884952D45}"/>
              </c:ext>
            </c:extLst>
          </c:dPt>
          <c:dPt>
            <c:idx val="9"/>
            <c:bubble3D val="0"/>
            <c:extLst>
              <c:ext xmlns:c16="http://schemas.microsoft.com/office/drawing/2014/chart" uri="{C3380CC4-5D6E-409C-BE32-E72D297353CC}">
                <c16:uniqueId val="{00000010-30C8-4A44-9703-8D8884952D45}"/>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30C8-4A44-9703-8D8884952D45}"/>
              </c:ext>
            </c:extLst>
          </c:dPt>
          <c:dLbls>
            <c:dLbl>
              <c:idx val="0"/>
              <c:delete val="1"/>
              <c:extLst>
                <c:ext xmlns:c15="http://schemas.microsoft.com/office/drawing/2012/chart" uri="{CE6537A1-D6FC-4f65-9D91-7224C49458BB}"/>
                <c:ext xmlns:c16="http://schemas.microsoft.com/office/drawing/2014/chart" uri="{C3380CC4-5D6E-409C-BE32-E72D297353CC}">
                  <c16:uniqueId val="{00000013-30C8-4A44-9703-8D8884952D45}"/>
                </c:ext>
              </c:extLst>
            </c:dLbl>
            <c:dLbl>
              <c:idx val="1"/>
              <c:delete val="1"/>
              <c:extLst>
                <c:ext xmlns:c15="http://schemas.microsoft.com/office/drawing/2012/chart" uri="{CE6537A1-D6FC-4f65-9D91-7224C49458BB}"/>
                <c:ext xmlns:c16="http://schemas.microsoft.com/office/drawing/2014/chart" uri="{C3380CC4-5D6E-409C-BE32-E72D297353CC}">
                  <c16:uniqueId val="{00000014-30C8-4A44-9703-8D8884952D45}"/>
                </c:ext>
              </c:extLst>
            </c:dLbl>
            <c:dLbl>
              <c:idx val="2"/>
              <c:delete val="1"/>
              <c:extLst>
                <c:ext xmlns:c15="http://schemas.microsoft.com/office/drawing/2012/chart" uri="{CE6537A1-D6FC-4f65-9D91-7224C49458BB}"/>
                <c:ext xmlns:c16="http://schemas.microsoft.com/office/drawing/2014/chart" uri="{C3380CC4-5D6E-409C-BE32-E72D297353CC}">
                  <c16:uniqueId val="{00000015-30C8-4A44-9703-8D8884952D45}"/>
                </c:ext>
              </c:extLst>
            </c:dLbl>
            <c:dLbl>
              <c:idx val="3"/>
              <c:delete val="1"/>
              <c:extLst>
                <c:ext xmlns:c15="http://schemas.microsoft.com/office/drawing/2012/chart" uri="{CE6537A1-D6FC-4f65-9D91-7224C49458BB}"/>
                <c:ext xmlns:c16="http://schemas.microsoft.com/office/drawing/2014/chart" uri="{C3380CC4-5D6E-409C-BE32-E72D297353CC}">
                  <c16:uniqueId val="{00000016-30C8-4A44-9703-8D8884952D45}"/>
                </c:ext>
              </c:extLst>
            </c:dLbl>
            <c:dLbl>
              <c:idx val="4"/>
              <c:delete val="1"/>
              <c:extLst>
                <c:ext xmlns:c15="http://schemas.microsoft.com/office/drawing/2012/chart" uri="{CE6537A1-D6FC-4f65-9D91-7224C49458BB}"/>
                <c:ext xmlns:c16="http://schemas.microsoft.com/office/drawing/2014/chart" uri="{C3380CC4-5D6E-409C-BE32-E72D297353CC}">
                  <c16:uniqueId val="{00000017-30C8-4A44-9703-8D8884952D45}"/>
                </c:ext>
              </c:extLst>
            </c:dLbl>
            <c:dLbl>
              <c:idx val="5"/>
              <c:delete val="1"/>
              <c:extLst>
                <c:ext xmlns:c15="http://schemas.microsoft.com/office/drawing/2012/chart" uri="{CE6537A1-D6FC-4f65-9D91-7224C49458BB}"/>
                <c:ext xmlns:c16="http://schemas.microsoft.com/office/drawing/2014/chart" uri="{C3380CC4-5D6E-409C-BE32-E72D297353CC}">
                  <c16:uniqueId val="{0000000E-30C8-4A44-9703-8D8884952D45}"/>
                </c:ext>
              </c:extLst>
            </c:dLbl>
            <c:dLbl>
              <c:idx val="6"/>
              <c:delete val="1"/>
              <c:extLst>
                <c:ext xmlns:c15="http://schemas.microsoft.com/office/drawing/2012/chart" uri="{CE6537A1-D6FC-4f65-9D91-7224C49458BB}"/>
                <c:ext xmlns:c16="http://schemas.microsoft.com/office/drawing/2014/chart" uri="{C3380CC4-5D6E-409C-BE32-E72D297353CC}">
                  <c16:uniqueId val="{00000018-30C8-4A44-9703-8D8884952D45}"/>
                </c:ext>
              </c:extLst>
            </c:dLbl>
            <c:dLbl>
              <c:idx val="7"/>
              <c:delete val="1"/>
              <c:extLst>
                <c:ext xmlns:c15="http://schemas.microsoft.com/office/drawing/2012/chart" uri="{CE6537A1-D6FC-4f65-9D91-7224C49458BB}"/>
                <c:ext xmlns:c16="http://schemas.microsoft.com/office/drawing/2014/chart" uri="{C3380CC4-5D6E-409C-BE32-E72D297353CC}">
                  <c16:uniqueId val="{00000019-30C8-4A44-9703-8D8884952D45}"/>
                </c:ext>
              </c:extLst>
            </c:dLbl>
            <c:dLbl>
              <c:idx val="8"/>
              <c:delete val="1"/>
              <c:extLst>
                <c:ext xmlns:c15="http://schemas.microsoft.com/office/drawing/2012/chart" uri="{CE6537A1-D6FC-4f65-9D91-7224C49458BB}"/>
                <c:ext xmlns:c16="http://schemas.microsoft.com/office/drawing/2014/chart" uri="{C3380CC4-5D6E-409C-BE32-E72D297353CC}">
                  <c16:uniqueId val="{0000000F-30C8-4A44-9703-8D8884952D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age'!$P$40:$Z$40</c:f>
              <c:numCache>
                <c:formatCode>0.0</c:formatCode>
                <c:ptCount val="11"/>
                <c:pt idx="0">
                  <c:v>1.883562</c:v>
                </c:pt>
                <c:pt idx="1">
                  <c:v>2.1041099999999999</c:v>
                </c:pt>
                <c:pt idx="2">
                  <c:v>2.3205480000000001</c:v>
                </c:pt>
                <c:pt idx="3">
                  <c:v>2.3315070000000002</c:v>
                </c:pt>
                <c:pt idx="4">
                  <c:v>2.4602740000000001</c:v>
                </c:pt>
                <c:pt idx="5">
                  <c:v>2.3890410000000002</c:v>
                </c:pt>
                <c:pt idx="6">
                  <c:v>2.468493</c:v>
                </c:pt>
                <c:pt idx="7">
                  <c:v>2.3068490000000001</c:v>
                </c:pt>
                <c:pt idx="8">
                  <c:v>2.482192</c:v>
                </c:pt>
                <c:pt idx="9">
                  <c:v>2.3917809999999999</c:v>
                </c:pt>
                <c:pt idx="10">
                  <c:v>2.4575339999999999</c:v>
                </c:pt>
              </c:numCache>
            </c:numRef>
          </c:val>
          <c:smooth val="0"/>
          <c:extLst>
            <c:ext xmlns:c16="http://schemas.microsoft.com/office/drawing/2014/chart" uri="{C3380CC4-5D6E-409C-BE32-E72D297353CC}">
              <c16:uniqueId val="{0000001A-30C8-4A44-9703-8D8884952D45}"/>
            </c:ext>
          </c:extLst>
        </c:ser>
        <c:ser>
          <c:idx val="2"/>
          <c:order val="2"/>
          <c:tx>
            <c:strRef>
              <c:f>'Median age'!$B$41</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30C8-4A44-9703-8D8884952D45}"/>
              </c:ext>
            </c:extLst>
          </c:dPt>
          <c:dPt>
            <c:idx val="9"/>
            <c:bubble3D val="0"/>
            <c:extLst>
              <c:ext xmlns:c16="http://schemas.microsoft.com/office/drawing/2014/chart" uri="{C3380CC4-5D6E-409C-BE32-E72D297353CC}">
                <c16:uniqueId val="{0000001C-30C8-4A44-9703-8D8884952D45}"/>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30C8-4A44-9703-8D8884952D45}"/>
              </c:ext>
            </c:extLst>
          </c:dPt>
          <c:dLbls>
            <c:dLbl>
              <c:idx val="0"/>
              <c:delete val="1"/>
              <c:extLst>
                <c:ext xmlns:c15="http://schemas.microsoft.com/office/drawing/2012/chart" uri="{CE6537A1-D6FC-4f65-9D91-7224C49458BB}"/>
                <c:ext xmlns:c16="http://schemas.microsoft.com/office/drawing/2014/chart" uri="{C3380CC4-5D6E-409C-BE32-E72D297353CC}">
                  <c16:uniqueId val="{0000001F-30C8-4A44-9703-8D8884952D45}"/>
                </c:ext>
              </c:extLst>
            </c:dLbl>
            <c:dLbl>
              <c:idx val="1"/>
              <c:delete val="1"/>
              <c:extLst>
                <c:ext xmlns:c15="http://schemas.microsoft.com/office/drawing/2012/chart" uri="{CE6537A1-D6FC-4f65-9D91-7224C49458BB}"/>
                <c:ext xmlns:c16="http://schemas.microsoft.com/office/drawing/2014/chart" uri="{C3380CC4-5D6E-409C-BE32-E72D297353CC}">
                  <c16:uniqueId val="{00000020-30C8-4A44-9703-8D8884952D45}"/>
                </c:ext>
              </c:extLst>
            </c:dLbl>
            <c:dLbl>
              <c:idx val="2"/>
              <c:delete val="1"/>
              <c:extLst>
                <c:ext xmlns:c15="http://schemas.microsoft.com/office/drawing/2012/chart" uri="{CE6537A1-D6FC-4f65-9D91-7224C49458BB}"/>
                <c:ext xmlns:c16="http://schemas.microsoft.com/office/drawing/2014/chart" uri="{C3380CC4-5D6E-409C-BE32-E72D297353CC}">
                  <c16:uniqueId val="{00000021-30C8-4A44-9703-8D8884952D45}"/>
                </c:ext>
              </c:extLst>
            </c:dLbl>
            <c:dLbl>
              <c:idx val="3"/>
              <c:delete val="1"/>
              <c:extLst>
                <c:ext xmlns:c15="http://schemas.microsoft.com/office/drawing/2012/chart" uri="{CE6537A1-D6FC-4f65-9D91-7224C49458BB}"/>
                <c:ext xmlns:c16="http://schemas.microsoft.com/office/drawing/2014/chart" uri="{C3380CC4-5D6E-409C-BE32-E72D297353CC}">
                  <c16:uniqueId val="{00000022-30C8-4A44-9703-8D8884952D45}"/>
                </c:ext>
              </c:extLst>
            </c:dLbl>
            <c:dLbl>
              <c:idx val="4"/>
              <c:delete val="1"/>
              <c:extLst>
                <c:ext xmlns:c15="http://schemas.microsoft.com/office/drawing/2012/chart" uri="{CE6537A1-D6FC-4f65-9D91-7224C49458BB}"/>
                <c:ext xmlns:c16="http://schemas.microsoft.com/office/drawing/2014/chart" uri="{C3380CC4-5D6E-409C-BE32-E72D297353CC}">
                  <c16:uniqueId val="{00000023-30C8-4A44-9703-8D8884952D45}"/>
                </c:ext>
              </c:extLst>
            </c:dLbl>
            <c:dLbl>
              <c:idx val="5"/>
              <c:delete val="1"/>
              <c:extLst>
                <c:ext xmlns:c15="http://schemas.microsoft.com/office/drawing/2012/chart" uri="{CE6537A1-D6FC-4f65-9D91-7224C49458BB}"/>
                <c:ext xmlns:c16="http://schemas.microsoft.com/office/drawing/2014/chart" uri="{C3380CC4-5D6E-409C-BE32-E72D297353CC}">
                  <c16:uniqueId val="{00000024-30C8-4A44-9703-8D8884952D45}"/>
                </c:ext>
              </c:extLst>
            </c:dLbl>
            <c:dLbl>
              <c:idx val="6"/>
              <c:delete val="1"/>
              <c:extLst>
                <c:ext xmlns:c15="http://schemas.microsoft.com/office/drawing/2012/chart" uri="{CE6537A1-D6FC-4f65-9D91-7224C49458BB}"/>
                <c:ext xmlns:c16="http://schemas.microsoft.com/office/drawing/2014/chart" uri="{C3380CC4-5D6E-409C-BE32-E72D297353CC}">
                  <c16:uniqueId val="{00000025-30C8-4A44-9703-8D8884952D45}"/>
                </c:ext>
              </c:extLst>
            </c:dLbl>
            <c:dLbl>
              <c:idx val="7"/>
              <c:delete val="1"/>
              <c:extLst>
                <c:ext xmlns:c15="http://schemas.microsoft.com/office/drawing/2012/chart" uri="{CE6537A1-D6FC-4f65-9D91-7224C49458BB}"/>
                <c:ext xmlns:c16="http://schemas.microsoft.com/office/drawing/2014/chart" uri="{C3380CC4-5D6E-409C-BE32-E72D297353CC}">
                  <c16:uniqueId val="{00000026-30C8-4A44-9703-8D8884952D45}"/>
                </c:ext>
              </c:extLst>
            </c:dLbl>
            <c:dLbl>
              <c:idx val="8"/>
              <c:delete val="1"/>
              <c:extLst>
                <c:ext xmlns:c15="http://schemas.microsoft.com/office/drawing/2012/chart" uri="{CE6537A1-D6FC-4f65-9D91-7224C49458BB}"/>
                <c:ext xmlns:c16="http://schemas.microsoft.com/office/drawing/2014/chart" uri="{C3380CC4-5D6E-409C-BE32-E72D297353CC}">
                  <c16:uniqueId val="{0000001B-30C8-4A44-9703-8D8884952D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age'!$P$41:$Z$41</c:f>
              <c:numCache>
                <c:formatCode>0.0</c:formatCode>
                <c:ptCount val="11"/>
                <c:pt idx="0">
                  <c:v>3.1421883931724368</c:v>
                </c:pt>
                <c:pt idx="1">
                  <c:v>3.1429699123428851</c:v>
                </c:pt>
                <c:pt idx="2">
                  <c:v>3.2514224231113835</c:v>
                </c:pt>
                <c:pt idx="3">
                  <c:v>3.2851602034273175</c:v>
                </c:pt>
                <c:pt idx="4">
                  <c:v>3.3388626140175175</c:v>
                </c:pt>
                <c:pt idx="5">
                  <c:v>3.3101139841975202</c:v>
                </c:pt>
                <c:pt idx="6">
                  <c:v>3.3924281921771375</c:v>
                </c:pt>
                <c:pt idx="7">
                  <c:v>3.391959726158543</c:v>
                </c:pt>
                <c:pt idx="8">
                  <c:v>3.6452794366197288</c:v>
                </c:pt>
                <c:pt idx="9">
                  <c:v>3.5512110007579767</c:v>
                </c:pt>
                <c:pt idx="10">
                  <c:v>3.8369420096598024</c:v>
                </c:pt>
              </c:numCache>
            </c:numRef>
          </c:val>
          <c:smooth val="0"/>
          <c:extLst>
            <c:ext xmlns:c16="http://schemas.microsoft.com/office/drawing/2014/chart" uri="{C3380CC4-5D6E-409C-BE32-E72D297353CC}">
              <c16:uniqueId val="{00000027-30C8-4A44-9703-8D8884952D45}"/>
            </c:ext>
          </c:extLst>
        </c:ser>
        <c:ser>
          <c:idx val="3"/>
          <c:order val="3"/>
          <c:tx>
            <c:strRef>
              <c:f>'Median age'!$B$42</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30C8-4A44-9703-8D8884952D45}"/>
              </c:ext>
            </c:extLst>
          </c:dPt>
          <c:dPt>
            <c:idx val="9"/>
            <c:bubble3D val="0"/>
            <c:extLst>
              <c:ext xmlns:c16="http://schemas.microsoft.com/office/drawing/2014/chart" uri="{C3380CC4-5D6E-409C-BE32-E72D297353CC}">
                <c16:uniqueId val="{00000029-30C8-4A44-9703-8D8884952D45}"/>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30C8-4A44-9703-8D8884952D45}"/>
              </c:ext>
            </c:extLst>
          </c:dPt>
          <c:dPt>
            <c:idx val="16"/>
            <c:bubble3D val="0"/>
            <c:extLst>
              <c:ext xmlns:c16="http://schemas.microsoft.com/office/drawing/2014/chart" uri="{C3380CC4-5D6E-409C-BE32-E72D297353CC}">
                <c16:uniqueId val="{0000002C-30C8-4A44-9703-8D8884952D45}"/>
              </c:ext>
            </c:extLst>
          </c:dPt>
          <c:dLbls>
            <c:dLbl>
              <c:idx val="0"/>
              <c:delete val="1"/>
              <c:extLst>
                <c:ext xmlns:c15="http://schemas.microsoft.com/office/drawing/2012/chart" uri="{CE6537A1-D6FC-4f65-9D91-7224C49458BB}"/>
                <c:ext xmlns:c16="http://schemas.microsoft.com/office/drawing/2014/chart" uri="{C3380CC4-5D6E-409C-BE32-E72D297353CC}">
                  <c16:uniqueId val="{0000002D-30C8-4A44-9703-8D8884952D45}"/>
                </c:ext>
              </c:extLst>
            </c:dLbl>
            <c:dLbl>
              <c:idx val="1"/>
              <c:delete val="1"/>
              <c:extLst>
                <c:ext xmlns:c15="http://schemas.microsoft.com/office/drawing/2012/chart" uri="{CE6537A1-D6FC-4f65-9D91-7224C49458BB}"/>
                <c:ext xmlns:c16="http://schemas.microsoft.com/office/drawing/2014/chart" uri="{C3380CC4-5D6E-409C-BE32-E72D297353CC}">
                  <c16:uniqueId val="{0000002E-30C8-4A44-9703-8D8884952D45}"/>
                </c:ext>
              </c:extLst>
            </c:dLbl>
            <c:dLbl>
              <c:idx val="2"/>
              <c:delete val="1"/>
              <c:extLst>
                <c:ext xmlns:c15="http://schemas.microsoft.com/office/drawing/2012/chart" uri="{CE6537A1-D6FC-4f65-9D91-7224C49458BB}"/>
                <c:ext xmlns:c16="http://schemas.microsoft.com/office/drawing/2014/chart" uri="{C3380CC4-5D6E-409C-BE32-E72D297353CC}">
                  <c16:uniqueId val="{0000002F-30C8-4A44-9703-8D8884952D45}"/>
                </c:ext>
              </c:extLst>
            </c:dLbl>
            <c:dLbl>
              <c:idx val="3"/>
              <c:delete val="1"/>
              <c:extLst>
                <c:ext xmlns:c15="http://schemas.microsoft.com/office/drawing/2012/chart" uri="{CE6537A1-D6FC-4f65-9D91-7224C49458BB}"/>
                <c:ext xmlns:c16="http://schemas.microsoft.com/office/drawing/2014/chart" uri="{C3380CC4-5D6E-409C-BE32-E72D297353CC}">
                  <c16:uniqueId val="{00000030-30C8-4A44-9703-8D8884952D45}"/>
                </c:ext>
              </c:extLst>
            </c:dLbl>
            <c:dLbl>
              <c:idx val="4"/>
              <c:delete val="1"/>
              <c:extLst>
                <c:ext xmlns:c15="http://schemas.microsoft.com/office/drawing/2012/chart" uri="{CE6537A1-D6FC-4f65-9D91-7224C49458BB}"/>
                <c:ext xmlns:c16="http://schemas.microsoft.com/office/drawing/2014/chart" uri="{C3380CC4-5D6E-409C-BE32-E72D297353CC}">
                  <c16:uniqueId val="{00000031-30C8-4A44-9703-8D8884952D45}"/>
                </c:ext>
              </c:extLst>
            </c:dLbl>
            <c:dLbl>
              <c:idx val="5"/>
              <c:delete val="1"/>
              <c:extLst>
                <c:ext xmlns:c15="http://schemas.microsoft.com/office/drawing/2012/chart" uri="{CE6537A1-D6FC-4f65-9D91-7224C49458BB}"/>
                <c:ext xmlns:c16="http://schemas.microsoft.com/office/drawing/2014/chart" uri="{C3380CC4-5D6E-409C-BE32-E72D297353CC}">
                  <c16:uniqueId val="{00000032-30C8-4A44-9703-8D8884952D45}"/>
                </c:ext>
              </c:extLst>
            </c:dLbl>
            <c:dLbl>
              <c:idx val="6"/>
              <c:delete val="1"/>
              <c:extLst>
                <c:ext xmlns:c15="http://schemas.microsoft.com/office/drawing/2012/chart" uri="{CE6537A1-D6FC-4f65-9D91-7224C49458BB}"/>
                <c:ext xmlns:c16="http://schemas.microsoft.com/office/drawing/2014/chart" uri="{C3380CC4-5D6E-409C-BE32-E72D297353CC}">
                  <c16:uniqueId val="{00000033-30C8-4A44-9703-8D8884952D45}"/>
                </c:ext>
              </c:extLst>
            </c:dLbl>
            <c:dLbl>
              <c:idx val="7"/>
              <c:delete val="1"/>
              <c:extLst>
                <c:ext xmlns:c15="http://schemas.microsoft.com/office/drawing/2012/chart" uri="{CE6537A1-D6FC-4f65-9D91-7224C49458BB}"/>
                <c:ext xmlns:c16="http://schemas.microsoft.com/office/drawing/2014/chart" uri="{C3380CC4-5D6E-409C-BE32-E72D297353CC}">
                  <c16:uniqueId val="{00000034-30C8-4A44-9703-8D8884952D45}"/>
                </c:ext>
              </c:extLst>
            </c:dLbl>
            <c:dLbl>
              <c:idx val="8"/>
              <c:delete val="1"/>
              <c:extLst>
                <c:ext xmlns:c15="http://schemas.microsoft.com/office/drawing/2012/chart" uri="{CE6537A1-D6FC-4f65-9D91-7224C49458BB}"/>
                <c:ext xmlns:c16="http://schemas.microsoft.com/office/drawing/2014/chart" uri="{C3380CC4-5D6E-409C-BE32-E72D297353CC}">
                  <c16:uniqueId val="{00000028-30C8-4A44-9703-8D8884952D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age'!$P$42:$Z$42</c:f>
              <c:numCache>
                <c:formatCode>0.0</c:formatCode>
                <c:ptCount val="11"/>
                <c:pt idx="0">
                  <c:v>1</c:v>
                </c:pt>
                <c:pt idx="1">
                  <c:v>1.1123289999999999</c:v>
                </c:pt>
                <c:pt idx="2">
                  <c:v>1.2164379999999999</c:v>
                </c:pt>
                <c:pt idx="3">
                  <c:v>1.2191780000000001</c:v>
                </c:pt>
                <c:pt idx="4">
                  <c:v>1.3041100000000001</c:v>
                </c:pt>
                <c:pt idx="5">
                  <c:v>1.1945209999999999</c:v>
                </c:pt>
                <c:pt idx="6">
                  <c:v>1.224658</c:v>
                </c:pt>
                <c:pt idx="7">
                  <c:v>1.224658</c:v>
                </c:pt>
                <c:pt idx="8">
                  <c:v>1.2438359999999999</c:v>
                </c:pt>
                <c:pt idx="9">
                  <c:v>1.2520549999999999</c:v>
                </c:pt>
                <c:pt idx="10">
                  <c:v>1.3479449999999999</c:v>
                </c:pt>
              </c:numCache>
            </c:numRef>
          </c:val>
          <c:smooth val="0"/>
          <c:extLst>
            <c:ext xmlns:c16="http://schemas.microsoft.com/office/drawing/2014/chart" uri="{C3380CC4-5D6E-409C-BE32-E72D297353CC}">
              <c16:uniqueId val="{00000035-30C8-4A44-9703-8D8884952D4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5468323812464617E-2"/>
          <c:w val="0.92597213299001757"/>
          <c:h val="0.80846585353301426"/>
        </c:manualLayout>
      </c:layout>
      <c:lineChart>
        <c:grouping val="standard"/>
        <c:varyColors val="0"/>
        <c:ser>
          <c:idx val="0"/>
          <c:order val="0"/>
          <c:tx>
            <c:strRef>
              <c:f>'Median age'!$B$8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D7AD-4B5E-B7FB-27464F4DFBF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D7AD-4B5E-B7FB-27464F4DFBF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D7AD-4B5E-B7FB-27464F4DFBF0}"/>
              </c:ext>
            </c:extLst>
          </c:dPt>
          <c:dPt>
            <c:idx val="16"/>
            <c:bubble3D val="0"/>
            <c:extLst>
              <c:ext xmlns:c16="http://schemas.microsoft.com/office/drawing/2014/chart" uri="{C3380CC4-5D6E-409C-BE32-E72D297353CC}">
                <c16:uniqueId val="{00000006-D7AD-4B5E-B7FB-27464F4DFBF0}"/>
              </c:ext>
            </c:extLst>
          </c:dPt>
          <c:dLbls>
            <c:dLbl>
              <c:idx val="0"/>
              <c:delete val="1"/>
              <c:extLst>
                <c:ext xmlns:c15="http://schemas.microsoft.com/office/drawing/2012/chart" uri="{CE6537A1-D6FC-4f65-9D91-7224C49458BB}"/>
                <c:ext xmlns:c16="http://schemas.microsoft.com/office/drawing/2014/chart" uri="{C3380CC4-5D6E-409C-BE32-E72D297353CC}">
                  <c16:uniqueId val="{00000007-D7AD-4B5E-B7FB-27464F4DFBF0}"/>
                </c:ext>
              </c:extLst>
            </c:dLbl>
            <c:dLbl>
              <c:idx val="1"/>
              <c:delete val="1"/>
              <c:extLst>
                <c:ext xmlns:c15="http://schemas.microsoft.com/office/drawing/2012/chart" uri="{CE6537A1-D6FC-4f65-9D91-7224C49458BB}"/>
                <c:ext xmlns:c16="http://schemas.microsoft.com/office/drawing/2014/chart" uri="{C3380CC4-5D6E-409C-BE32-E72D297353CC}">
                  <c16:uniqueId val="{00000008-D7AD-4B5E-B7FB-27464F4DFBF0}"/>
                </c:ext>
              </c:extLst>
            </c:dLbl>
            <c:dLbl>
              <c:idx val="2"/>
              <c:delete val="1"/>
              <c:extLst>
                <c:ext xmlns:c15="http://schemas.microsoft.com/office/drawing/2012/chart" uri="{CE6537A1-D6FC-4f65-9D91-7224C49458BB}"/>
                <c:ext xmlns:c16="http://schemas.microsoft.com/office/drawing/2014/chart" uri="{C3380CC4-5D6E-409C-BE32-E72D297353CC}">
                  <c16:uniqueId val="{00000009-D7AD-4B5E-B7FB-27464F4DFBF0}"/>
                </c:ext>
              </c:extLst>
            </c:dLbl>
            <c:dLbl>
              <c:idx val="3"/>
              <c:delete val="1"/>
              <c:extLst>
                <c:ext xmlns:c15="http://schemas.microsoft.com/office/drawing/2012/chart" uri="{CE6537A1-D6FC-4f65-9D91-7224C49458BB}"/>
                <c:ext xmlns:c16="http://schemas.microsoft.com/office/drawing/2014/chart" uri="{C3380CC4-5D6E-409C-BE32-E72D297353CC}">
                  <c16:uniqueId val="{0000000A-D7AD-4B5E-B7FB-27464F4DFBF0}"/>
                </c:ext>
              </c:extLst>
            </c:dLbl>
            <c:dLbl>
              <c:idx val="4"/>
              <c:delete val="1"/>
              <c:extLst>
                <c:ext xmlns:c15="http://schemas.microsoft.com/office/drawing/2012/chart" uri="{CE6537A1-D6FC-4f65-9D91-7224C49458BB}"/>
                <c:ext xmlns:c16="http://schemas.microsoft.com/office/drawing/2014/chart" uri="{C3380CC4-5D6E-409C-BE32-E72D297353CC}">
                  <c16:uniqueId val="{0000000B-D7AD-4B5E-B7FB-27464F4DFBF0}"/>
                </c:ext>
              </c:extLst>
            </c:dLbl>
            <c:dLbl>
              <c:idx val="5"/>
              <c:delete val="1"/>
              <c:extLst>
                <c:ext xmlns:c15="http://schemas.microsoft.com/office/drawing/2012/chart" uri="{CE6537A1-D6FC-4f65-9D91-7224C49458BB}"/>
                <c:ext xmlns:c16="http://schemas.microsoft.com/office/drawing/2014/chart" uri="{C3380CC4-5D6E-409C-BE32-E72D297353CC}">
                  <c16:uniqueId val="{0000000C-D7AD-4B5E-B7FB-27464F4DFBF0}"/>
                </c:ext>
              </c:extLst>
            </c:dLbl>
            <c:dLbl>
              <c:idx val="6"/>
              <c:delete val="1"/>
              <c:extLst>
                <c:ext xmlns:c15="http://schemas.microsoft.com/office/drawing/2012/chart" uri="{CE6537A1-D6FC-4f65-9D91-7224C49458BB}"/>
                <c:ext xmlns:c16="http://schemas.microsoft.com/office/drawing/2014/chart" uri="{C3380CC4-5D6E-409C-BE32-E72D297353CC}">
                  <c16:uniqueId val="{0000000D-D7AD-4B5E-B7FB-27464F4DFBF0}"/>
                </c:ext>
              </c:extLst>
            </c:dLbl>
            <c:dLbl>
              <c:idx val="7"/>
              <c:delete val="1"/>
              <c:extLst>
                <c:ext xmlns:c15="http://schemas.microsoft.com/office/drawing/2012/chart" uri="{CE6537A1-D6FC-4f65-9D91-7224C49458BB}"/>
                <c:ext xmlns:c16="http://schemas.microsoft.com/office/drawing/2014/chart" uri="{C3380CC4-5D6E-409C-BE32-E72D297353CC}">
                  <c16:uniqueId val="{0000000E-D7AD-4B5E-B7FB-27464F4DFBF0}"/>
                </c:ext>
              </c:extLst>
            </c:dLbl>
            <c:dLbl>
              <c:idx val="8"/>
              <c:delete val="1"/>
              <c:extLst>
                <c:ext xmlns:c15="http://schemas.microsoft.com/office/drawing/2012/chart" uri="{CE6537A1-D6FC-4f65-9D91-7224C49458BB}"/>
                <c:ext xmlns:c16="http://schemas.microsoft.com/office/drawing/2014/chart" uri="{C3380CC4-5D6E-409C-BE32-E72D297353CC}">
                  <c16:uniqueId val="{00000001-D7AD-4B5E-B7FB-27464F4DFBF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age'!$C$8:$M$8</c:f>
              <c:numCache>
                <c:formatCode>0.0</c:formatCode>
                <c:ptCount val="11"/>
                <c:pt idx="0">
                  <c:v>0.98082199999999997</c:v>
                </c:pt>
                <c:pt idx="1">
                  <c:v>1.0356160000000001</c:v>
                </c:pt>
                <c:pt idx="2">
                  <c:v>1</c:v>
                </c:pt>
                <c:pt idx="3">
                  <c:v>1.041096</c:v>
                </c:pt>
                <c:pt idx="4">
                  <c:v>1.1616439999999999</c:v>
                </c:pt>
                <c:pt idx="5">
                  <c:v>1.1356165</c:v>
                </c:pt>
                <c:pt idx="6">
                  <c:v>1.1726030000000001</c:v>
                </c:pt>
                <c:pt idx="7">
                  <c:v>1.3068489999999999</c:v>
                </c:pt>
                <c:pt idx="8">
                  <c:v>1.142466</c:v>
                </c:pt>
                <c:pt idx="9">
                  <c:v>1.1205480000000001</c:v>
                </c:pt>
                <c:pt idx="10">
                  <c:v>1.1958905</c:v>
                </c:pt>
              </c:numCache>
            </c:numRef>
          </c:val>
          <c:smooth val="0"/>
          <c:extLst>
            <c:ext xmlns:c16="http://schemas.microsoft.com/office/drawing/2014/chart" uri="{C3380CC4-5D6E-409C-BE32-E72D297353CC}">
              <c16:uniqueId val="{0000000F-D7AD-4B5E-B7FB-27464F4DFBF0}"/>
            </c:ext>
          </c:extLst>
        </c:ser>
        <c:ser>
          <c:idx val="1"/>
          <c:order val="1"/>
          <c:tx>
            <c:strRef>
              <c:f>'Median age'!$B$9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D7AD-4B5E-B7FB-27464F4DFBF0}"/>
              </c:ext>
            </c:extLst>
          </c:dPt>
          <c:dPt>
            <c:idx val="9"/>
            <c:bubble3D val="0"/>
            <c:extLst>
              <c:ext xmlns:c16="http://schemas.microsoft.com/office/drawing/2014/chart" uri="{C3380CC4-5D6E-409C-BE32-E72D297353CC}">
                <c16:uniqueId val="{00000011-D7AD-4B5E-B7FB-27464F4DFBF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D7AD-4B5E-B7FB-27464F4DFBF0}"/>
              </c:ext>
            </c:extLst>
          </c:dPt>
          <c:dLbls>
            <c:dLbl>
              <c:idx val="0"/>
              <c:delete val="1"/>
              <c:extLst>
                <c:ext xmlns:c15="http://schemas.microsoft.com/office/drawing/2012/chart" uri="{CE6537A1-D6FC-4f65-9D91-7224C49458BB}"/>
                <c:ext xmlns:c16="http://schemas.microsoft.com/office/drawing/2014/chart" uri="{C3380CC4-5D6E-409C-BE32-E72D297353CC}">
                  <c16:uniqueId val="{00000014-D7AD-4B5E-B7FB-27464F4DFBF0}"/>
                </c:ext>
              </c:extLst>
            </c:dLbl>
            <c:dLbl>
              <c:idx val="1"/>
              <c:delete val="1"/>
              <c:extLst>
                <c:ext xmlns:c15="http://schemas.microsoft.com/office/drawing/2012/chart" uri="{CE6537A1-D6FC-4f65-9D91-7224C49458BB}"/>
                <c:ext xmlns:c16="http://schemas.microsoft.com/office/drawing/2014/chart" uri="{C3380CC4-5D6E-409C-BE32-E72D297353CC}">
                  <c16:uniqueId val="{00000015-D7AD-4B5E-B7FB-27464F4DFBF0}"/>
                </c:ext>
              </c:extLst>
            </c:dLbl>
            <c:dLbl>
              <c:idx val="2"/>
              <c:delete val="1"/>
              <c:extLst>
                <c:ext xmlns:c15="http://schemas.microsoft.com/office/drawing/2012/chart" uri="{CE6537A1-D6FC-4f65-9D91-7224C49458BB}"/>
                <c:ext xmlns:c16="http://schemas.microsoft.com/office/drawing/2014/chart" uri="{C3380CC4-5D6E-409C-BE32-E72D297353CC}">
                  <c16:uniqueId val="{00000016-D7AD-4B5E-B7FB-27464F4DFBF0}"/>
                </c:ext>
              </c:extLst>
            </c:dLbl>
            <c:dLbl>
              <c:idx val="3"/>
              <c:delete val="1"/>
              <c:extLst>
                <c:ext xmlns:c15="http://schemas.microsoft.com/office/drawing/2012/chart" uri="{CE6537A1-D6FC-4f65-9D91-7224C49458BB}"/>
                <c:ext xmlns:c16="http://schemas.microsoft.com/office/drawing/2014/chart" uri="{C3380CC4-5D6E-409C-BE32-E72D297353CC}">
                  <c16:uniqueId val="{00000017-D7AD-4B5E-B7FB-27464F4DFBF0}"/>
                </c:ext>
              </c:extLst>
            </c:dLbl>
            <c:dLbl>
              <c:idx val="4"/>
              <c:delete val="1"/>
              <c:extLst>
                <c:ext xmlns:c15="http://schemas.microsoft.com/office/drawing/2012/chart" uri="{CE6537A1-D6FC-4f65-9D91-7224C49458BB}"/>
                <c:ext xmlns:c16="http://schemas.microsoft.com/office/drawing/2014/chart" uri="{C3380CC4-5D6E-409C-BE32-E72D297353CC}">
                  <c16:uniqueId val="{00000018-D7AD-4B5E-B7FB-27464F4DFBF0}"/>
                </c:ext>
              </c:extLst>
            </c:dLbl>
            <c:dLbl>
              <c:idx val="5"/>
              <c:delete val="1"/>
              <c:extLst>
                <c:ext xmlns:c15="http://schemas.microsoft.com/office/drawing/2012/chart" uri="{CE6537A1-D6FC-4f65-9D91-7224C49458BB}"/>
                <c:ext xmlns:c16="http://schemas.microsoft.com/office/drawing/2014/chart" uri="{C3380CC4-5D6E-409C-BE32-E72D297353CC}">
                  <c16:uniqueId val="{00000019-D7AD-4B5E-B7FB-27464F4DFBF0}"/>
                </c:ext>
              </c:extLst>
            </c:dLbl>
            <c:dLbl>
              <c:idx val="6"/>
              <c:delete val="1"/>
              <c:extLst>
                <c:ext xmlns:c15="http://schemas.microsoft.com/office/drawing/2012/chart" uri="{CE6537A1-D6FC-4f65-9D91-7224C49458BB}"/>
                <c:ext xmlns:c16="http://schemas.microsoft.com/office/drawing/2014/chart" uri="{C3380CC4-5D6E-409C-BE32-E72D297353CC}">
                  <c16:uniqueId val="{0000001A-D7AD-4B5E-B7FB-27464F4DFBF0}"/>
                </c:ext>
              </c:extLst>
            </c:dLbl>
            <c:dLbl>
              <c:idx val="7"/>
              <c:delete val="1"/>
              <c:extLst>
                <c:ext xmlns:c15="http://schemas.microsoft.com/office/drawing/2012/chart" uri="{CE6537A1-D6FC-4f65-9D91-7224C49458BB}"/>
                <c:ext xmlns:c16="http://schemas.microsoft.com/office/drawing/2014/chart" uri="{C3380CC4-5D6E-409C-BE32-E72D297353CC}">
                  <c16:uniqueId val="{0000001B-D7AD-4B5E-B7FB-27464F4DFBF0}"/>
                </c:ext>
              </c:extLst>
            </c:dLbl>
            <c:dLbl>
              <c:idx val="8"/>
              <c:delete val="1"/>
              <c:extLst>
                <c:ext xmlns:c15="http://schemas.microsoft.com/office/drawing/2012/chart" uri="{CE6537A1-D6FC-4f65-9D91-7224C49458BB}"/>
                <c:ext xmlns:c16="http://schemas.microsoft.com/office/drawing/2014/chart" uri="{C3380CC4-5D6E-409C-BE32-E72D297353CC}">
                  <c16:uniqueId val="{00000010-D7AD-4B5E-B7FB-27464F4DFBF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age'!$C$9:$M$9</c:f>
              <c:numCache>
                <c:formatCode>0.0</c:formatCode>
                <c:ptCount val="11"/>
                <c:pt idx="0">
                  <c:v>1.883562</c:v>
                </c:pt>
                <c:pt idx="1">
                  <c:v>2.1041099999999999</c:v>
                </c:pt>
                <c:pt idx="2">
                  <c:v>2.3205480000000001</c:v>
                </c:pt>
                <c:pt idx="3">
                  <c:v>2.3315070000000002</c:v>
                </c:pt>
                <c:pt idx="4">
                  <c:v>2.4602740000000001</c:v>
                </c:pt>
                <c:pt idx="5">
                  <c:v>2.3890410000000002</c:v>
                </c:pt>
                <c:pt idx="6">
                  <c:v>2.468493</c:v>
                </c:pt>
                <c:pt idx="7">
                  <c:v>2.3068490000000001</c:v>
                </c:pt>
                <c:pt idx="8">
                  <c:v>2.482192</c:v>
                </c:pt>
                <c:pt idx="9">
                  <c:v>2.3917809999999999</c:v>
                </c:pt>
                <c:pt idx="10">
                  <c:v>2.4575339999999999</c:v>
                </c:pt>
              </c:numCache>
            </c:numRef>
          </c:val>
          <c:smooth val="0"/>
          <c:extLst>
            <c:ext xmlns:c16="http://schemas.microsoft.com/office/drawing/2014/chart" uri="{C3380CC4-5D6E-409C-BE32-E72D297353CC}">
              <c16:uniqueId val="{0000001C-D7AD-4B5E-B7FB-27464F4DFBF0}"/>
            </c:ext>
          </c:extLst>
        </c:ser>
        <c:ser>
          <c:idx val="2"/>
          <c:order val="2"/>
          <c:tx>
            <c:strRef>
              <c:f>'Median age'!$B$10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D7AD-4B5E-B7FB-27464F4DFBF0}"/>
              </c:ext>
            </c:extLst>
          </c:dPt>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1F-D7AD-4B5E-B7FB-27464F4DFBF0}"/>
              </c:ext>
            </c:extLst>
          </c:dPt>
          <c:dLbls>
            <c:dLbl>
              <c:idx val="0"/>
              <c:delete val="1"/>
              <c:extLst>
                <c:ext xmlns:c15="http://schemas.microsoft.com/office/drawing/2012/chart" uri="{CE6537A1-D6FC-4f65-9D91-7224C49458BB}"/>
                <c:ext xmlns:c16="http://schemas.microsoft.com/office/drawing/2014/chart" uri="{C3380CC4-5D6E-409C-BE32-E72D297353CC}">
                  <c16:uniqueId val="{00000020-D7AD-4B5E-B7FB-27464F4DFBF0}"/>
                </c:ext>
              </c:extLst>
            </c:dLbl>
            <c:dLbl>
              <c:idx val="1"/>
              <c:delete val="1"/>
              <c:extLst>
                <c:ext xmlns:c15="http://schemas.microsoft.com/office/drawing/2012/chart" uri="{CE6537A1-D6FC-4f65-9D91-7224C49458BB}"/>
                <c:ext xmlns:c16="http://schemas.microsoft.com/office/drawing/2014/chart" uri="{C3380CC4-5D6E-409C-BE32-E72D297353CC}">
                  <c16:uniqueId val="{00000021-D7AD-4B5E-B7FB-27464F4DFBF0}"/>
                </c:ext>
              </c:extLst>
            </c:dLbl>
            <c:dLbl>
              <c:idx val="2"/>
              <c:delete val="1"/>
              <c:extLst>
                <c:ext xmlns:c15="http://schemas.microsoft.com/office/drawing/2012/chart" uri="{CE6537A1-D6FC-4f65-9D91-7224C49458BB}"/>
                <c:ext xmlns:c16="http://schemas.microsoft.com/office/drawing/2014/chart" uri="{C3380CC4-5D6E-409C-BE32-E72D297353CC}">
                  <c16:uniqueId val="{00000022-D7AD-4B5E-B7FB-27464F4DFBF0}"/>
                </c:ext>
              </c:extLst>
            </c:dLbl>
            <c:dLbl>
              <c:idx val="3"/>
              <c:delete val="1"/>
              <c:extLst>
                <c:ext xmlns:c15="http://schemas.microsoft.com/office/drawing/2012/chart" uri="{CE6537A1-D6FC-4f65-9D91-7224C49458BB}"/>
                <c:ext xmlns:c16="http://schemas.microsoft.com/office/drawing/2014/chart" uri="{C3380CC4-5D6E-409C-BE32-E72D297353CC}">
                  <c16:uniqueId val="{00000023-D7AD-4B5E-B7FB-27464F4DFBF0}"/>
                </c:ext>
              </c:extLst>
            </c:dLbl>
            <c:dLbl>
              <c:idx val="4"/>
              <c:delete val="1"/>
              <c:extLst>
                <c:ext xmlns:c15="http://schemas.microsoft.com/office/drawing/2012/chart" uri="{CE6537A1-D6FC-4f65-9D91-7224C49458BB}"/>
                <c:ext xmlns:c16="http://schemas.microsoft.com/office/drawing/2014/chart" uri="{C3380CC4-5D6E-409C-BE32-E72D297353CC}">
                  <c16:uniqueId val="{00000024-D7AD-4B5E-B7FB-27464F4DFBF0}"/>
                </c:ext>
              </c:extLst>
            </c:dLbl>
            <c:dLbl>
              <c:idx val="5"/>
              <c:delete val="1"/>
              <c:extLst>
                <c:ext xmlns:c15="http://schemas.microsoft.com/office/drawing/2012/chart" uri="{CE6537A1-D6FC-4f65-9D91-7224C49458BB}"/>
                <c:ext xmlns:c16="http://schemas.microsoft.com/office/drawing/2014/chart" uri="{C3380CC4-5D6E-409C-BE32-E72D297353CC}">
                  <c16:uniqueId val="{00000025-D7AD-4B5E-B7FB-27464F4DFBF0}"/>
                </c:ext>
              </c:extLst>
            </c:dLbl>
            <c:dLbl>
              <c:idx val="6"/>
              <c:delete val="1"/>
              <c:extLst>
                <c:ext xmlns:c15="http://schemas.microsoft.com/office/drawing/2012/chart" uri="{CE6537A1-D6FC-4f65-9D91-7224C49458BB}"/>
                <c:ext xmlns:c16="http://schemas.microsoft.com/office/drawing/2014/chart" uri="{C3380CC4-5D6E-409C-BE32-E72D297353CC}">
                  <c16:uniqueId val="{00000026-D7AD-4B5E-B7FB-27464F4DFBF0}"/>
                </c:ext>
              </c:extLst>
            </c:dLbl>
            <c:dLbl>
              <c:idx val="7"/>
              <c:delete val="1"/>
              <c:extLst>
                <c:ext xmlns:c15="http://schemas.microsoft.com/office/drawing/2012/chart" uri="{CE6537A1-D6FC-4f65-9D91-7224C49458BB}"/>
                <c:ext xmlns:c16="http://schemas.microsoft.com/office/drawing/2014/chart" uri="{C3380CC4-5D6E-409C-BE32-E72D297353CC}">
                  <c16:uniqueId val="{00000027-D7AD-4B5E-B7FB-27464F4DFBF0}"/>
                </c:ext>
              </c:extLst>
            </c:dLbl>
            <c:dLbl>
              <c:idx val="8"/>
              <c:delete val="1"/>
              <c:extLst>
                <c:ext xmlns:c15="http://schemas.microsoft.com/office/drawing/2012/chart" uri="{CE6537A1-D6FC-4f65-9D91-7224C49458BB}"/>
                <c:ext xmlns:c16="http://schemas.microsoft.com/office/drawing/2014/chart" uri="{C3380CC4-5D6E-409C-BE32-E72D297353CC}">
                  <c16:uniqueId val="{00000028-D7AD-4B5E-B7FB-27464F4DFBF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age'!$C$10:$M$10</c:f>
              <c:numCache>
                <c:formatCode>0.0</c:formatCode>
                <c:ptCount val="11"/>
                <c:pt idx="0">
                  <c:v>3.3150680000000001</c:v>
                </c:pt>
                <c:pt idx="1">
                  <c:v>3.3739724999999998</c:v>
                </c:pt>
                <c:pt idx="2">
                  <c:v>3.5616439999999998</c:v>
                </c:pt>
                <c:pt idx="3">
                  <c:v>3.860274</c:v>
                </c:pt>
                <c:pt idx="4">
                  <c:v>4.1013700000000002</c:v>
                </c:pt>
                <c:pt idx="5">
                  <c:v>4.082192</c:v>
                </c:pt>
                <c:pt idx="6">
                  <c:v>4.0410959999999996</c:v>
                </c:pt>
                <c:pt idx="7">
                  <c:v>4.2630140000000001</c:v>
                </c:pt>
                <c:pt idx="8">
                  <c:v>4.8630139999999997</c:v>
                </c:pt>
                <c:pt idx="9">
                  <c:v>4.6246580000000002</c:v>
                </c:pt>
                <c:pt idx="10">
                  <c:v>4.6136990000000004</c:v>
                </c:pt>
              </c:numCache>
            </c:numRef>
          </c:val>
          <c:smooth val="0"/>
          <c:extLst>
            <c:ext xmlns:c16="http://schemas.microsoft.com/office/drawing/2014/chart" uri="{C3380CC4-5D6E-409C-BE32-E72D297353CC}">
              <c16:uniqueId val="{00000029-D7AD-4B5E-B7FB-27464F4DFBF0}"/>
            </c:ext>
          </c:extLst>
        </c:ser>
        <c:ser>
          <c:idx val="3"/>
          <c:order val="3"/>
          <c:tx>
            <c:strRef>
              <c:f>'Median age'!$B$11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2B-D7AD-4B5E-B7FB-27464F4DFBF0}"/>
              </c:ext>
            </c:extLst>
          </c:dPt>
          <c:dPt>
            <c:idx val="16"/>
            <c:bubble3D val="0"/>
            <c:extLst>
              <c:ext xmlns:c16="http://schemas.microsoft.com/office/drawing/2014/chart" uri="{C3380CC4-5D6E-409C-BE32-E72D297353CC}">
                <c16:uniqueId val="{0000002C-D7AD-4B5E-B7FB-27464F4DFBF0}"/>
              </c:ext>
            </c:extLst>
          </c:dPt>
          <c:dLbls>
            <c:dLbl>
              <c:idx val="0"/>
              <c:delete val="1"/>
              <c:extLst>
                <c:ext xmlns:c15="http://schemas.microsoft.com/office/drawing/2012/chart" uri="{CE6537A1-D6FC-4f65-9D91-7224C49458BB}"/>
                <c:ext xmlns:c16="http://schemas.microsoft.com/office/drawing/2014/chart" uri="{C3380CC4-5D6E-409C-BE32-E72D297353CC}">
                  <c16:uniqueId val="{0000002D-D7AD-4B5E-B7FB-27464F4DFBF0}"/>
                </c:ext>
              </c:extLst>
            </c:dLbl>
            <c:dLbl>
              <c:idx val="1"/>
              <c:delete val="1"/>
              <c:extLst>
                <c:ext xmlns:c15="http://schemas.microsoft.com/office/drawing/2012/chart" uri="{CE6537A1-D6FC-4f65-9D91-7224C49458BB}"/>
                <c:ext xmlns:c16="http://schemas.microsoft.com/office/drawing/2014/chart" uri="{C3380CC4-5D6E-409C-BE32-E72D297353CC}">
                  <c16:uniqueId val="{0000002E-D7AD-4B5E-B7FB-27464F4DFBF0}"/>
                </c:ext>
              </c:extLst>
            </c:dLbl>
            <c:dLbl>
              <c:idx val="2"/>
              <c:delete val="1"/>
              <c:extLst>
                <c:ext xmlns:c15="http://schemas.microsoft.com/office/drawing/2012/chart" uri="{CE6537A1-D6FC-4f65-9D91-7224C49458BB}"/>
                <c:ext xmlns:c16="http://schemas.microsoft.com/office/drawing/2014/chart" uri="{C3380CC4-5D6E-409C-BE32-E72D297353CC}">
                  <c16:uniqueId val="{0000002F-D7AD-4B5E-B7FB-27464F4DFBF0}"/>
                </c:ext>
              </c:extLst>
            </c:dLbl>
            <c:dLbl>
              <c:idx val="3"/>
              <c:delete val="1"/>
              <c:extLst>
                <c:ext xmlns:c15="http://schemas.microsoft.com/office/drawing/2012/chart" uri="{CE6537A1-D6FC-4f65-9D91-7224C49458BB}"/>
                <c:ext xmlns:c16="http://schemas.microsoft.com/office/drawing/2014/chart" uri="{C3380CC4-5D6E-409C-BE32-E72D297353CC}">
                  <c16:uniqueId val="{00000030-D7AD-4B5E-B7FB-27464F4DFBF0}"/>
                </c:ext>
              </c:extLst>
            </c:dLbl>
            <c:dLbl>
              <c:idx val="4"/>
              <c:delete val="1"/>
              <c:extLst>
                <c:ext xmlns:c15="http://schemas.microsoft.com/office/drawing/2012/chart" uri="{CE6537A1-D6FC-4f65-9D91-7224C49458BB}"/>
                <c:ext xmlns:c16="http://schemas.microsoft.com/office/drawing/2014/chart" uri="{C3380CC4-5D6E-409C-BE32-E72D297353CC}">
                  <c16:uniqueId val="{00000031-D7AD-4B5E-B7FB-27464F4DFBF0}"/>
                </c:ext>
              </c:extLst>
            </c:dLbl>
            <c:dLbl>
              <c:idx val="5"/>
              <c:delete val="1"/>
              <c:extLst>
                <c:ext xmlns:c15="http://schemas.microsoft.com/office/drawing/2012/chart" uri="{CE6537A1-D6FC-4f65-9D91-7224C49458BB}"/>
                <c:ext xmlns:c16="http://schemas.microsoft.com/office/drawing/2014/chart" uri="{C3380CC4-5D6E-409C-BE32-E72D297353CC}">
                  <c16:uniqueId val="{00000032-D7AD-4B5E-B7FB-27464F4DFBF0}"/>
                </c:ext>
              </c:extLst>
            </c:dLbl>
            <c:dLbl>
              <c:idx val="6"/>
              <c:delete val="1"/>
              <c:extLst>
                <c:ext xmlns:c15="http://schemas.microsoft.com/office/drawing/2012/chart" uri="{CE6537A1-D6FC-4f65-9D91-7224C49458BB}"/>
                <c:ext xmlns:c16="http://schemas.microsoft.com/office/drawing/2014/chart" uri="{C3380CC4-5D6E-409C-BE32-E72D297353CC}">
                  <c16:uniqueId val="{00000033-D7AD-4B5E-B7FB-27464F4DFBF0}"/>
                </c:ext>
              </c:extLst>
            </c:dLbl>
            <c:dLbl>
              <c:idx val="7"/>
              <c:delete val="1"/>
              <c:extLst>
                <c:ext xmlns:c15="http://schemas.microsoft.com/office/drawing/2012/chart" uri="{CE6537A1-D6FC-4f65-9D91-7224C49458BB}"/>
                <c:ext xmlns:c16="http://schemas.microsoft.com/office/drawing/2014/chart" uri="{C3380CC4-5D6E-409C-BE32-E72D297353CC}">
                  <c16:uniqueId val="{00000034-D7AD-4B5E-B7FB-27464F4DFBF0}"/>
                </c:ext>
              </c:extLst>
            </c:dLbl>
            <c:dLbl>
              <c:idx val="8"/>
              <c:delete val="1"/>
              <c:extLst>
                <c:ext xmlns:c15="http://schemas.microsoft.com/office/drawing/2012/chart" uri="{CE6537A1-D6FC-4f65-9D91-7224C49458BB}"/>
                <c:ext xmlns:c16="http://schemas.microsoft.com/office/drawing/2014/chart" uri="{C3380CC4-5D6E-409C-BE32-E72D297353CC}">
                  <c16:uniqueId val="{00000035-D7AD-4B5E-B7FB-27464F4DFBF0}"/>
                </c:ext>
              </c:extLst>
            </c:dLbl>
            <c:dLbl>
              <c:idx val="9"/>
              <c:layout>
                <c:manualLayout>
                  <c:x val="-3.7318153067678779E-2"/>
                  <c:y val="-3.4691665380062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D7AD-4B5E-B7FB-27464F4DFBF0}"/>
                </c:ext>
              </c:extLst>
            </c:dLbl>
            <c:dLbl>
              <c:idx val="10"/>
              <c:layout>
                <c:manualLayout>
                  <c:x val="-1.9266478075440005E-2"/>
                  <c:y val="-3.4691665380062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7AD-4B5E-B7FB-27464F4DFBF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age'!$C$11:$M$11</c:f>
              <c:numCache>
                <c:formatCode>0.0</c:formatCode>
                <c:ptCount val="11"/>
                <c:pt idx="0">
                  <c:v>4.8410960000000003</c:v>
                </c:pt>
                <c:pt idx="1">
                  <c:v>5.2383559999999996</c:v>
                </c:pt>
                <c:pt idx="2">
                  <c:v>5.0027395000000006</c:v>
                </c:pt>
                <c:pt idx="3">
                  <c:v>5.2109589999999999</c:v>
                </c:pt>
                <c:pt idx="4">
                  <c:v>5.523288</c:v>
                </c:pt>
                <c:pt idx="5">
                  <c:v>5.7315069999999997</c:v>
                </c:pt>
                <c:pt idx="6">
                  <c:v>5.5849314999999997</c:v>
                </c:pt>
                <c:pt idx="7">
                  <c:v>6.0794519999999999</c:v>
                </c:pt>
                <c:pt idx="8">
                  <c:v>6.4410954999999994</c:v>
                </c:pt>
                <c:pt idx="9">
                  <c:v>6.7150679999999996</c:v>
                </c:pt>
                <c:pt idx="10">
                  <c:v>6.3301370000000006</c:v>
                </c:pt>
              </c:numCache>
            </c:numRef>
          </c:val>
          <c:smooth val="0"/>
          <c:extLst>
            <c:ext xmlns:c16="http://schemas.microsoft.com/office/drawing/2014/chart" uri="{C3380CC4-5D6E-409C-BE32-E72D297353CC}">
              <c16:uniqueId val="{00000037-D7AD-4B5E-B7FB-27464F4DFBF0}"/>
            </c:ext>
          </c:extLst>
        </c:ser>
        <c:ser>
          <c:idx val="4"/>
          <c:order val="4"/>
          <c:tx>
            <c:strRef>
              <c:f>'Median age'!$B$12</c:f>
              <c:strCache>
                <c:ptCount val="1"/>
                <c:pt idx="0">
                  <c:v>C</c:v>
                </c:pt>
              </c:strCache>
            </c:strRef>
          </c:tx>
          <c:marker>
            <c:symbol val="none"/>
          </c:marker>
          <c:dPt>
            <c:idx val="10"/>
            <c:marker>
              <c:symbol val="circle"/>
              <c:size val="5"/>
              <c:spPr>
                <a:solidFill>
                  <a:srgbClr val="F5C914"/>
                </a:solidFill>
                <a:ln>
                  <a:noFill/>
                </a:ln>
              </c:spPr>
            </c:marker>
            <c:bubble3D val="0"/>
            <c:spPr>
              <a:ln>
                <a:noFill/>
              </a:ln>
            </c:spPr>
            <c:extLst>
              <c:ext xmlns:c16="http://schemas.microsoft.com/office/drawing/2014/chart" uri="{C3380CC4-5D6E-409C-BE32-E72D297353CC}">
                <c16:uniqueId val="{00000039-D7AD-4B5E-B7FB-27464F4DFBF0}"/>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D7AD-4B5E-B7FB-27464F4DFBF0}"/>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D7AD-4B5E-B7FB-27464F4DFBF0}"/>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age'!$C$12:$M$12</c:f>
              <c:numCache>
                <c:formatCode>0.0</c:formatCode>
                <c:ptCount val="11"/>
                <c:pt idx="0">
                  <c:v>6.3424659999999999</c:v>
                </c:pt>
                <c:pt idx="1">
                  <c:v>6.2136990000000001</c:v>
                </c:pt>
                <c:pt idx="2">
                  <c:v>6.6273970000000002</c:v>
                </c:pt>
                <c:pt idx="3">
                  <c:v>6.878082</c:v>
                </c:pt>
                <c:pt idx="4">
                  <c:v>7.0054790000000002</c:v>
                </c:pt>
                <c:pt idx="5">
                  <c:v>6.7410959999999998</c:v>
                </c:pt>
                <c:pt idx="6">
                  <c:v>6.8424659999999999</c:v>
                </c:pt>
                <c:pt idx="7">
                  <c:v>7.3602740000000004</c:v>
                </c:pt>
                <c:pt idx="8">
                  <c:v>8.2753425000000007</c:v>
                </c:pt>
                <c:pt idx="9">
                  <c:v>7.8136989999999997</c:v>
                </c:pt>
                <c:pt idx="10">
                  <c:v>7.7424660000000003</c:v>
                </c:pt>
              </c:numCache>
            </c:numRef>
          </c:val>
          <c:smooth val="0"/>
          <c:extLst>
            <c:ext xmlns:c16="http://schemas.microsoft.com/office/drawing/2014/chart" uri="{C3380CC4-5D6E-409C-BE32-E72D297353CC}">
              <c16:uniqueId val="{0000003B-D7AD-4B5E-B7FB-27464F4DFBF0}"/>
            </c:ext>
          </c:extLst>
        </c:ser>
        <c:ser>
          <c:idx val="5"/>
          <c:order val="5"/>
          <c:tx>
            <c:strRef>
              <c:f>'Median age'!$B$13</c:f>
              <c:strCache>
                <c:ptCount val="1"/>
                <c:pt idx="0">
                  <c:v>D+</c:v>
                </c:pt>
              </c:strCache>
            </c:strRef>
          </c:tx>
          <c:marker>
            <c:symbol val="none"/>
          </c:marker>
          <c:dPt>
            <c:idx val="10"/>
            <c:marker>
              <c:symbol val="circle"/>
              <c:size val="5"/>
              <c:spPr>
                <a:solidFill>
                  <a:srgbClr val="DDD95E"/>
                </a:solidFill>
                <a:ln>
                  <a:noFill/>
                </a:ln>
              </c:spPr>
            </c:marker>
            <c:bubble3D val="0"/>
            <c:spPr>
              <a:ln>
                <a:noFill/>
              </a:ln>
            </c:spPr>
            <c:extLst>
              <c:ext xmlns:c16="http://schemas.microsoft.com/office/drawing/2014/chart" uri="{C3380CC4-5D6E-409C-BE32-E72D297353CC}">
                <c16:uniqueId val="{0000003D-D7AD-4B5E-B7FB-27464F4DFBF0}"/>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D7AD-4B5E-B7FB-27464F4DFBF0}"/>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D7AD-4B5E-B7FB-27464F4DFBF0}"/>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age'!$C$13:$M$13</c:f>
              <c:numCache>
                <c:formatCode>0.0</c:formatCode>
                <c:ptCount val="11"/>
                <c:pt idx="0">
                  <c:v>8.3643839999999994</c:v>
                </c:pt>
                <c:pt idx="1">
                  <c:v>8.9643840000000008</c:v>
                </c:pt>
                <c:pt idx="2">
                  <c:v>8.746575</c:v>
                </c:pt>
                <c:pt idx="3">
                  <c:v>9.0191780000000001</c:v>
                </c:pt>
                <c:pt idx="4">
                  <c:v>8.6410959999999992</c:v>
                </c:pt>
                <c:pt idx="5">
                  <c:v>9.2547949999999997</c:v>
                </c:pt>
                <c:pt idx="6">
                  <c:v>8.7575345000000002</c:v>
                </c:pt>
                <c:pt idx="7">
                  <c:v>9.0575340000000004</c:v>
                </c:pt>
                <c:pt idx="8">
                  <c:v>10.010959</c:v>
                </c:pt>
                <c:pt idx="9">
                  <c:v>9.7671229999999998</c:v>
                </c:pt>
                <c:pt idx="10">
                  <c:v>10.0246575</c:v>
                </c:pt>
              </c:numCache>
            </c:numRef>
          </c:val>
          <c:smooth val="0"/>
          <c:extLst>
            <c:ext xmlns:c16="http://schemas.microsoft.com/office/drawing/2014/chart" uri="{C3380CC4-5D6E-409C-BE32-E72D297353CC}">
              <c16:uniqueId val="{0000003F-D7AD-4B5E-B7FB-27464F4DFBF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96872429144766E-2"/>
          <c:y val="2.7143718521671276E-2"/>
          <c:w val="0.94885604787566569"/>
          <c:h val="0.7880409448818898"/>
        </c:manualLayout>
      </c:layout>
      <c:lineChart>
        <c:grouping val="standard"/>
        <c:varyColors val="0"/>
        <c:ser>
          <c:idx val="0"/>
          <c:order val="0"/>
          <c:tx>
            <c:strRef>
              <c:f>'Median age'!$B$71</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F8C0-49C9-A682-17143EAD19DC}"/>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F8C0-49C9-A682-17143EAD19D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F8C0-49C9-A682-17143EAD19DC}"/>
              </c:ext>
            </c:extLst>
          </c:dPt>
          <c:dPt>
            <c:idx val="16"/>
            <c:bubble3D val="0"/>
            <c:extLst>
              <c:ext xmlns:c16="http://schemas.microsoft.com/office/drawing/2014/chart" uri="{C3380CC4-5D6E-409C-BE32-E72D297353CC}">
                <c16:uniqueId val="{00000005-F8C0-49C9-A682-17143EAD19DC}"/>
              </c:ext>
            </c:extLst>
          </c:dPt>
          <c:dLbls>
            <c:dLbl>
              <c:idx val="0"/>
              <c:delete val="1"/>
              <c:extLst>
                <c:ext xmlns:c15="http://schemas.microsoft.com/office/drawing/2012/chart" uri="{CE6537A1-D6FC-4f65-9D91-7224C49458BB}"/>
                <c:ext xmlns:c16="http://schemas.microsoft.com/office/drawing/2014/chart" uri="{C3380CC4-5D6E-409C-BE32-E72D297353CC}">
                  <c16:uniqueId val="{00000006-F8C0-49C9-A682-17143EAD19DC}"/>
                </c:ext>
              </c:extLst>
            </c:dLbl>
            <c:dLbl>
              <c:idx val="1"/>
              <c:delete val="1"/>
              <c:extLst>
                <c:ext xmlns:c15="http://schemas.microsoft.com/office/drawing/2012/chart" uri="{CE6537A1-D6FC-4f65-9D91-7224C49458BB}"/>
                <c:ext xmlns:c16="http://schemas.microsoft.com/office/drawing/2014/chart" uri="{C3380CC4-5D6E-409C-BE32-E72D297353CC}">
                  <c16:uniqueId val="{00000007-F8C0-49C9-A682-17143EAD19DC}"/>
                </c:ext>
              </c:extLst>
            </c:dLbl>
            <c:dLbl>
              <c:idx val="2"/>
              <c:delete val="1"/>
              <c:extLst>
                <c:ext xmlns:c15="http://schemas.microsoft.com/office/drawing/2012/chart" uri="{CE6537A1-D6FC-4f65-9D91-7224C49458BB}"/>
                <c:ext xmlns:c16="http://schemas.microsoft.com/office/drawing/2014/chart" uri="{C3380CC4-5D6E-409C-BE32-E72D297353CC}">
                  <c16:uniqueId val="{00000008-F8C0-49C9-A682-17143EAD19DC}"/>
                </c:ext>
              </c:extLst>
            </c:dLbl>
            <c:dLbl>
              <c:idx val="3"/>
              <c:delete val="1"/>
              <c:extLst>
                <c:ext xmlns:c15="http://schemas.microsoft.com/office/drawing/2012/chart" uri="{CE6537A1-D6FC-4f65-9D91-7224C49458BB}"/>
                <c:ext xmlns:c16="http://schemas.microsoft.com/office/drawing/2014/chart" uri="{C3380CC4-5D6E-409C-BE32-E72D297353CC}">
                  <c16:uniqueId val="{00000009-F8C0-49C9-A682-17143EAD19DC}"/>
                </c:ext>
              </c:extLst>
            </c:dLbl>
            <c:dLbl>
              <c:idx val="4"/>
              <c:delete val="1"/>
              <c:extLst>
                <c:ext xmlns:c15="http://schemas.microsoft.com/office/drawing/2012/chart" uri="{CE6537A1-D6FC-4f65-9D91-7224C49458BB}"/>
                <c:ext xmlns:c16="http://schemas.microsoft.com/office/drawing/2014/chart" uri="{C3380CC4-5D6E-409C-BE32-E72D297353CC}">
                  <c16:uniqueId val="{0000000A-F8C0-49C9-A682-17143EAD19DC}"/>
                </c:ext>
              </c:extLst>
            </c:dLbl>
            <c:dLbl>
              <c:idx val="5"/>
              <c:delete val="1"/>
              <c:extLst>
                <c:ext xmlns:c15="http://schemas.microsoft.com/office/drawing/2012/chart" uri="{CE6537A1-D6FC-4f65-9D91-7224C49458BB}"/>
                <c:ext xmlns:c16="http://schemas.microsoft.com/office/drawing/2014/chart" uri="{C3380CC4-5D6E-409C-BE32-E72D297353CC}">
                  <c16:uniqueId val="{00000000-F8C0-49C9-A682-17143EAD19DC}"/>
                </c:ext>
              </c:extLst>
            </c:dLbl>
            <c:dLbl>
              <c:idx val="6"/>
              <c:delete val="1"/>
              <c:extLst>
                <c:ext xmlns:c15="http://schemas.microsoft.com/office/drawing/2012/chart" uri="{CE6537A1-D6FC-4f65-9D91-7224C49458BB}"/>
                <c:ext xmlns:c16="http://schemas.microsoft.com/office/drawing/2014/chart" uri="{C3380CC4-5D6E-409C-BE32-E72D297353CC}">
                  <c16:uniqueId val="{0000000B-F8C0-49C9-A682-17143EAD19DC}"/>
                </c:ext>
              </c:extLst>
            </c:dLbl>
            <c:dLbl>
              <c:idx val="7"/>
              <c:delete val="1"/>
              <c:extLst>
                <c:ext xmlns:c15="http://schemas.microsoft.com/office/drawing/2012/chart" uri="{CE6537A1-D6FC-4f65-9D91-7224C49458BB}"/>
                <c:ext xmlns:c16="http://schemas.microsoft.com/office/drawing/2014/chart" uri="{C3380CC4-5D6E-409C-BE32-E72D297353CC}">
                  <c16:uniqueId val="{0000000C-F8C0-49C9-A682-17143EAD19DC}"/>
                </c:ext>
              </c:extLst>
            </c:dLbl>
            <c:dLbl>
              <c:idx val="8"/>
              <c:delete val="1"/>
              <c:extLst>
                <c:ext xmlns:c15="http://schemas.microsoft.com/office/drawing/2012/chart" uri="{CE6537A1-D6FC-4f65-9D91-7224C49458BB}"/>
                <c:ext xmlns:c16="http://schemas.microsoft.com/office/drawing/2014/chart" uri="{C3380CC4-5D6E-409C-BE32-E72D297353CC}">
                  <c16:uniqueId val="{00000002-F8C0-49C9-A682-17143EAD19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age'!$P$70:$Z$70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age'!$P$71:$Z$71</c:f>
              <c:numCache>
                <c:formatCode>0.0</c:formatCode>
                <c:ptCount val="11"/>
                <c:pt idx="0">
                  <c:v>7.5369859999999997</c:v>
                </c:pt>
                <c:pt idx="1">
                  <c:v>7.2116439999999997</c:v>
                </c:pt>
                <c:pt idx="2">
                  <c:v>7.4732874999999996</c:v>
                </c:pt>
                <c:pt idx="3">
                  <c:v>7.3753419999999998</c:v>
                </c:pt>
                <c:pt idx="4">
                  <c:v>7.6986299999999996</c:v>
                </c:pt>
                <c:pt idx="5">
                  <c:v>8.1205479999999994</c:v>
                </c:pt>
                <c:pt idx="6">
                  <c:v>7.7561647499999999</c:v>
                </c:pt>
                <c:pt idx="7">
                  <c:v>8.4739730000000009</c:v>
                </c:pt>
                <c:pt idx="8">
                  <c:v>9.0041092499999991</c:v>
                </c:pt>
                <c:pt idx="9">
                  <c:v>9.1205479999999994</c:v>
                </c:pt>
                <c:pt idx="10">
                  <c:v>9.1006852499999997</c:v>
                </c:pt>
              </c:numCache>
            </c:numRef>
          </c:val>
          <c:smooth val="0"/>
          <c:extLst>
            <c:ext xmlns:c16="http://schemas.microsoft.com/office/drawing/2014/chart" uri="{C3380CC4-5D6E-409C-BE32-E72D297353CC}">
              <c16:uniqueId val="{0000000D-F8C0-49C9-A682-17143EAD19DC}"/>
            </c:ext>
          </c:extLst>
        </c:ser>
        <c:ser>
          <c:idx val="1"/>
          <c:order val="1"/>
          <c:tx>
            <c:strRef>
              <c:f>'Median age'!$B$72</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F8C0-49C9-A682-17143EAD19DC}"/>
              </c:ext>
            </c:extLst>
          </c:dPt>
          <c:dPt>
            <c:idx val="8"/>
            <c:bubble3D val="0"/>
            <c:extLst>
              <c:ext xmlns:c16="http://schemas.microsoft.com/office/drawing/2014/chart" uri="{C3380CC4-5D6E-409C-BE32-E72D297353CC}">
                <c16:uniqueId val="{0000000F-F8C0-49C9-A682-17143EAD19DC}"/>
              </c:ext>
            </c:extLst>
          </c:dPt>
          <c:dPt>
            <c:idx val="9"/>
            <c:bubble3D val="0"/>
            <c:extLst>
              <c:ext xmlns:c16="http://schemas.microsoft.com/office/drawing/2014/chart" uri="{C3380CC4-5D6E-409C-BE32-E72D297353CC}">
                <c16:uniqueId val="{00000010-F8C0-49C9-A682-17143EAD19DC}"/>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F8C0-49C9-A682-17143EAD19DC}"/>
              </c:ext>
            </c:extLst>
          </c:dPt>
          <c:dLbls>
            <c:dLbl>
              <c:idx val="0"/>
              <c:delete val="1"/>
              <c:extLst>
                <c:ext xmlns:c15="http://schemas.microsoft.com/office/drawing/2012/chart" uri="{CE6537A1-D6FC-4f65-9D91-7224C49458BB}"/>
                <c:ext xmlns:c16="http://schemas.microsoft.com/office/drawing/2014/chart" uri="{C3380CC4-5D6E-409C-BE32-E72D297353CC}">
                  <c16:uniqueId val="{00000013-F8C0-49C9-A682-17143EAD19DC}"/>
                </c:ext>
              </c:extLst>
            </c:dLbl>
            <c:dLbl>
              <c:idx val="1"/>
              <c:delete val="1"/>
              <c:extLst>
                <c:ext xmlns:c15="http://schemas.microsoft.com/office/drawing/2012/chart" uri="{CE6537A1-D6FC-4f65-9D91-7224C49458BB}"/>
                <c:ext xmlns:c16="http://schemas.microsoft.com/office/drawing/2014/chart" uri="{C3380CC4-5D6E-409C-BE32-E72D297353CC}">
                  <c16:uniqueId val="{00000014-F8C0-49C9-A682-17143EAD19DC}"/>
                </c:ext>
              </c:extLst>
            </c:dLbl>
            <c:dLbl>
              <c:idx val="2"/>
              <c:delete val="1"/>
              <c:extLst>
                <c:ext xmlns:c15="http://schemas.microsoft.com/office/drawing/2012/chart" uri="{CE6537A1-D6FC-4f65-9D91-7224C49458BB}"/>
                <c:ext xmlns:c16="http://schemas.microsoft.com/office/drawing/2014/chart" uri="{C3380CC4-5D6E-409C-BE32-E72D297353CC}">
                  <c16:uniqueId val="{00000015-F8C0-49C9-A682-17143EAD19DC}"/>
                </c:ext>
              </c:extLst>
            </c:dLbl>
            <c:dLbl>
              <c:idx val="3"/>
              <c:delete val="1"/>
              <c:extLst>
                <c:ext xmlns:c15="http://schemas.microsoft.com/office/drawing/2012/chart" uri="{CE6537A1-D6FC-4f65-9D91-7224C49458BB}"/>
                <c:ext xmlns:c16="http://schemas.microsoft.com/office/drawing/2014/chart" uri="{C3380CC4-5D6E-409C-BE32-E72D297353CC}">
                  <c16:uniqueId val="{00000016-F8C0-49C9-A682-17143EAD19DC}"/>
                </c:ext>
              </c:extLst>
            </c:dLbl>
            <c:dLbl>
              <c:idx val="4"/>
              <c:delete val="1"/>
              <c:extLst>
                <c:ext xmlns:c15="http://schemas.microsoft.com/office/drawing/2012/chart" uri="{CE6537A1-D6FC-4f65-9D91-7224C49458BB}"/>
                <c:ext xmlns:c16="http://schemas.microsoft.com/office/drawing/2014/chart" uri="{C3380CC4-5D6E-409C-BE32-E72D297353CC}">
                  <c16:uniqueId val="{00000017-F8C0-49C9-A682-17143EAD19DC}"/>
                </c:ext>
              </c:extLst>
            </c:dLbl>
            <c:dLbl>
              <c:idx val="5"/>
              <c:delete val="1"/>
              <c:extLst>
                <c:ext xmlns:c15="http://schemas.microsoft.com/office/drawing/2012/chart" uri="{CE6537A1-D6FC-4f65-9D91-7224C49458BB}"/>
                <c:ext xmlns:c16="http://schemas.microsoft.com/office/drawing/2014/chart" uri="{C3380CC4-5D6E-409C-BE32-E72D297353CC}">
                  <c16:uniqueId val="{0000000E-F8C0-49C9-A682-17143EAD19DC}"/>
                </c:ext>
              </c:extLst>
            </c:dLbl>
            <c:dLbl>
              <c:idx val="6"/>
              <c:delete val="1"/>
              <c:extLst>
                <c:ext xmlns:c15="http://schemas.microsoft.com/office/drawing/2012/chart" uri="{CE6537A1-D6FC-4f65-9D91-7224C49458BB}"/>
                <c:ext xmlns:c16="http://schemas.microsoft.com/office/drawing/2014/chart" uri="{C3380CC4-5D6E-409C-BE32-E72D297353CC}">
                  <c16:uniqueId val="{00000018-F8C0-49C9-A682-17143EAD19DC}"/>
                </c:ext>
              </c:extLst>
            </c:dLbl>
            <c:dLbl>
              <c:idx val="7"/>
              <c:delete val="1"/>
              <c:extLst>
                <c:ext xmlns:c15="http://schemas.microsoft.com/office/drawing/2012/chart" uri="{CE6537A1-D6FC-4f65-9D91-7224C49458BB}"/>
                <c:ext xmlns:c16="http://schemas.microsoft.com/office/drawing/2014/chart" uri="{C3380CC4-5D6E-409C-BE32-E72D297353CC}">
                  <c16:uniqueId val="{00000019-F8C0-49C9-A682-17143EAD19DC}"/>
                </c:ext>
              </c:extLst>
            </c:dLbl>
            <c:dLbl>
              <c:idx val="8"/>
              <c:delete val="1"/>
              <c:extLst>
                <c:ext xmlns:c15="http://schemas.microsoft.com/office/drawing/2012/chart" uri="{CE6537A1-D6FC-4f65-9D91-7224C49458BB}"/>
                <c:ext xmlns:c16="http://schemas.microsoft.com/office/drawing/2014/chart" uri="{C3380CC4-5D6E-409C-BE32-E72D297353CC}">
                  <c16:uniqueId val="{0000000F-F8C0-49C9-A682-17143EAD19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age'!$P$70:$Z$70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age'!$P$72:$Z$72</c:f>
              <c:numCache>
                <c:formatCode>0.0</c:formatCode>
                <c:ptCount val="11"/>
                <c:pt idx="0">
                  <c:v>4.8410960000000003</c:v>
                </c:pt>
                <c:pt idx="1">
                  <c:v>5.2383559999999996</c:v>
                </c:pt>
                <c:pt idx="2">
                  <c:v>5.0027395000000006</c:v>
                </c:pt>
                <c:pt idx="3">
                  <c:v>5.2109589999999999</c:v>
                </c:pt>
                <c:pt idx="4">
                  <c:v>5.523288</c:v>
                </c:pt>
                <c:pt idx="5">
                  <c:v>5.7315069999999997</c:v>
                </c:pt>
                <c:pt idx="6">
                  <c:v>5.5849314999999997</c:v>
                </c:pt>
                <c:pt idx="7">
                  <c:v>6.0794519999999999</c:v>
                </c:pt>
                <c:pt idx="8">
                  <c:v>6.4410954999999994</c:v>
                </c:pt>
                <c:pt idx="9">
                  <c:v>6.7150679999999996</c:v>
                </c:pt>
                <c:pt idx="10">
                  <c:v>6.3301370000000006</c:v>
                </c:pt>
              </c:numCache>
            </c:numRef>
          </c:val>
          <c:smooth val="0"/>
          <c:extLst>
            <c:ext xmlns:c16="http://schemas.microsoft.com/office/drawing/2014/chart" uri="{C3380CC4-5D6E-409C-BE32-E72D297353CC}">
              <c16:uniqueId val="{0000001A-F8C0-49C9-A682-17143EAD19DC}"/>
            </c:ext>
          </c:extLst>
        </c:ser>
        <c:ser>
          <c:idx val="2"/>
          <c:order val="2"/>
          <c:tx>
            <c:strRef>
              <c:f>'Median age'!$B$73</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F8C0-49C9-A682-17143EAD19DC}"/>
              </c:ext>
            </c:extLst>
          </c:dPt>
          <c:dPt>
            <c:idx val="9"/>
            <c:bubble3D val="0"/>
            <c:extLst>
              <c:ext xmlns:c16="http://schemas.microsoft.com/office/drawing/2014/chart" uri="{C3380CC4-5D6E-409C-BE32-E72D297353CC}">
                <c16:uniqueId val="{0000001C-F8C0-49C9-A682-17143EAD19DC}"/>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F8C0-49C9-A682-17143EAD19DC}"/>
              </c:ext>
            </c:extLst>
          </c:dPt>
          <c:dLbls>
            <c:dLbl>
              <c:idx val="0"/>
              <c:delete val="1"/>
              <c:extLst>
                <c:ext xmlns:c15="http://schemas.microsoft.com/office/drawing/2012/chart" uri="{CE6537A1-D6FC-4f65-9D91-7224C49458BB}"/>
                <c:ext xmlns:c16="http://schemas.microsoft.com/office/drawing/2014/chart" uri="{C3380CC4-5D6E-409C-BE32-E72D297353CC}">
                  <c16:uniqueId val="{0000001F-F8C0-49C9-A682-17143EAD19DC}"/>
                </c:ext>
              </c:extLst>
            </c:dLbl>
            <c:dLbl>
              <c:idx val="1"/>
              <c:delete val="1"/>
              <c:extLst>
                <c:ext xmlns:c15="http://schemas.microsoft.com/office/drawing/2012/chart" uri="{CE6537A1-D6FC-4f65-9D91-7224C49458BB}"/>
                <c:ext xmlns:c16="http://schemas.microsoft.com/office/drawing/2014/chart" uri="{C3380CC4-5D6E-409C-BE32-E72D297353CC}">
                  <c16:uniqueId val="{00000020-F8C0-49C9-A682-17143EAD19DC}"/>
                </c:ext>
              </c:extLst>
            </c:dLbl>
            <c:dLbl>
              <c:idx val="2"/>
              <c:delete val="1"/>
              <c:extLst>
                <c:ext xmlns:c15="http://schemas.microsoft.com/office/drawing/2012/chart" uri="{CE6537A1-D6FC-4f65-9D91-7224C49458BB}"/>
                <c:ext xmlns:c16="http://schemas.microsoft.com/office/drawing/2014/chart" uri="{C3380CC4-5D6E-409C-BE32-E72D297353CC}">
                  <c16:uniqueId val="{00000021-F8C0-49C9-A682-17143EAD19DC}"/>
                </c:ext>
              </c:extLst>
            </c:dLbl>
            <c:dLbl>
              <c:idx val="3"/>
              <c:delete val="1"/>
              <c:extLst>
                <c:ext xmlns:c15="http://schemas.microsoft.com/office/drawing/2012/chart" uri="{CE6537A1-D6FC-4f65-9D91-7224C49458BB}"/>
                <c:ext xmlns:c16="http://schemas.microsoft.com/office/drawing/2014/chart" uri="{C3380CC4-5D6E-409C-BE32-E72D297353CC}">
                  <c16:uniqueId val="{00000022-F8C0-49C9-A682-17143EAD19DC}"/>
                </c:ext>
              </c:extLst>
            </c:dLbl>
            <c:dLbl>
              <c:idx val="4"/>
              <c:delete val="1"/>
              <c:extLst>
                <c:ext xmlns:c15="http://schemas.microsoft.com/office/drawing/2012/chart" uri="{CE6537A1-D6FC-4f65-9D91-7224C49458BB}"/>
                <c:ext xmlns:c16="http://schemas.microsoft.com/office/drawing/2014/chart" uri="{C3380CC4-5D6E-409C-BE32-E72D297353CC}">
                  <c16:uniqueId val="{00000023-F8C0-49C9-A682-17143EAD19DC}"/>
                </c:ext>
              </c:extLst>
            </c:dLbl>
            <c:dLbl>
              <c:idx val="5"/>
              <c:delete val="1"/>
              <c:extLst>
                <c:ext xmlns:c15="http://schemas.microsoft.com/office/drawing/2012/chart" uri="{CE6537A1-D6FC-4f65-9D91-7224C49458BB}"/>
                <c:ext xmlns:c16="http://schemas.microsoft.com/office/drawing/2014/chart" uri="{C3380CC4-5D6E-409C-BE32-E72D297353CC}">
                  <c16:uniqueId val="{00000024-F8C0-49C9-A682-17143EAD19DC}"/>
                </c:ext>
              </c:extLst>
            </c:dLbl>
            <c:dLbl>
              <c:idx val="6"/>
              <c:delete val="1"/>
              <c:extLst>
                <c:ext xmlns:c15="http://schemas.microsoft.com/office/drawing/2012/chart" uri="{CE6537A1-D6FC-4f65-9D91-7224C49458BB}"/>
                <c:ext xmlns:c16="http://schemas.microsoft.com/office/drawing/2014/chart" uri="{C3380CC4-5D6E-409C-BE32-E72D297353CC}">
                  <c16:uniqueId val="{00000025-F8C0-49C9-A682-17143EAD19DC}"/>
                </c:ext>
              </c:extLst>
            </c:dLbl>
            <c:dLbl>
              <c:idx val="7"/>
              <c:delete val="1"/>
              <c:extLst>
                <c:ext xmlns:c15="http://schemas.microsoft.com/office/drawing/2012/chart" uri="{CE6537A1-D6FC-4f65-9D91-7224C49458BB}"/>
                <c:ext xmlns:c16="http://schemas.microsoft.com/office/drawing/2014/chart" uri="{C3380CC4-5D6E-409C-BE32-E72D297353CC}">
                  <c16:uniqueId val="{00000026-F8C0-49C9-A682-17143EAD19DC}"/>
                </c:ext>
              </c:extLst>
            </c:dLbl>
            <c:dLbl>
              <c:idx val="8"/>
              <c:delete val="1"/>
              <c:extLst>
                <c:ext xmlns:c15="http://schemas.microsoft.com/office/drawing/2012/chart" uri="{CE6537A1-D6FC-4f65-9D91-7224C49458BB}"/>
                <c:ext xmlns:c16="http://schemas.microsoft.com/office/drawing/2014/chart" uri="{C3380CC4-5D6E-409C-BE32-E72D297353CC}">
                  <c16:uniqueId val="{0000001B-F8C0-49C9-A682-17143EAD19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age'!$P$70:$Z$70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age'!$P$73:$Z$73</c:f>
              <c:numCache>
                <c:formatCode>0.0</c:formatCode>
                <c:ptCount val="11"/>
                <c:pt idx="0">
                  <c:v>5.8863363993325963</c:v>
                </c:pt>
                <c:pt idx="1">
                  <c:v>6.0596068321513075</c:v>
                </c:pt>
                <c:pt idx="2">
                  <c:v>5.9381202980132448</c:v>
                </c:pt>
                <c:pt idx="3">
                  <c:v>6.0468559853658608</c:v>
                </c:pt>
                <c:pt idx="4">
                  <c:v>6.458446602129726</c:v>
                </c:pt>
                <c:pt idx="5">
                  <c:v>6.576495478672995</c:v>
                </c:pt>
                <c:pt idx="6">
                  <c:v>6.3889016155352341</c:v>
                </c:pt>
                <c:pt idx="7">
                  <c:v>6.8476813632365836</c:v>
                </c:pt>
                <c:pt idx="8">
                  <c:v>7.2173924457994705</c:v>
                </c:pt>
                <c:pt idx="9">
                  <c:v>7.4183040063051635</c:v>
                </c:pt>
                <c:pt idx="10">
                  <c:v>7.3724713062730505</c:v>
                </c:pt>
              </c:numCache>
            </c:numRef>
          </c:val>
          <c:smooth val="0"/>
          <c:extLst>
            <c:ext xmlns:c16="http://schemas.microsoft.com/office/drawing/2014/chart" uri="{C3380CC4-5D6E-409C-BE32-E72D297353CC}">
              <c16:uniqueId val="{00000027-F8C0-49C9-A682-17143EAD19DC}"/>
            </c:ext>
          </c:extLst>
        </c:ser>
        <c:ser>
          <c:idx val="3"/>
          <c:order val="3"/>
          <c:tx>
            <c:strRef>
              <c:f>'Median age'!$B$74</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F8C0-49C9-A682-17143EAD19DC}"/>
              </c:ext>
            </c:extLst>
          </c:dPt>
          <c:dPt>
            <c:idx val="9"/>
            <c:bubble3D val="0"/>
            <c:extLst>
              <c:ext xmlns:c16="http://schemas.microsoft.com/office/drawing/2014/chart" uri="{C3380CC4-5D6E-409C-BE32-E72D297353CC}">
                <c16:uniqueId val="{00000029-F8C0-49C9-A682-17143EAD19DC}"/>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F8C0-49C9-A682-17143EAD19DC}"/>
              </c:ext>
            </c:extLst>
          </c:dPt>
          <c:dPt>
            <c:idx val="16"/>
            <c:bubble3D val="0"/>
            <c:extLst>
              <c:ext xmlns:c16="http://schemas.microsoft.com/office/drawing/2014/chart" uri="{C3380CC4-5D6E-409C-BE32-E72D297353CC}">
                <c16:uniqueId val="{0000002C-F8C0-49C9-A682-17143EAD19DC}"/>
              </c:ext>
            </c:extLst>
          </c:dPt>
          <c:dLbls>
            <c:dLbl>
              <c:idx val="0"/>
              <c:delete val="1"/>
              <c:extLst>
                <c:ext xmlns:c15="http://schemas.microsoft.com/office/drawing/2012/chart" uri="{CE6537A1-D6FC-4f65-9D91-7224C49458BB}"/>
                <c:ext xmlns:c16="http://schemas.microsoft.com/office/drawing/2014/chart" uri="{C3380CC4-5D6E-409C-BE32-E72D297353CC}">
                  <c16:uniqueId val="{0000002D-F8C0-49C9-A682-17143EAD19DC}"/>
                </c:ext>
              </c:extLst>
            </c:dLbl>
            <c:dLbl>
              <c:idx val="1"/>
              <c:delete val="1"/>
              <c:extLst>
                <c:ext xmlns:c15="http://schemas.microsoft.com/office/drawing/2012/chart" uri="{CE6537A1-D6FC-4f65-9D91-7224C49458BB}"/>
                <c:ext xmlns:c16="http://schemas.microsoft.com/office/drawing/2014/chart" uri="{C3380CC4-5D6E-409C-BE32-E72D297353CC}">
                  <c16:uniqueId val="{0000002E-F8C0-49C9-A682-17143EAD19DC}"/>
                </c:ext>
              </c:extLst>
            </c:dLbl>
            <c:dLbl>
              <c:idx val="2"/>
              <c:delete val="1"/>
              <c:extLst>
                <c:ext xmlns:c15="http://schemas.microsoft.com/office/drawing/2012/chart" uri="{CE6537A1-D6FC-4f65-9D91-7224C49458BB}"/>
                <c:ext xmlns:c16="http://schemas.microsoft.com/office/drawing/2014/chart" uri="{C3380CC4-5D6E-409C-BE32-E72D297353CC}">
                  <c16:uniqueId val="{0000002F-F8C0-49C9-A682-17143EAD19DC}"/>
                </c:ext>
              </c:extLst>
            </c:dLbl>
            <c:dLbl>
              <c:idx val="3"/>
              <c:delete val="1"/>
              <c:extLst>
                <c:ext xmlns:c15="http://schemas.microsoft.com/office/drawing/2012/chart" uri="{CE6537A1-D6FC-4f65-9D91-7224C49458BB}"/>
                <c:ext xmlns:c16="http://schemas.microsoft.com/office/drawing/2014/chart" uri="{C3380CC4-5D6E-409C-BE32-E72D297353CC}">
                  <c16:uniqueId val="{00000030-F8C0-49C9-A682-17143EAD19DC}"/>
                </c:ext>
              </c:extLst>
            </c:dLbl>
            <c:dLbl>
              <c:idx val="4"/>
              <c:delete val="1"/>
              <c:extLst>
                <c:ext xmlns:c15="http://schemas.microsoft.com/office/drawing/2012/chart" uri="{CE6537A1-D6FC-4f65-9D91-7224C49458BB}"/>
                <c:ext xmlns:c16="http://schemas.microsoft.com/office/drawing/2014/chart" uri="{C3380CC4-5D6E-409C-BE32-E72D297353CC}">
                  <c16:uniqueId val="{00000031-F8C0-49C9-A682-17143EAD19DC}"/>
                </c:ext>
              </c:extLst>
            </c:dLbl>
            <c:dLbl>
              <c:idx val="5"/>
              <c:delete val="1"/>
              <c:extLst>
                <c:ext xmlns:c15="http://schemas.microsoft.com/office/drawing/2012/chart" uri="{CE6537A1-D6FC-4f65-9D91-7224C49458BB}"/>
                <c:ext xmlns:c16="http://schemas.microsoft.com/office/drawing/2014/chart" uri="{C3380CC4-5D6E-409C-BE32-E72D297353CC}">
                  <c16:uniqueId val="{00000032-F8C0-49C9-A682-17143EAD19DC}"/>
                </c:ext>
              </c:extLst>
            </c:dLbl>
            <c:dLbl>
              <c:idx val="6"/>
              <c:delete val="1"/>
              <c:extLst>
                <c:ext xmlns:c15="http://schemas.microsoft.com/office/drawing/2012/chart" uri="{CE6537A1-D6FC-4f65-9D91-7224C49458BB}"/>
                <c:ext xmlns:c16="http://schemas.microsoft.com/office/drawing/2014/chart" uri="{C3380CC4-5D6E-409C-BE32-E72D297353CC}">
                  <c16:uniqueId val="{00000033-F8C0-49C9-A682-17143EAD19DC}"/>
                </c:ext>
              </c:extLst>
            </c:dLbl>
            <c:dLbl>
              <c:idx val="7"/>
              <c:delete val="1"/>
              <c:extLst>
                <c:ext xmlns:c15="http://schemas.microsoft.com/office/drawing/2012/chart" uri="{CE6537A1-D6FC-4f65-9D91-7224C49458BB}"/>
                <c:ext xmlns:c16="http://schemas.microsoft.com/office/drawing/2014/chart" uri="{C3380CC4-5D6E-409C-BE32-E72D297353CC}">
                  <c16:uniqueId val="{00000034-F8C0-49C9-A682-17143EAD19DC}"/>
                </c:ext>
              </c:extLst>
            </c:dLbl>
            <c:dLbl>
              <c:idx val="8"/>
              <c:delete val="1"/>
              <c:extLst>
                <c:ext xmlns:c15="http://schemas.microsoft.com/office/drawing/2012/chart" uri="{CE6537A1-D6FC-4f65-9D91-7224C49458BB}"/>
                <c:ext xmlns:c16="http://schemas.microsoft.com/office/drawing/2014/chart" uri="{C3380CC4-5D6E-409C-BE32-E72D297353CC}">
                  <c16:uniqueId val="{00000028-F8C0-49C9-A682-17143EAD19D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age'!$P$70:$Z$70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age'!$P$74:$Z$74</c:f>
              <c:numCache>
                <c:formatCode>0.0</c:formatCode>
                <c:ptCount val="11"/>
                <c:pt idx="0">
                  <c:v>3.2849314999999999</c:v>
                </c:pt>
                <c:pt idx="1">
                  <c:v>3.5321920000000002</c:v>
                </c:pt>
                <c:pt idx="2">
                  <c:v>3.4712329999999998</c:v>
                </c:pt>
                <c:pt idx="3">
                  <c:v>3.6575340000000001</c:v>
                </c:pt>
                <c:pt idx="4">
                  <c:v>4.1095889999999997</c:v>
                </c:pt>
                <c:pt idx="5">
                  <c:v>4.1164380000000005</c:v>
                </c:pt>
                <c:pt idx="6">
                  <c:v>3.9205480000000001</c:v>
                </c:pt>
                <c:pt idx="7">
                  <c:v>4.2383559999999996</c:v>
                </c:pt>
                <c:pt idx="8">
                  <c:v>4.5301369999999999</c:v>
                </c:pt>
                <c:pt idx="9">
                  <c:v>4.6986299999999996</c:v>
                </c:pt>
                <c:pt idx="10">
                  <c:v>4.5794517500000005</c:v>
                </c:pt>
              </c:numCache>
            </c:numRef>
          </c:val>
          <c:smooth val="0"/>
          <c:extLst>
            <c:ext xmlns:c16="http://schemas.microsoft.com/office/drawing/2014/chart" uri="{C3380CC4-5D6E-409C-BE32-E72D297353CC}">
              <c16:uniqueId val="{00000035-F8C0-49C9-A682-17143EAD19D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0"/>
          <c:y val="0.91660430882018173"/>
          <c:w val="1"/>
          <c:h val="8.3395691179818238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7968724291447667E-2"/>
          <c:y val="3.6152727530680287E-2"/>
          <c:w val="0.92907525612552888"/>
          <c:h val="0.7880409448818898"/>
        </c:manualLayout>
      </c:layout>
      <c:lineChart>
        <c:grouping val="standard"/>
        <c:varyColors val="0"/>
        <c:ser>
          <c:idx val="0"/>
          <c:order val="0"/>
          <c:tx>
            <c:strRef>
              <c:f>'Median age'!$B$99</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78E2-43FF-82CC-D89140A346B9}"/>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78E2-43FF-82CC-D89140A346B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78E2-43FF-82CC-D89140A346B9}"/>
              </c:ext>
            </c:extLst>
          </c:dPt>
          <c:dPt>
            <c:idx val="16"/>
            <c:bubble3D val="0"/>
            <c:extLst>
              <c:ext xmlns:c16="http://schemas.microsoft.com/office/drawing/2014/chart" uri="{C3380CC4-5D6E-409C-BE32-E72D297353CC}">
                <c16:uniqueId val="{00000005-78E2-43FF-82CC-D89140A346B9}"/>
              </c:ext>
            </c:extLst>
          </c:dPt>
          <c:dLbls>
            <c:dLbl>
              <c:idx val="0"/>
              <c:delete val="1"/>
              <c:extLst>
                <c:ext xmlns:c15="http://schemas.microsoft.com/office/drawing/2012/chart" uri="{CE6537A1-D6FC-4f65-9D91-7224C49458BB}"/>
                <c:ext xmlns:c16="http://schemas.microsoft.com/office/drawing/2014/chart" uri="{C3380CC4-5D6E-409C-BE32-E72D297353CC}">
                  <c16:uniqueId val="{00000006-78E2-43FF-82CC-D89140A346B9}"/>
                </c:ext>
              </c:extLst>
            </c:dLbl>
            <c:dLbl>
              <c:idx val="1"/>
              <c:delete val="1"/>
              <c:extLst>
                <c:ext xmlns:c15="http://schemas.microsoft.com/office/drawing/2012/chart" uri="{CE6537A1-D6FC-4f65-9D91-7224C49458BB}"/>
                <c:ext xmlns:c16="http://schemas.microsoft.com/office/drawing/2014/chart" uri="{C3380CC4-5D6E-409C-BE32-E72D297353CC}">
                  <c16:uniqueId val="{00000007-78E2-43FF-82CC-D89140A346B9}"/>
                </c:ext>
              </c:extLst>
            </c:dLbl>
            <c:dLbl>
              <c:idx val="2"/>
              <c:delete val="1"/>
              <c:extLst>
                <c:ext xmlns:c15="http://schemas.microsoft.com/office/drawing/2012/chart" uri="{CE6537A1-D6FC-4f65-9D91-7224C49458BB}"/>
                <c:ext xmlns:c16="http://schemas.microsoft.com/office/drawing/2014/chart" uri="{C3380CC4-5D6E-409C-BE32-E72D297353CC}">
                  <c16:uniqueId val="{00000008-78E2-43FF-82CC-D89140A346B9}"/>
                </c:ext>
              </c:extLst>
            </c:dLbl>
            <c:dLbl>
              <c:idx val="3"/>
              <c:delete val="1"/>
              <c:extLst>
                <c:ext xmlns:c15="http://schemas.microsoft.com/office/drawing/2012/chart" uri="{CE6537A1-D6FC-4f65-9D91-7224C49458BB}"/>
                <c:ext xmlns:c16="http://schemas.microsoft.com/office/drawing/2014/chart" uri="{C3380CC4-5D6E-409C-BE32-E72D297353CC}">
                  <c16:uniqueId val="{00000009-78E2-43FF-82CC-D89140A346B9}"/>
                </c:ext>
              </c:extLst>
            </c:dLbl>
            <c:dLbl>
              <c:idx val="4"/>
              <c:delete val="1"/>
              <c:extLst>
                <c:ext xmlns:c15="http://schemas.microsoft.com/office/drawing/2012/chart" uri="{CE6537A1-D6FC-4f65-9D91-7224C49458BB}"/>
                <c:ext xmlns:c16="http://schemas.microsoft.com/office/drawing/2014/chart" uri="{C3380CC4-5D6E-409C-BE32-E72D297353CC}">
                  <c16:uniqueId val="{0000000A-78E2-43FF-82CC-D89140A346B9}"/>
                </c:ext>
              </c:extLst>
            </c:dLbl>
            <c:dLbl>
              <c:idx val="5"/>
              <c:delete val="1"/>
              <c:extLst>
                <c:ext xmlns:c15="http://schemas.microsoft.com/office/drawing/2012/chart" uri="{CE6537A1-D6FC-4f65-9D91-7224C49458BB}"/>
                <c:ext xmlns:c16="http://schemas.microsoft.com/office/drawing/2014/chart" uri="{C3380CC4-5D6E-409C-BE32-E72D297353CC}">
                  <c16:uniqueId val="{00000000-78E2-43FF-82CC-D89140A346B9}"/>
                </c:ext>
              </c:extLst>
            </c:dLbl>
            <c:dLbl>
              <c:idx val="6"/>
              <c:delete val="1"/>
              <c:extLst>
                <c:ext xmlns:c15="http://schemas.microsoft.com/office/drawing/2012/chart" uri="{CE6537A1-D6FC-4f65-9D91-7224C49458BB}"/>
                <c:ext xmlns:c16="http://schemas.microsoft.com/office/drawing/2014/chart" uri="{C3380CC4-5D6E-409C-BE32-E72D297353CC}">
                  <c16:uniqueId val="{0000000B-78E2-43FF-82CC-D89140A346B9}"/>
                </c:ext>
              </c:extLst>
            </c:dLbl>
            <c:dLbl>
              <c:idx val="7"/>
              <c:delete val="1"/>
              <c:extLst>
                <c:ext xmlns:c15="http://schemas.microsoft.com/office/drawing/2012/chart" uri="{CE6537A1-D6FC-4f65-9D91-7224C49458BB}"/>
                <c:ext xmlns:c16="http://schemas.microsoft.com/office/drawing/2014/chart" uri="{C3380CC4-5D6E-409C-BE32-E72D297353CC}">
                  <c16:uniqueId val="{0000000C-78E2-43FF-82CC-D89140A346B9}"/>
                </c:ext>
              </c:extLst>
            </c:dLbl>
            <c:dLbl>
              <c:idx val="8"/>
              <c:delete val="1"/>
              <c:extLst>
                <c:ext xmlns:c15="http://schemas.microsoft.com/office/drawing/2012/chart" uri="{CE6537A1-D6FC-4f65-9D91-7224C49458BB}"/>
                <c:ext xmlns:c16="http://schemas.microsoft.com/office/drawing/2014/chart" uri="{C3380CC4-5D6E-409C-BE32-E72D297353CC}">
                  <c16:uniqueId val="{00000002-78E2-43FF-82CC-D89140A346B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age'!$C$99:$M$99</c:f>
              <c:numCache>
                <c:formatCode>0.0</c:formatCode>
                <c:ptCount val="11"/>
                <c:pt idx="0">
                  <c:v>8.9376715000000004</c:v>
                </c:pt>
                <c:pt idx="1">
                  <c:v>8.4575345000000013</c:v>
                </c:pt>
                <c:pt idx="2">
                  <c:v>9.4178084999999996</c:v>
                </c:pt>
                <c:pt idx="3">
                  <c:v>9.2541097500000014</c:v>
                </c:pt>
                <c:pt idx="4">
                  <c:v>9.1910959999999999</c:v>
                </c:pt>
                <c:pt idx="5">
                  <c:v>9.3397257499999995</c:v>
                </c:pt>
                <c:pt idx="6">
                  <c:v>8.7506850000000007</c:v>
                </c:pt>
                <c:pt idx="7">
                  <c:v>9.8671234999999999</c:v>
                </c:pt>
                <c:pt idx="8">
                  <c:v>10.682877000000001</c:v>
                </c:pt>
                <c:pt idx="9">
                  <c:v>10.684931500000001</c:v>
                </c:pt>
                <c:pt idx="10">
                  <c:v>10.528767</c:v>
                </c:pt>
              </c:numCache>
            </c:numRef>
          </c:val>
          <c:smooth val="0"/>
          <c:extLst>
            <c:ext xmlns:c16="http://schemas.microsoft.com/office/drawing/2014/chart" uri="{C3380CC4-5D6E-409C-BE32-E72D297353CC}">
              <c16:uniqueId val="{0000000D-78E2-43FF-82CC-D89140A346B9}"/>
            </c:ext>
          </c:extLst>
        </c:ser>
        <c:ser>
          <c:idx val="1"/>
          <c:order val="1"/>
          <c:tx>
            <c:strRef>
              <c:f>'Median age'!$B$100</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78E2-43FF-82CC-D89140A346B9}"/>
              </c:ext>
            </c:extLst>
          </c:dPt>
          <c:dPt>
            <c:idx val="8"/>
            <c:bubble3D val="0"/>
            <c:extLst>
              <c:ext xmlns:c16="http://schemas.microsoft.com/office/drawing/2014/chart" uri="{C3380CC4-5D6E-409C-BE32-E72D297353CC}">
                <c16:uniqueId val="{0000000F-78E2-43FF-82CC-D89140A346B9}"/>
              </c:ext>
            </c:extLst>
          </c:dPt>
          <c:dPt>
            <c:idx val="9"/>
            <c:bubble3D val="0"/>
            <c:extLst>
              <c:ext xmlns:c16="http://schemas.microsoft.com/office/drawing/2014/chart" uri="{C3380CC4-5D6E-409C-BE32-E72D297353CC}">
                <c16:uniqueId val="{00000010-78E2-43FF-82CC-D89140A346B9}"/>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78E2-43FF-82CC-D89140A346B9}"/>
              </c:ext>
            </c:extLst>
          </c:dPt>
          <c:dLbls>
            <c:dLbl>
              <c:idx val="0"/>
              <c:delete val="1"/>
              <c:extLst>
                <c:ext xmlns:c15="http://schemas.microsoft.com/office/drawing/2012/chart" uri="{CE6537A1-D6FC-4f65-9D91-7224C49458BB}"/>
                <c:ext xmlns:c16="http://schemas.microsoft.com/office/drawing/2014/chart" uri="{C3380CC4-5D6E-409C-BE32-E72D297353CC}">
                  <c16:uniqueId val="{00000013-78E2-43FF-82CC-D89140A346B9}"/>
                </c:ext>
              </c:extLst>
            </c:dLbl>
            <c:dLbl>
              <c:idx val="1"/>
              <c:delete val="1"/>
              <c:extLst>
                <c:ext xmlns:c15="http://schemas.microsoft.com/office/drawing/2012/chart" uri="{CE6537A1-D6FC-4f65-9D91-7224C49458BB}"/>
                <c:ext xmlns:c16="http://schemas.microsoft.com/office/drawing/2014/chart" uri="{C3380CC4-5D6E-409C-BE32-E72D297353CC}">
                  <c16:uniqueId val="{00000014-78E2-43FF-82CC-D89140A346B9}"/>
                </c:ext>
              </c:extLst>
            </c:dLbl>
            <c:dLbl>
              <c:idx val="2"/>
              <c:delete val="1"/>
              <c:extLst>
                <c:ext xmlns:c15="http://schemas.microsoft.com/office/drawing/2012/chart" uri="{CE6537A1-D6FC-4f65-9D91-7224C49458BB}"/>
                <c:ext xmlns:c16="http://schemas.microsoft.com/office/drawing/2014/chart" uri="{C3380CC4-5D6E-409C-BE32-E72D297353CC}">
                  <c16:uniqueId val="{00000015-78E2-43FF-82CC-D89140A346B9}"/>
                </c:ext>
              </c:extLst>
            </c:dLbl>
            <c:dLbl>
              <c:idx val="3"/>
              <c:delete val="1"/>
              <c:extLst>
                <c:ext xmlns:c15="http://schemas.microsoft.com/office/drawing/2012/chart" uri="{CE6537A1-D6FC-4f65-9D91-7224C49458BB}"/>
                <c:ext xmlns:c16="http://schemas.microsoft.com/office/drawing/2014/chart" uri="{C3380CC4-5D6E-409C-BE32-E72D297353CC}">
                  <c16:uniqueId val="{00000016-78E2-43FF-82CC-D89140A346B9}"/>
                </c:ext>
              </c:extLst>
            </c:dLbl>
            <c:dLbl>
              <c:idx val="4"/>
              <c:delete val="1"/>
              <c:extLst>
                <c:ext xmlns:c15="http://schemas.microsoft.com/office/drawing/2012/chart" uri="{CE6537A1-D6FC-4f65-9D91-7224C49458BB}"/>
                <c:ext xmlns:c16="http://schemas.microsoft.com/office/drawing/2014/chart" uri="{C3380CC4-5D6E-409C-BE32-E72D297353CC}">
                  <c16:uniqueId val="{00000017-78E2-43FF-82CC-D89140A346B9}"/>
                </c:ext>
              </c:extLst>
            </c:dLbl>
            <c:dLbl>
              <c:idx val="5"/>
              <c:delete val="1"/>
              <c:extLst>
                <c:ext xmlns:c15="http://schemas.microsoft.com/office/drawing/2012/chart" uri="{CE6537A1-D6FC-4f65-9D91-7224C49458BB}"/>
                <c:ext xmlns:c16="http://schemas.microsoft.com/office/drawing/2014/chart" uri="{C3380CC4-5D6E-409C-BE32-E72D297353CC}">
                  <c16:uniqueId val="{0000000E-78E2-43FF-82CC-D89140A346B9}"/>
                </c:ext>
              </c:extLst>
            </c:dLbl>
            <c:dLbl>
              <c:idx val="6"/>
              <c:delete val="1"/>
              <c:extLst>
                <c:ext xmlns:c15="http://schemas.microsoft.com/office/drawing/2012/chart" uri="{CE6537A1-D6FC-4f65-9D91-7224C49458BB}"/>
                <c:ext xmlns:c16="http://schemas.microsoft.com/office/drawing/2014/chart" uri="{C3380CC4-5D6E-409C-BE32-E72D297353CC}">
                  <c16:uniqueId val="{00000018-78E2-43FF-82CC-D89140A346B9}"/>
                </c:ext>
              </c:extLst>
            </c:dLbl>
            <c:dLbl>
              <c:idx val="7"/>
              <c:delete val="1"/>
              <c:extLst>
                <c:ext xmlns:c15="http://schemas.microsoft.com/office/drawing/2012/chart" uri="{CE6537A1-D6FC-4f65-9D91-7224C49458BB}"/>
                <c:ext xmlns:c16="http://schemas.microsoft.com/office/drawing/2014/chart" uri="{C3380CC4-5D6E-409C-BE32-E72D297353CC}">
                  <c16:uniqueId val="{00000019-78E2-43FF-82CC-D89140A346B9}"/>
                </c:ext>
              </c:extLst>
            </c:dLbl>
            <c:dLbl>
              <c:idx val="8"/>
              <c:delete val="1"/>
              <c:extLst>
                <c:ext xmlns:c15="http://schemas.microsoft.com/office/drawing/2012/chart" uri="{CE6537A1-D6FC-4f65-9D91-7224C49458BB}"/>
                <c:ext xmlns:c16="http://schemas.microsoft.com/office/drawing/2014/chart" uri="{C3380CC4-5D6E-409C-BE32-E72D297353CC}">
                  <c16:uniqueId val="{0000000F-78E2-43FF-82CC-D89140A346B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age'!$C$100:$M$100</c:f>
              <c:numCache>
                <c:formatCode>0.0</c:formatCode>
                <c:ptCount val="11"/>
                <c:pt idx="0">
                  <c:v>6.3424659999999999</c:v>
                </c:pt>
                <c:pt idx="1">
                  <c:v>6.2136990000000001</c:v>
                </c:pt>
                <c:pt idx="2">
                  <c:v>6.6273970000000002</c:v>
                </c:pt>
                <c:pt idx="3">
                  <c:v>6.878082</c:v>
                </c:pt>
                <c:pt idx="4">
                  <c:v>7.0054790000000002</c:v>
                </c:pt>
                <c:pt idx="5">
                  <c:v>6.7410959999999998</c:v>
                </c:pt>
                <c:pt idx="6">
                  <c:v>6.8424659999999999</c:v>
                </c:pt>
                <c:pt idx="7">
                  <c:v>7.3602740000000004</c:v>
                </c:pt>
                <c:pt idx="8">
                  <c:v>8.2753425000000007</c:v>
                </c:pt>
                <c:pt idx="9">
                  <c:v>7.8136989999999997</c:v>
                </c:pt>
                <c:pt idx="10">
                  <c:v>7.7424660000000003</c:v>
                </c:pt>
              </c:numCache>
            </c:numRef>
          </c:val>
          <c:smooth val="0"/>
          <c:extLst>
            <c:ext xmlns:c16="http://schemas.microsoft.com/office/drawing/2014/chart" uri="{C3380CC4-5D6E-409C-BE32-E72D297353CC}">
              <c16:uniqueId val="{0000001A-78E2-43FF-82CC-D89140A346B9}"/>
            </c:ext>
          </c:extLst>
        </c:ser>
        <c:ser>
          <c:idx val="2"/>
          <c:order val="2"/>
          <c:tx>
            <c:strRef>
              <c:f>'Median age'!$B$101</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78E2-43FF-82CC-D89140A346B9}"/>
              </c:ext>
            </c:extLst>
          </c:dPt>
          <c:dPt>
            <c:idx val="9"/>
            <c:bubble3D val="0"/>
            <c:extLst>
              <c:ext xmlns:c16="http://schemas.microsoft.com/office/drawing/2014/chart" uri="{C3380CC4-5D6E-409C-BE32-E72D297353CC}">
                <c16:uniqueId val="{0000001C-78E2-43FF-82CC-D89140A346B9}"/>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78E2-43FF-82CC-D89140A346B9}"/>
              </c:ext>
            </c:extLst>
          </c:dPt>
          <c:dLbls>
            <c:dLbl>
              <c:idx val="0"/>
              <c:delete val="1"/>
              <c:extLst>
                <c:ext xmlns:c15="http://schemas.microsoft.com/office/drawing/2012/chart" uri="{CE6537A1-D6FC-4f65-9D91-7224C49458BB}"/>
                <c:ext xmlns:c16="http://schemas.microsoft.com/office/drawing/2014/chart" uri="{C3380CC4-5D6E-409C-BE32-E72D297353CC}">
                  <c16:uniqueId val="{0000001F-78E2-43FF-82CC-D89140A346B9}"/>
                </c:ext>
              </c:extLst>
            </c:dLbl>
            <c:dLbl>
              <c:idx val="1"/>
              <c:delete val="1"/>
              <c:extLst>
                <c:ext xmlns:c15="http://schemas.microsoft.com/office/drawing/2012/chart" uri="{CE6537A1-D6FC-4f65-9D91-7224C49458BB}"/>
                <c:ext xmlns:c16="http://schemas.microsoft.com/office/drawing/2014/chart" uri="{C3380CC4-5D6E-409C-BE32-E72D297353CC}">
                  <c16:uniqueId val="{00000020-78E2-43FF-82CC-D89140A346B9}"/>
                </c:ext>
              </c:extLst>
            </c:dLbl>
            <c:dLbl>
              <c:idx val="2"/>
              <c:delete val="1"/>
              <c:extLst>
                <c:ext xmlns:c15="http://schemas.microsoft.com/office/drawing/2012/chart" uri="{CE6537A1-D6FC-4f65-9D91-7224C49458BB}"/>
                <c:ext xmlns:c16="http://schemas.microsoft.com/office/drawing/2014/chart" uri="{C3380CC4-5D6E-409C-BE32-E72D297353CC}">
                  <c16:uniqueId val="{00000021-78E2-43FF-82CC-D89140A346B9}"/>
                </c:ext>
              </c:extLst>
            </c:dLbl>
            <c:dLbl>
              <c:idx val="3"/>
              <c:delete val="1"/>
              <c:extLst>
                <c:ext xmlns:c15="http://schemas.microsoft.com/office/drawing/2012/chart" uri="{CE6537A1-D6FC-4f65-9D91-7224C49458BB}"/>
                <c:ext xmlns:c16="http://schemas.microsoft.com/office/drawing/2014/chart" uri="{C3380CC4-5D6E-409C-BE32-E72D297353CC}">
                  <c16:uniqueId val="{00000022-78E2-43FF-82CC-D89140A346B9}"/>
                </c:ext>
              </c:extLst>
            </c:dLbl>
            <c:dLbl>
              <c:idx val="4"/>
              <c:delete val="1"/>
              <c:extLst>
                <c:ext xmlns:c15="http://schemas.microsoft.com/office/drawing/2012/chart" uri="{CE6537A1-D6FC-4f65-9D91-7224C49458BB}"/>
                <c:ext xmlns:c16="http://schemas.microsoft.com/office/drawing/2014/chart" uri="{C3380CC4-5D6E-409C-BE32-E72D297353CC}">
                  <c16:uniqueId val="{00000023-78E2-43FF-82CC-D89140A346B9}"/>
                </c:ext>
              </c:extLst>
            </c:dLbl>
            <c:dLbl>
              <c:idx val="5"/>
              <c:delete val="1"/>
              <c:extLst>
                <c:ext xmlns:c15="http://schemas.microsoft.com/office/drawing/2012/chart" uri="{CE6537A1-D6FC-4f65-9D91-7224C49458BB}"/>
                <c:ext xmlns:c16="http://schemas.microsoft.com/office/drawing/2014/chart" uri="{C3380CC4-5D6E-409C-BE32-E72D297353CC}">
                  <c16:uniqueId val="{00000024-78E2-43FF-82CC-D89140A346B9}"/>
                </c:ext>
              </c:extLst>
            </c:dLbl>
            <c:dLbl>
              <c:idx val="6"/>
              <c:delete val="1"/>
              <c:extLst>
                <c:ext xmlns:c15="http://schemas.microsoft.com/office/drawing/2012/chart" uri="{CE6537A1-D6FC-4f65-9D91-7224C49458BB}"/>
                <c:ext xmlns:c16="http://schemas.microsoft.com/office/drawing/2014/chart" uri="{C3380CC4-5D6E-409C-BE32-E72D297353CC}">
                  <c16:uniqueId val="{00000025-78E2-43FF-82CC-D89140A346B9}"/>
                </c:ext>
              </c:extLst>
            </c:dLbl>
            <c:dLbl>
              <c:idx val="7"/>
              <c:delete val="1"/>
              <c:extLst>
                <c:ext xmlns:c15="http://schemas.microsoft.com/office/drawing/2012/chart" uri="{CE6537A1-D6FC-4f65-9D91-7224C49458BB}"/>
                <c:ext xmlns:c16="http://schemas.microsoft.com/office/drawing/2014/chart" uri="{C3380CC4-5D6E-409C-BE32-E72D297353CC}">
                  <c16:uniqueId val="{00000026-78E2-43FF-82CC-D89140A346B9}"/>
                </c:ext>
              </c:extLst>
            </c:dLbl>
            <c:dLbl>
              <c:idx val="8"/>
              <c:delete val="1"/>
              <c:extLst>
                <c:ext xmlns:c15="http://schemas.microsoft.com/office/drawing/2012/chart" uri="{CE6537A1-D6FC-4f65-9D91-7224C49458BB}"/>
                <c:ext xmlns:c16="http://schemas.microsoft.com/office/drawing/2014/chart" uri="{C3380CC4-5D6E-409C-BE32-E72D297353CC}">
                  <c16:uniqueId val="{0000001B-78E2-43FF-82CC-D89140A346B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age'!$C$101:$M$101</c:f>
              <c:numCache>
                <c:formatCode>0.0</c:formatCode>
                <c:ptCount val="11"/>
                <c:pt idx="0">
                  <c:v>7.1453160515695107</c:v>
                </c:pt>
                <c:pt idx="1">
                  <c:v>7.2581812024096459</c:v>
                </c:pt>
                <c:pt idx="2">
                  <c:v>7.6769037759036172</c:v>
                </c:pt>
                <c:pt idx="3">
                  <c:v>7.707568475000004</c:v>
                </c:pt>
                <c:pt idx="4">
                  <c:v>7.86370688152609</c:v>
                </c:pt>
                <c:pt idx="5">
                  <c:v>7.8697451270491738</c:v>
                </c:pt>
                <c:pt idx="6">
                  <c:v>7.4399453412921384</c:v>
                </c:pt>
                <c:pt idx="7">
                  <c:v>8.2307622468879789</c:v>
                </c:pt>
                <c:pt idx="8">
                  <c:v>9.1327961264706001</c:v>
                </c:pt>
                <c:pt idx="9">
                  <c:v>8.6738335940298477</c:v>
                </c:pt>
                <c:pt idx="10">
                  <c:v>8.7563208979591831</c:v>
                </c:pt>
              </c:numCache>
            </c:numRef>
          </c:val>
          <c:smooth val="0"/>
          <c:extLst>
            <c:ext xmlns:c16="http://schemas.microsoft.com/office/drawing/2014/chart" uri="{C3380CC4-5D6E-409C-BE32-E72D297353CC}">
              <c16:uniqueId val="{00000027-78E2-43FF-82CC-D89140A346B9}"/>
            </c:ext>
          </c:extLst>
        </c:ser>
        <c:ser>
          <c:idx val="3"/>
          <c:order val="3"/>
          <c:tx>
            <c:strRef>
              <c:f>'Median age'!$B$102</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78E2-43FF-82CC-D89140A346B9}"/>
              </c:ext>
            </c:extLst>
          </c:dPt>
          <c:dPt>
            <c:idx val="9"/>
            <c:bubble3D val="0"/>
            <c:extLst>
              <c:ext xmlns:c16="http://schemas.microsoft.com/office/drawing/2014/chart" uri="{C3380CC4-5D6E-409C-BE32-E72D297353CC}">
                <c16:uniqueId val="{00000029-78E2-43FF-82CC-D89140A346B9}"/>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78E2-43FF-82CC-D89140A346B9}"/>
              </c:ext>
            </c:extLst>
          </c:dPt>
          <c:dPt>
            <c:idx val="16"/>
            <c:bubble3D val="0"/>
            <c:extLst>
              <c:ext xmlns:c16="http://schemas.microsoft.com/office/drawing/2014/chart" uri="{C3380CC4-5D6E-409C-BE32-E72D297353CC}">
                <c16:uniqueId val="{0000002C-78E2-43FF-82CC-D89140A346B9}"/>
              </c:ext>
            </c:extLst>
          </c:dPt>
          <c:dLbls>
            <c:dLbl>
              <c:idx val="0"/>
              <c:delete val="1"/>
              <c:extLst>
                <c:ext xmlns:c15="http://schemas.microsoft.com/office/drawing/2012/chart" uri="{CE6537A1-D6FC-4f65-9D91-7224C49458BB}"/>
                <c:ext xmlns:c16="http://schemas.microsoft.com/office/drawing/2014/chart" uri="{C3380CC4-5D6E-409C-BE32-E72D297353CC}">
                  <c16:uniqueId val="{0000002D-78E2-43FF-82CC-D89140A346B9}"/>
                </c:ext>
              </c:extLst>
            </c:dLbl>
            <c:dLbl>
              <c:idx val="1"/>
              <c:delete val="1"/>
              <c:extLst>
                <c:ext xmlns:c15="http://schemas.microsoft.com/office/drawing/2012/chart" uri="{CE6537A1-D6FC-4f65-9D91-7224C49458BB}"/>
                <c:ext xmlns:c16="http://schemas.microsoft.com/office/drawing/2014/chart" uri="{C3380CC4-5D6E-409C-BE32-E72D297353CC}">
                  <c16:uniqueId val="{0000002E-78E2-43FF-82CC-D89140A346B9}"/>
                </c:ext>
              </c:extLst>
            </c:dLbl>
            <c:dLbl>
              <c:idx val="2"/>
              <c:delete val="1"/>
              <c:extLst>
                <c:ext xmlns:c15="http://schemas.microsoft.com/office/drawing/2012/chart" uri="{CE6537A1-D6FC-4f65-9D91-7224C49458BB}"/>
                <c:ext xmlns:c16="http://schemas.microsoft.com/office/drawing/2014/chart" uri="{C3380CC4-5D6E-409C-BE32-E72D297353CC}">
                  <c16:uniqueId val="{0000002F-78E2-43FF-82CC-D89140A346B9}"/>
                </c:ext>
              </c:extLst>
            </c:dLbl>
            <c:dLbl>
              <c:idx val="3"/>
              <c:delete val="1"/>
              <c:extLst>
                <c:ext xmlns:c15="http://schemas.microsoft.com/office/drawing/2012/chart" uri="{CE6537A1-D6FC-4f65-9D91-7224C49458BB}"/>
                <c:ext xmlns:c16="http://schemas.microsoft.com/office/drawing/2014/chart" uri="{C3380CC4-5D6E-409C-BE32-E72D297353CC}">
                  <c16:uniqueId val="{00000030-78E2-43FF-82CC-D89140A346B9}"/>
                </c:ext>
              </c:extLst>
            </c:dLbl>
            <c:dLbl>
              <c:idx val="4"/>
              <c:delete val="1"/>
              <c:extLst>
                <c:ext xmlns:c15="http://schemas.microsoft.com/office/drawing/2012/chart" uri="{CE6537A1-D6FC-4f65-9D91-7224C49458BB}"/>
                <c:ext xmlns:c16="http://schemas.microsoft.com/office/drawing/2014/chart" uri="{C3380CC4-5D6E-409C-BE32-E72D297353CC}">
                  <c16:uniqueId val="{00000031-78E2-43FF-82CC-D89140A346B9}"/>
                </c:ext>
              </c:extLst>
            </c:dLbl>
            <c:dLbl>
              <c:idx val="5"/>
              <c:delete val="1"/>
              <c:extLst>
                <c:ext xmlns:c15="http://schemas.microsoft.com/office/drawing/2012/chart" uri="{CE6537A1-D6FC-4f65-9D91-7224C49458BB}"/>
                <c:ext xmlns:c16="http://schemas.microsoft.com/office/drawing/2014/chart" uri="{C3380CC4-5D6E-409C-BE32-E72D297353CC}">
                  <c16:uniqueId val="{00000032-78E2-43FF-82CC-D89140A346B9}"/>
                </c:ext>
              </c:extLst>
            </c:dLbl>
            <c:dLbl>
              <c:idx val="6"/>
              <c:delete val="1"/>
              <c:extLst>
                <c:ext xmlns:c15="http://schemas.microsoft.com/office/drawing/2012/chart" uri="{CE6537A1-D6FC-4f65-9D91-7224C49458BB}"/>
                <c:ext xmlns:c16="http://schemas.microsoft.com/office/drawing/2014/chart" uri="{C3380CC4-5D6E-409C-BE32-E72D297353CC}">
                  <c16:uniqueId val="{00000033-78E2-43FF-82CC-D89140A346B9}"/>
                </c:ext>
              </c:extLst>
            </c:dLbl>
            <c:dLbl>
              <c:idx val="7"/>
              <c:delete val="1"/>
              <c:extLst>
                <c:ext xmlns:c15="http://schemas.microsoft.com/office/drawing/2012/chart" uri="{CE6537A1-D6FC-4f65-9D91-7224C49458BB}"/>
                <c:ext xmlns:c16="http://schemas.microsoft.com/office/drawing/2014/chart" uri="{C3380CC4-5D6E-409C-BE32-E72D297353CC}">
                  <c16:uniqueId val="{00000034-78E2-43FF-82CC-D89140A346B9}"/>
                </c:ext>
              </c:extLst>
            </c:dLbl>
            <c:dLbl>
              <c:idx val="8"/>
              <c:delete val="1"/>
              <c:extLst>
                <c:ext xmlns:c15="http://schemas.microsoft.com/office/drawing/2012/chart" uri="{CE6537A1-D6FC-4f65-9D91-7224C49458BB}"/>
                <c:ext xmlns:c16="http://schemas.microsoft.com/office/drawing/2014/chart" uri="{C3380CC4-5D6E-409C-BE32-E72D297353CC}">
                  <c16:uniqueId val="{00000028-78E2-43FF-82CC-D89140A346B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age'!$C$102:$M$102</c:f>
              <c:numCache>
                <c:formatCode>0.0</c:formatCode>
                <c:ptCount val="11"/>
                <c:pt idx="0">
                  <c:v>4.4054789999999997</c:v>
                </c:pt>
                <c:pt idx="1">
                  <c:v>4.5369864999999994</c:v>
                </c:pt>
                <c:pt idx="2">
                  <c:v>4.8986300000000007</c:v>
                </c:pt>
                <c:pt idx="3">
                  <c:v>4.9630134999999997</c:v>
                </c:pt>
                <c:pt idx="4">
                  <c:v>5.2958907499999999</c:v>
                </c:pt>
                <c:pt idx="5">
                  <c:v>5.1575342499999994</c:v>
                </c:pt>
                <c:pt idx="6">
                  <c:v>5.1671230000000001</c:v>
                </c:pt>
                <c:pt idx="7">
                  <c:v>5.3047944999999999</c:v>
                </c:pt>
                <c:pt idx="8">
                  <c:v>6.1657535000000001</c:v>
                </c:pt>
                <c:pt idx="9">
                  <c:v>5.8219180000000001</c:v>
                </c:pt>
                <c:pt idx="10">
                  <c:v>5.7287670000000004</c:v>
                </c:pt>
              </c:numCache>
            </c:numRef>
          </c:val>
          <c:smooth val="0"/>
          <c:extLst>
            <c:ext xmlns:c16="http://schemas.microsoft.com/office/drawing/2014/chart" uri="{C3380CC4-5D6E-409C-BE32-E72D297353CC}">
              <c16:uniqueId val="{00000035-78E2-43FF-82CC-D89140A346B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0"/>
          <c:y val="0.91660430882018173"/>
          <c:w val="1"/>
          <c:h val="8.3395691179818238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7968724291447667E-2"/>
          <c:y val="3.6152727530680287E-2"/>
          <c:w val="0.92907525612552888"/>
          <c:h val="0.7880409448818898"/>
        </c:manualLayout>
      </c:layout>
      <c:lineChart>
        <c:grouping val="standard"/>
        <c:varyColors val="0"/>
        <c:ser>
          <c:idx val="0"/>
          <c:order val="0"/>
          <c:tx>
            <c:strRef>
              <c:f>'Median age'!$O$99</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B2EF-401F-A235-B4F5A93FFE4F}"/>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B2EF-401F-A235-B4F5A93FFE4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B2EF-401F-A235-B4F5A93FFE4F}"/>
              </c:ext>
            </c:extLst>
          </c:dPt>
          <c:dPt>
            <c:idx val="16"/>
            <c:bubble3D val="0"/>
            <c:extLst>
              <c:ext xmlns:c16="http://schemas.microsoft.com/office/drawing/2014/chart" uri="{C3380CC4-5D6E-409C-BE32-E72D297353CC}">
                <c16:uniqueId val="{00000005-B2EF-401F-A235-B4F5A93FFE4F}"/>
              </c:ext>
            </c:extLst>
          </c:dPt>
          <c:dLbls>
            <c:dLbl>
              <c:idx val="0"/>
              <c:delete val="1"/>
              <c:extLst>
                <c:ext xmlns:c15="http://schemas.microsoft.com/office/drawing/2012/chart" uri="{CE6537A1-D6FC-4f65-9D91-7224C49458BB}"/>
                <c:ext xmlns:c16="http://schemas.microsoft.com/office/drawing/2014/chart" uri="{C3380CC4-5D6E-409C-BE32-E72D297353CC}">
                  <c16:uniqueId val="{00000006-B2EF-401F-A235-B4F5A93FFE4F}"/>
                </c:ext>
              </c:extLst>
            </c:dLbl>
            <c:dLbl>
              <c:idx val="1"/>
              <c:delete val="1"/>
              <c:extLst>
                <c:ext xmlns:c15="http://schemas.microsoft.com/office/drawing/2012/chart" uri="{CE6537A1-D6FC-4f65-9D91-7224C49458BB}"/>
                <c:ext xmlns:c16="http://schemas.microsoft.com/office/drawing/2014/chart" uri="{C3380CC4-5D6E-409C-BE32-E72D297353CC}">
                  <c16:uniqueId val="{00000007-B2EF-401F-A235-B4F5A93FFE4F}"/>
                </c:ext>
              </c:extLst>
            </c:dLbl>
            <c:dLbl>
              <c:idx val="2"/>
              <c:delete val="1"/>
              <c:extLst>
                <c:ext xmlns:c15="http://schemas.microsoft.com/office/drawing/2012/chart" uri="{CE6537A1-D6FC-4f65-9D91-7224C49458BB}"/>
                <c:ext xmlns:c16="http://schemas.microsoft.com/office/drawing/2014/chart" uri="{C3380CC4-5D6E-409C-BE32-E72D297353CC}">
                  <c16:uniqueId val="{00000008-B2EF-401F-A235-B4F5A93FFE4F}"/>
                </c:ext>
              </c:extLst>
            </c:dLbl>
            <c:dLbl>
              <c:idx val="3"/>
              <c:delete val="1"/>
              <c:extLst>
                <c:ext xmlns:c15="http://schemas.microsoft.com/office/drawing/2012/chart" uri="{CE6537A1-D6FC-4f65-9D91-7224C49458BB}"/>
                <c:ext xmlns:c16="http://schemas.microsoft.com/office/drawing/2014/chart" uri="{C3380CC4-5D6E-409C-BE32-E72D297353CC}">
                  <c16:uniqueId val="{00000009-B2EF-401F-A235-B4F5A93FFE4F}"/>
                </c:ext>
              </c:extLst>
            </c:dLbl>
            <c:dLbl>
              <c:idx val="4"/>
              <c:delete val="1"/>
              <c:extLst>
                <c:ext xmlns:c15="http://schemas.microsoft.com/office/drawing/2012/chart" uri="{CE6537A1-D6FC-4f65-9D91-7224C49458BB}"/>
                <c:ext xmlns:c16="http://schemas.microsoft.com/office/drawing/2014/chart" uri="{C3380CC4-5D6E-409C-BE32-E72D297353CC}">
                  <c16:uniqueId val="{0000000A-B2EF-401F-A235-B4F5A93FFE4F}"/>
                </c:ext>
              </c:extLst>
            </c:dLbl>
            <c:dLbl>
              <c:idx val="5"/>
              <c:delete val="1"/>
              <c:extLst>
                <c:ext xmlns:c15="http://schemas.microsoft.com/office/drawing/2012/chart" uri="{CE6537A1-D6FC-4f65-9D91-7224C49458BB}"/>
                <c:ext xmlns:c16="http://schemas.microsoft.com/office/drawing/2014/chart" uri="{C3380CC4-5D6E-409C-BE32-E72D297353CC}">
                  <c16:uniqueId val="{00000000-B2EF-401F-A235-B4F5A93FFE4F}"/>
                </c:ext>
              </c:extLst>
            </c:dLbl>
            <c:dLbl>
              <c:idx val="6"/>
              <c:delete val="1"/>
              <c:extLst>
                <c:ext xmlns:c15="http://schemas.microsoft.com/office/drawing/2012/chart" uri="{CE6537A1-D6FC-4f65-9D91-7224C49458BB}"/>
                <c:ext xmlns:c16="http://schemas.microsoft.com/office/drawing/2014/chart" uri="{C3380CC4-5D6E-409C-BE32-E72D297353CC}">
                  <c16:uniqueId val="{0000000B-B2EF-401F-A235-B4F5A93FFE4F}"/>
                </c:ext>
              </c:extLst>
            </c:dLbl>
            <c:dLbl>
              <c:idx val="7"/>
              <c:delete val="1"/>
              <c:extLst>
                <c:ext xmlns:c15="http://schemas.microsoft.com/office/drawing/2012/chart" uri="{CE6537A1-D6FC-4f65-9D91-7224C49458BB}"/>
                <c:ext xmlns:c16="http://schemas.microsoft.com/office/drawing/2014/chart" uri="{C3380CC4-5D6E-409C-BE32-E72D297353CC}">
                  <c16:uniqueId val="{0000000C-B2EF-401F-A235-B4F5A93FFE4F}"/>
                </c:ext>
              </c:extLst>
            </c:dLbl>
            <c:dLbl>
              <c:idx val="8"/>
              <c:delete val="1"/>
              <c:extLst>
                <c:ext xmlns:c15="http://schemas.microsoft.com/office/drawing/2012/chart" uri="{CE6537A1-D6FC-4f65-9D91-7224C49458BB}"/>
                <c:ext xmlns:c16="http://schemas.microsoft.com/office/drawing/2014/chart" uri="{C3380CC4-5D6E-409C-BE32-E72D297353CC}">
                  <c16:uniqueId val="{00000002-B2EF-401F-A235-B4F5A93FFE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age'!$P$99:$Z$99</c:f>
              <c:numCache>
                <c:formatCode>0.0</c:formatCode>
                <c:ptCount val="11"/>
                <c:pt idx="0">
                  <c:v>10.821918</c:v>
                </c:pt>
                <c:pt idx="1">
                  <c:v>11.810959</c:v>
                </c:pt>
                <c:pt idx="2">
                  <c:v>11.6746575</c:v>
                </c:pt>
                <c:pt idx="3">
                  <c:v>11.769863000000001</c:v>
                </c:pt>
                <c:pt idx="4">
                  <c:v>11.564384</c:v>
                </c:pt>
                <c:pt idx="5">
                  <c:v>11.83287675</c:v>
                </c:pt>
                <c:pt idx="6">
                  <c:v>11.326027</c:v>
                </c:pt>
                <c:pt idx="7">
                  <c:v>12.016438000000001</c:v>
                </c:pt>
                <c:pt idx="8">
                  <c:v>13.087671</c:v>
                </c:pt>
                <c:pt idx="9">
                  <c:v>11.851370249999999</c:v>
                </c:pt>
                <c:pt idx="10">
                  <c:v>12.283561499999999</c:v>
                </c:pt>
              </c:numCache>
            </c:numRef>
          </c:val>
          <c:smooth val="0"/>
          <c:extLst>
            <c:ext xmlns:c16="http://schemas.microsoft.com/office/drawing/2014/chart" uri="{C3380CC4-5D6E-409C-BE32-E72D297353CC}">
              <c16:uniqueId val="{0000000D-B2EF-401F-A235-B4F5A93FFE4F}"/>
            </c:ext>
          </c:extLst>
        </c:ser>
        <c:ser>
          <c:idx val="1"/>
          <c:order val="1"/>
          <c:tx>
            <c:strRef>
              <c:f>'Median age'!$O$100</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B2EF-401F-A235-B4F5A93FFE4F}"/>
              </c:ext>
            </c:extLst>
          </c:dPt>
          <c:dPt>
            <c:idx val="8"/>
            <c:bubble3D val="0"/>
            <c:extLst>
              <c:ext xmlns:c16="http://schemas.microsoft.com/office/drawing/2014/chart" uri="{C3380CC4-5D6E-409C-BE32-E72D297353CC}">
                <c16:uniqueId val="{0000000F-B2EF-401F-A235-B4F5A93FFE4F}"/>
              </c:ext>
            </c:extLst>
          </c:dPt>
          <c:dPt>
            <c:idx val="9"/>
            <c:bubble3D val="0"/>
            <c:extLst>
              <c:ext xmlns:c16="http://schemas.microsoft.com/office/drawing/2014/chart" uri="{C3380CC4-5D6E-409C-BE32-E72D297353CC}">
                <c16:uniqueId val="{00000010-B2EF-401F-A235-B4F5A93FFE4F}"/>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B2EF-401F-A235-B4F5A93FFE4F}"/>
              </c:ext>
            </c:extLst>
          </c:dPt>
          <c:dLbls>
            <c:dLbl>
              <c:idx val="0"/>
              <c:delete val="1"/>
              <c:extLst>
                <c:ext xmlns:c15="http://schemas.microsoft.com/office/drawing/2012/chart" uri="{CE6537A1-D6FC-4f65-9D91-7224C49458BB}"/>
                <c:ext xmlns:c16="http://schemas.microsoft.com/office/drawing/2014/chart" uri="{C3380CC4-5D6E-409C-BE32-E72D297353CC}">
                  <c16:uniqueId val="{00000013-B2EF-401F-A235-B4F5A93FFE4F}"/>
                </c:ext>
              </c:extLst>
            </c:dLbl>
            <c:dLbl>
              <c:idx val="1"/>
              <c:delete val="1"/>
              <c:extLst>
                <c:ext xmlns:c15="http://schemas.microsoft.com/office/drawing/2012/chart" uri="{CE6537A1-D6FC-4f65-9D91-7224C49458BB}"/>
                <c:ext xmlns:c16="http://schemas.microsoft.com/office/drawing/2014/chart" uri="{C3380CC4-5D6E-409C-BE32-E72D297353CC}">
                  <c16:uniqueId val="{00000014-B2EF-401F-A235-B4F5A93FFE4F}"/>
                </c:ext>
              </c:extLst>
            </c:dLbl>
            <c:dLbl>
              <c:idx val="2"/>
              <c:delete val="1"/>
              <c:extLst>
                <c:ext xmlns:c15="http://schemas.microsoft.com/office/drawing/2012/chart" uri="{CE6537A1-D6FC-4f65-9D91-7224C49458BB}"/>
                <c:ext xmlns:c16="http://schemas.microsoft.com/office/drawing/2014/chart" uri="{C3380CC4-5D6E-409C-BE32-E72D297353CC}">
                  <c16:uniqueId val="{00000015-B2EF-401F-A235-B4F5A93FFE4F}"/>
                </c:ext>
              </c:extLst>
            </c:dLbl>
            <c:dLbl>
              <c:idx val="3"/>
              <c:delete val="1"/>
              <c:extLst>
                <c:ext xmlns:c15="http://schemas.microsoft.com/office/drawing/2012/chart" uri="{CE6537A1-D6FC-4f65-9D91-7224C49458BB}"/>
                <c:ext xmlns:c16="http://schemas.microsoft.com/office/drawing/2014/chart" uri="{C3380CC4-5D6E-409C-BE32-E72D297353CC}">
                  <c16:uniqueId val="{00000016-B2EF-401F-A235-B4F5A93FFE4F}"/>
                </c:ext>
              </c:extLst>
            </c:dLbl>
            <c:dLbl>
              <c:idx val="4"/>
              <c:delete val="1"/>
              <c:extLst>
                <c:ext xmlns:c15="http://schemas.microsoft.com/office/drawing/2012/chart" uri="{CE6537A1-D6FC-4f65-9D91-7224C49458BB}"/>
                <c:ext xmlns:c16="http://schemas.microsoft.com/office/drawing/2014/chart" uri="{C3380CC4-5D6E-409C-BE32-E72D297353CC}">
                  <c16:uniqueId val="{00000017-B2EF-401F-A235-B4F5A93FFE4F}"/>
                </c:ext>
              </c:extLst>
            </c:dLbl>
            <c:dLbl>
              <c:idx val="5"/>
              <c:delete val="1"/>
              <c:extLst>
                <c:ext xmlns:c15="http://schemas.microsoft.com/office/drawing/2012/chart" uri="{CE6537A1-D6FC-4f65-9D91-7224C49458BB}"/>
                <c:ext xmlns:c16="http://schemas.microsoft.com/office/drawing/2014/chart" uri="{C3380CC4-5D6E-409C-BE32-E72D297353CC}">
                  <c16:uniqueId val="{0000000E-B2EF-401F-A235-B4F5A93FFE4F}"/>
                </c:ext>
              </c:extLst>
            </c:dLbl>
            <c:dLbl>
              <c:idx val="6"/>
              <c:delete val="1"/>
              <c:extLst>
                <c:ext xmlns:c15="http://schemas.microsoft.com/office/drawing/2012/chart" uri="{CE6537A1-D6FC-4f65-9D91-7224C49458BB}"/>
                <c:ext xmlns:c16="http://schemas.microsoft.com/office/drawing/2014/chart" uri="{C3380CC4-5D6E-409C-BE32-E72D297353CC}">
                  <c16:uniqueId val="{00000018-B2EF-401F-A235-B4F5A93FFE4F}"/>
                </c:ext>
              </c:extLst>
            </c:dLbl>
            <c:dLbl>
              <c:idx val="7"/>
              <c:delete val="1"/>
              <c:extLst>
                <c:ext xmlns:c15="http://schemas.microsoft.com/office/drawing/2012/chart" uri="{CE6537A1-D6FC-4f65-9D91-7224C49458BB}"/>
                <c:ext xmlns:c16="http://schemas.microsoft.com/office/drawing/2014/chart" uri="{C3380CC4-5D6E-409C-BE32-E72D297353CC}">
                  <c16:uniqueId val="{00000019-B2EF-401F-A235-B4F5A93FFE4F}"/>
                </c:ext>
              </c:extLst>
            </c:dLbl>
            <c:dLbl>
              <c:idx val="8"/>
              <c:delete val="1"/>
              <c:extLst>
                <c:ext xmlns:c15="http://schemas.microsoft.com/office/drawing/2012/chart" uri="{CE6537A1-D6FC-4f65-9D91-7224C49458BB}"/>
                <c:ext xmlns:c16="http://schemas.microsoft.com/office/drawing/2014/chart" uri="{C3380CC4-5D6E-409C-BE32-E72D297353CC}">
                  <c16:uniqueId val="{0000000F-B2EF-401F-A235-B4F5A93FFE4F}"/>
                </c:ext>
              </c:extLst>
            </c:dLbl>
            <c:dLbl>
              <c:idx val="10"/>
              <c:layout>
                <c:manualLayout>
                  <c:x val="0"/>
                  <c:y val="7.78361548939478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2EF-401F-A235-B4F5A93FFE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age'!$P$100:$Z$100</c:f>
              <c:numCache>
                <c:formatCode>0.0</c:formatCode>
                <c:ptCount val="11"/>
                <c:pt idx="0">
                  <c:v>8.3643839999999994</c:v>
                </c:pt>
                <c:pt idx="1">
                  <c:v>8.9643840000000008</c:v>
                </c:pt>
                <c:pt idx="2">
                  <c:v>8.746575</c:v>
                </c:pt>
                <c:pt idx="3">
                  <c:v>9.0191780000000001</c:v>
                </c:pt>
                <c:pt idx="4">
                  <c:v>8.6410959999999992</c:v>
                </c:pt>
                <c:pt idx="5">
                  <c:v>9.2547949999999997</c:v>
                </c:pt>
                <c:pt idx="6">
                  <c:v>8.7575345000000002</c:v>
                </c:pt>
                <c:pt idx="7">
                  <c:v>9.0575340000000004</c:v>
                </c:pt>
                <c:pt idx="8">
                  <c:v>10.010959</c:v>
                </c:pt>
                <c:pt idx="9">
                  <c:v>9.7671229999999998</c:v>
                </c:pt>
                <c:pt idx="10">
                  <c:v>10.0246575</c:v>
                </c:pt>
              </c:numCache>
            </c:numRef>
          </c:val>
          <c:smooth val="0"/>
          <c:extLst>
            <c:ext xmlns:c16="http://schemas.microsoft.com/office/drawing/2014/chart" uri="{C3380CC4-5D6E-409C-BE32-E72D297353CC}">
              <c16:uniqueId val="{0000001A-B2EF-401F-A235-B4F5A93FFE4F}"/>
            </c:ext>
          </c:extLst>
        </c:ser>
        <c:ser>
          <c:idx val="2"/>
          <c:order val="2"/>
          <c:tx>
            <c:strRef>
              <c:f>'Median age'!$O$101</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B2EF-401F-A235-B4F5A93FFE4F}"/>
              </c:ext>
            </c:extLst>
          </c:dPt>
          <c:dPt>
            <c:idx val="9"/>
            <c:bubble3D val="0"/>
            <c:extLst>
              <c:ext xmlns:c16="http://schemas.microsoft.com/office/drawing/2014/chart" uri="{C3380CC4-5D6E-409C-BE32-E72D297353CC}">
                <c16:uniqueId val="{0000001C-B2EF-401F-A235-B4F5A93FFE4F}"/>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B2EF-401F-A235-B4F5A93FFE4F}"/>
              </c:ext>
            </c:extLst>
          </c:dPt>
          <c:dLbls>
            <c:dLbl>
              <c:idx val="0"/>
              <c:delete val="1"/>
              <c:extLst>
                <c:ext xmlns:c15="http://schemas.microsoft.com/office/drawing/2012/chart" uri="{CE6537A1-D6FC-4f65-9D91-7224C49458BB}"/>
                <c:ext xmlns:c16="http://schemas.microsoft.com/office/drawing/2014/chart" uri="{C3380CC4-5D6E-409C-BE32-E72D297353CC}">
                  <c16:uniqueId val="{0000001F-B2EF-401F-A235-B4F5A93FFE4F}"/>
                </c:ext>
              </c:extLst>
            </c:dLbl>
            <c:dLbl>
              <c:idx val="1"/>
              <c:delete val="1"/>
              <c:extLst>
                <c:ext xmlns:c15="http://schemas.microsoft.com/office/drawing/2012/chart" uri="{CE6537A1-D6FC-4f65-9D91-7224C49458BB}"/>
                <c:ext xmlns:c16="http://schemas.microsoft.com/office/drawing/2014/chart" uri="{C3380CC4-5D6E-409C-BE32-E72D297353CC}">
                  <c16:uniqueId val="{00000020-B2EF-401F-A235-B4F5A93FFE4F}"/>
                </c:ext>
              </c:extLst>
            </c:dLbl>
            <c:dLbl>
              <c:idx val="2"/>
              <c:delete val="1"/>
              <c:extLst>
                <c:ext xmlns:c15="http://schemas.microsoft.com/office/drawing/2012/chart" uri="{CE6537A1-D6FC-4f65-9D91-7224C49458BB}"/>
                <c:ext xmlns:c16="http://schemas.microsoft.com/office/drawing/2014/chart" uri="{C3380CC4-5D6E-409C-BE32-E72D297353CC}">
                  <c16:uniqueId val="{00000021-B2EF-401F-A235-B4F5A93FFE4F}"/>
                </c:ext>
              </c:extLst>
            </c:dLbl>
            <c:dLbl>
              <c:idx val="3"/>
              <c:delete val="1"/>
              <c:extLst>
                <c:ext xmlns:c15="http://schemas.microsoft.com/office/drawing/2012/chart" uri="{CE6537A1-D6FC-4f65-9D91-7224C49458BB}"/>
                <c:ext xmlns:c16="http://schemas.microsoft.com/office/drawing/2014/chart" uri="{C3380CC4-5D6E-409C-BE32-E72D297353CC}">
                  <c16:uniqueId val="{00000022-B2EF-401F-A235-B4F5A93FFE4F}"/>
                </c:ext>
              </c:extLst>
            </c:dLbl>
            <c:dLbl>
              <c:idx val="4"/>
              <c:delete val="1"/>
              <c:extLst>
                <c:ext xmlns:c15="http://schemas.microsoft.com/office/drawing/2012/chart" uri="{CE6537A1-D6FC-4f65-9D91-7224C49458BB}"/>
                <c:ext xmlns:c16="http://schemas.microsoft.com/office/drawing/2014/chart" uri="{C3380CC4-5D6E-409C-BE32-E72D297353CC}">
                  <c16:uniqueId val="{00000023-B2EF-401F-A235-B4F5A93FFE4F}"/>
                </c:ext>
              </c:extLst>
            </c:dLbl>
            <c:dLbl>
              <c:idx val="5"/>
              <c:delete val="1"/>
              <c:extLst>
                <c:ext xmlns:c15="http://schemas.microsoft.com/office/drawing/2012/chart" uri="{CE6537A1-D6FC-4f65-9D91-7224C49458BB}"/>
                <c:ext xmlns:c16="http://schemas.microsoft.com/office/drawing/2014/chart" uri="{C3380CC4-5D6E-409C-BE32-E72D297353CC}">
                  <c16:uniqueId val="{00000024-B2EF-401F-A235-B4F5A93FFE4F}"/>
                </c:ext>
              </c:extLst>
            </c:dLbl>
            <c:dLbl>
              <c:idx val="6"/>
              <c:delete val="1"/>
              <c:extLst>
                <c:ext xmlns:c15="http://schemas.microsoft.com/office/drawing/2012/chart" uri="{CE6537A1-D6FC-4f65-9D91-7224C49458BB}"/>
                <c:ext xmlns:c16="http://schemas.microsoft.com/office/drawing/2014/chart" uri="{C3380CC4-5D6E-409C-BE32-E72D297353CC}">
                  <c16:uniqueId val="{00000025-B2EF-401F-A235-B4F5A93FFE4F}"/>
                </c:ext>
              </c:extLst>
            </c:dLbl>
            <c:dLbl>
              <c:idx val="7"/>
              <c:delete val="1"/>
              <c:extLst>
                <c:ext xmlns:c15="http://schemas.microsoft.com/office/drawing/2012/chart" uri="{CE6537A1-D6FC-4f65-9D91-7224C49458BB}"/>
                <c:ext xmlns:c16="http://schemas.microsoft.com/office/drawing/2014/chart" uri="{C3380CC4-5D6E-409C-BE32-E72D297353CC}">
                  <c16:uniqueId val="{00000026-B2EF-401F-A235-B4F5A93FFE4F}"/>
                </c:ext>
              </c:extLst>
            </c:dLbl>
            <c:dLbl>
              <c:idx val="8"/>
              <c:delete val="1"/>
              <c:extLst>
                <c:ext xmlns:c15="http://schemas.microsoft.com/office/drawing/2012/chart" uri="{CE6537A1-D6FC-4f65-9D91-7224C49458BB}"/>
                <c:ext xmlns:c16="http://schemas.microsoft.com/office/drawing/2014/chart" uri="{C3380CC4-5D6E-409C-BE32-E72D297353CC}">
                  <c16:uniqueId val="{0000001B-B2EF-401F-A235-B4F5A93FFE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age'!$P$101:$Z$101</c:f>
              <c:numCache>
                <c:formatCode>0.0</c:formatCode>
                <c:ptCount val="11"/>
                <c:pt idx="0">
                  <c:v>9.0436894106728491</c:v>
                </c:pt>
                <c:pt idx="1">
                  <c:v>9.775271397694528</c:v>
                </c:pt>
                <c:pt idx="2">
                  <c:v>9.8447228948863756</c:v>
                </c:pt>
                <c:pt idx="3">
                  <c:v>9.565769555294116</c:v>
                </c:pt>
                <c:pt idx="4">
                  <c:v>9.542936767554469</c:v>
                </c:pt>
                <c:pt idx="5">
                  <c:v>10.058730469483558</c:v>
                </c:pt>
                <c:pt idx="6">
                  <c:v>9.3798812341772226</c:v>
                </c:pt>
                <c:pt idx="7">
                  <c:v>9.9514328694362053</c:v>
                </c:pt>
                <c:pt idx="8">
                  <c:v>10.887130981220663</c:v>
                </c:pt>
                <c:pt idx="9">
                  <c:v>10.381063638655462</c:v>
                </c:pt>
                <c:pt idx="10">
                  <c:v>10.37829297596153</c:v>
                </c:pt>
              </c:numCache>
            </c:numRef>
          </c:val>
          <c:smooth val="0"/>
          <c:extLst>
            <c:ext xmlns:c16="http://schemas.microsoft.com/office/drawing/2014/chart" uri="{C3380CC4-5D6E-409C-BE32-E72D297353CC}">
              <c16:uniqueId val="{00000027-B2EF-401F-A235-B4F5A93FFE4F}"/>
            </c:ext>
          </c:extLst>
        </c:ser>
        <c:ser>
          <c:idx val="3"/>
          <c:order val="3"/>
          <c:tx>
            <c:strRef>
              <c:f>'Median age'!$O$102</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B2EF-401F-A235-B4F5A93FFE4F}"/>
              </c:ext>
            </c:extLst>
          </c:dPt>
          <c:dPt>
            <c:idx val="9"/>
            <c:bubble3D val="0"/>
            <c:extLst>
              <c:ext xmlns:c16="http://schemas.microsoft.com/office/drawing/2014/chart" uri="{C3380CC4-5D6E-409C-BE32-E72D297353CC}">
                <c16:uniqueId val="{00000029-B2EF-401F-A235-B4F5A93FFE4F}"/>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B2EF-401F-A235-B4F5A93FFE4F}"/>
              </c:ext>
            </c:extLst>
          </c:dPt>
          <c:dPt>
            <c:idx val="16"/>
            <c:bubble3D val="0"/>
            <c:extLst>
              <c:ext xmlns:c16="http://schemas.microsoft.com/office/drawing/2014/chart" uri="{C3380CC4-5D6E-409C-BE32-E72D297353CC}">
                <c16:uniqueId val="{0000002C-B2EF-401F-A235-B4F5A93FFE4F}"/>
              </c:ext>
            </c:extLst>
          </c:dPt>
          <c:dLbls>
            <c:dLbl>
              <c:idx val="0"/>
              <c:delete val="1"/>
              <c:extLst>
                <c:ext xmlns:c15="http://schemas.microsoft.com/office/drawing/2012/chart" uri="{CE6537A1-D6FC-4f65-9D91-7224C49458BB}"/>
                <c:ext xmlns:c16="http://schemas.microsoft.com/office/drawing/2014/chart" uri="{C3380CC4-5D6E-409C-BE32-E72D297353CC}">
                  <c16:uniqueId val="{0000002D-B2EF-401F-A235-B4F5A93FFE4F}"/>
                </c:ext>
              </c:extLst>
            </c:dLbl>
            <c:dLbl>
              <c:idx val="1"/>
              <c:delete val="1"/>
              <c:extLst>
                <c:ext xmlns:c15="http://schemas.microsoft.com/office/drawing/2012/chart" uri="{CE6537A1-D6FC-4f65-9D91-7224C49458BB}"/>
                <c:ext xmlns:c16="http://schemas.microsoft.com/office/drawing/2014/chart" uri="{C3380CC4-5D6E-409C-BE32-E72D297353CC}">
                  <c16:uniqueId val="{0000002E-B2EF-401F-A235-B4F5A93FFE4F}"/>
                </c:ext>
              </c:extLst>
            </c:dLbl>
            <c:dLbl>
              <c:idx val="2"/>
              <c:delete val="1"/>
              <c:extLst>
                <c:ext xmlns:c15="http://schemas.microsoft.com/office/drawing/2012/chart" uri="{CE6537A1-D6FC-4f65-9D91-7224C49458BB}"/>
                <c:ext xmlns:c16="http://schemas.microsoft.com/office/drawing/2014/chart" uri="{C3380CC4-5D6E-409C-BE32-E72D297353CC}">
                  <c16:uniqueId val="{0000002F-B2EF-401F-A235-B4F5A93FFE4F}"/>
                </c:ext>
              </c:extLst>
            </c:dLbl>
            <c:dLbl>
              <c:idx val="3"/>
              <c:delete val="1"/>
              <c:extLst>
                <c:ext xmlns:c15="http://schemas.microsoft.com/office/drawing/2012/chart" uri="{CE6537A1-D6FC-4f65-9D91-7224C49458BB}"/>
                <c:ext xmlns:c16="http://schemas.microsoft.com/office/drawing/2014/chart" uri="{C3380CC4-5D6E-409C-BE32-E72D297353CC}">
                  <c16:uniqueId val="{00000030-B2EF-401F-A235-B4F5A93FFE4F}"/>
                </c:ext>
              </c:extLst>
            </c:dLbl>
            <c:dLbl>
              <c:idx val="4"/>
              <c:delete val="1"/>
              <c:extLst>
                <c:ext xmlns:c15="http://schemas.microsoft.com/office/drawing/2012/chart" uri="{CE6537A1-D6FC-4f65-9D91-7224C49458BB}"/>
                <c:ext xmlns:c16="http://schemas.microsoft.com/office/drawing/2014/chart" uri="{C3380CC4-5D6E-409C-BE32-E72D297353CC}">
                  <c16:uniqueId val="{00000031-B2EF-401F-A235-B4F5A93FFE4F}"/>
                </c:ext>
              </c:extLst>
            </c:dLbl>
            <c:dLbl>
              <c:idx val="5"/>
              <c:delete val="1"/>
              <c:extLst>
                <c:ext xmlns:c15="http://schemas.microsoft.com/office/drawing/2012/chart" uri="{CE6537A1-D6FC-4f65-9D91-7224C49458BB}"/>
                <c:ext xmlns:c16="http://schemas.microsoft.com/office/drawing/2014/chart" uri="{C3380CC4-5D6E-409C-BE32-E72D297353CC}">
                  <c16:uniqueId val="{00000032-B2EF-401F-A235-B4F5A93FFE4F}"/>
                </c:ext>
              </c:extLst>
            </c:dLbl>
            <c:dLbl>
              <c:idx val="6"/>
              <c:delete val="1"/>
              <c:extLst>
                <c:ext xmlns:c15="http://schemas.microsoft.com/office/drawing/2012/chart" uri="{CE6537A1-D6FC-4f65-9D91-7224C49458BB}"/>
                <c:ext xmlns:c16="http://schemas.microsoft.com/office/drawing/2014/chart" uri="{C3380CC4-5D6E-409C-BE32-E72D297353CC}">
                  <c16:uniqueId val="{00000033-B2EF-401F-A235-B4F5A93FFE4F}"/>
                </c:ext>
              </c:extLst>
            </c:dLbl>
            <c:dLbl>
              <c:idx val="7"/>
              <c:delete val="1"/>
              <c:extLst>
                <c:ext xmlns:c15="http://schemas.microsoft.com/office/drawing/2012/chart" uri="{CE6537A1-D6FC-4f65-9D91-7224C49458BB}"/>
                <c:ext xmlns:c16="http://schemas.microsoft.com/office/drawing/2014/chart" uri="{C3380CC4-5D6E-409C-BE32-E72D297353CC}">
                  <c16:uniqueId val="{00000034-B2EF-401F-A235-B4F5A93FFE4F}"/>
                </c:ext>
              </c:extLst>
            </c:dLbl>
            <c:dLbl>
              <c:idx val="8"/>
              <c:delete val="1"/>
              <c:extLst>
                <c:ext xmlns:c15="http://schemas.microsoft.com/office/drawing/2012/chart" uri="{CE6537A1-D6FC-4f65-9D91-7224C49458BB}"/>
                <c:ext xmlns:c16="http://schemas.microsoft.com/office/drawing/2014/chart" uri="{C3380CC4-5D6E-409C-BE32-E72D297353CC}">
                  <c16:uniqueId val="{00000028-B2EF-401F-A235-B4F5A93FFE4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age'!$P$102:$Z$102</c:f>
              <c:numCache>
                <c:formatCode>0.0</c:formatCode>
                <c:ptCount val="11"/>
                <c:pt idx="0">
                  <c:v>6.5068490000000008</c:v>
                </c:pt>
                <c:pt idx="1">
                  <c:v>6.7917804999999998</c:v>
                </c:pt>
                <c:pt idx="2">
                  <c:v>6.55</c:v>
                </c:pt>
                <c:pt idx="3">
                  <c:v>6.6520549999999998</c:v>
                </c:pt>
                <c:pt idx="4">
                  <c:v>6.4821920000000004</c:v>
                </c:pt>
                <c:pt idx="5">
                  <c:v>7.3582190000000001</c:v>
                </c:pt>
                <c:pt idx="6">
                  <c:v>6.8808220000000002</c:v>
                </c:pt>
                <c:pt idx="7">
                  <c:v>7.1534250000000004</c:v>
                </c:pt>
                <c:pt idx="8">
                  <c:v>7.9753420000000004</c:v>
                </c:pt>
                <c:pt idx="9">
                  <c:v>7.7568492500000001</c:v>
                </c:pt>
                <c:pt idx="10">
                  <c:v>7.4821920000000004</c:v>
                </c:pt>
              </c:numCache>
            </c:numRef>
          </c:val>
          <c:smooth val="0"/>
          <c:extLst>
            <c:ext xmlns:c16="http://schemas.microsoft.com/office/drawing/2014/chart" uri="{C3380CC4-5D6E-409C-BE32-E72D297353CC}">
              <c16:uniqueId val="{00000035-B2EF-401F-A235-B4F5A93FFE4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0"/>
          <c:y val="0.91660430882018173"/>
          <c:w val="1"/>
          <c:h val="8.3395691179818238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814967926467492E-2"/>
          <c:y val="2.6925682732565005E-2"/>
          <c:w val="0.95133102445034612"/>
          <c:h val="0.7880409448818898"/>
        </c:manualLayout>
      </c:layout>
      <c:lineChart>
        <c:grouping val="standard"/>
        <c:varyColors val="0"/>
        <c:ser>
          <c:idx val="0"/>
          <c:order val="0"/>
          <c:tx>
            <c:strRef>
              <c:f>'Median age'!$B$71</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D663-47B0-AA26-277CD751994C}"/>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D663-47B0-AA26-277CD751994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D663-47B0-AA26-277CD751994C}"/>
              </c:ext>
            </c:extLst>
          </c:dPt>
          <c:dPt>
            <c:idx val="16"/>
            <c:bubble3D val="0"/>
            <c:extLst>
              <c:ext xmlns:c16="http://schemas.microsoft.com/office/drawing/2014/chart" uri="{C3380CC4-5D6E-409C-BE32-E72D297353CC}">
                <c16:uniqueId val="{00000005-D663-47B0-AA26-277CD751994C}"/>
              </c:ext>
            </c:extLst>
          </c:dPt>
          <c:dLbls>
            <c:dLbl>
              <c:idx val="0"/>
              <c:delete val="1"/>
              <c:extLst>
                <c:ext xmlns:c15="http://schemas.microsoft.com/office/drawing/2012/chart" uri="{CE6537A1-D6FC-4f65-9D91-7224C49458BB}"/>
                <c:ext xmlns:c16="http://schemas.microsoft.com/office/drawing/2014/chart" uri="{C3380CC4-5D6E-409C-BE32-E72D297353CC}">
                  <c16:uniqueId val="{00000006-D663-47B0-AA26-277CD751994C}"/>
                </c:ext>
              </c:extLst>
            </c:dLbl>
            <c:dLbl>
              <c:idx val="1"/>
              <c:delete val="1"/>
              <c:extLst>
                <c:ext xmlns:c15="http://schemas.microsoft.com/office/drawing/2012/chart" uri="{CE6537A1-D6FC-4f65-9D91-7224C49458BB}"/>
                <c:ext xmlns:c16="http://schemas.microsoft.com/office/drawing/2014/chart" uri="{C3380CC4-5D6E-409C-BE32-E72D297353CC}">
                  <c16:uniqueId val="{00000007-D663-47B0-AA26-277CD751994C}"/>
                </c:ext>
              </c:extLst>
            </c:dLbl>
            <c:dLbl>
              <c:idx val="2"/>
              <c:delete val="1"/>
              <c:extLst>
                <c:ext xmlns:c15="http://schemas.microsoft.com/office/drawing/2012/chart" uri="{CE6537A1-D6FC-4f65-9D91-7224C49458BB}"/>
                <c:ext xmlns:c16="http://schemas.microsoft.com/office/drawing/2014/chart" uri="{C3380CC4-5D6E-409C-BE32-E72D297353CC}">
                  <c16:uniqueId val="{00000008-D663-47B0-AA26-277CD751994C}"/>
                </c:ext>
              </c:extLst>
            </c:dLbl>
            <c:dLbl>
              <c:idx val="3"/>
              <c:delete val="1"/>
              <c:extLst>
                <c:ext xmlns:c15="http://schemas.microsoft.com/office/drawing/2012/chart" uri="{CE6537A1-D6FC-4f65-9D91-7224C49458BB}"/>
                <c:ext xmlns:c16="http://schemas.microsoft.com/office/drawing/2014/chart" uri="{C3380CC4-5D6E-409C-BE32-E72D297353CC}">
                  <c16:uniqueId val="{00000009-D663-47B0-AA26-277CD751994C}"/>
                </c:ext>
              </c:extLst>
            </c:dLbl>
            <c:dLbl>
              <c:idx val="4"/>
              <c:delete val="1"/>
              <c:extLst>
                <c:ext xmlns:c15="http://schemas.microsoft.com/office/drawing/2012/chart" uri="{CE6537A1-D6FC-4f65-9D91-7224C49458BB}"/>
                <c:ext xmlns:c16="http://schemas.microsoft.com/office/drawing/2014/chart" uri="{C3380CC4-5D6E-409C-BE32-E72D297353CC}">
                  <c16:uniqueId val="{0000000A-D663-47B0-AA26-277CD751994C}"/>
                </c:ext>
              </c:extLst>
            </c:dLbl>
            <c:dLbl>
              <c:idx val="5"/>
              <c:delete val="1"/>
              <c:extLst>
                <c:ext xmlns:c15="http://schemas.microsoft.com/office/drawing/2012/chart" uri="{CE6537A1-D6FC-4f65-9D91-7224C49458BB}"/>
                <c:ext xmlns:c16="http://schemas.microsoft.com/office/drawing/2014/chart" uri="{C3380CC4-5D6E-409C-BE32-E72D297353CC}">
                  <c16:uniqueId val="{00000000-D663-47B0-AA26-277CD751994C}"/>
                </c:ext>
              </c:extLst>
            </c:dLbl>
            <c:dLbl>
              <c:idx val="6"/>
              <c:delete val="1"/>
              <c:extLst>
                <c:ext xmlns:c15="http://schemas.microsoft.com/office/drawing/2012/chart" uri="{CE6537A1-D6FC-4f65-9D91-7224C49458BB}"/>
                <c:ext xmlns:c16="http://schemas.microsoft.com/office/drawing/2014/chart" uri="{C3380CC4-5D6E-409C-BE32-E72D297353CC}">
                  <c16:uniqueId val="{0000000B-D663-47B0-AA26-277CD751994C}"/>
                </c:ext>
              </c:extLst>
            </c:dLbl>
            <c:dLbl>
              <c:idx val="7"/>
              <c:delete val="1"/>
              <c:extLst>
                <c:ext xmlns:c15="http://schemas.microsoft.com/office/drawing/2012/chart" uri="{CE6537A1-D6FC-4f65-9D91-7224C49458BB}"/>
                <c:ext xmlns:c16="http://schemas.microsoft.com/office/drawing/2014/chart" uri="{C3380CC4-5D6E-409C-BE32-E72D297353CC}">
                  <c16:uniqueId val="{0000000C-D663-47B0-AA26-277CD751994C}"/>
                </c:ext>
              </c:extLst>
            </c:dLbl>
            <c:dLbl>
              <c:idx val="8"/>
              <c:delete val="1"/>
              <c:extLst>
                <c:ext xmlns:c15="http://schemas.microsoft.com/office/drawing/2012/chart" uri="{CE6537A1-D6FC-4f65-9D91-7224C49458BB}"/>
                <c:ext xmlns:c16="http://schemas.microsoft.com/office/drawing/2014/chart" uri="{C3380CC4-5D6E-409C-BE32-E72D297353CC}">
                  <c16:uniqueId val="{00000002-D663-47B0-AA26-277CD75199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age'!$C$70:$M$70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age'!$C$71:$M$71</c:f>
              <c:numCache>
                <c:formatCode>0.0</c:formatCode>
                <c:ptCount val="11"/>
                <c:pt idx="0">
                  <c:v>5.1630140000000004</c:v>
                </c:pt>
                <c:pt idx="1">
                  <c:v>5.3835620000000004</c:v>
                </c:pt>
                <c:pt idx="2">
                  <c:v>5.5013699999999996</c:v>
                </c:pt>
                <c:pt idx="3">
                  <c:v>6</c:v>
                </c:pt>
                <c:pt idx="4">
                  <c:v>6.0465754999999994</c:v>
                </c:pt>
                <c:pt idx="5">
                  <c:v>6.3328769999999999</c:v>
                </c:pt>
                <c:pt idx="6">
                  <c:v>6.2630140000000001</c:v>
                </c:pt>
                <c:pt idx="7">
                  <c:v>6.417808</c:v>
                </c:pt>
                <c:pt idx="8">
                  <c:v>7.2705479999999998</c:v>
                </c:pt>
                <c:pt idx="9">
                  <c:v>7.2328770000000002</c:v>
                </c:pt>
                <c:pt idx="10">
                  <c:v>7.1205480000000003</c:v>
                </c:pt>
              </c:numCache>
            </c:numRef>
          </c:val>
          <c:smooth val="0"/>
          <c:extLst>
            <c:ext xmlns:c16="http://schemas.microsoft.com/office/drawing/2014/chart" uri="{C3380CC4-5D6E-409C-BE32-E72D297353CC}">
              <c16:uniqueId val="{0000000D-D663-47B0-AA26-277CD751994C}"/>
            </c:ext>
          </c:extLst>
        </c:ser>
        <c:ser>
          <c:idx val="1"/>
          <c:order val="1"/>
          <c:tx>
            <c:strRef>
              <c:f>'Median age'!$B$72</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D663-47B0-AA26-277CD751994C}"/>
              </c:ext>
            </c:extLst>
          </c:dPt>
          <c:dPt>
            <c:idx val="8"/>
            <c:bubble3D val="0"/>
            <c:extLst>
              <c:ext xmlns:c16="http://schemas.microsoft.com/office/drawing/2014/chart" uri="{C3380CC4-5D6E-409C-BE32-E72D297353CC}">
                <c16:uniqueId val="{0000000F-D663-47B0-AA26-277CD751994C}"/>
              </c:ext>
            </c:extLst>
          </c:dPt>
          <c:dPt>
            <c:idx val="9"/>
            <c:bubble3D val="0"/>
            <c:extLst>
              <c:ext xmlns:c16="http://schemas.microsoft.com/office/drawing/2014/chart" uri="{C3380CC4-5D6E-409C-BE32-E72D297353CC}">
                <c16:uniqueId val="{00000010-D663-47B0-AA26-277CD751994C}"/>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D663-47B0-AA26-277CD751994C}"/>
              </c:ext>
            </c:extLst>
          </c:dPt>
          <c:dLbls>
            <c:dLbl>
              <c:idx val="0"/>
              <c:delete val="1"/>
              <c:extLst>
                <c:ext xmlns:c15="http://schemas.microsoft.com/office/drawing/2012/chart" uri="{CE6537A1-D6FC-4f65-9D91-7224C49458BB}"/>
                <c:ext xmlns:c16="http://schemas.microsoft.com/office/drawing/2014/chart" uri="{C3380CC4-5D6E-409C-BE32-E72D297353CC}">
                  <c16:uniqueId val="{00000013-D663-47B0-AA26-277CD751994C}"/>
                </c:ext>
              </c:extLst>
            </c:dLbl>
            <c:dLbl>
              <c:idx val="1"/>
              <c:delete val="1"/>
              <c:extLst>
                <c:ext xmlns:c15="http://schemas.microsoft.com/office/drawing/2012/chart" uri="{CE6537A1-D6FC-4f65-9D91-7224C49458BB}"/>
                <c:ext xmlns:c16="http://schemas.microsoft.com/office/drawing/2014/chart" uri="{C3380CC4-5D6E-409C-BE32-E72D297353CC}">
                  <c16:uniqueId val="{00000014-D663-47B0-AA26-277CD751994C}"/>
                </c:ext>
              </c:extLst>
            </c:dLbl>
            <c:dLbl>
              <c:idx val="2"/>
              <c:delete val="1"/>
              <c:extLst>
                <c:ext xmlns:c15="http://schemas.microsoft.com/office/drawing/2012/chart" uri="{CE6537A1-D6FC-4f65-9D91-7224C49458BB}"/>
                <c:ext xmlns:c16="http://schemas.microsoft.com/office/drawing/2014/chart" uri="{C3380CC4-5D6E-409C-BE32-E72D297353CC}">
                  <c16:uniqueId val="{00000015-D663-47B0-AA26-277CD751994C}"/>
                </c:ext>
              </c:extLst>
            </c:dLbl>
            <c:dLbl>
              <c:idx val="3"/>
              <c:delete val="1"/>
              <c:extLst>
                <c:ext xmlns:c15="http://schemas.microsoft.com/office/drawing/2012/chart" uri="{CE6537A1-D6FC-4f65-9D91-7224C49458BB}"/>
                <c:ext xmlns:c16="http://schemas.microsoft.com/office/drawing/2014/chart" uri="{C3380CC4-5D6E-409C-BE32-E72D297353CC}">
                  <c16:uniqueId val="{00000016-D663-47B0-AA26-277CD751994C}"/>
                </c:ext>
              </c:extLst>
            </c:dLbl>
            <c:dLbl>
              <c:idx val="4"/>
              <c:delete val="1"/>
              <c:extLst>
                <c:ext xmlns:c15="http://schemas.microsoft.com/office/drawing/2012/chart" uri="{CE6537A1-D6FC-4f65-9D91-7224C49458BB}"/>
                <c:ext xmlns:c16="http://schemas.microsoft.com/office/drawing/2014/chart" uri="{C3380CC4-5D6E-409C-BE32-E72D297353CC}">
                  <c16:uniqueId val="{00000017-D663-47B0-AA26-277CD751994C}"/>
                </c:ext>
              </c:extLst>
            </c:dLbl>
            <c:dLbl>
              <c:idx val="5"/>
              <c:delete val="1"/>
              <c:extLst>
                <c:ext xmlns:c15="http://schemas.microsoft.com/office/drawing/2012/chart" uri="{CE6537A1-D6FC-4f65-9D91-7224C49458BB}"/>
                <c:ext xmlns:c16="http://schemas.microsoft.com/office/drawing/2014/chart" uri="{C3380CC4-5D6E-409C-BE32-E72D297353CC}">
                  <c16:uniqueId val="{0000000E-D663-47B0-AA26-277CD751994C}"/>
                </c:ext>
              </c:extLst>
            </c:dLbl>
            <c:dLbl>
              <c:idx val="6"/>
              <c:delete val="1"/>
              <c:extLst>
                <c:ext xmlns:c15="http://schemas.microsoft.com/office/drawing/2012/chart" uri="{CE6537A1-D6FC-4f65-9D91-7224C49458BB}"/>
                <c:ext xmlns:c16="http://schemas.microsoft.com/office/drawing/2014/chart" uri="{C3380CC4-5D6E-409C-BE32-E72D297353CC}">
                  <c16:uniqueId val="{00000018-D663-47B0-AA26-277CD751994C}"/>
                </c:ext>
              </c:extLst>
            </c:dLbl>
            <c:dLbl>
              <c:idx val="7"/>
              <c:delete val="1"/>
              <c:extLst>
                <c:ext xmlns:c15="http://schemas.microsoft.com/office/drawing/2012/chart" uri="{CE6537A1-D6FC-4f65-9D91-7224C49458BB}"/>
                <c:ext xmlns:c16="http://schemas.microsoft.com/office/drawing/2014/chart" uri="{C3380CC4-5D6E-409C-BE32-E72D297353CC}">
                  <c16:uniqueId val="{00000019-D663-47B0-AA26-277CD751994C}"/>
                </c:ext>
              </c:extLst>
            </c:dLbl>
            <c:dLbl>
              <c:idx val="8"/>
              <c:delete val="1"/>
              <c:extLst>
                <c:ext xmlns:c15="http://schemas.microsoft.com/office/drawing/2012/chart" uri="{CE6537A1-D6FC-4f65-9D91-7224C49458BB}"/>
                <c:ext xmlns:c16="http://schemas.microsoft.com/office/drawing/2014/chart" uri="{C3380CC4-5D6E-409C-BE32-E72D297353CC}">
                  <c16:uniqueId val="{0000000F-D663-47B0-AA26-277CD75199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age'!$C$70:$M$70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age'!$C$72:$M$72</c:f>
              <c:numCache>
                <c:formatCode>0.0</c:formatCode>
                <c:ptCount val="11"/>
                <c:pt idx="0">
                  <c:v>3.3150680000000001</c:v>
                </c:pt>
                <c:pt idx="1">
                  <c:v>3.3739724999999998</c:v>
                </c:pt>
                <c:pt idx="2">
                  <c:v>3.5616439999999998</c:v>
                </c:pt>
                <c:pt idx="3">
                  <c:v>3.860274</c:v>
                </c:pt>
                <c:pt idx="4">
                  <c:v>4.1013700000000002</c:v>
                </c:pt>
                <c:pt idx="5">
                  <c:v>4.082192</c:v>
                </c:pt>
                <c:pt idx="6">
                  <c:v>4.0410959999999996</c:v>
                </c:pt>
                <c:pt idx="7">
                  <c:v>4.2630140000000001</c:v>
                </c:pt>
                <c:pt idx="8">
                  <c:v>4.8630139999999997</c:v>
                </c:pt>
                <c:pt idx="9">
                  <c:v>4.6246580000000002</c:v>
                </c:pt>
                <c:pt idx="10">
                  <c:v>4.6136990000000004</c:v>
                </c:pt>
              </c:numCache>
            </c:numRef>
          </c:val>
          <c:smooth val="0"/>
          <c:extLst>
            <c:ext xmlns:c16="http://schemas.microsoft.com/office/drawing/2014/chart" uri="{C3380CC4-5D6E-409C-BE32-E72D297353CC}">
              <c16:uniqueId val="{0000001A-D663-47B0-AA26-277CD751994C}"/>
            </c:ext>
          </c:extLst>
        </c:ser>
        <c:ser>
          <c:idx val="2"/>
          <c:order val="2"/>
          <c:tx>
            <c:strRef>
              <c:f>'Median age'!$B$73</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D663-47B0-AA26-277CD751994C}"/>
              </c:ext>
            </c:extLst>
          </c:dPt>
          <c:dPt>
            <c:idx val="9"/>
            <c:bubble3D val="0"/>
            <c:extLst>
              <c:ext xmlns:c16="http://schemas.microsoft.com/office/drawing/2014/chart" uri="{C3380CC4-5D6E-409C-BE32-E72D297353CC}">
                <c16:uniqueId val="{0000001C-D663-47B0-AA26-277CD751994C}"/>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D663-47B0-AA26-277CD751994C}"/>
              </c:ext>
            </c:extLst>
          </c:dPt>
          <c:dLbls>
            <c:dLbl>
              <c:idx val="0"/>
              <c:delete val="1"/>
              <c:extLst>
                <c:ext xmlns:c15="http://schemas.microsoft.com/office/drawing/2012/chart" uri="{CE6537A1-D6FC-4f65-9D91-7224C49458BB}"/>
                <c:ext xmlns:c16="http://schemas.microsoft.com/office/drawing/2014/chart" uri="{C3380CC4-5D6E-409C-BE32-E72D297353CC}">
                  <c16:uniqueId val="{0000001F-D663-47B0-AA26-277CD751994C}"/>
                </c:ext>
              </c:extLst>
            </c:dLbl>
            <c:dLbl>
              <c:idx val="1"/>
              <c:delete val="1"/>
              <c:extLst>
                <c:ext xmlns:c15="http://schemas.microsoft.com/office/drawing/2012/chart" uri="{CE6537A1-D6FC-4f65-9D91-7224C49458BB}"/>
                <c:ext xmlns:c16="http://schemas.microsoft.com/office/drawing/2014/chart" uri="{C3380CC4-5D6E-409C-BE32-E72D297353CC}">
                  <c16:uniqueId val="{00000020-D663-47B0-AA26-277CD751994C}"/>
                </c:ext>
              </c:extLst>
            </c:dLbl>
            <c:dLbl>
              <c:idx val="2"/>
              <c:delete val="1"/>
              <c:extLst>
                <c:ext xmlns:c15="http://schemas.microsoft.com/office/drawing/2012/chart" uri="{CE6537A1-D6FC-4f65-9D91-7224C49458BB}"/>
                <c:ext xmlns:c16="http://schemas.microsoft.com/office/drawing/2014/chart" uri="{C3380CC4-5D6E-409C-BE32-E72D297353CC}">
                  <c16:uniqueId val="{00000021-D663-47B0-AA26-277CD751994C}"/>
                </c:ext>
              </c:extLst>
            </c:dLbl>
            <c:dLbl>
              <c:idx val="3"/>
              <c:delete val="1"/>
              <c:extLst>
                <c:ext xmlns:c15="http://schemas.microsoft.com/office/drawing/2012/chart" uri="{CE6537A1-D6FC-4f65-9D91-7224C49458BB}"/>
                <c:ext xmlns:c16="http://schemas.microsoft.com/office/drawing/2014/chart" uri="{C3380CC4-5D6E-409C-BE32-E72D297353CC}">
                  <c16:uniqueId val="{00000022-D663-47B0-AA26-277CD751994C}"/>
                </c:ext>
              </c:extLst>
            </c:dLbl>
            <c:dLbl>
              <c:idx val="4"/>
              <c:delete val="1"/>
              <c:extLst>
                <c:ext xmlns:c15="http://schemas.microsoft.com/office/drawing/2012/chart" uri="{CE6537A1-D6FC-4f65-9D91-7224C49458BB}"/>
                <c:ext xmlns:c16="http://schemas.microsoft.com/office/drawing/2014/chart" uri="{C3380CC4-5D6E-409C-BE32-E72D297353CC}">
                  <c16:uniqueId val="{00000023-D663-47B0-AA26-277CD751994C}"/>
                </c:ext>
              </c:extLst>
            </c:dLbl>
            <c:dLbl>
              <c:idx val="5"/>
              <c:delete val="1"/>
              <c:extLst>
                <c:ext xmlns:c15="http://schemas.microsoft.com/office/drawing/2012/chart" uri="{CE6537A1-D6FC-4f65-9D91-7224C49458BB}"/>
                <c:ext xmlns:c16="http://schemas.microsoft.com/office/drawing/2014/chart" uri="{C3380CC4-5D6E-409C-BE32-E72D297353CC}">
                  <c16:uniqueId val="{00000024-D663-47B0-AA26-277CD751994C}"/>
                </c:ext>
              </c:extLst>
            </c:dLbl>
            <c:dLbl>
              <c:idx val="6"/>
              <c:delete val="1"/>
              <c:extLst>
                <c:ext xmlns:c15="http://schemas.microsoft.com/office/drawing/2012/chart" uri="{CE6537A1-D6FC-4f65-9D91-7224C49458BB}"/>
                <c:ext xmlns:c16="http://schemas.microsoft.com/office/drawing/2014/chart" uri="{C3380CC4-5D6E-409C-BE32-E72D297353CC}">
                  <c16:uniqueId val="{00000025-D663-47B0-AA26-277CD751994C}"/>
                </c:ext>
              </c:extLst>
            </c:dLbl>
            <c:dLbl>
              <c:idx val="7"/>
              <c:delete val="1"/>
              <c:extLst>
                <c:ext xmlns:c15="http://schemas.microsoft.com/office/drawing/2012/chart" uri="{CE6537A1-D6FC-4f65-9D91-7224C49458BB}"/>
                <c:ext xmlns:c16="http://schemas.microsoft.com/office/drawing/2014/chart" uri="{C3380CC4-5D6E-409C-BE32-E72D297353CC}">
                  <c16:uniqueId val="{00000026-D663-47B0-AA26-277CD751994C}"/>
                </c:ext>
              </c:extLst>
            </c:dLbl>
            <c:dLbl>
              <c:idx val="8"/>
              <c:delete val="1"/>
              <c:extLst>
                <c:ext xmlns:c15="http://schemas.microsoft.com/office/drawing/2012/chart" uri="{CE6537A1-D6FC-4f65-9D91-7224C49458BB}"/>
                <c:ext xmlns:c16="http://schemas.microsoft.com/office/drawing/2014/chart" uri="{C3380CC4-5D6E-409C-BE32-E72D297353CC}">
                  <c16:uniqueId val="{0000001B-D663-47B0-AA26-277CD75199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age'!$C$70:$M$70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age'!$C$73:$M$73</c:f>
              <c:numCache>
                <c:formatCode>0.0</c:formatCode>
                <c:ptCount val="11"/>
                <c:pt idx="0">
                  <c:v>4.2871815763593375</c:v>
                </c:pt>
                <c:pt idx="1">
                  <c:v>4.3368877249052895</c:v>
                </c:pt>
                <c:pt idx="2">
                  <c:v>4.396830114108802</c:v>
                </c:pt>
                <c:pt idx="3">
                  <c:v>4.7838096362068994</c:v>
                </c:pt>
                <c:pt idx="4">
                  <c:v>4.9512578753696674</c:v>
                </c:pt>
                <c:pt idx="5">
                  <c:v>5.0446516324461372</c:v>
                </c:pt>
                <c:pt idx="6">
                  <c:v>4.8933438284417434</c:v>
                </c:pt>
                <c:pt idx="7">
                  <c:v>5.0184447588784913</c:v>
                </c:pt>
                <c:pt idx="8">
                  <c:v>5.7475138227320173</c:v>
                </c:pt>
                <c:pt idx="9">
                  <c:v>5.6696895553662818</c:v>
                </c:pt>
                <c:pt idx="10">
                  <c:v>5.5568271162055227</c:v>
                </c:pt>
              </c:numCache>
            </c:numRef>
          </c:val>
          <c:smooth val="0"/>
          <c:extLst>
            <c:ext xmlns:c16="http://schemas.microsoft.com/office/drawing/2014/chart" uri="{C3380CC4-5D6E-409C-BE32-E72D297353CC}">
              <c16:uniqueId val="{00000027-D663-47B0-AA26-277CD751994C}"/>
            </c:ext>
          </c:extLst>
        </c:ser>
        <c:ser>
          <c:idx val="3"/>
          <c:order val="3"/>
          <c:tx>
            <c:strRef>
              <c:f>'Median age'!$B$74</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D663-47B0-AA26-277CD751994C}"/>
              </c:ext>
            </c:extLst>
          </c:dPt>
          <c:dPt>
            <c:idx val="9"/>
            <c:bubble3D val="0"/>
            <c:extLst>
              <c:ext xmlns:c16="http://schemas.microsoft.com/office/drawing/2014/chart" uri="{C3380CC4-5D6E-409C-BE32-E72D297353CC}">
                <c16:uniqueId val="{00000029-D663-47B0-AA26-277CD751994C}"/>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D663-47B0-AA26-277CD751994C}"/>
              </c:ext>
            </c:extLst>
          </c:dPt>
          <c:dPt>
            <c:idx val="16"/>
            <c:bubble3D val="0"/>
            <c:extLst>
              <c:ext xmlns:c16="http://schemas.microsoft.com/office/drawing/2014/chart" uri="{C3380CC4-5D6E-409C-BE32-E72D297353CC}">
                <c16:uniqueId val="{0000002C-D663-47B0-AA26-277CD751994C}"/>
              </c:ext>
            </c:extLst>
          </c:dPt>
          <c:dLbls>
            <c:dLbl>
              <c:idx val="0"/>
              <c:delete val="1"/>
              <c:extLst>
                <c:ext xmlns:c15="http://schemas.microsoft.com/office/drawing/2012/chart" uri="{CE6537A1-D6FC-4f65-9D91-7224C49458BB}"/>
                <c:ext xmlns:c16="http://schemas.microsoft.com/office/drawing/2014/chart" uri="{C3380CC4-5D6E-409C-BE32-E72D297353CC}">
                  <c16:uniqueId val="{0000002D-D663-47B0-AA26-277CD751994C}"/>
                </c:ext>
              </c:extLst>
            </c:dLbl>
            <c:dLbl>
              <c:idx val="1"/>
              <c:delete val="1"/>
              <c:extLst>
                <c:ext xmlns:c15="http://schemas.microsoft.com/office/drawing/2012/chart" uri="{CE6537A1-D6FC-4f65-9D91-7224C49458BB}"/>
                <c:ext xmlns:c16="http://schemas.microsoft.com/office/drawing/2014/chart" uri="{C3380CC4-5D6E-409C-BE32-E72D297353CC}">
                  <c16:uniqueId val="{0000002E-D663-47B0-AA26-277CD751994C}"/>
                </c:ext>
              </c:extLst>
            </c:dLbl>
            <c:dLbl>
              <c:idx val="2"/>
              <c:delete val="1"/>
              <c:extLst>
                <c:ext xmlns:c15="http://schemas.microsoft.com/office/drawing/2012/chart" uri="{CE6537A1-D6FC-4f65-9D91-7224C49458BB}"/>
                <c:ext xmlns:c16="http://schemas.microsoft.com/office/drawing/2014/chart" uri="{C3380CC4-5D6E-409C-BE32-E72D297353CC}">
                  <c16:uniqueId val="{0000002F-D663-47B0-AA26-277CD751994C}"/>
                </c:ext>
              </c:extLst>
            </c:dLbl>
            <c:dLbl>
              <c:idx val="3"/>
              <c:delete val="1"/>
              <c:extLst>
                <c:ext xmlns:c15="http://schemas.microsoft.com/office/drawing/2012/chart" uri="{CE6537A1-D6FC-4f65-9D91-7224C49458BB}"/>
                <c:ext xmlns:c16="http://schemas.microsoft.com/office/drawing/2014/chart" uri="{C3380CC4-5D6E-409C-BE32-E72D297353CC}">
                  <c16:uniqueId val="{00000030-D663-47B0-AA26-277CD751994C}"/>
                </c:ext>
              </c:extLst>
            </c:dLbl>
            <c:dLbl>
              <c:idx val="4"/>
              <c:delete val="1"/>
              <c:extLst>
                <c:ext xmlns:c15="http://schemas.microsoft.com/office/drawing/2012/chart" uri="{CE6537A1-D6FC-4f65-9D91-7224C49458BB}"/>
                <c:ext xmlns:c16="http://schemas.microsoft.com/office/drawing/2014/chart" uri="{C3380CC4-5D6E-409C-BE32-E72D297353CC}">
                  <c16:uniqueId val="{00000031-D663-47B0-AA26-277CD751994C}"/>
                </c:ext>
              </c:extLst>
            </c:dLbl>
            <c:dLbl>
              <c:idx val="5"/>
              <c:delete val="1"/>
              <c:extLst>
                <c:ext xmlns:c15="http://schemas.microsoft.com/office/drawing/2012/chart" uri="{CE6537A1-D6FC-4f65-9D91-7224C49458BB}"/>
                <c:ext xmlns:c16="http://schemas.microsoft.com/office/drawing/2014/chart" uri="{C3380CC4-5D6E-409C-BE32-E72D297353CC}">
                  <c16:uniqueId val="{00000032-D663-47B0-AA26-277CD751994C}"/>
                </c:ext>
              </c:extLst>
            </c:dLbl>
            <c:dLbl>
              <c:idx val="6"/>
              <c:delete val="1"/>
              <c:extLst>
                <c:ext xmlns:c15="http://schemas.microsoft.com/office/drawing/2012/chart" uri="{CE6537A1-D6FC-4f65-9D91-7224C49458BB}"/>
                <c:ext xmlns:c16="http://schemas.microsoft.com/office/drawing/2014/chart" uri="{C3380CC4-5D6E-409C-BE32-E72D297353CC}">
                  <c16:uniqueId val="{00000033-D663-47B0-AA26-277CD751994C}"/>
                </c:ext>
              </c:extLst>
            </c:dLbl>
            <c:dLbl>
              <c:idx val="7"/>
              <c:delete val="1"/>
              <c:extLst>
                <c:ext xmlns:c15="http://schemas.microsoft.com/office/drawing/2012/chart" uri="{CE6537A1-D6FC-4f65-9D91-7224C49458BB}"/>
                <c:ext xmlns:c16="http://schemas.microsoft.com/office/drawing/2014/chart" uri="{C3380CC4-5D6E-409C-BE32-E72D297353CC}">
                  <c16:uniqueId val="{00000034-D663-47B0-AA26-277CD751994C}"/>
                </c:ext>
              </c:extLst>
            </c:dLbl>
            <c:dLbl>
              <c:idx val="8"/>
              <c:delete val="1"/>
              <c:extLst>
                <c:ext xmlns:c15="http://schemas.microsoft.com/office/drawing/2012/chart" uri="{CE6537A1-D6FC-4f65-9D91-7224C49458BB}"/>
                <c:ext xmlns:c16="http://schemas.microsoft.com/office/drawing/2014/chart" uri="{C3380CC4-5D6E-409C-BE32-E72D297353CC}">
                  <c16:uniqueId val="{00000028-D663-47B0-AA26-277CD751994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age'!$C$70:$M$70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age'!$C$74:$M$74</c:f>
              <c:numCache>
                <c:formatCode>0.0</c:formatCode>
                <c:ptCount val="11"/>
                <c:pt idx="0">
                  <c:v>1.915068</c:v>
                </c:pt>
                <c:pt idx="1">
                  <c:v>2.032877</c:v>
                </c:pt>
                <c:pt idx="2">
                  <c:v>2.189041</c:v>
                </c:pt>
                <c:pt idx="3">
                  <c:v>2.3150680000000001</c:v>
                </c:pt>
                <c:pt idx="4">
                  <c:v>2.4356165000000001</c:v>
                </c:pt>
                <c:pt idx="5">
                  <c:v>2.523288</c:v>
                </c:pt>
                <c:pt idx="6">
                  <c:v>2.424658</c:v>
                </c:pt>
                <c:pt idx="7">
                  <c:v>2.4547949999999998</c:v>
                </c:pt>
                <c:pt idx="8">
                  <c:v>3.032877</c:v>
                </c:pt>
                <c:pt idx="9">
                  <c:v>2.942466</c:v>
                </c:pt>
                <c:pt idx="10">
                  <c:v>3.0465749999999998</c:v>
                </c:pt>
              </c:numCache>
            </c:numRef>
          </c:val>
          <c:smooth val="0"/>
          <c:extLst>
            <c:ext xmlns:c16="http://schemas.microsoft.com/office/drawing/2014/chart" uri="{C3380CC4-5D6E-409C-BE32-E72D297353CC}">
              <c16:uniqueId val="{00000035-D663-47B0-AA26-277CD751994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0"/>
          <c:y val="0.91660430882018173"/>
          <c:w val="1"/>
          <c:h val="8.3395691179818238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3579918423753027E-2"/>
          <c:y val="2.0963622933221335E-2"/>
          <c:w val="0.926420081576247"/>
          <c:h val="0.86647967328045628"/>
        </c:manualLayout>
      </c:layout>
      <c:lineChart>
        <c:grouping val="standard"/>
        <c:varyColors val="0"/>
        <c:ser>
          <c:idx val="0"/>
          <c:order val="0"/>
          <c:tx>
            <c:strRef>
              <c:f>'Median by gender'!$O$8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98BC-4ED5-BF65-8AADAD34E051}"/>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98BC-4ED5-BF65-8AADAD34E05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98BC-4ED5-BF65-8AADAD34E051}"/>
              </c:ext>
            </c:extLst>
          </c:dPt>
          <c:dPt>
            <c:idx val="16"/>
            <c:bubble3D val="0"/>
            <c:extLst>
              <c:ext xmlns:c16="http://schemas.microsoft.com/office/drawing/2014/chart" uri="{C3380CC4-5D6E-409C-BE32-E72D297353CC}">
                <c16:uniqueId val="{00000006-98BC-4ED5-BF65-8AADAD34E051}"/>
              </c:ext>
            </c:extLst>
          </c:dPt>
          <c:dLbls>
            <c:dLbl>
              <c:idx val="0"/>
              <c:delete val="1"/>
              <c:extLst>
                <c:ext xmlns:c15="http://schemas.microsoft.com/office/drawing/2012/chart" uri="{CE6537A1-D6FC-4f65-9D91-7224C49458BB}"/>
                <c:ext xmlns:c16="http://schemas.microsoft.com/office/drawing/2014/chart" uri="{C3380CC4-5D6E-409C-BE32-E72D297353CC}">
                  <c16:uniqueId val="{00000007-98BC-4ED5-BF65-8AADAD34E051}"/>
                </c:ext>
              </c:extLst>
            </c:dLbl>
            <c:dLbl>
              <c:idx val="1"/>
              <c:delete val="1"/>
              <c:extLst>
                <c:ext xmlns:c15="http://schemas.microsoft.com/office/drawing/2012/chart" uri="{CE6537A1-D6FC-4f65-9D91-7224C49458BB}"/>
                <c:ext xmlns:c16="http://schemas.microsoft.com/office/drawing/2014/chart" uri="{C3380CC4-5D6E-409C-BE32-E72D297353CC}">
                  <c16:uniqueId val="{00000008-98BC-4ED5-BF65-8AADAD34E051}"/>
                </c:ext>
              </c:extLst>
            </c:dLbl>
            <c:dLbl>
              <c:idx val="2"/>
              <c:delete val="1"/>
              <c:extLst>
                <c:ext xmlns:c15="http://schemas.microsoft.com/office/drawing/2012/chart" uri="{CE6537A1-D6FC-4f65-9D91-7224C49458BB}"/>
                <c:ext xmlns:c16="http://schemas.microsoft.com/office/drawing/2014/chart" uri="{C3380CC4-5D6E-409C-BE32-E72D297353CC}">
                  <c16:uniqueId val="{00000009-98BC-4ED5-BF65-8AADAD34E051}"/>
                </c:ext>
              </c:extLst>
            </c:dLbl>
            <c:dLbl>
              <c:idx val="3"/>
              <c:delete val="1"/>
              <c:extLst>
                <c:ext xmlns:c15="http://schemas.microsoft.com/office/drawing/2012/chart" uri="{CE6537A1-D6FC-4f65-9D91-7224C49458BB}"/>
                <c:ext xmlns:c16="http://schemas.microsoft.com/office/drawing/2014/chart" uri="{C3380CC4-5D6E-409C-BE32-E72D297353CC}">
                  <c16:uniqueId val="{0000000A-98BC-4ED5-BF65-8AADAD34E051}"/>
                </c:ext>
              </c:extLst>
            </c:dLbl>
            <c:dLbl>
              <c:idx val="4"/>
              <c:delete val="1"/>
              <c:extLst>
                <c:ext xmlns:c15="http://schemas.microsoft.com/office/drawing/2012/chart" uri="{CE6537A1-D6FC-4f65-9D91-7224C49458BB}"/>
                <c:ext xmlns:c16="http://schemas.microsoft.com/office/drawing/2014/chart" uri="{C3380CC4-5D6E-409C-BE32-E72D297353CC}">
                  <c16:uniqueId val="{0000000B-98BC-4ED5-BF65-8AADAD34E051}"/>
                </c:ext>
              </c:extLst>
            </c:dLbl>
            <c:dLbl>
              <c:idx val="5"/>
              <c:delete val="1"/>
              <c:extLst>
                <c:ext xmlns:c15="http://schemas.microsoft.com/office/drawing/2012/chart" uri="{CE6537A1-D6FC-4f65-9D91-7224C49458BB}"/>
                <c:ext xmlns:c16="http://schemas.microsoft.com/office/drawing/2014/chart" uri="{C3380CC4-5D6E-409C-BE32-E72D297353CC}">
                  <c16:uniqueId val="{0000000C-98BC-4ED5-BF65-8AADAD34E051}"/>
                </c:ext>
              </c:extLst>
            </c:dLbl>
            <c:dLbl>
              <c:idx val="6"/>
              <c:delete val="1"/>
              <c:extLst>
                <c:ext xmlns:c15="http://schemas.microsoft.com/office/drawing/2012/chart" uri="{CE6537A1-D6FC-4f65-9D91-7224C49458BB}"/>
                <c:ext xmlns:c16="http://schemas.microsoft.com/office/drawing/2014/chart" uri="{C3380CC4-5D6E-409C-BE32-E72D297353CC}">
                  <c16:uniqueId val="{0000000D-98BC-4ED5-BF65-8AADAD34E051}"/>
                </c:ext>
              </c:extLst>
            </c:dLbl>
            <c:dLbl>
              <c:idx val="7"/>
              <c:delete val="1"/>
              <c:extLst>
                <c:ext xmlns:c15="http://schemas.microsoft.com/office/drawing/2012/chart" uri="{CE6537A1-D6FC-4f65-9D91-7224C49458BB}"/>
                <c:ext xmlns:c16="http://schemas.microsoft.com/office/drawing/2014/chart" uri="{C3380CC4-5D6E-409C-BE32-E72D297353CC}">
                  <c16:uniqueId val="{0000000E-98BC-4ED5-BF65-8AADAD34E051}"/>
                </c:ext>
              </c:extLst>
            </c:dLbl>
            <c:dLbl>
              <c:idx val="8"/>
              <c:delete val="1"/>
              <c:extLst>
                <c:ext xmlns:c15="http://schemas.microsoft.com/office/drawing/2012/chart" uri="{CE6537A1-D6FC-4f65-9D91-7224C49458BB}"/>
                <c:ext xmlns:c16="http://schemas.microsoft.com/office/drawing/2014/chart" uri="{C3380CC4-5D6E-409C-BE32-E72D297353CC}">
                  <c16:uniqueId val="{00000001-98BC-4ED5-BF65-8AADAD34E051}"/>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BC-4ED5-BF65-8AADAD34E05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gender'!$P$8:$Z$8</c:f>
              <c:numCache>
                <c:formatCode>"$"#,##0.0</c:formatCode>
                <c:ptCount val="11"/>
                <c:pt idx="0">
                  <c:v>9.1089019535764582</c:v>
                </c:pt>
                <c:pt idx="1">
                  <c:v>9.7191343073225269</c:v>
                </c:pt>
                <c:pt idx="2">
                  <c:v>9.6890047522224698</c:v>
                </c:pt>
                <c:pt idx="3">
                  <c:v>15.243728973608672</c:v>
                </c:pt>
                <c:pt idx="4">
                  <c:v>14.609260937722636</c:v>
                </c:pt>
                <c:pt idx="5">
                  <c:v>16.943480966823266</c:v>
                </c:pt>
                <c:pt idx="6">
                  <c:v>25.399068870261861</c:v>
                </c:pt>
                <c:pt idx="7">
                  <c:v>18.351789430452889</c:v>
                </c:pt>
                <c:pt idx="8">
                  <c:v>15.203229338506794</c:v>
                </c:pt>
                <c:pt idx="9">
                  <c:v>21.739957734319841</c:v>
                </c:pt>
                <c:pt idx="10">
                  <c:v>27.433561452614956</c:v>
                </c:pt>
              </c:numCache>
            </c:numRef>
          </c:val>
          <c:smooth val="0"/>
          <c:extLst>
            <c:ext xmlns:c16="http://schemas.microsoft.com/office/drawing/2014/chart" uri="{C3380CC4-5D6E-409C-BE32-E72D297353CC}">
              <c16:uniqueId val="{0000000F-98BC-4ED5-BF65-8AADAD34E051}"/>
            </c:ext>
          </c:extLst>
        </c:ser>
        <c:ser>
          <c:idx val="1"/>
          <c:order val="1"/>
          <c:tx>
            <c:strRef>
              <c:f>'Median by gender'!$O$9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98BC-4ED5-BF65-8AADAD34E051}"/>
              </c:ext>
            </c:extLst>
          </c:dPt>
          <c:dPt>
            <c:idx val="9"/>
            <c:bubble3D val="0"/>
            <c:extLst>
              <c:ext xmlns:c16="http://schemas.microsoft.com/office/drawing/2014/chart" uri="{C3380CC4-5D6E-409C-BE32-E72D297353CC}">
                <c16:uniqueId val="{00000011-98BC-4ED5-BF65-8AADAD34E05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98BC-4ED5-BF65-8AADAD34E051}"/>
              </c:ext>
            </c:extLst>
          </c:dPt>
          <c:dLbls>
            <c:dLbl>
              <c:idx val="0"/>
              <c:delete val="1"/>
              <c:extLst>
                <c:ext xmlns:c15="http://schemas.microsoft.com/office/drawing/2012/chart" uri="{CE6537A1-D6FC-4f65-9D91-7224C49458BB}"/>
                <c:ext xmlns:c16="http://schemas.microsoft.com/office/drawing/2014/chart" uri="{C3380CC4-5D6E-409C-BE32-E72D297353CC}">
                  <c16:uniqueId val="{00000014-98BC-4ED5-BF65-8AADAD34E051}"/>
                </c:ext>
              </c:extLst>
            </c:dLbl>
            <c:dLbl>
              <c:idx val="1"/>
              <c:delete val="1"/>
              <c:extLst>
                <c:ext xmlns:c15="http://schemas.microsoft.com/office/drawing/2012/chart" uri="{CE6537A1-D6FC-4f65-9D91-7224C49458BB}"/>
                <c:ext xmlns:c16="http://schemas.microsoft.com/office/drawing/2014/chart" uri="{C3380CC4-5D6E-409C-BE32-E72D297353CC}">
                  <c16:uniqueId val="{00000015-98BC-4ED5-BF65-8AADAD34E051}"/>
                </c:ext>
              </c:extLst>
            </c:dLbl>
            <c:dLbl>
              <c:idx val="2"/>
              <c:delete val="1"/>
              <c:extLst>
                <c:ext xmlns:c15="http://schemas.microsoft.com/office/drawing/2012/chart" uri="{CE6537A1-D6FC-4f65-9D91-7224C49458BB}"/>
                <c:ext xmlns:c16="http://schemas.microsoft.com/office/drawing/2014/chart" uri="{C3380CC4-5D6E-409C-BE32-E72D297353CC}">
                  <c16:uniqueId val="{00000016-98BC-4ED5-BF65-8AADAD34E051}"/>
                </c:ext>
              </c:extLst>
            </c:dLbl>
            <c:dLbl>
              <c:idx val="3"/>
              <c:delete val="1"/>
              <c:extLst>
                <c:ext xmlns:c15="http://schemas.microsoft.com/office/drawing/2012/chart" uri="{CE6537A1-D6FC-4f65-9D91-7224C49458BB}"/>
                <c:ext xmlns:c16="http://schemas.microsoft.com/office/drawing/2014/chart" uri="{C3380CC4-5D6E-409C-BE32-E72D297353CC}">
                  <c16:uniqueId val="{00000017-98BC-4ED5-BF65-8AADAD34E051}"/>
                </c:ext>
              </c:extLst>
            </c:dLbl>
            <c:dLbl>
              <c:idx val="4"/>
              <c:delete val="1"/>
              <c:extLst>
                <c:ext xmlns:c15="http://schemas.microsoft.com/office/drawing/2012/chart" uri="{CE6537A1-D6FC-4f65-9D91-7224C49458BB}"/>
                <c:ext xmlns:c16="http://schemas.microsoft.com/office/drawing/2014/chart" uri="{C3380CC4-5D6E-409C-BE32-E72D297353CC}">
                  <c16:uniqueId val="{00000018-98BC-4ED5-BF65-8AADAD34E051}"/>
                </c:ext>
              </c:extLst>
            </c:dLbl>
            <c:dLbl>
              <c:idx val="5"/>
              <c:delete val="1"/>
              <c:extLst>
                <c:ext xmlns:c15="http://schemas.microsoft.com/office/drawing/2012/chart" uri="{CE6537A1-D6FC-4f65-9D91-7224C49458BB}"/>
                <c:ext xmlns:c16="http://schemas.microsoft.com/office/drawing/2014/chart" uri="{C3380CC4-5D6E-409C-BE32-E72D297353CC}">
                  <c16:uniqueId val="{00000019-98BC-4ED5-BF65-8AADAD34E051}"/>
                </c:ext>
              </c:extLst>
            </c:dLbl>
            <c:dLbl>
              <c:idx val="6"/>
              <c:delete val="1"/>
              <c:extLst>
                <c:ext xmlns:c15="http://schemas.microsoft.com/office/drawing/2012/chart" uri="{CE6537A1-D6FC-4f65-9D91-7224C49458BB}"/>
                <c:ext xmlns:c16="http://schemas.microsoft.com/office/drawing/2014/chart" uri="{C3380CC4-5D6E-409C-BE32-E72D297353CC}">
                  <c16:uniqueId val="{0000001A-98BC-4ED5-BF65-8AADAD34E051}"/>
                </c:ext>
              </c:extLst>
            </c:dLbl>
            <c:dLbl>
              <c:idx val="7"/>
              <c:delete val="1"/>
              <c:extLst>
                <c:ext xmlns:c15="http://schemas.microsoft.com/office/drawing/2012/chart" uri="{CE6537A1-D6FC-4f65-9D91-7224C49458BB}"/>
                <c:ext xmlns:c16="http://schemas.microsoft.com/office/drawing/2014/chart" uri="{C3380CC4-5D6E-409C-BE32-E72D297353CC}">
                  <c16:uniqueId val="{0000001B-98BC-4ED5-BF65-8AADAD34E051}"/>
                </c:ext>
              </c:extLst>
            </c:dLbl>
            <c:dLbl>
              <c:idx val="8"/>
              <c:delete val="1"/>
              <c:extLst>
                <c:ext xmlns:c15="http://schemas.microsoft.com/office/drawing/2012/chart" uri="{CE6537A1-D6FC-4f65-9D91-7224C49458BB}"/>
                <c:ext xmlns:c16="http://schemas.microsoft.com/office/drawing/2014/chart" uri="{C3380CC4-5D6E-409C-BE32-E72D297353CC}">
                  <c16:uniqueId val="{00000010-98BC-4ED5-BF65-8AADAD34E051}"/>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8BC-4ED5-BF65-8AADAD34E05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gender'!$P$9:$Z$9</c:f>
              <c:numCache>
                <c:formatCode>"$"#,##0.0</c:formatCode>
                <c:ptCount val="11"/>
                <c:pt idx="0">
                  <c:v>5.8805326579244497</c:v>
                </c:pt>
                <c:pt idx="1">
                  <c:v>3.2143125171572824</c:v>
                </c:pt>
                <c:pt idx="2">
                  <c:v>4.8378774314555191</c:v>
                </c:pt>
                <c:pt idx="3">
                  <c:v>5.9471987754202313</c:v>
                </c:pt>
                <c:pt idx="4">
                  <c:v>6.1712434266248639</c:v>
                </c:pt>
                <c:pt idx="5">
                  <c:v>5.6010698974761999</c:v>
                </c:pt>
                <c:pt idx="6">
                  <c:v>7.9819045064189496</c:v>
                </c:pt>
                <c:pt idx="7">
                  <c:v>6.0457840823255635</c:v>
                </c:pt>
                <c:pt idx="8">
                  <c:v>4.4104805601776347</c:v>
                </c:pt>
                <c:pt idx="9">
                  <c:v>7.2610564368854797</c:v>
                </c:pt>
                <c:pt idx="10">
                  <c:v>6.1392614630162097</c:v>
                </c:pt>
              </c:numCache>
            </c:numRef>
          </c:val>
          <c:smooth val="0"/>
          <c:extLst>
            <c:ext xmlns:c16="http://schemas.microsoft.com/office/drawing/2014/chart" uri="{C3380CC4-5D6E-409C-BE32-E72D297353CC}">
              <c16:uniqueId val="{0000001C-98BC-4ED5-BF65-8AADAD34E051}"/>
            </c:ext>
          </c:extLst>
        </c:ser>
        <c:ser>
          <c:idx val="2"/>
          <c:order val="2"/>
          <c:tx>
            <c:strRef>
              <c:f>'Median by gender'!$O$10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98BC-4ED5-BF65-8AADAD34E05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98BC-4ED5-BF65-8AADAD34E051}"/>
              </c:ext>
            </c:extLst>
          </c:dPt>
          <c:dLbls>
            <c:dLbl>
              <c:idx val="0"/>
              <c:delete val="1"/>
              <c:extLst>
                <c:ext xmlns:c15="http://schemas.microsoft.com/office/drawing/2012/chart" uri="{CE6537A1-D6FC-4f65-9D91-7224C49458BB}"/>
                <c:ext xmlns:c16="http://schemas.microsoft.com/office/drawing/2014/chart" uri="{C3380CC4-5D6E-409C-BE32-E72D297353CC}">
                  <c16:uniqueId val="{00000020-98BC-4ED5-BF65-8AADAD34E051}"/>
                </c:ext>
              </c:extLst>
            </c:dLbl>
            <c:dLbl>
              <c:idx val="1"/>
              <c:delete val="1"/>
              <c:extLst>
                <c:ext xmlns:c15="http://schemas.microsoft.com/office/drawing/2012/chart" uri="{CE6537A1-D6FC-4f65-9D91-7224C49458BB}"/>
                <c:ext xmlns:c16="http://schemas.microsoft.com/office/drawing/2014/chart" uri="{C3380CC4-5D6E-409C-BE32-E72D297353CC}">
                  <c16:uniqueId val="{00000021-98BC-4ED5-BF65-8AADAD34E051}"/>
                </c:ext>
              </c:extLst>
            </c:dLbl>
            <c:dLbl>
              <c:idx val="2"/>
              <c:delete val="1"/>
              <c:extLst>
                <c:ext xmlns:c15="http://schemas.microsoft.com/office/drawing/2012/chart" uri="{CE6537A1-D6FC-4f65-9D91-7224C49458BB}"/>
                <c:ext xmlns:c16="http://schemas.microsoft.com/office/drawing/2014/chart" uri="{C3380CC4-5D6E-409C-BE32-E72D297353CC}">
                  <c16:uniqueId val="{00000022-98BC-4ED5-BF65-8AADAD34E051}"/>
                </c:ext>
              </c:extLst>
            </c:dLbl>
            <c:dLbl>
              <c:idx val="3"/>
              <c:delete val="1"/>
              <c:extLst>
                <c:ext xmlns:c15="http://schemas.microsoft.com/office/drawing/2012/chart" uri="{CE6537A1-D6FC-4f65-9D91-7224C49458BB}"/>
                <c:ext xmlns:c16="http://schemas.microsoft.com/office/drawing/2014/chart" uri="{C3380CC4-5D6E-409C-BE32-E72D297353CC}">
                  <c16:uniqueId val="{00000023-98BC-4ED5-BF65-8AADAD34E051}"/>
                </c:ext>
              </c:extLst>
            </c:dLbl>
            <c:dLbl>
              <c:idx val="4"/>
              <c:delete val="1"/>
              <c:extLst>
                <c:ext xmlns:c15="http://schemas.microsoft.com/office/drawing/2012/chart" uri="{CE6537A1-D6FC-4f65-9D91-7224C49458BB}"/>
                <c:ext xmlns:c16="http://schemas.microsoft.com/office/drawing/2014/chart" uri="{C3380CC4-5D6E-409C-BE32-E72D297353CC}">
                  <c16:uniqueId val="{00000024-98BC-4ED5-BF65-8AADAD34E051}"/>
                </c:ext>
              </c:extLst>
            </c:dLbl>
            <c:dLbl>
              <c:idx val="5"/>
              <c:delete val="1"/>
              <c:extLst>
                <c:ext xmlns:c15="http://schemas.microsoft.com/office/drawing/2012/chart" uri="{CE6537A1-D6FC-4f65-9D91-7224C49458BB}"/>
                <c:ext xmlns:c16="http://schemas.microsoft.com/office/drawing/2014/chart" uri="{C3380CC4-5D6E-409C-BE32-E72D297353CC}">
                  <c16:uniqueId val="{00000025-98BC-4ED5-BF65-8AADAD34E051}"/>
                </c:ext>
              </c:extLst>
            </c:dLbl>
            <c:dLbl>
              <c:idx val="6"/>
              <c:delete val="1"/>
              <c:extLst>
                <c:ext xmlns:c15="http://schemas.microsoft.com/office/drawing/2012/chart" uri="{CE6537A1-D6FC-4f65-9D91-7224C49458BB}"/>
                <c:ext xmlns:c16="http://schemas.microsoft.com/office/drawing/2014/chart" uri="{C3380CC4-5D6E-409C-BE32-E72D297353CC}">
                  <c16:uniqueId val="{00000026-98BC-4ED5-BF65-8AADAD34E051}"/>
                </c:ext>
              </c:extLst>
            </c:dLbl>
            <c:dLbl>
              <c:idx val="7"/>
              <c:delete val="1"/>
              <c:extLst>
                <c:ext xmlns:c15="http://schemas.microsoft.com/office/drawing/2012/chart" uri="{CE6537A1-D6FC-4f65-9D91-7224C49458BB}"/>
                <c:ext xmlns:c16="http://schemas.microsoft.com/office/drawing/2014/chart" uri="{C3380CC4-5D6E-409C-BE32-E72D297353CC}">
                  <c16:uniqueId val="{00000027-98BC-4ED5-BF65-8AADAD34E051}"/>
                </c:ext>
              </c:extLst>
            </c:dLbl>
            <c:dLbl>
              <c:idx val="8"/>
              <c:delete val="1"/>
              <c:extLst>
                <c:ext xmlns:c15="http://schemas.microsoft.com/office/drawing/2012/chart" uri="{CE6537A1-D6FC-4f65-9D91-7224C49458BB}"/>
                <c:ext xmlns:c16="http://schemas.microsoft.com/office/drawing/2014/chart" uri="{C3380CC4-5D6E-409C-BE32-E72D297353CC}">
                  <c16:uniqueId val="{00000028-98BC-4ED5-BF65-8AADAD34E05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gender'!$P$10:$Z$10</c:f>
              <c:numCache>
                <c:formatCode>"$"#,##0.0</c:formatCode>
                <c:ptCount val="11"/>
                <c:pt idx="0">
                  <c:v>6.7110798557657469</c:v>
                </c:pt>
                <c:pt idx="1">
                  <c:v>6.1867478927854407</c:v>
                </c:pt>
                <c:pt idx="2">
                  <c:v>8.4459110920537839</c:v>
                </c:pt>
                <c:pt idx="3">
                  <c:v>10.316009529220704</c:v>
                </c:pt>
                <c:pt idx="4">
                  <c:v>10.403767818020654</c:v>
                </c:pt>
                <c:pt idx="5">
                  <c:v>10.264079604202246</c:v>
                </c:pt>
                <c:pt idx="6">
                  <c:v>18.413593497163131</c:v>
                </c:pt>
                <c:pt idx="7">
                  <c:v>14.627793702806265</c:v>
                </c:pt>
                <c:pt idx="8">
                  <c:v>18.486738045028758</c:v>
                </c:pt>
                <c:pt idx="9">
                  <c:v>23.192206199198857</c:v>
                </c:pt>
                <c:pt idx="10">
                  <c:v>84.526284948159159</c:v>
                </c:pt>
              </c:numCache>
            </c:numRef>
          </c:val>
          <c:smooth val="0"/>
          <c:extLst>
            <c:ext xmlns:c16="http://schemas.microsoft.com/office/drawing/2014/chart" uri="{C3380CC4-5D6E-409C-BE32-E72D297353CC}">
              <c16:uniqueId val="{00000029-98BC-4ED5-BF65-8AADAD34E05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ln>
          <a:noFill/>
        </a:ln>
        <a:effectLst/>
      </c:spPr>
    </c:plotArea>
    <c:legend>
      <c:legendPos val="b"/>
      <c:layout>
        <c:manualLayout>
          <c:xMode val="edge"/>
          <c:yMode val="edge"/>
          <c:x val="0"/>
          <c:y val="0.95450304060057189"/>
          <c:w val="1"/>
          <c:h val="4.54969593994281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1287842457806717E-2"/>
          <c:y val="2.4693934168437206E-2"/>
          <c:w val="0.90871215754219326"/>
          <c:h val="0.84782935466400033"/>
        </c:manualLayout>
      </c:layout>
      <c:lineChart>
        <c:grouping val="standard"/>
        <c:varyColors val="0"/>
        <c:ser>
          <c:idx val="0"/>
          <c:order val="0"/>
          <c:tx>
            <c:strRef>
              <c:f>'Median by gender'!$O$39</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03A6-4C62-BDE5-F3557768D9AE}"/>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03A6-4C62-BDE5-F3557768D9A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03A6-4C62-BDE5-F3557768D9AE}"/>
              </c:ext>
            </c:extLst>
          </c:dPt>
          <c:dPt>
            <c:idx val="16"/>
            <c:bubble3D val="0"/>
            <c:extLst>
              <c:ext xmlns:c16="http://schemas.microsoft.com/office/drawing/2014/chart" uri="{C3380CC4-5D6E-409C-BE32-E72D297353CC}">
                <c16:uniqueId val="{00000006-03A6-4C62-BDE5-F3557768D9AE}"/>
              </c:ext>
            </c:extLst>
          </c:dPt>
          <c:dLbls>
            <c:dLbl>
              <c:idx val="0"/>
              <c:delete val="1"/>
              <c:extLst>
                <c:ext xmlns:c15="http://schemas.microsoft.com/office/drawing/2012/chart" uri="{CE6537A1-D6FC-4f65-9D91-7224C49458BB}"/>
                <c:ext xmlns:c16="http://schemas.microsoft.com/office/drawing/2014/chart" uri="{C3380CC4-5D6E-409C-BE32-E72D297353CC}">
                  <c16:uniqueId val="{00000007-03A6-4C62-BDE5-F3557768D9AE}"/>
                </c:ext>
              </c:extLst>
            </c:dLbl>
            <c:dLbl>
              <c:idx val="1"/>
              <c:delete val="1"/>
              <c:extLst>
                <c:ext xmlns:c15="http://schemas.microsoft.com/office/drawing/2012/chart" uri="{CE6537A1-D6FC-4f65-9D91-7224C49458BB}"/>
                <c:ext xmlns:c16="http://schemas.microsoft.com/office/drawing/2014/chart" uri="{C3380CC4-5D6E-409C-BE32-E72D297353CC}">
                  <c16:uniqueId val="{00000008-03A6-4C62-BDE5-F3557768D9AE}"/>
                </c:ext>
              </c:extLst>
            </c:dLbl>
            <c:dLbl>
              <c:idx val="2"/>
              <c:delete val="1"/>
              <c:extLst>
                <c:ext xmlns:c15="http://schemas.microsoft.com/office/drawing/2012/chart" uri="{CE6537A1-D6FC-4f65-9D91-7224C49458BB}"/>
                <c:ext xmlns:c16="http://schemas.microsoft.com/office/drawing/2014/chart" uri="{C3380CC4-5D6E-409C-BE32-E72D297353CC}">
                  <c16:uniqueId val="{00000009-03A6-4C62-BDE5-F3557768D9AE}"/>
                </c:ext>
              </c:extLst>
            </c:dLbl>
            <c:dLbl>
              <c:idx val="3"/>
              <c:delete val="1"/>
              <c:extLst>
                <c:ext xmlns:c15="http://schemas.microsoft.com/office/drawing/2012/chart" uri="{CE6537A1-D6FC-4f65-9D91-7224C49458BB}"/>
                <c:ext xmlns:c16="http://schemas.microsoft.com/office/drawing/2014/chart" uri="{C3380CC4-5D6E-409C-BE32-E72D297353CC}">
                  <c16:uniqueId val="{0000000A-03A6-4C62-BDE5-F3557768D9AE}"/>
                </c:ext>
              </c:extLst>
            </c:dLbl>
            <c:dLbl>
              <c:idx val="4"/>
              <c:delete val="1"/>
              <c:extLst>
                <c:ext xmlns:c15="http://schemas.microsoft.com/office/drawing/2012/chart" uri="{CE6537A1-D6FC-4f65-9D91-7224C49458BB}"/>
                <c:ext xmlns:c16="http://schemas.microsoft.com/office/drawing/2014/chart" uri="{C3380CC4-5D6E-409C-BE32-E72D297353CC}">
                  <c16:uniqueId val="{0000000B-03A6-4C62-BDE5-F3557768D9AE}"/>
                </c:ext>
              </c:extLst>
            </c:dLbl>
            <c:dLbl>
              <c:idx val="5"/>
              <c:delete val="1"/>
              <c:extLst>
                <c:ext xmlns:c15="http://schemas.microsoft.com/office/drawing/2012/chart" uri="{CE6537A1-D6FC-4f65-9D91-7224C49458BB}"/>
                <c:ext xmlns:c16="http://schemas.microsoft.com/office/drawing/2014/chart" uri="{C3380CC4-5D6E-409C-BE32-E72D297353CC}">
                  <c16:uniqueId val="{0000000C-03A6-4C62-BDE5-F3557768D9AE}"/>
                </c:ext>
              </c:extLst>
            </c:dLbl>
            <c:dLbl>
              <c:idx val="6"/>
              <c:delete val="1"/>
              <c:extLst>
                <c:ext xmlns:c15="http://schemas.microsoft.com/office/drawing/2012/chart" uri="{CE6537A1-D6FC-4f65-9D91-7224C49458BB}"/>
                <c:ext xmlns:c16="http://schemas.microsoft.com/office/drawing/2014/chart" uri="{C3380CC4-5D6E-409C-BE32-E72D297353CC}">
                  <c16:uniqueId val="{0000000D-03A6-4C62-BDE5-F3557768D9AE}"/>
                </c:ext>
              </c:extLst>
            </c:dLbl>
            <c:dLbl>
              <c:idx val="7"/>
              <c:delete val="1"/>
              <c:extLst>
                <c:ext xmlns:c15="http://schemas.microsoft.com/office/drawing/2012/chart" uri="{CE6537A1-D6FC-4f65-9D91-7224C49458BB}"/>
                <c:ext xmlns:c16="http://schemas.microsoft.com/office/drawing/2014/chart" uri="{C3380CC4-5D6E-409C-BE32-E72D297353CC}">
                  <c16:uniqueId val="{0000000E-03A6-4C62-BDE5-F3557768D9AE}"/>
                </c:ext>
              </c:extLst>
            </c:dLbl>
            <c:dLbl>
              <c:idx val="8"/>
              <c:delete val="1"/>
              <c:extLst>
                <c:ext xmlns:c15="http://schemas.microsoft.com/office/drawing/2012/chart" uri="{CE6537A1-D6FC-4f65-9D91-7224C49458BB}"/>
                <c:ext xmlns:c16="http://schemas.microsoft.com/office/drawing/2014/chart" uri="{C3380CC4-5D6E-409C-BE32-E72D297353CC}">
                  <c16:uniqueId val="{00000001-03A6-4C62-BDE5-F3557768D9A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gender'!$P$39:$Z$39</c:f>
              <c:numCache>
                <c:formatCode>"$"#,##0.0</c:formatCode>
                <c:ptCount val="11"/>
                <c:pt idx="0">
                  <c:v>112.85730462061386</c:v>
                </c:pt>
                <c:pt idx="1">
                  <c:v>113.28270164444268</c:v>
                </c:pt>
                <c:pt idx="2">
                  <c:v>84.160530315477359</c:v>
                </c:pt>
                <c:pt idx="3">
                  <c:v>134.0447861900694</c:v>
                </c:pt>
                <c:pt idx="4">
                  <c:v>153.25526430979602</c:v>
                </c:pt>
                <c:pt idx="5">
                  <c:v>180.88959854668016</c:v>
                </c:pt>
                <c:pt idx="6">
                  <c:v>299.47090781169521</c:v>
                </c:pt>
                <c:pt idx="7">
                  <c:v>208.35271472892572</c:v>
                </c:pt>
                <c:pt idx="8">
                  <c:v>171.17686039441102</c:v>
                </c:pt>
                <c:pt idx="9">
                  <c:v>208.61045958873478</c:v>
                </c:pt>
                <c:pt idx="10">
                  <c:v>445.99789788335693</c:v>
                </c:pt>
              </c:numCache>
            </c:numRef>
          </c:val>
          <c:smooth val="0"/>
          <c:extLst>
            <c:ext xmlns:c16="http://schemas.microsoft.com/office/drawing/2014/chart" uri="{C3380CC4-5D6E-409C-BE32-E72D297353CC}">
              <c16:uniqueId val="{0000000F-03A6-4C62-BDE5-F3557768D9AE}"/>
            </c:ext>
          </c:extLst>
        </c:ser>
        <c:ser>
          <c:idx val="1"/>
          <c:order val="1"/>
          <c:tx>
            <c:strRef>
              <c:f>'Median by gender'!$O$40</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03A6-4C62-BDE5-F3557768D9AE}"/>
              </c:ext>
            </c:extLst>
          </c:dPt>
          <c:dPt>
            <c:idx val="9"/>
            <c:bubble3D val="0"/>
            <c:extLst>
              <c:ext xmlns:c16="http://schemas.microsoft.com/office/drawing/2014/chart" uri="{C3380CC4-5D6E-409C-BE32-E72D297353CC}">
                <c16:uniqueId val="{00000011-03A6-4C62-BDE5-F3557768D9A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03A6-4C62-BDE5-F3557768D9AE}"/>
              </c:ext>
            </c:extLst>
          </c:dPt>
          <c:dLbls>
            <c:dLbl>
              <c:idx val="0"/>
              <c:delete val="1"/>
              <c:extLst>
                <c:ext xmlns:c15="http://schemas.microsoft.com/office/drawing/2012/chart" uri="{CE6537A1-D6FC-4f65-9D91-7224C49458BB}"/>
                <c:ext xmlns:c16="http://schemas.microsoft.com/office/drawing/2014/chart" uri="{C3380CC4-5D6E-409C-BE32-E72D297353CC}">
                  <c16:uniqueId val="{00000014-03A6-4C62-BDE5-F3557768D9AE}"/>
                </c:ext>
              </c:extLst>
            </c:dLbl>
            <c:dLbl>
              <c:idx val="1"/>
              <c:delete val="1"/>
              <c:extLst>
                <c:ext xmlns:c15="http://schemas.microsoft.com/office/drawing/2012/chart" uri="{CE6537A1-D6FC-4f65-9D91-7224C49458BB}"/>
                <c:ext xmlns:c16="http://schemas.microsoft.com/office/drawing/2014/chart" uri="{C3380CC4-5D6E-409C-BE32-E72D297353CC}">
                  <c16:uniqueId val="{00000015-03A6-4C62-BDE5-F3557768D9AE}"/>
                </c:ext>
              </c:extLst>
            </c:dLbl>
            <c:dLbl>
              <c:idx val="2"/>
              <c:delete val="1"/>
              <c:extLst>
                <c:ext xmlns:c15="http://schemas.microsoft.com/office/drawing/2012/chart" uri="{CE6537A1-D6FC-4f65-9D91-7224C49458BB}"/>
                <c:ext xmlns:c16="http://schemas.microsoft.com/office/drawing/2014/chart" uri="{C3380CC4-5D6E-409C-BE32-E72D297353CC}">
                  <c16:uniqueId val="{00000016-03A6-4C62-BDE5-F3557768D9AE}"/>
                </c:ext>
              </c:extLst>
            </c:dLbl>
            <c:dLbl>
              <c:idx val="3"/>
              <c:delete val="1"/>
              <c:extLst>
                <c:ext xmlns:c15="http://schemas.microsoft.com/office/drawing/2012/chart" uri="{CE6537A1-D6FC-4f65-9D91-7224C49458BB}"/>
                <c:ext xmlns:c16="http://schemas.microsoft.com/office/drawing/2014/chart" uri="{C3380CC4-5D6E-409C-BE32-E72D297353CC}">
                  <c16:uniqueId val="{00000017-03A6-4C62-BDE5-F3557768D9AE}"/>
                </c:ext>
              </c:extLst>
            </c:dLbl>
            <c:dLbl>
              <c:idx val="4"/>
              <c:delete val="1"/>
              <c:extLst>
                <c:ext xmlns:c15="http://schemas.microsoft.com/office/drawing/2012/chart" uri="{CE6537A1-D6FC-4f65-9D91-7224C49458BB}"/>
                <c:ext xmlns:c16="http://schemas.microsoft.com/office/drawing/2014/chart" uri="{C3380CC4-5D6E-409C-BE32-E72D297353CC}">
                  <c16:uniqueId val="{00000018-03A6-4C62-BDE5-F3557768D9AE}"/>
                </c:ext>
              </c:extLst>
            </c:dLbl>
            <c:dLbl>
              <c:idx val="5"/>
              <c:delete val="1"/>
              <c:extLst>
                <c:ext xmlns:c15="http://schemas.microsoft.com/office/drawing/2012/chart" uri="{CE6537A1-D6FC-4f65-9D91-7224C49458BB}"/>
                <c:ext xmlns:c16="http://schemas.microsoft.com/office/drawing/2014/chart" uri="{C3380CC4-5D6E-409C-BE32-E72D297353CC}">
                  <c16:uniqueId val="{00000019-03A6-4C62-BDE5-F3557768D9AE}"/>
                </c:ext>
              </c:extLst>
            </c:dLbl>
            <c:dLbl>
              <c:idx val="6"/>
              <c:delete val="1"/>
              <c:extLst>
                <c:ext xmlns:c15="http://schemas.microsoft.com/office/drawing/2012/chart" uri="{CE6537A1-D6FC-4f65-9D91-7224C49458BB}"/>
                <c:ext xmlns:c16="http://schemas.microsoft.com/office/drawing/2014/chart" uri="{C3380CC4-5D6E-409C-BE32-E72D297353CC}">
                  <c16:uniqueId val="{0000001A-03A6-4C62-BDE5-F3557768D9AE}"/>
                </c:ext>
              </c:extLst>
            </c:dLbl>
            <c:dLbl>
              <c:idx val="7"/>
              <c:delete val="1"/>
              <c:extLst>
                <c:ext xmlns:c15="http://schemas.microsoft.com/office/drawing/2012/chart" uri="{CE6537A1-D6FC-4f65-9D91-7224C49458BB}"/>
                <c:ext xmlns:c16="http://schemas.microsoft.com/office/drawing/2014/chart" uri="{C3380CC4-5D6E-409C-BE32-E72D297353CC}">
                  <c16:uniqueId val="{0000001B-03A6-4C62-BDE5-F3557768D9AE}"/>
                </c:ext>
              </c:extLst>
            </c:dLbl>
            <c:dLbl>
              <c:idx val="8"/>
              <c:delete val="1"/>
              <c:extLst>
                <c:ext xmlns:c15="http://schemas.microsoft.com/office/drawing/2012/chart" uri="{CE6537A1-D6FC-4f65-9D91-7224C49458BB}"/>
                <c:ext xmlns:c16="http://schemas.microsoft.com/office/drawing/2014/chart" uri="{C3380CC4-5D6E-409C-BE32-E72D297353CC}">
                  <c16:uniqueId val="{00000010-03A6-4C62-BDE5-F3557768D9A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gender'!$P$40:$Z$40</c:f>
              <c:numCache>
                <c:formatCode>"$"#,##0.0</c:formatCode>
                <c:ptCount val="11"/>
                <c:pt idx="0">
                  <c:v>32.402209468573261</c:v>
                </c:pt>
                <c:pt idx="1">
                  <c:v>22.87128245353227</c:v>
                </c:pt>
                <c:pt idx="2">
                  <c:v>24.899221253072696</c:v>
                </c:pt>
                <c:pt idx="3">
                  <c:v>38.959984937862352</c:v>
                </c:pt>
                <c:pt idx="4">
                  <c:v>47.93731358692623</c:v>
                </c:pt>
                <c:pt idx="5">
                  <c:v>32.541970426988634</c:v>
                </c:pt>
                <c:pt idx="6">
                  <c:v>59.488456217894111</c:v>
                </c:pt>
                <c:pt idx="7">
                  <c:v>58.061554208278892</c:v>
                </c:pt>
                <c:pt idx="8">
                  <c:v>28.509746004933081</c:v>
                </c:pt>
                <c:pt idx="9">
                  <c:v>57.630684125119124</c:v>
                </c:pt>
                <c:pt idx="10">
                  <c:v>39.293408341087073</c:v>
                </c:pt>
              </c:numCache>
            </c:numRef>
          </c:val>
          <c:smooth val="0"/>
          <c:extLst>
            <c:ext xmlns:c16="http://schemas.microsoft.com/office/drawing/2014/chart" uri="{C3380CC4-5D6E-409C-BE32-E72D297353CC}">
              <c16:uniqueId val="{0000001C-03A6-4C62-BDE5-F3557768D9AE}"/>
            </c:ext>
          </c:extLst>
        </c:ser>
        <c:ser>
          <c:idx val="2"/>
          <c:order val="2"/>
          <c:tx>
            <c:strRef>
              <c:f>'Median by gender'!$O$41</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03A6-4C62-BDE5-F3557768D9A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03A6-4C62-BDE5-F3557768D9AE}"/>
              </c:ext>
            </c:extLst>
          </c:dPt>
          <c:dLbls>
            <c:dLbl>
              <c:idx val="0"/>
              <c:delete val="1"/>
              <c:extLst>
                <c:ext xmlns:c15="http://schemas.microsoft.com/office/drawing/2012/chart" uri="{CE6537A1-D6FC-4f65-9D91-7224C49458BB}"/>
                <c:ext xmlns:c16="http://schemas.microsoft.com/office/drawing/2014/chart" uri="{C3380CC4-5D6E-409C-BE32-E72D297353CC}">
                  <c16:uniqueId val="{00000020-03A6-4C62-BDE5-F3557768D9AE}"/>
                </c:ext>
              </c:extLst>
            </c:dLbl>
            <c:dLbl>
              <c:idx val="1"/>
              <c:delete val="1"/>
              <c:extLst>
                <c:ext xmlns:c15="http://schemas.microsoft.com/office/drawing/2012/chart" uri="{CE6537A1-D6FC-4f65-9D91-7224C49458BB}"/>
                <c:ext xmlns:c16="http://schemas.microsoft.com/office/drawing/2014/chart" uri="{C3380CC4-5D6E-409C-BE32-E72D297353CC}">
                  <c16:uniqueId val="{00000021-03A6-4C62-BDE5-F3557768D9AE}"/>
                </c:ext>
              </c:extLst>
            </c:dLbl>
            <c:dLbl>
              <c:idx val="2"/>
              <c:delete val="1"/>
              <c:extLst>
                <c:ext xmlns:c15="http://schemas.microsoft.com/office/drawing/2012/chart" uri="{CE6537A1-D6FC-4f65-9D91-7224C49458BB}"/>
                <c:ext xmlns:c16="http://schemas.microsoft.com/office/drawing/2014/chart" uri="{C3380CC4-5D6E-409C-BE32-E72D297353CC}">
                  <c16:uniqueId val="{00000022-03A6-4C62-BDE5-F3557768D9AE}"/>
                </c:ext>
              </c:extLst>
            </c:dLbl>
            <c:dLbl>
              <c:idx val="3"/>
              <c:delete val="1"/>
              <c:extLst>
                <c:ext xmlns:c15="http://schemas.microsoft.com/office/drawing/2012/chart" uri="{CE6537A1-D6FC-4f65-9D91-7224C49458BB}"/>
                <c:ext xmlns:c16="http://schemas.microsoft.com/office/drawing/2014/chart" uri="{C3380CC4-5D6E-409C-BE32-E72D297353CC}">
                  <c16:uniqueId val="{00000023-03A6-4C62-BDE5-F3557768D9AE}"/>
                </c:ext>
              </c:extLst>
            </c:dLbl>
            <c:dLbl>
              <c:idx val="4"/>
              <c:delete val="1"/>
              <c:extLst>
                <c:ext xmlns:c15="http://schemas.microsoft.com/office/drawing/2012/chart" uri="{CE6537A1-D6FC-4f65-9D91-7224C49458BB}"/>
                <c:ext xmlns:c16="http://schemas.microsoft.com/office/drawing/2014/chart" uri="{C3380CC4-5D6E-409C-BE32-E72D297353CC}">
                  <c16:uniqueId val="{00000024-03A6-4C62-BDE5-F3557768D9AE}"/>
                </c:ext>
              </c:extLst>
            </c:dLbl>
            <c:dLbl>
              <c:idx val="5"/>
              <c:delete val="1"/>
              <c:extLst>
                <c:ext xmlns:c15="http://schemas.microsoft.com/office/drawing/2012/chart" uri="{CE6537A1-D6FC-4f65-9D91-7224C49458BB}"/>
                <c:ext xmlns:c16="http://schemas.microsoft.com/office/drawing/2014/chart" uri="{C3380CC4-5D6E-409C-BE32-E72D297353CC}">
                  <c16:uniqueId val="{00000025-03A6-4C62-BDE5-F3557768D9AE}"/>
                </c:ext>
              </c:extLst>
            </c:dLbl>
            <c:dLbl>
              <c:idx val="6"/>
              <c:delete val="1"/>
              <c:extLst>
                <c:ext xmlns:c15="http://schemas.microsoft.com/office/drawing/2012/chart" uri="{CE6537A1-D6FC-4f65-9D91-7224C49458BB}"/>
                <c:ext xmlns:c16="http://schemas.microsoft.com/office/drawing/2014/chart" uri="{C3380CC4-5D6E-409C-BE32-E72D297353CC}">
                  <c16:uniqueId val="{00000026-03A6-4C62-BDE5-F3557768D9AE}"/>
                </c:ext>
              </c:extLst>
            </c:dLbl>
            <c:dLbl>
              <c:idx val="7"/>
              <c:delete val="1"/>
              <c:extLst>
                <c:ext xmlns:c15="http://schemas.microsoft.com/office/drawing/2012/chart" uri="{CE6537A1-D6FC-4f65-9D91-7224C49458BB}"/>
                <c:ext xmlns:c16="http://schemas.microsoft.com/office/drawing/2014/chart" uri="{C3380CC4-5D6E-409C-BE32-E72D297353CC}">
                  <c16:uniqueId val="{00000027-03A6-4C62-BDE5-F3557768D9AE}"/>
                </c:ext>
              </c:extLst>
            </c:dLbl>
            <c:dLbl>
              <c:idx val="8"/>
              <c:delete val="1"/>
              <c:extLst>
                <c:ext xmlns:c15="http://schemas.microsoft.com/office/drawing/2012/chart" uri="{CE6537A1-D6FC-4f65-9D91-7224C49458BB}"/>
                <c:ext xmlns:c16="http://schemas.microsoft.com/office/drawing/2014/chart" uri="{C3380CC4-5D6E-409C-BE32-E72D297353CC}">
                  <c16:uniqueId val="{00000028-03A6-4C62-BDE5-F3557768D9A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gender'!$P$41:$Z$41</c:f>
              <c:numCache>
                <c:formatCode>"$"#,##0.0</c:formatCode>
                <c:ptCount val="11"/>
                <c:pt idx="0">
                  <c:v>59.253970625401372</c:v>
                </c:pt>
                <c:pt idx="1">
                  <c:v>37.984785627656279</c:v>
                </c:pt>
                <c:pt idx="2">
                  <c:v>60.546052554888284</c:v>
                </c:pt>
                <c:pt idx="3">
                  <c:v>62.804533758133964</c:v>
                </c:pt>
                <c:pt idx="4">
                  <c:v>69.779070343842065</c:v>
                </c:pt>
                <c:pt idx="5">
                  <c:v>74.584837195877725</c:v>
                </c:pt>
                <c:pt idx="6">
                  <c:v>152.84923931696039</c:v>
                </c:pt>
                <c:pt idx="7">
                  <c:v>125.89031966374947</c:v>
                </c:pt>
                <c:pt idx="8">
                  <c:v>109.87400971073352</c:v>
                </c:pt>
                <c:pt idx="9">
                  <c:v>306.00168271341369</c:v>
                </c:pt>
                <c:pt idx="10">
                  <c:v>1255.3752785677857</c:v>
                </c:pt>
              </c:numCache>
            </c:numRef>
          </c:val>
          <c:smooth val="0"/>
          <c:extLst>
            <c:ext xmlns:c16="http://schemas.microsoft.com/office/drawing/2014/chart" uri="{C3380CC4-5D6E-409C-BE32-E72D297353CC}">
              <c16:uniqueId val="{00000029-03A6-4C62-BDE5-F3557768D9A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4693788276465442E-2"/>
          <c:w val="0.92597213299001757"/>
          <c:h val="0.84782935466400033"/>
        </c:manualLayout>
      </c:layout>
      <c:lineChart>
        <c:grouping val="standard"/>
        <c:varyColors val="0"/>
        <c:ser>
          <c:idx val="0"/>
          <c:order val="0"/>
          <c:tx>
            <c:strRef>
              <c:f>'Median by gender'!$B$39</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DAA0-470B-B189-27ADADE16DD5}"/>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DAA0-470B-B189-27ADADE16DD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DAA0-470B-B189-27ADADE16DD5}"/>
              </c:ext>
            </c:extLst>
          </c:dPt>
          <c:dPt>
            <c:idx val="16"/>
            <c:bubble3D val="0"/>
            <c:extLst>
              <c:ext xmlns:c16="http://schemas.microsoft.com/office/drawing/2014/chart" uri="{C3380CC4-5D6E-409C-BE32-E72D297353CC}">
                <c16:uniqueId val="{00000006-DAA0-470B-B189-27ADADE16DD5}"/>
              </c:ext>
            </c:extLst>
          </c:dPt>
          <c:dLbls>
            <c:dLbl>
              <c:idx val="0"/>
              <c:delete val="1"/>
              <c:extLst>
                <c:ext xmlns:c15="http://schemas.microsoft.com/office/drawing/2012/chart" uri="{CE6537A1-D6FC-4f65-9D91-7224C49458BB}"/>
                <c:ext xmlns:c16="http://schemas.microsoft.com/office/drawing/2014/chart" uri="{C3380CC4-5D6E-409C-BE32-E72D297353CC}">
                  <c16:uniqueId val="{00000007-DAA0-470B-B189-27ADADE16DD5}"/>
                </c:ext>
              </c:extLst>
            </c:dLbl>
            <c:dLbl>
              <c:idx val="1"/>
              <c:delete val="1"/>
              <c:extLst>
                <c:ext xmlns:c15="http://schemas.microsoft.com/office/drawing/2012/chart" uri="{CE6537A1-D6FC-4f65-9D91-7224C49458BB}"/>
                <c:ext xmlns:c16="http://schemas.microsoft.com/office/drawing/2014/chart" uri="{C3380CC4-5D6E-409C-BE32-E72D297353CC}">
                  <c16:uniqueId val="{00000008-DAA0-470B-B189-27ADADE16DD5}"/>
                </c:ext>
              </c:extLst>
            </c:dLbl>
            <c:dLbl>
              <c:idx val="2"/>
              <c:delete val="1"/>
              <c:extLst>
                <c:ext xmlns:c15="http://schemas.microsoft.com/office/drawing/2012/chart" uri="{CE6537A1-D6FC-4f65-9D91-7224C49458BB}"/>
                <c:ext xmlns:c16="http://schemas.microsoft.com/office/drawing/2014/chart" uri="{C3380CC4-5D6E-409C-BE32-E72D297353CC}">
                  <c16:uniqueId val="{00000009-DAA0-470B-B189-27ADADE16DD5}"/>
                </c:ext>
              </c:extLst>
            </c:dLbl>
            <c:dLbl>
              <c:idx val="3"/>
              <c:delete val="1"/>
              <c:extLst>
                <c:ext xmlns:c15="http://schemas.microsoft.com/office/drawing/2012/chart" uri="{CE6537A1-D6FC-4f65-9D91-7224C49458BB}"/>
                <c:ext xmlns:c16="http://schemas.microsoft.com/office/drawing/2014/chart" uri="{C3380CC4-5D6E-409C-BE32-E72D297353CC}">
                  <c16:uniqueId val="{0000000A-DAA0-470B-B189-27ADADE16DD5}"/>
                </c:ext>
              </c:extLst>
            </c:dLbl>
            <c:dLbl>
              <c:idx val="4"/>
              <c:delete val="1"/>
              <c:extLst>
                <c:ext xmlns:c15="http://schemas.microsoft.com/office/drawing/2012/chart" uri="{CE6537A1-D6FC-4f65-9D91-7224C49458BB}"/>
                <c:ext xmlns:c16="http://schemas.microsoft.com/office/drawing/2014/chart" uri="{C3380CC4-5D6E-409C-BE32-E72D297353CC}">
                  <c16:uniqueId val="{0000000B-DAA0-470B-B189-27ADADE16DD5}"/>
                </c:ext>
              </c:extLst>
            </c:dLbl>
            <c:dLbl>
              <c:idx val="5"/>
              <c:delete val="1"/>
              <c:extLst>
                <c:ext xmlns:c15="http://schemas.microsoft.com/office/drawing/2012/chart" uri="{CE6537A1-D6FC-4f65-9D91-7224C49458BB}"/>
                <c:ext xmlns:c16="http://schemas.microsoft.com/office/drawing/2014/chart" uri="{C3380CC4-5D6E-409C-BE32-E72D297353CC}">
                  <c16:uniqueId val="{0000000C-DAA0-470B-B189-27ADADE16DD5}"/>
                </c:ext>
              </c:extLst>
            </c:dLbl>
            <c:dLbl>
              <c:idx val="6"/>
              <c:delete val="1"/>
              <c:extLst>
                <c:ext xmlns:c15="http://schemas.microsoft.com/office/drawing/2012/chart" uri="{CE6537A1-D6FC-4f65-9D91-7224C49458BB}"/>
                <c:ext xmlns:c16="http://schemas.microsoft.com/office/drawing/2014/chart" uri="{C3380CC4-5D6E-409C-BE32-E72D297353CC}">
                  <c16:uniqueId val="{0000000D-DAA0-470B-B189-27ADADE16DD5}"/>
                </c:ext>
              </c:extLst>
            </c:dLbl>
            <c:dLbl>
              <c:idx val="7"/>
              <c:delete val="1"/>
              <c:extLst>
                <c:ext xmlns:c15="http://schemas.microsoft.com/office/drawing/2012/chart" uri="{CE6537A1-D6FC-4f65-9D91-7224C49458BB}"/>
                <c:ext xmlns:c16="http://schemas.microsoft.com/office/drawing/2014/chart" uri="{C3380CC4-5D6E-409C-BE32-E72D297353CC}">
                  <c16:uniqueId val="{0000000E-DAA0-470B-B189-27ADADE16DD5}"/>
                </c:ext>
              </c:extLst>
            </c:dLbl>
            <c:dLbl>
              <c:idx val="8"/>
              <c:delete val="1"/>
              <c:extLst>
                <c:ext xmlns:c15="http://schemas.microsoft.com/office/drawing/2012/chart" uri="{CE6537A1-D6FC-4f65-9D91-7224C49458BB}"/>
                <c:ext xmlns:c16="http://schemas.microsoft.com/office/drawing/2014/chart" uri="{C3380CC4-5D6E-409C-BE32-E72D297353CC}">
                  <c16:uniqueId val="{00000001-DAA0-470B-B189-27ADADE16DD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gender'!$C$39:$M$39</c:f>
              <c:numCache>
                <c:formatCode>"$"#,##0.0</c:formatCode>
                <c:ptCount val="11"/>
                <c:pt idx="0">
                  <c:v>12.5777055</c:v>
                </c:pt>
                <c:pt idx="1">
                  <c:v>13</c:v>
                </c:pt>
                <c:pt idx="2">
                  <c:v>13.5</c:v>
                </c:pt>
                <c:pt idx="3">
                  <c:v>15</c:v>
                </c:pt>
                <c:pt idx="4">
                  <c:v>15.5</c:v>
                </c:pt>
                <c:pt idx="5">
                  <c:v>17.499999500000001</c:v>
                </c:pt>
                <c:pt idx="6">
                  <c:v>26.999248999999999</c:v>
                </c:pt>
                <c:pt idx="7">
                  <c:v>25.500000499999999</c:v>
                </c:pt>
                <c:pt idx="8">
                  <c:v>21.450002000000001</c:v>
                </c:pt>
                <c:pt idx="9">
                  <c:v>28.500006499999998</c:v>
                </c:pt>
                <c:pt idx="10">
                  <c:v>42.999999500000001</c:v>
                </c:pt>
              </c:numCache>
            </c:numRef>
          </c:val>
          <c:smooth val="0"/>
          <c:extLst>
            <c:ext xmlns:c16="http://schemas.microsoft.com/office/drawing/2014/chart" uri="{C3380CC4-5D6E-409C-BE32-E72D297353CC}">
              <c16:uniqueId val="{0000000F-DAA0-470B-B189-27ADADE16DD5}"/>
            </c:ext>
          </c:extLst>
        </c:ser>
        <c:ser>
          <c:idx val="1"/>
          <c:order val="1"/>
          <c:tx>
            <c:strRef>
              <c:f>'Median by gender'!$B$40</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DAA0-470B-B189-27ADADE16DD5}"/>
              </c:ext>
            </c:extLst>
          </c:dPt>
          <c:dPt>
            <c:idx val="9"/>
            <c:bubble3D val="0"/>
            <c:extLst>
              <c:ext xmlns:c16="http://schemas.microsoft.com/office/drawing/2014/chart" uri="{C3380CC4-5D6E-409C-BE32-E72D297353CC}">
                <c16:uniqueId val="{00000011-DAA0-470B-B189-27ADADE16DD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DAA0-470B-B189-27ADADE16DD5}"/>
              </c:ext>
            </c:extLst>
          </c:dPt>
          <c:dLbls>
            <c:dLbl>
              <c:idx val="0"/>
              <c:delete val="1"/>
              <c:extLst>
                <c:ext xmlns:c15="http://schemas.microsoft.com/office/drawing/2012/chart" uri="{CE6537A1-D6FC-4f65-9D91-7224C49458BB}"/>
                <c:ext xmlns:c16="http://schemas.microsoft.com/office/drawing/2014/chart" uri="{C3380CC4-5D6E-409C-BE32-E72D297353CC}">
                  <c16:uniqueId val="{00000014-DAA0-470B-B189-27ADADE16DD5}"/>
                </c:ext>
              </c:extLst>
            </c:dLbl>
            <c:dLbl>
              <c:idx val="1"/>
              <c:delete val="1"/>
              <c:extLst>
                <c:ext xmlns:c15="http://schemas.microsoft.com/office/drawing/2012/chart" uri="{CE6537A1-D6FC-4f65-9D91-7224C49458BB}"/>
                <c:ext xmlns:c16="http://schemas.microsoft.com/office/drawing/2014/chart" uri="{C3380CC4-5D6E-409C-BE32-E72D297353CC}">
                  <c16:uniqueId val="{00000015-DAA0-470B-B189-27ADADE16DD5}"/>
                </c:ext>
              </c:extLst>
            </c:dLbl>
            <c:dLbl>
              <c:idx val="2"/>
              <c:delete val="1"/>
              <c:extLst>
                <c:ext xmlns:c15="http://schemas.microsoft.com/office/drawing/2012/chart" uri="{CE6537A1-D6FC-4f65-9D91-7224C49458BB}"/>
                <c:ext xmlns:c16="http://schemas.microsoft.com/office/drawing/2014/chart" uri="{C3380CC4-5D6E-409C-BE32-E72D297353CC}">
                  <c16:uniqueId val="{00000016-DAA0-470B-B189-27ADADE16DD5}"/>
                </c:ext>
              </c:extLst>
            </c:dLbl>
            <c:dLbl>
              <c:idx val="3"/>
              <c:delete val="1"/>
              <c:extLst>
                <c:ext xmlns:c15="http://schemas.microsoft.com/office/drawing/2012/chart" uri="{CE6537A1-D6FC-4f65-9D91-7224C49458BB}"/>
                <c:ext xmlns:c16="http://schemas.microsoft.com/office/drawing/2014/chart" uri="{C3380CC4-5D6E-409C-BE32-E72D297353CC}">
                  <c16:uniqueId val="{00000017-DAA0-470B-B189-27ADADE16DD5}"/>
                </c:ext>
              </c:extLst>
            </c:dLbl>
            <c:dLbl>
              <c:idx val="4"/>
              <c:delete val="1"/>
              <c:extLst>
                <c:ext xmlns:c15="http://schemas.microsoft.com/office/drawing/2012/chart" uri="{CE6537A1-D6FC-4f65-9D91-7224C49458BB}"/>
                <c:ext xmlns:c16="http://schemas.microsoft.com/office/drawing/2014/chart" uri="{C3380CC4-5D6E-409C-BE32-E72D297353CC}">
                  <c16:uniqueId val="{00000018-DAA0-470B-B189-27ADADE16DD5}"/>
                </c:ext>
              </c:extLst>
            </c:dLbl>
            <c:dLbl>
              <c:idx val="5"/>
              <c:delete val="1"/>
              <c:extLst>
                <c:ext xmlns:c15="http://schemas.microsoft.com/office/drawing/2012/chart" uri="{CE6537A1-D6FC-4f65-9D91-7224C49458BB}"/>
                <c:ext xmlns:c16="http://schemas.microsoft.com/office/drawing/2014/chart" uri="{C3380CC4-5D6E-409C-BE32-E72D297353CC}">
                  <c16:uniqueId val="{00000019-DAA0-470B-B189-27ADADE16DD5}"/>
                </c:ext>
              </c:extLst>
            </c:dLbl>
            <c:dLbl>
              <c:idx val="6"/>
              <c:delete val="1"/>
              <c:extLst>
                <c:ext xmlns:c15="http://schemas.microsoft.com/office/drawing/2012/chart" uri="{CE6537A1-D6FC-4f65-9D91-7224C49458BB}"/>
                <c:ext xmlns:c16="http://schemas.microsoft.com/office/drawing/2014/chart" uri="{C3380CC4-5D6E-409C-BE32-E72D297353CC}">
                  <c16:uniqueId val="{0000001A-DAA0-470B-B189-27ADADE16DD5}"/>
                </c:ext>
              </c:extLst>
            </c:dLbl>
            <c:dLbl>
              <c:idx val="7"/>
              <c:delete val="1"/>
              <c:extLst>
                <c:ext xmlns:c15="http://schemas.microsoft.com/office/drawing/2012/chart" uri="{CE6537A1-D6FC-4f65-9D91-7224C49458BB}"/>
                <c:ext xmlns:c16="http://schemas.microsoft.com/office/drawing/2014/chart" uri="{C3380CC4-5D6E-409C-BE32-E72D297353CC}">
                  <c16:uniqueId val="{0000001B-DAA0-470B-B189-27ADADE16DD5}"/>
                </c:ext>
              </c:extLst>
            </c:dLbl>
            <c:dLbl>
              <c:idx val="8"/>
              <c:delete val="1"/>
              <c:extLst>
                <c:ext xmlns:c15="http://schemas.microsoft.com/office/drawing/2012/chart" uri="{CE6537A1-D6FC-4f65-9D91-7224C49458BB}"/>
                <c:ext xmlns:c16="http://schemas.microsoft.com/office/drawing/2014/chart" uri="{C3380CC4-5D6E-409C-BE32-E72D297353CC}">
                  <c16:uniqueId val="{00000010-DAA0-470B-B189-27ADADE16DD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gender'!$C$40:$M$40</c:f>
              <c:numCache>
                <c:formatCode>"$"#,##0.0</c:formatCode>
                <c:ptCount val="11"/>
                <c:pt idx="0">
                  <c:v>6.1</c:v>
                </c:pt>
                <c:pt idx="1">
                  <c:v>6.9999989999999999</c:v>
                </c:pt>
                <c:pt idx="2">
                  <c:v>8.3940000000000001</c:v>
                </c:pt>
                <c:pt idx="3">
                  <c:v>8.4000009999999996</c:v>
                </c:pt>
                <c:pt idx="4">
                  <c:v>10</c:v>
                </c:pt>
                <c:pt idx="5">
                  <c:v>9.5</c:v>
                </c:pt>
                <c:pt idx="6">
                  <c:v>11.8</c:v>
                </c:pt>
                <c:pt idx="7">
                  <c:v>15.000000999999999</c:v>
                </c:pt>
                <c:pt idx="8">
                  <c:v>12.000002</c:v>
                </c:pt>
                <c:pt idx="9">
                  <c:v>16.250000499999999</c:v>
                </c:pt>
                <c:pt idx="10">
                  <c:v>18.352359</c:v>
                </c:pt>
              </c:numCache>
            </c:numRef>
          </c:val>
          <c:smooth val="0"/>
          <c:extLst>
            <c:ext xmlns:c16="http://schemas.microsoft.com/office/drawing/2014/chart" uri="{C3380CC4-5D6E-409C-BE32-E72D297353CC}">
              <c16:uniqueId val="{0000001C-DAA0-470B-B189-27ADADE16DD5}"/>
            </c:ext>
          </c:extLst>
        </c:ser>
        <c:ser>
          <c:idx val="2"/>
          <c:order val="2"/>
          <c:tx>
            <c:strRef>
              <c:f>'Median by gender'!$B$41</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DAA0-470B-B189-27ADADE16DD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DAA0-470B-B189-27ADADE16DD5}"/>
              </c:ext>
            </c:extLst>
          </c:dPt>
          <c:dLbls>
            <c:dLbl>
              <c:idx val="0"/>
              <c:delete val="1"/>
              <c:extLst>
                <c:ext xmlns:c15="http://schemas.microsoft.com/office/drawing/2012/chart" uri="{CE6537A1-D6FC-4f65-9D91-7224C49458BB}"/>
                <c:ext xmlns:c16="http://schemas.microsoft.com/office/drawing/2014/chart" uri="{C3380CC4-5D6E-409C-BE32-E72D297353CC}">
                  <c16:uniqueId val="{00000020-DAA0-470B-B189-27ADADE16DD5}"/>
                </c:ext>
              </c:extLst>
            </c:dLbl>
            <c:dLbl>
              <c:idx val="1"/>
              <c:delete val="1"/>
              <c:extLst>
                <c:ext xmlns:c15="http://schemas.microsoft.com/office/drawing/2012/chart" uri="{CE6537A1-D6FC-4f65-9D91-7224C49458BB}"/>
                <c:ext xmlns:c16="http://schemas.microsoft.com/office/drawing/2014/chart" uri="{C3380CC4-5D6E-409C-BE32-E72D297353CC}">
                  <c16:uniqueId val="{00000021-DAA0-470B-B189-27ADADE16DD5}"/>
                </c:ext>
              </c:extLst>
            </c:dLbl>
            <c:dLbl>
              <c:idx val="2"/>
              <c:delete val="1"/>
              <c:extLst>
                <c:ext xmlns:c15="http://schemas.microsoft.com/office/drawing/2012/chart" uri="{CE6537A1-D6FC-4f65-9D91-7224C49458BB}"/>
                <c:ext xmlns:c16="http://schemas.microsoft.com/office/drawing/2014/chart" uri="{C3380CC4-5D6E-409C-BE32-E72D297353CC}">
                  <c16:uniqueId val="{00000022-DAA0-470B-B189-27ADADE16DD5}"/>
                </c:ext>
              </c:extLst>
            </c:dLbl>
            <c:dLbl>
              <c:idx val="3"/>
              <c:delete val="1"/>
              <c:extLst>
                <c:ext xmlns:c15="http://schemas.microsoft.com/office/drawing/2012/chart" uri="{CE6537A1-D6FC-4f65-9D91-7224C49458BB}"/>
                <c:ext xmlns:c16="http://schemas.microsoft.com/office/drawing/2014/chart" uri="{C3380CC4-5D6E-409C-BE32-E72D297353CC}">
                  <c16:uniqueId val="{00000023-DAA0-470B-B189-27ADADE16DD5}"/>
                </c:ext>
              </c:extLst>
            </c:dLbl>
            <c:dLbl>
              <c:idx val="4"/>
              <c:delete val="1"/>
              <c:extLst>
                <c:ext xmlns:c15="http://schemas.microsoft.com/office/drawing/2012/chart" uri="{CE6537A1-D6FC-4f65-9D91-7224C49458BB}"/>
                <c:ext xmlns:c16="http://schemas.microsoft.com/office/drawing/2014/chart" uri="{C3380CC4-5D6E-409C-BE32-E72D297353CC}">
                  <c16:uniqueId val="{00000024-DAA0-470B-B189-27ADADE16DD5}"/>
                </c:ext>
              </c:extLst>
            </c:dLbl>
            <c:dLbl>
              <c:idx val="5"/>
              <c:delete val="1"/>
              <c:extLst>
                <c:ext xmlns:c15="http://schemas.microsoft.com/office/drawing/2012/chart" uri="{CE6537A1-D6FC-4f65-9D91-7224C49458BB}"/>
                <c:ext xmlns:c16="http://schemas.microsoft.com/office/drawing/2014/chart" uri="{C3380CC4-5D6E-409C-BE32-E72D297353CC}">
                  <c16:uniqueId val="{00000025-DAA0-470B-B189-27ADADE16DD5}"/>
                </c:ext>
              </c:extLst>
            </c:dLbl>
            <c:dLbl>
              <c:idx val="6"/>
              <c:delete val="1"/>
              <c:extLst>
                <c:ext xmlns:c15="http://schemas.microsoft.com/office/drawing/2012/chart" uri="{CE6537A1-D6FC-4f65-9D91-7224C49458BB}"/>
                <c:ext xmlns:c16="http://schemas.microsoft.com/office/drawing/2014/chart" uri="{C3380CC4-5D6E-409C-BE32-E72D297353CC}">
                  <c16:uniqueId val="{00000026-DAA0-470B-B189-27ADADE16DD5}"/>
                </c:ext>
              </c:extLst>
            </c:dLbl>
            <c:dLbl>
              <c:idx val="7"/>
              <c:delete val="1"/>
              <c:extLst>
                <c:ext xmlns:c15="http://schemas.microsoft.com/office/drawing/2012/chart" uri="{CE6537A1-D6FC-4f65-9D91-7224C49458BB}"/>
                <c:ext xmlns:c16="http://schemas.microsoft.com/office/drawing/2014/chart" uri="{C3380CC4-5D6E-409C-BE32-E72D297353CC}">
                  <c16:uniqueId val="{00000027-DAA0-470B-B189-27ADADE16DD5}"/>
                </c:ext>
              </c:extLst>
            </c:dLbl>
            <c:dLbl>
              <c:idx val="8"/>
              <c:delete val="1"/>
              <c:extLst>
                <c:ext xmlns:c15="http://schemas.microsoft.com/office/drawing/2012/chart" uri="{CE6537A1-D6FC-4f65-9D91-7224C49458BB}"/>
                <c:ext xmlns:c16="http://schemas.microsoft.com/office/drawing/2014/chart" uri="{C3380CC4-5D6E-409C-BE32-E72D297353CC}">
                  <c16:uniqueId val="{00000028-DAA0-470B-B189-27ADADE16DD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gender'!$C$41:$M$41</c:f>
              <c:numCache>
                <c:formatCode>"$"#,##0.0</c:formatCode>
                <c:ptCount val="11"/>
                <c:pt idx="0">
                  <c:v>10.655000000000001</c:v>
                </c:pt>
                <c:pt idx="1">
                  <c:v>10.5000035</c:v>
                </c:pt>
                <c:pt idx="2">
                  <c:v>10.14</c:v>
                </c:pt>
                <c:pt idx="3">
                  <c:v>11.999999500000001</c:v>
                </c:pt>
                <c:pt idx="4">
                  <c:v>11.850000000000001</c:v>
                </c:pt>
                <c:pt idx="5">
                  <c:v>12.009274999999999</c:v>
                </c:pt>
                <c:pt idx="6">
                  <c:v>19.546332499999998</c:v>
                </c:pt>
                <c:pt idx="7">
                  <c:v>21.125014999999998</c:v>
                </c:pt>
                <c:pt idx="8">
                  <c:v>21.238255000000002</c:v>
                </c:pt>
                <c:pt idx="9">
                  <c:v>23.999999500000001</c:v>
                </c:pt>
                <c:pt idx="10">
                  <c:v>34</c:v>
                </c:pt>
              </c:numCache>
            </c:numRef>
          </c:val>
          <c:smooth val="0"/>
          <c:extLst>
            <c:ext xmlns:c16="http://schemas.microsoft.com/office/drawing/2014/chart" uri="{C3380CC4-5D6E-409C-BE32-E72D297353CC}">
              <c16:uniqueId val="{00000029-DAA0-470B-B189-27ADADE16DD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'Pre-seed and seed'!$O$8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'Pre-seed and seed'!$P$7:$Z$7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and seed'!$P$8:$Z$8</c:f>
              <c:numCache>
                <c:formatCode>"$"#,##0.0</c:formatCode>
                <c:ptCount val="11"/>
                <c:pt idx="0">
                  <c:v>5.4482351126459179</c:v>
                </c:pt>
                <c:pt idx="1">
                  <c:v>5.8313327442297993</c:v>
                </c:pt>
                <c:pt idx="2">
                  <c:v>7.2594615388456454</c:v>
                </c:pt>
                <c:pt idx="3">
                  <c:v>9.9456624938818958</c:v>
                </c:pt>
                <c:pt idx="4">
                  <c:v>10.087135953243401</c:v>
                </c:pt>
                <c:pt idx="5">
                  <c:v>11.818882626185804</c:v>
                </c:pt>
                <c:pt idx="6">
                  <c:v>18.821132840134759</c:v>
                </c:pt>
                <c:pt idx="7">
                  <c:v>25.267945268647857</c:v>
                </c:pt>
                <c:pt idx="8">
                  <c:v>16.783750058368746</c:v>
                </c:pt>
                <c:pt idx="9">
                  <c:v>17.069669799409994</c:v>
                </c:pt>
                <c:pt idx="10">
                  <c:v>14.554370549728802</c:v>
                </c:pt>
              </c:numCache>
            </c:numRef>
          </c:val>
          <c:extLst>
            <c:ext xmlns:c16="http://schemas.microsoft.com/office/drawing/2014/chart" uri="{C3380CC4-5D6E-409C-BE32-E72D297353CC}">
              <c16:uniqueId val="{00000000-E23C-4FDA-8FE4-627C70FA30C6}"/>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'Pre-seed and seed'!$O$9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E23C-4FDA-8FE4-627C70FA30C6}"/>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E23C-4FDA-8FE4-627C70FA30C6}"/>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E23C-4FDA-8FE4-627C70FA30C6}"/>
              </c:ext>
            </c:extLst>
          </c:dPt>
          <c:dPt>
            <c:idx val="5"/>
            <c:bubble3D val="0"/>
            <c:extLst>
              <c:ext xmlns:c16="http://schemas.microsoft.com/office/drawing/2014/chart" uri="{C3380CC4-5D6E-409C-BE32-E72D297353CC}">
                <c16:uniqueId val="{00000006-E23C-4FDA-8FE4-627C70FA30C6}"/>
              </c:ext>
            </c:extLst>
          </c:dPt>
          <c:dPt>
            <c:idx val="8"/>
            <c:bubble3D val="0"/>
            <c:extLst>
              <c:ext xmlns:c16="http://schemas.microsoft.com/office/drawing/2014/chart" uri="{C3380CC4-5D6E-409C-BE32-E72D297353CC}">
                <c16:uniqueId val="{00000007-E23C-4FDA-8FE4-627C70FA30C6}"/>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E23C-4FDA-8FE4-627C70FA30C6}"/>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E23C-4FDA-8FE4-627C70FA30C6}"/>
              </c:ext>
            </c:extLst>
          </c:dPt>
          <c:dPt>
            <c:idx val="16"/>
            <c:bubble3D val="0"/>
            <c:extLst>
              <c:ext xmlns:c16="http://schemas.microsoft.com/office/drawing/2014/chart" uri="{C3380CC4-5D6E-409C-BE32-E72D297353CC}">
                <c16:uniqueId val="{0000000C-E23C-4FDA-8FE4-627C70FA30C6}"/>
              </c:ext>
            </c:extLst>
          </c:dPt>
          <c:dLbls>
            <c:dLbl>
              <c:idx val="9"/>
              <c:delete val="1"/>
              <c:extLst>
                <c:ext xmlns:c15="http://schemas.microsoft.com/office/drawing/2012/chart" uri="{CE6537A1-D6FC-4f65-9D91-7224C49458BB}"/>
                <c:ext xmlns:c16="http://schemas.microsoft.com/office/drawing/2014/chart" uri="{C3380CC4-5D6E-409C-BE32-E72D297353CC}">
                  <c16:uniqueId val="{00000009-E23C-4FDA-8FE4-627C70FA30C6}"/>
                </c:ext>
              </c:extLst>
            </c:dLbl>
            <c:dLbl>
              <c:idx val="10"/>
              <c:delete val="1"/>
              <c:extLst>
                <c:ext xmlns:c15="http://schemas.microsoft.com/office/drawing/2012/chart" uri="{CE6537A1-D6FC-4f65-9D91-7224C49458BB}"/>
                <c:ext xmlns:c16="http://schemas.microsoft.com/office/drawing/2014/chart" uri="{C3380CC4-5D6E-409C-BE32-E72D297353CC}">
                  <c16:uniqueId val="{0000000B-E23C-4FDA-8FE4-627C70FA30C6}"/>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'Pre-seed and seed'!$P$7:$Z$7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and seed'!$P$9:$Z$9</c:f>
              <c:numCache>
                <c:formatCode>General</c:formatCode>
                <c:ptCount val="11"/>
                <c:pt idx="0">
                  <c:v>4459</c:v>
                </c:pt>
                <c:pt idx="1">
                  <c:v>4097</c:v>
                </c:pt>
                <c:pt idx="2">
                  <c:v>4412</c:v>
                </c:pt>
                <c:pt idx="3">
                  <c:v>4615</c:v>
                </c:pt>
                <c:pt idx="4">
                  <c:v>5129</c:v>
                </c:pt>
                <c:pt idx="5">
                  <c:v>5313</c:v>
                </c:pt>
                <c:pt idx="6">
                  <c:v>7367</c:v>
                </c:pt>
                <c:pt idx="7">
                  <c:v>6994</c:v>
                </c:pt>
                <c:pt idx="8">
                  <c:v>5609</c:v>
                </c:pt>
                <c:pt idx="9">
                  <c:v>5387</c:v>
                </c:pt>
                <c:pt idx="10">
                  <c:v>3206</c:v>
                </c:pt>
              </c:numCache>
            </c:numRef>
          </c:val>
          <c:smooth val="0"/>
          <c:extLst>
            <c:ext xmlns:c16="http://schemas.microsoft.com/office/drawing/2014/chart" uri="{C3380CC4-5D6E-409C-BE32-E72D297353CC}">
              <c16:uniqueId val="{0000000D-E23C-4FDA-8FE4-627C70FA30C6}"/>
            </c:ext>
          </c:extLst>
        </c:ser>
        <c:ser>
          <c:idx val="2"/>
          <c:order val="2"/>
          <c:tx>
            <c:strRef>
              <c:f>'Pre-seed and seed'!$O$10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E-E23C-4FDA-8FE4-627C70FA30C6}"/>
              </c:ext>
            </c:extLst>
          </c:dPt>
          <c:dPt>
            <c:idx val="1"/>
            <c:marker>
              <c:symbol val="none"/>
            </c:marker>
            <c:bubble3D val="0"/>
            <c:extLst>
              <c:ext xmlns:c16="http://schemas.microsoft.com/office/drawing/2014/chart" uri="{C3380CC4-5D6E-409C-BE32-E72D297353CC}">
                <c16:uniqueId val="{0000000F-E23C-4FDA-8FE4-627C70FA30C6}"/>
              </c:ext>
            </c:extLst>
          </c:dPt>
          <c:dPt>
            <c:idx val="2"/>
            <c:marker>
              <c:symbol val="none"/>
            </c:marker>
            <c:bubble3D val="0"/>
            <c:extLst>
              <c:ext xmlns:c16="http://schemas.microsoft.com/office/drawing/2014/chart" uri="{C3380CC4-5D6E-409C-BE32-E72D297353CC}">
                <c16:uniqueId val="{00000010-E23C-4FDA-8FE4-627C70FA30C6}"/>
              </c:ext>
            </c:extLst>
          </c:dPt>
          <c:dPt>
            <c:idx val="3"/>
            <c:marker>
              <c:symbol val="none"/>
            </c:marker>
            <c:bubble3D val="0"/>
            <c:extLst>
              <c:ext xmlns:c16="http://schemas.microsoft.com/office/drawing/2014/chart" uri="{C3380CC4-5D6E-409C-BE32-E72D297353CC}">
                <c16:uniqueId val="{00000011-E23C-4FDA-8FE4-627C70FA30C6}"/>
              </c:ext>
            </c:extLst>
          </c:dPt>
          <c:dPt>
            <c:idx val="4"/>
            <c:marker>
              <c:symbol val="none"/>
            </c:marker>
            <c:bubble3D val="0"/>
            <c:extLst>
              <c:ext xmlns:c16="http://schemas.microsoft.com/office/drawing/2014/chart" uri="{C3380CC4-5D6E-409C-BE32-E72D297353CC}">
                <c16:uniqueId val="{00000012-E23C-4FDA-8FE4-627C70FA30C6}"/>
              </c:ext>
            </c:extLst>
          </c:dPt>
          <c:dPt>
            <c:idx val="5"/>
            <c:marker>
              <c:symbol val="none"/>
            </c:marker>
            <c:bubble3D val="0"/>
            <c:extLst>
              <c:ext xmlns:c16="http://schemas.microsoft.com/office/drawing/2014/chart" uri="{C3380CC4-5D6E-409C-BE32-E72D297353CC}">
                <c16:uniqueId val="{00000013-E23C-4FDA-8FE4-627C70FA30C6}"/>
              </c:ext>
            </c:extLst>
          </c:dPt>
          <c:dPt>
            <c:idx val="6"/>
            <c:marker>
              <c:symbol val="none"/>
            </c:marker>
            <c:bubble3D val="0"/>
            <c:extLst>
              <c:ext xmlns:c16="http://schemas.microsoft.com/office/drawing/2014/chart" uri="{C3380CC4-5D6E-409C-BE32-E72D297353CC}">
                <c16:uniqueId val="{00000014-E23C-4FDA-8FE4-627C70FA30C6}"/>
              </c:ext>
            </c:extLst>
          </c:dPt>
          <c:dPt>
            <c:idx val="7"/>
            <c:marker>
              <c:symbol val="none"/>
            </c:marker>
            <c:bubble3D val="0"/>
            <c:extLst>
              <c:ext xmlns:c16="http://schemas.microsoft.com/office/drawing/2014/chart" uri="{C3380CC4-5D6E-409C-BE32-E72D297353CC}">
                <c16:uniqueId val="{00000015-E23C-4FDA-8FE4-627C70FA30C6}"/>
              </c:ext>
            </c:extLst>
          </c:dPt>
          <c:dPt>
            <c:idx val="8"/>
            <c:marker>
              <c:symbol val="none"/>
            </c:marker>
            <c:bubble3D val="0"/>
            <c:extLst>
              <c:ext xmlns:c16="http://schemas.microsoft.com/office/drawing/2014/chart" uri="{C3380CC4-5D6E-409C-BE32-E72D297353CC}">
                <c16:uniqueId val="{00000016-E23C-4FDA-8FE4-627C70FA30C6}"/>
              </c:ext>
            </c:extLst>
          </c:dPt>
          <c:dPt>
            <c:idx val="9"/>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E23C-4FDA-8FE4-627C70FA30C6}"/>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E23C-4FDA-8FE4-627C70FA30C6}"/>
              </c:ext>
            </c:extLst>
          </c:dPt>
          <c:dLbls>
            <c:dLbl>
              <c:idx val="9"/>
              <c:tx>
                <c:rich>
                  <a:bodyPr/>
                  <a:lstStyle/>
                  <a:p>
                    <a:r>
                      <a:rPr lang="en-US"/>
                      <a:t>5,422</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23C-4FDA-8FE4-627C70FA30C6}"/>
                </c:ext>
              </c:extLst>
            </c:dLbl>
            <c:dLbl>
              <c:idx val="10"/>
              <c:tx>
                <c:rich>
                  <a:bodyPr wrap="square" lIns="38100" tIns="19050" rIns="38100" bIns="19050" anchor="ctr">
                    <a:spAutoFit/>
                  </a:bodyPr>
                  <a:lstStyle/>
                  <a:p>
                    <a:pPr>
                      <a:defRPr>
                        <a:solidFill>
                          <a:sysClr val="windowText" lastClr="000000"/>
                        </a:solidFill>
                      </a:defRPr>
                    </a:pPr>
                    <a:r>
                      <a:rPr lang="en-US">
                        <a:solidFill>
                          <a:sysClr val="windowText" lastClr="000000"/>
                        </a:solidFill>
                      </a:rPr>
                      <a:t>3,839</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23C-4FDA-8FE4-627C70FA30C6}"/>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'Pre-seed and seed'!$P$7:$Z$7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and seed'!$P$10:$Z$10</c:f>
              <c:numCache>
                <c:formatCode>General</c:formatCode>
                <c:ptCount val="11"/>
                <c:pt idx="9">
                  <c:v>35</c:v>
                </c:pt>
                <c:pt idx="10">
                  <c:v>633</c:v>
                </c:pt>
              </c:numCache>
            </c:numRef>
          </c:val>
          <c:smooth val="0"/>
          <c:extLst>
            <c:ext xmlns:c16="http://schemas.microsoft.com/office/drawing/2014/chart" uri="{C3380CC4-5D6E-409C-BE32-E72D297353CC}">
              <c16:uniqueId val="{00000019-E23C-4FDA-8FE4-627C70FA30C6}"/>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3579918423753027E-2"/>
          <c:y val="2.0963622933221335E-2"/>
          <c:w val="0.926420081576247"/>
          <c:h val="0.86647967328045628"/>
        </c:manualLayout>
      </c:layout>
      <c:lineChart>
        <c:grouping val="standard"/>
        <c:varyColors val="0"/>
        <c:ser>
          <c:idx val="0"/>
          <c:order val="0"/>
          <c:tx>
            <c:strRef>
              <c:f>'Median by gender'!$B$8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F52F-4F1F-BAE0-2D8BE0A393C6}"/>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F52F-4F1F-BAE0-2D8BE0A393C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F52F-4F1F-BAE0-2D8BE0A393C6}"/>
              </c:ext>
            </c:extLst>
          </c:dPt>
          <c:dPt>
            <c:idx val="16"/>
            <c:bubble3D val="0"/>
            <c:extLst>
              <c:ext xmlns:c16="http://schemas.microsoft.com/office/drawing/2014/chart" uri="{C3380CC4-5D6E-409C-BE32-E72D297353CC}">
                <c16:uniqueId val="{00000006-F52F-4F1F-BAE0-2D8BE0A393C6}"/>
              </c:ext>
            </c:extLst>
          </c:dPt>
          <c:dLbls>
            <c:dLbl>
              <c:idx val="0"/>
              <c:delete val="1"/>
              <c:extLst>
                <c:ext xmlns:c15="http://schemas.microsoft.com/office/drawing/2012/chart" uri="{CE6537A1-D6FC-4f65-9D91-7224C49458BB}"/>
                <c:ext xmlns:c16="http://schemas.microsoft.com/office/drawing/2014/chart" uri="{C3380CC4-5D6E-409C-BE32-E72D297353CC}">
                  <c16:uniqueId val="{00000007-F52F-4F1F-BAE0-2D8BE0A393C6}"/>
                </c:ext>
              </c:extLst>
            </c:dLbl>
            <c:dLbl>
              <c:idx val="1"/>
              <c:delete val="1"/>
              <c:extLst>
                <c:ext xmlns:c15="http://schemas.microsoft.com/office/drawing/2012/chart" uri="{CE6537A1-D6FC-4f65-9D91-7224C49458BB}"/>
                <c:ext xmlns:c16="http://schemas.microsoft.com/office/drawing/2014/chart" uri="{C3380CC4-5D6E-409C-BE32-E72D297353CC}">
                  <c16:uniqueId val="{00000008-F52F-4F1F-BAE0-2D8BE0A393C6}"/>
                </c:ext>
              </c:extLst>
            </c:dLbl>
            <c:dLbl>
              <c:idx val="2"/>
              <c:delete val="1"/>
              <c:extLst>
                <c:ext xmlns:c15="http://schemas.microsoft.com/office/drawing/2012/chart" uri="{CE6537A1-D6FC-4f65-9D91-7224C49458BB}"/>
                <c:ext xmlns:c16="http://schemas.microsoft.com/office/drawing/2014/chart" uri="{C3380CC4-5D6E-409C-BE32-E72D297353CC}">
                  <c16:uniqueId val="{00000009-F52F-4F1F-BAE0-2D8BE0A393C6}"/>
                </c:ext>
              </c:extLst>
            </c:dLbl>
            <c:dLbl>
              <c:idx val="3"/>
              <c:delete val="1"/>
              <c:extLst>
                <c:ext xmlns:c15="http://schemas.microsoft.com/office/drawing/2012/chart" uri="{CE6537A1-D6FC-4f65-9D91-7224C49458BB}"/>
                <c:ext xmlns:c16="http://schemas.microsoft.com/office/drawing/2014/chart" uri="{C3380CC4-5D6E-409C-BE32-E72D297353CC}">
                  <c16:uniqueId val="{0000000A-F52F-4F1F-BAE0-2D8BE0A393C6}"/>
                </c:ext>
              </c:extLst>
            </c:dLbl>
            <c:dLbl>
              <c:idx val="4"/>
              <c:delete val="1"/>
              <c:extLst>
                <c:ext xmlns:c15="http://schemas.microsoft.com/office/drawing/2012/chart" uri="{CE6537A1-D6FC-4f65-9D91-7224C49458BB}"/>
                <c:ext xmlns:c16="http://schemas.microsoft.com/office/drawing/2014/chart" uri="{C3380CC4-5D6E-409C-BE32-E72D297353CC}">
                  <c16:uniqueId val="{0000000B-F52F-4F1F-BAE0-2D8BE0A393C6}"/>
                </c:ext>
              </c:extLst>
            </c:dLbl>
            <c:dLbl>
              <c:idx val="5"/>
              <c:delete val="1"/>
              <c:extLst>
                <c:ext xmlns:c15="http://schemas.microsoft.com/office/drawing/2012/chart" uri="{CE6537A1-D6FC-4f65-9D91-7224C49458BB}"/>
                <c:ext xmlns:c16="http://schemas.microsoft.com/office/drawing/2014/chart" uri="{C3380CC4-5D6E-409C-BE32-E72D297353CC}">
                  <c16:uniqueId val="{0000000C-F52F-4F1F-BAE0-2D8BE0A393C6}"/>
                </c:ext>
              </c:extLst>
            </c:dLbl>
            <c:dLbl>
              <c:idx val="6"/>
              <c:delete val="1"/>
              <c:extLst>
                <c:ext xmlns:c15="http://schemas.microsoft.com/office/drawing/2012/chart" uri="{CE6537A1-D6FC-4f65-9D91-7224C49458BB}"/>
                <c:ext xmlns:c16="http://schemas.microsoft.com/office/drawing/2014/chart" uri="{C3380CC4-5D6E-409C-BE32-E72D297353CC}">
                  <c16:uniqueId val="{0000000D-F52F-4F1F-BAE0-2D8BE0A393C6}"/>
                </c:ext>
              </c:extLst>
            </c:dLbl>
            <c:dLbl>
              <c:idx val="7"/>
              <c:delete val="1"/>
              <c:extLst>
                <c:ext xmlns:c15="http://schemas.microsoft.com/office/drawing/2012/chart" uri="{CE6537A1-D6FC-4f65-9D91-7224C49458BB}"/>
                <c:ext xmlns:c16="http://schemas.microsoft.com/office/drawing/2014/chart" uri="{C3380CC4-5D6E-409C-BE32-E72D297353CC}">
                  <c16:uniqueId val="{0000000E-F52F-4F1F-BAE0-2D8BE0A393C6}"/>
                </c:ext>
              </c:extLst>
            </c:dLbl>
            <c:dLbl>
              <c:idx val="8"/>
              <c:delete val="1"/>
              <c:extLst>
                <c:ext xmlns:c15="http://schemas.microsoft.com/office/drawing/2012/chart" uri="{CE6537A1-D6FC-4f65-9D91-7224C49458BB}"/>
                <c:ext xmlns:c16="http://schemas.microsoft.com/office/drawing/2014/chart" uri="{C3380CC4-5D6E-409C-BE32-E72D297353CC}">
                  <c16:uniqueId val="{00000001-F52F-4F1F-BAE0-2D8BE0A393C6}"/>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2F-4F1F-BAE0-2D8BE0A393C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gender'!$C$8:$M$8</c:f>
              <c:numCache>
                <c:formatCode>"$"#,##0.0</c:formatCode>
                <c:ptCount val="11"/>
                <c:pt idx="0">
                  <c:v>1.8</c:v>
                </c:pt>
                <c:pt idx="1">
                  <c:v>2</c:v>
                </c:pt>
                <c:pt idx="2">
                  <c:v>2.2999999999999998</c:v>
                </c:pt>
                <c:pt idx="3">
                  <c:v>2.921408</c:v>
                </c:pt>
                <c:pt idx="4">
                  <c:v>2.9</c:v>
                </c:pt>
                <c:pt idx="5">
                  <c:v>3.0694895</c:v>
                </c:pt>
                <c:pt idx="6">
                  <c:v>4.2</c:v>
                </c:pt>
                <c:pt idx="7">
                  <c:v>4</c:v>
                </c:pt>
                <c:pt idx="8">
                  <c:v>3.5</c:v>
                </c:pt>
                <c:pt idx="9">
                  <c:v>4</c:v>
                </c:pt>
                <c:pt idx="10">
                  <c:v>5.3</c:v>
                </c:pt>
              </c:numCache>
            </c:numRef>
          </c:val>
          <c:smooth val="0"/>
          <c:extLst>
            <c:ext xmlns:c16="http://schemas.microsoft.com/office/drawing/2014/chart" uri="{C3380CC4-5D6E-409C-BE32-E72D297353CC}">
              <c16:uniqueId val="{0000000F-F52F-4F1F-BAE0-2D8BE0A393C6}"/>
            </c:ext>
          </c:extLst>
        </c:ser>
        <c:ser>
          <c:idx val="1"/>
          <c:order val="1"/>
          <c:tx>
            <c:strRef>
              <c:f>'Median by gender'!$B$9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F52F-4F1F-BAE0-2D8BE0A393C6}"/>
              </c:ext>
            </c:extLst>
          </c:dPt>
          <c:dPt>
            <c:idx val="9"/>
            <c:bubble3D val="0"/>
            <c:extLst>
              <c:ext xmlns:c16="http://schemas.microsoft.com/office/drawing/2014/chart" uri="{C3380CC4-5D6E-409C-BE32-E72D297353CC}">
                <c16:uniqueId val="{00000011-F52F-4F1F-BAE0-2D8BE0A393C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F52F-4F1F-BAE0-2D8BE0A393C6}"/>
              </c:ext>
            </c:extLst>
          </c:dPt>
          <c:dLbls>
            <c:dLbl>
              <c:idx val="0"/>
              <c:delete val="1"/>
              <c:extLst>
                <c:ext xmlns:c15="http://schemas.microsoft.com/office/drawing/2012/chart" uri="{CE6537A1-D6FC-4f65-9D91-7224C49458BB}"/>
                <c:ext xmlns:c16="http://schemas.microsoft.com/office/drawing/2014/chart" uri="{C3380CC4-5D6E-409C-BE32-E72D297353CC}">
                  <c16:uniqueId val="{00000014-F52F-4F1F-BAE0-2D8BE0A393C6}"/>
                </c:ext>
              </c:extLst>
            </c:dLbl>
            <c:dLbl>
              <c:idx val="1"/>
              <c:delete val="1"/>
              <c:extLst>
                <c:ext xmlns:c15="http://schemas.microsoft.com/office/drawing/2012/chart" uri="{CE6537A1-D6FC-4f65-9D91-7224C49458BB}"/>
                <c:ext xmlns:c16="http://schemas.microsoft.com/office/drawing/2014/chart" uri="{C3380CC4-5D6E-409C-BE32-E72D297353CC}">
                  <c16:uniqueId val="{00000015-F52F-4F1F-BAE0-2D8BE0A393C6}"/>
                </c:ext>
              </c:extLst>
            </c:dLbl>
            <c:dLbl>
              <c:idx val="2"/>
              <c:delete val="1"/>
              <c:extLst>
                <c:ext xmlns:c15="http://schemas.microsoft.com/office/drawing/2012/chart" uri="{CE6537A1-D6FC-4f65-9D91-7224C49458BB}"/>
                <c:ext xmlns:c16="http://schemas.microsoft.com/office/drawing/2014/chart" uri="{C3380CC4-5D6E-409C-BE32-E72D297353CC}">
                  <c16:uniqueId val="{00000016-F52F-4F1F-BAE0-2D8BE0A393C6}"/>
                </c:ext>
              </c:extLst>
            </c:dLbl>
            <c:dLbl>
              <c:idx val="3"/>
              <c:delete val="1"/>
              <c:extLst>
                <c:ext xmlns:c15="http://schemas.microsoft.com/office/drawing/2012/chart" uri="{CE6537A1-D6FC-4f65-9D91-7224C49458BB}"/>
                <c:ext xmlns:c16="http://schemas.microsoft.com/office/drawing/2014/chart" uri="{C3380CC4-5D6E-409C-BE32-E72D297353CC}">
                  <c16:uniqueId val="{00000017-F52F-4F1F-BAE0-2D8BE0A393C6}"/>
                </c:ext>
              </c:extLst>
            </c:dLbl>
            <c:dLbl>
              <c:idx val="4"/>
              <c:delete val="1"/>
              <c:extLst>
                <c:ext xmlns:c15="http://schemas.microsoft.com/office/drawing/2012/chart" uri="{CE6537A1-D6FC-4f65-9D91-7224C49458BB}"/>
                <c:ext xmlns:c16="http://schemas.microsoft.com/office/drawing/2014/chart" uri="{C3380CC4-5D6E-409C-BE32-E72D297353CC}">
                  <c16:uniqueId val="{00000018-F52F-4F1F-BAE0-2D8BE0A393C6}"/>
                </c:ext>
              </c:extLst>
            </c:dLbl>
            <c:dLbl>
              <c:idx val="5"/>
              <c:delete val="1"/>
              <c:extLst>
                <c:ext xmlns:c15="http://schemas.microsoft.com/office/drawing/2012/chart" uri="{CE6537A1-D6FC-4f65-9D91-7224C49458BB}"/>
                <c:ext xmlns:c16="http://schemas.microsoft.com/office/drawing/2014/chart" uri="{C3380CC4-5D6E-409C-BE32-E72D297353CC}">
                  <c16:uniqueId val="{00000019-F52F-4F1F-BAE0-2D8BE0A393C6}"/>
                </c:ext>
              </c:extLst>
            </c:dLbl>
            <c:dLbl>
              <c:idx val="6"/>
              <c:delete val="1"/>
              <c:extLst>
                <c:ext xmlns:c15="http://schemas.microsoft.com/office/drawing/2012/chart" uri="{CE6537A1-D6FC-4f65-9D91-7224C49458BB}"/>
                <c:ext xmlns:c16="http://schemas.microsoft.com/office/drawing/2014/chart" uri="{C3380CC4-5D6E-409C-BE32-E72D297353CC}">
                  <c16:uniqueId val="{0000001A-F52F-4F1F-BAE0-2D8BE0A393C6}"/>
                </c:ext>
              </c:extLst>
            </c:dLbl>
            <c:dLbl>
              <c:idx val="7"/>
              <c:delete val="1"/>
              <c:extLst>
                <c:ext xmlns:c15="http://schemas.microsoft.com/office/drawing/2012/chart" uri="{CE6537A1-D6FC-4f65-9D91-7224C49458BB}"/>
                <c:ext xmlns:c16="http://schemas.microsoft.com/office/drawing/2014/chart" uri="{C3380CC4-5D6E-409C-BE32-E72D297353CC}">
                  <c16:uniqueId val="{0000001B-F52F-4F1F-BAE0-2D8BE0A393C6}"/>
                </c:ext>
              </c:extLst>
            </c:dLbl>
            <c:dLbl>
              <c:idx val="8"/>
              <c:delete val="1"/>
              <c:extLst>
                <c:ext xmlns:c15="http://schemas.microsoft.com/office/drawing/2012/chart" uri="{CE6537A1-D6FC-4f65-9D91-7224C49458BB}"/>
                <c:ext xmlns:c16="http://schemas.microsoft.com/office/drawing/2014/chart" uri="{C3380CC4-5D6E-409C-BE32-E72D297353CC}">
                  <c16:uniqueId val="{00000010-F52F-4F1F-BAE0-2D8BE0A393C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gender'!$C$9:$M$9</c:f>
              <c:numCache>
                <c:formatCode>"$"#,##0.0</c:formatCode>
                <c:ptCount val="11"/>
                <c:pt idx="0">
                  <c:v>0.97499950000000002</c:v>
                </c:pt>
                <c:pt idx="1">
                  <c:v>0.98104199999999997</c:v>
                </c:pt>
                <c:pt idx="2">
                  <c:v>1.0960000000000001</c:v>
                </c:pt>
                <c:pt idx="3">
                  <c:v>1.41</c:v>
                </c:pt>
                <c:pt idx="4">
                  <c:v>1.5</c:v>
                </c:pt>
                <c:pt idx="5">
                  <c:v>1.2044999999999999</c:v>
                </c:pt>
                <c:pt idx="6">
                  <c:v>1.8</c:v>
                </c:pt>
                <c:pt idx="7">
                  <c:v>2</c:v>
                </c:pt>
                <c:pt idx="8">
                  <c:v>1.65</c:v>
                </c:pt>
                <c:pt idx="9">
                  <c:v>1.7936239999999999</c:v>
                </c:pt>
                <c:pt idx="10">
                  <c:v>1.972305</c:v>
                </c:pt>
              </c:numCache>
            </c:numRef>
          </c:val>
          <c:smooth val="0"/>
          <c:extLst>
            <c:ext xmlns:c16="http://schemas.microsoft.com/office/drawing/2014/chart" uri="{C3380CC4-5D6E-409C-BE32-E72D297353CC}">
              <c16:uniqueId val="{0000001C-F52F-4F1F-BAE0-2D8BE0A393C6}"/>
            </c:ext>
          </c:extLst>
        </c:ser>
        <c:ser>
          <c:idx val="2"/>
          <c:order val="2"/>
          <c:tx>
            <c:strRef>
              <c:f>'Median by gender'!$B$10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F52F-4F1F-BAE0-2D8BE0A393C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F52F-4F1F-BAE0-2D8BE0A393C6}"/>
              </c:ext>
            </c:extLst>
          </c:dPt>
          <c:dLbls>
            <c:dLbl>
              <c:idx val="0"/>
              <c:delete val="1"/>
              <c:extLst>
                <c:ext xmlns:c15="http://schemas.microsoft.com/office/drawing/2012/chart" uri="{CE6537A1-D6FC-4f65-9D91-7224C49458BB}"/>
                <c:ext xmlns:c16="http://schemas.microsoft.com/office/drawing/2014/chart" uri="{C3380CC4-5D6E-409C-BE32-E72D297353CC}">
                  <c16:uniqueId val="{00000020-F52F-4F1F-BAE0-2D8BE0A393C6}"/>
                </c:ext>
              </c:extLst>
            </c:dLbl>
            <c:dLbl>
              <c:idx val="1"/>
              <c:delete val="1"/>
              <c:extLst>
                <c:ext xmlns:c15="http://schemas.microsoft.com/office/drawing/2012/chart" uri="{CE6537A1-D6FC-4f65-9D91-7224C49458BB}"/>
                <c:ext xmlns:c16="http://schemas.microsoft.com/office/drawing/2014/chart" uri="{C3380CC4-5D6E-409C-BE32-E72D297353CC}">
                  <c16:uniqueId val="{00000021-F52F-4F1F-BAE0-2D8BE0A393C6}"/>
                </c:ext>
              </c:extLst>
            </c:dLbl>
            <c:dLbl>
              <c:idx val="2"/>
              <c:delete val="1"/>
              <c:extLst>
                <c:ext xmlns:c15="http://schemas.microsoft.com/office/drawing/2012/chart" uri="{CE6537A1-D6FC-4f65-9D91-7224C49458BB}"/>
                <c:ext xmlns:c16="http://schemas.microsoft.com/office/drawing/2014/chart" uri="{C3380CC4-5D6E-409C-BE32-E72D297353CC}">
                  <c16:uniqueId val="{00000022-F52F-4F1F-BAE0-2D8BE0A393C6}"/>
                </c:ext>
              </c:extLst>
            </c:dLbl>
            <c:dLbl>
              <c:idx val="3"/>
              <c:delete val="1"/>
              <c:extLst>
                <c:ext xmlns:c15="http://schemas.microsoft.com/office/drawing/2012/chart" uri="{CE6537A1-D6FC-4f65-9D91-7224C49458BB}"/>
                <c:ext xmlns:c16="http://schemas.microsoft.com/office/drawing/2014/chart" uri="{C3380CC4-5D6E-409C-BE32-E72D297353CC}">
                  <c16:uniqueId val="{00000023-F52F-4F1F-BAE0-2D8BE0A393C6}"/>
                </c:ext>
              </c:extLst>
            </c:dLbl>
            <c:dLbl>
              <c:idx val="4"/>
              <c:delete val="1"/>
              <c:extLst>
                <c:ext xmlns:c15="http://schemas.microsoft.com/office/drawing/2012/chart" uri="{CE6537A1-D6FC-4f65-9D91-7224C49458BB}"/>
                <c:ext xmlns:c16="http://schemas.microsoft.com/office/drawing/2014/chart" uri="{C3380CC4-5D6E-409C-BE32-E72D297353CC}">
                  <c16:uniqueId val="{00000024-F52F-4F1F-BAE0-2D8BE0A393C6}"/>
                </c:ext>
              </c:extLst>
            </c:dLbl>
            <c:dLbl>
              <c:idx val="5"/>
              <c:delete val="1"/>
              <c:extLst>
                <c:ext xmlns:c15="http://schemas.microsoft.com/office/drawing/2012/chart" uri="{CE6537A1-D6FC-4f65-9D91-7224C49458BB}"/>
                <c:ext xmlns:c16="http://schemas.microsoft.com/office/drawing/2014/chart" uri="{C3380CC4-5D6E-409C-BE32-E72D297353CC}">
                  <c16:uniqueId val="{00000025-F52F-4F1F-BAE0-2D8BE0A393C6}"/>
                </c:ext>
              </c:extLst>
            </c:dLbl>
            <c:dLbl>
              <c:idx val="6"/>
              <c:delete val="1"/>
              <c:extLst>
                <c:ext xmlns:c15="http://schemas.microsoft.com/office/drawing/2012/chart" uri="{CE6537A1-D6FC-4f65-9D91-7224C49458BB}"/>
                <c:ext xmlns:c16="http://schemas.microsoft.com/office/drawing/2014/chart" uri="{C3380CC4-5D6E-409C-BE32-E72D297353CC}">
                  <c16:uniqueId val="{00000026-F52F-4F1F-BAE0-2D8BE0A393C6}"/>
                </c:ext>
              </c:extLst>
            </c:dLbl>
            <c:dLbl>
              <c:idx val="7"/>
              <c:delete val="1"/>
              <c:extLst>
                <c:ext xmlns:c15="http://schemas.microsoft.com/office/drawing/2012/chart" uri="{CE6537A1-D6FC-4f65-9D91-7224C49458BB}"/>
                <c:ext xmlns:c16="http://schemas.microsoft.com/office/drawing/2014/chart" uri="{C3380CC4-5D6E-409C-BE32-E72D297353CC}">
                  <c16:uniqueId val="{00000027-F52F-4F1F-BAE0-2D8BE0A393C6}"/>
                </c:ext>
              </c:extLst>
            </c:dLbl>
            <c:dLbl>
              <c:idx val="8"/>
              <c:delete val="1"/>
              <c:extLst>
                <c:ext xmlns:c15="http://schemas.microsoft.com/office/drawing/2012/chart" uri="{CE6537A1-D6FC-4f65-9D91-7224C49458BB}"/>
                <c:ext xmlns:c16="http://schemas.microsoft.com/office/drawing/2014/chart" uri="{C3380CC4-5D6E-409C-BE32-E72D297353CC}">
                  <c16:uniqueId val="{00000028-F52F-4F1F-BAE0-2D8BE0A393C6}"/>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52F-4F1F-BAE0-2D8BE0A393C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gender'!$C$10:$M$10</c:f>
              <c:numCache>
                <c:formatCode>"$"#,##0.0</c:formatCode>
                <c:ptCount val="11"/>
                <c:pt idx="0">
                  <c:v>1.5</c:v>
                </c:pt>
                <c:pt idx="1">
                  <c:v>1.7172890000000001</c:v>
                </c:pt>
                <c:pt idx="2">
                  <c:v>2</c:v>
                </c:pt>
                <c:pt idx="3">
                  <c:v>2.298206</c:v>
                </c:pt>
                <c:pt idx="4">
                  <c:v>2.3999990000000002</c:v>
                </c:pt>
                <c:pt idx="5">
                  <c:v>2.4524974999999998</c:v>
                </c:pt>
                <c:pt idx="6">
                  <c:v>3.4999989999999999</c:v>
                </c:pt>
                <c:pt idx="7">
                  <c:v>3.6585749999999999</c:v>
                </c:pt>
                <c:pt idx="8">
                  <c:v>3.3398650000000001</c:v>
                </c:pt>
                <c:pt idx="9">
                  <c:v>4.0000010000000001</c:v>
                </c:pt>
                <c:pt idx="10">
                  <c:v>5</c:v>
                </c:pt>
              </c:numCache>
            </c:numRef>
          </c:val>
          <c:smooth val="0"/>
          <c:extLst>
            <c:ext xmlns:c16="http://schemas.microsoft.com/office/drawing/2014/chart" uri="{C3380CC4-5D6E-409C-BE32-E72D297353CC}">
              <c16:uniqueId val="{00000029-F52F-4F1F-BAE0-2D8BE0A393C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ln>
          <a:noFill/>
        </a:ln>
        <a:effectLst/>
      </c:spPr>
    </c:plotArea>
    <c:legend>
      <c:legendPos val="b"/>
      <c:layout>
        <c:manualLayout>
          <c:xMode val="edge"/>
          <c:yMode val="edge"/>
          <c:x val="0"/>
          <c:y val="0.95450304060057189"/>
          <c:w val="1"/>
          <c:h val="4.54969593994281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0447548247836381E-2"/>
          <c:y val="2.8252405949256341E-2"/>
          <c:w val="0.93651199565922383"/>
          <c:h val="0.87445333338574482"/>
        </c:manualLayout>
      </c:layout>
      <c:barChart>
        <c:barDir val="col"/>
        <c:grouping val="clustered"/>
        <c:varyColors val="0"/>
        <c:ser>
          <c:idx val="0"/>
          <c:order val="0"/>
          <c:tx>
            <c:strRef>
              <c:f>'Acquisition exit analysis'!$B$8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'Acquisition exit analysis'!$C$7:$Z$7</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formatCode="0">
                  <c:v>2025</c:v>
                </c:pt>
              </c:numCache>
            </c:numRef>
          </c:cat>
          <c:val>
            <c:numRef>
              <c:f>'Acquisition exit analysis'!$C$8:$Z$8</c:f>
              <c:numCache>
                <c:formatCode>"$"#,##0.0_);\("$"#,##0.0\)</c:formatCode>
                <c:ptCount val="24"/>
                <c:pt idx="0">
                  <c:v>14.39183758902638</c:v>
                </c:pt>
                <c:pt idx="1">
                  <c:v>15.71863076957875</c:v>
                </c:pt>
                <c:pt idx="2">
                  <c:v>26.436432269153091</c:v>
                </c:pt>
                <c:pt idx="3">
                  <c:v>25.868384564911516</c:v>
                </c:pt>
                <c:pt idx="4">
                  <c:v>32.386396246902706</c:v>
                </c:pt>
                <c:pt idx="5">
                  <c:v>42.768101052391515</c:v>
                </c:pt>
                <c:pt idx="6">
                  <c:v>26.359135658938921</c:v>
                </c:pt>
                <c:pt idx="7">
                  <c:v>22.784751772612395</c:v>
                </c:pt>
                <c:pt idx="8">
                  <c:v>48.171106477306544</c:v>
                </c:pt>
                <c:pt idx="9">
                  <c:v>45.770073236396613</c:v>
                </c:pt>
                <c:pt idx="10">
                  <c:v>56.761052300099813</c:v>
                </c:pt>
                <c:pt idx="11">
                  <c:v>49.190647980328229</c:v>
                </c:pt>
                <c:pt idx="12">
                  <c:v>91.545013431207749</c:v>
                </c:pt>
                <c:pt idx="13">
                  <c:v>66.287802779678572</c:v>
                </c:pt>
                <c:pt idx="14">
                  <c:v>72.593491348249643</c:v>
                </c:pt>
                <c:pt idx="15">
                  <c:v>64.025219333746136</c:v>
                </c:pt>
                <c:pt idx="16">
                  <c:v>88.757597029591793</c:v>
                </c:pt>
                <c:pt idx="17">
                  <c:v>93.96383394979496</c:v>
                </c:pt>
                <c:pt idx="18">
                  <c:v>101.88901070299146</c:v>
                </c:pt>
                <c:pt idx="19">
                  <c:v>150.20629414123357</c:v>
                </c:pt>
                <c:pt idx="20">
                  <c:v>77.809582653086352</c:v>
                </c:pt>
                <c:pt idx="21">
                  <c:v>60.94078229395241</c:v>
                </c:pt>
                <c:pt idx="22">
                  <c:v>81.180085400688043</c:v>
                </c:pt>
                <c:pt idx="23">
                  <c:v>80.580756881545042</c:v>
                </c:pt>
              </c:numCache>
            </c:numRef>
          </c:val>
          <c:extLst>
            <c:ext xmlns:c16="http://schemas.microsoft.com/office/drawing/2014/chart" uri="{C3380CC4-5D6E-409C-BE32-E72D297353CC}">
              <c16:uniqueId val="{00000000-8C3C-49F9-9092-906288CA5E20}"/>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'Acquisition exit analysis'!$B$9</c:f>
              <c:strCache>
                <c:ptCount val="1"/>
                <c:pt idx="0">
                  <c:v>Exit count</c:v>
                </c:pt>
              </c:strCache>
            </c:strRef>
          </c:tx>
          <c:spPr>
            <a:ln w="19050" cap="rnd" cmpd="sng" algn="ctr">
              <a:solidFill>
                <a:srgbClr val="40C2C9"/>
              </a:solidFill>
              <a:prstDash val="solid"/>
              <a:round/>
            </a:ln>
            <a:effectLst/>
          </c:spPr>
          <c:marker>
            <c:symbol val="none"/>
          </c:marker>
          <c:dPt>
            <c:idx val="5"/>
            <c:bubble3D val="0"/>
            <c:spPr>
              <a:ln w="28575" cap="rnd" cmpd="sng" algn="ctr">
                <a:solidFill>
                  <a:srgbClr val="40C2C9"/>
                </a:solidFill>
                <a:prstDash val="solid"/>
                <a:round/>
              </a:ln>
              <a:effectLst/>
            </c:spPr>
            <c:extLst>
              <c:ext xmlns:c16="http://schemas.microsoft.com/office/drawing/2014/chart" uri="{C3380CC4-5D6E-409C-BE32-E72D297353CC}">
                <c16:uniqueId val="{00000002-8C3C-49F9-9092-906288CA5E20}"/>
              </c:ext>
            </c:extLst>
          </c:dPt>
          <c:dPt>
            <c:idx val="7"/>
            <c:bubble3D val="0"/>
            <c:spPr>
              <a:ln w="19050" cap="rnd" cmpd="sng" algn="ctr">
                <a:solidFill>
                  <a:srgbClr val="40C2C9"/>
                </a:solidFill>
                <a:prstDash val="solid"/>
                <a:round/>
              </a:ln>
              <a:effectLst/>
            </c:spPr>
            <c:extLst>
              <c:ext xmlns:c16="http://schemas.microsoft.com/office/drawing/2014/chart" uri="{C3380CC4-5D6E-409C-BE32-E72D297353CC}">
                <c16:uniqueId val="{00000004-8C3C-49F9-9092-906288CA5E20}"/>
              </c:ext>
            </c:extLst>
          </c:dPt>
          <c:dPt>
            <c:idx val="8"/>
            <c:bubble3D val="0"/>
            <c:spPr>
              <a:ln w="19050" cap="rnd" cmpd="sng" algn="ctr">
                <a:solidFill>
                  <a:srgbClr val="40C2C9"/>
                </a:solidFill>
                <a:prstDash val="solid"/>
                <a:round/>
              </a:ln>
              <a:effectLst/>
            </c:spPr>
            <c:extLst>
              <c:ext xmlns:c16="http://schemas.microsoft.com/office/drawing/2014/chart" uri="{C3380CC4-5D6E-409C-BE32-E72D297353CC}">
                <c16:uniqueId val="{00000006-8C3C-49F9-9092-906288CA5E20}"/>
              </c:ext>
            </c:extLst>
          </c:dPt>
          <c:dPt>
            <c:idx val="9"/>
            <c:bubble3D val="0"/>
            <c:spPr>
              <a:ln w="25400" cap="rnd" cmpd="sng" algn="ctr">
                <a:solidFill>
                  <a:srgbClr val="40C2C9"/>
                </a:solidFill>
                <a:prstDash val="solid"/>
                <a:round/>
              </a:ln>
              <a:effectLst/>
            </c:spPr>
            <c:extLst>
              <c:ext xmlns:c16="http://schemas.microsoft.com/office/drawing/2014/chart" uri="{C3380CC4-5D6E-409C-BE32-E72D297353CC}">
                <c16:uniqueId val="{00000008-8C3C-49F9-9092-906288CA5E20}"/>
              </c:ext>
            </c:extLst>
          </c:dPt>
          <c:dPt>
            <c:idx val="10"/>
            <c:bubble3D val="0"/>
            <c:spPr>
              <a:ln w="19050" cap="rnd" cmpd="sng" algn="ctr">
                <a:solidFill>
                  <a:srgbClr val="40C2C9"/>
                </a:solidFill>
                <a:prstDash val="solid"/>
                <a:round/>
              </a:ln>
              <a:effectLst/>
            </c:spPr>
            <c:extLst>
              <c:ext xmlns:c16="http://schemas.microsoft.com/office/drawing/2014/chart" uri="{C3380CC4-5D6E-409C-BE32-E72D297353CC}">
                <c16:uniqueId val="{0000000A-8C3C-49F9-9092-906288CA5E20}"/>
              </c:ext>
            </c:extLst>
          </c:dPt>
          <c:dPt>
            <c:idx val="11"/>
            <c:bubble3D val="0"/>
            <c:spPr>
              <a:ln w="19050" cap="rnd" cmpd="sng" algn="ctr">
                <a:solidFill>
                  <a:srgbClr val="40C2C9"/>
                </a:solidFill>
                <a:prstDash val="solid"/>
                <a:round/>
              </a:ln>
              <a:effectLst/>
            </c:spPr>
            <c:extLst>
              <c:ext xmlns:c16="http://schemas.microsoft.com/office/drawing/2014/chart" uri="{C3380CC4-5D6E-409C-BE32-E72D297353CC}">
                <c16:uniqueId val="{0000000C-8C3C-49F9-9092-906288CA5E20}"/>
              </c:ext>
            </c:extLst>
          </c:dPt>
          <c:dPt>
            <c:idx val="12"/>
            <c:bubble3D val="0"/>
            <c:spPr>
              <a:ln w="19050" cap="rnd" cmpd="sng" algn="ctr">
                <a:solidFill>
                  <a:srgbClr val="40C2C9"/>
                </a:solidFill>
                <a:prstDash val="solid"/>
                <a:round/>
              </a:ln>
              <a:effectLst/>
            </c:spPr>
            <c:extLst>
              <c:ext xmlns:c16="http://schemas.microsoft.com/office/drawing/2014/chart" uri="{C3380CC4-5D6E-409C-BE32-E72D297353CC}">
                <c16:uniqueId val="{0000000E-8C3C-49F9-9092-906288CA5E20}"/>
              </c:ext>
            </c:extLst>
          </c:dPt>
          <c:dPt>
            <c:idx val="23"/>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10-8C3C-49F9-9092-906288CA5E20}"/>
              </c:ext>
            </c:extLst>
          </c:dPt>
          <c:dLbls>
            <c:dLbl>
              <c:idx val="1"/>
              <c:layout>
                <c:manualLayout>
                  <c:x val="-2.890663827630903E-2"/>
                  <c:y val="-3.6412775667578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C3C-49F9-9092-906288CA5E20}"/>
                </c:ext>
              </c:extLst>
            </c:dLbl>
            <c:dLbl>
              <c:idx val="4"/>
              <c:layout>
                <c:manualLayout>
                  <c:x val="-3.7391045045221352E-2"/>
                  <c:y val="-2.3469062455682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C3C-49F9-9092-906288CA5E20}"/>
                </c:ext>
              </c:extLst>
            </c:dLbl>
            <c:dLbl>
              <c:idx val="5"/>
              <c:layout>
                <c:manualLayout>
                  <c:x val="-2.9308740473584616E-2"/>
                  <c:y val="-3.0063403730633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3C-49F9-9092-906288CA5E20}"/>
                </c:ext>
              </c:extLst>
            </c:dLbl>
            <c:dLbl>
              <c:idx val="7"/>
              <c:layout>
                <c:manualLayout>
                  <c:x val="-2.6941763808259491E-2"/>
                  <c:y val="-3.7857094886956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3C-49F9-9092-906288CA5E20}"/>
                </c:ext>
              </c:extLst>
            </c:dLbl>
            <c:dLbl>
              <c:idx val="8"/>
              <c:layout>
                <c:manualLayout>
                  <c:x val="-3.5618346558500075E-2"/>
                  <c:y val="-4.42063001780944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3C-49F9-9092-906288CA5E20}"/>
                </c:ext>
              </c:extLst>
            </c:dLbl>
            <c:dLbl>
              <c:idx val="9"/>
              <c:layout>
                <c:manualLayout>
                  <c:x val="-2.9147851506701915E-2"/>
                  <c:y val="-3.7857094886956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C3C-49F9-9092-906288CA5E20}"/>
                </c:ext>
              </c:extLst>
            </c:dLbl>
            <c:dLbl>
              <c:idx val="10"/>
              <c:layout>
                <c:manualLayout>
                  <c:x val="-3.7025206449537482E-2"/>
                  <c:y val="-4.58207741882395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C3C-49F9-9092-906288CA5E20}"/>
                </c:ext>
              </c:extLst>
            </c:dLbl>
            <c:numFmt formatCode="#,##0" sourceLinked="0"/>
            <c:spPr>
              <a:noFill/>
              <a:ln>
                <a:noFill/>
              </a:ln>
              <a:effectLst/>
            </c:spPr>
            <c:txPr>
              <a:bodyPr rot="0" vert="horz"/>
              <a:lstStyle/>
              <a:p>
                <a:pPr>
                  <a:defRPr>
                    <a:solidFill>
                      <a:schemeClr val="tx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'Acquisition exit analysis'!$C$7:$Z$7</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formatCode="0">
                  <c:v>2025</c:v>
                </c:pt>
              </c:numCache>
            </c:numRef>
          </c:cat>
          <c:val>
            <c:numRef>
              <c:f>'Acquisition exit analysis'!$C$9:$Z$9</c:f>
              <c:numCache>
                <c:formatCode>#,##0</c:formatCode>
                <c:ptCount val="24"/>
                <c:pt idx="0">
                  <c:v>264</c:v>
                </c:pt>
                <c:pt idx="1">
                  <c:v>282</c:v>
                </c:pt>
                <c:pt idx="2">
                  <c:v>347</c:v>
                </c:pt>
                <c:pt idx="3">
                  <c:v>359</c:v>
                </c:pt>
                <c:pt idx="4">
                  <c:v>440</c:v>
                </c:pt>
                <c:pt idx="5">
                  <c:v>487</c:v>
                </c:pt>
                <c:pt idx="6">
                  <c:v>432</c:v>
                </c:pt>
                <c:pt idx="7">
                  <c:v>426</c:v>
                </c:pt>
                <c:pt idx="8">
                  <c:v>625</c:v>
                </c:pt>
                <c:pt idx="9">
                  <c:v>633</c:v>
                </c:pt>
                <c:pt idx="10">
                  <c:v>733</c:v>
                </c:pt>
                <c:pt idx="11">
                  <c:v>734</c:v>
                </c:pt>
                <c:pt idx="12">
                  <c:v>819</c:v>
                </c:pt>
                <c:pt idx="13">
                  <c:v>861</c:v>
                </c:pt>
                <c:pt idx="14">
                  <c:v>852</c:v>
                </c:pt>
                <c:pt idx="15">
                  <c:v>788</c:v>
                </c:pt>
                <c:pt idx="16">
                  <c:v>902</c:v>
                </c:pt>
                <c:pt idx="17">
                  <c:v>941</c:v>
                </c:pt>
                <c:pt idx="18">
                  <c:v>844</c:v>
                </c:pt>
                <c:pt idx="19">
                  <c:v>1290</c:v>
                </c:pt>
                <c:pt idx="20">
                  <c:v>1017</c:v>
                </c:pt>
                <c:pt idx="21">
                  <c:v>803</c:v>
                </c:pt>
                <c:pt idx="22">
                  <c:v>892</c:v>
                </c:pt>
                <c:pt idx="23">
                  <c:v>726</c:v>
                </c:pt>
              </c:numCache>
            </c:numRef>
          </c:val>
          <c:smooth val="0"/>
          <c:extLst>
            <c:ext xmlns:c16="http://schemas.microsoft.com/office/drawing/2014/chart" uri="{C3380CC4-5D6E-409C-BE32-E72D297353CC}">
              <c16:uniqueId val="{00000013-8C3C-49F9-9092-906288CA5E20}"/>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518976"/>
        <c:crosses val="autoZero"/>
        <c:auto val="1"/>
        <c:lblAlgn val="ctr"/>
        <c:lblOffset val="100"/>
        <c:noMultiLvlLbl val="0"/>
      </c:catAx>
      <c:valAx>
        <c:axId val="134518976"/>
        <c:scaling>
          <c:orientation val="minMax"/>
          <c:min val="0"/>
        </c:scaling>
        <c:delete val="0"/>
        <c:axPos val="l"/>
        <c:numFmt formatCode="&quot;$&quot;#,##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2295769360968296"/>
          <c:y val="0.96723574944765189"/>
          <c:w val="0.34925103783973416"/>
          <c:h val="3.259258716117365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0447548247836381E-2"/>
          <c:y val="2.8252405949256341E-2"/>
          <c:w val="0.93651199565922383"/>
          <c:h val="0.87445333338574482"/>
        </c:manualLayout>
      </c:layout>
      <c:barChart>
        <c:barDir val="col"/>
        <c:grouping val="clustered"/>
        <c:varyColors val="0"/>
        <c:ser>
          <c:idx val="0"/>
          <c:order val="0"/>
          <c:tx>
            <c:strRef>
              <c:f>'Acquisition exit analysis'!$B$45</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'Acquisition exit analysis'!$C$7:$Z$7</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formatCode="0">
                  <c:v>2025</c:v>
                </c:pt>
              </c:numCache>
            </c:numRef>
          </c:cat>
          <c:val>
            <c:numRef>
              <c:f>'Acquisition exit analysis'!$C$45:$Z$45</c:f>
              <c:numCache>
                <c:formatCode>"$"#,##0.0_);\("$"#,##0.0\)</c:formatCode>
                <c:ptCount val="24"/>
                <c:pt idx="0">
                  <c:v>0.84249258412603867</c:v>
                </c:pt>
                <c:pt idx="1">
                  <c:v>1.1666956035497849</c:v>
                </c:pt>
                <c:pt idx="2">
                  <c:v>0.96731395191604119</c:v>
                </c:pt>
                <c:pt idx="3">
                  <c:v>1.7220013034913264</c:v>
                </c:pt>
                <c:pt idx="4">
                  <c:v>1.2350405655827927</c:v>
                </c:pt>
                <c:pt idx="5">
                  <c:v>1.705275333172886</c:v>
                </c:pt>
                <c:pt idx="6">
                  <c:v>1.7663128530786234</c:v>
                </c:pt>
                <c:pt idx="7">
                  <c:v>2.1748439034481359</c:v>
                </c:pt>
                <c:pt idx="8">
                  <c:v>3.5852104239805924</c:v>
                </c:pt>
                <c:pt idx="9">
                  <c:v>3.9194477053950902</c:v>
                </c:pt>
                <c:pt idx="10">
                  <c:v>4.8791579981316042</c:v>
                </c:pt>
                <c:pt idx="11">
                  <c:v>5.2267663042369641</c:v>
                </c:pt>
                <c:pt idx="12">
                  <c:v>5.3927225355566186</c:v>
                </c:pt>
                <c:pt idx="13">
                  <c:v>6.4553904989333839</c:v>
                </c:pt>
                <c:pt idx="14">
                  <c:v>5.6738666160646583</c:v>
                </c:pt>
                <c:pt idx="15">
                  <c:v>6.9972837329571052</c:v>
                </c:pt>
                <c:pt idx="16">
                  <c:v>7.8124939268179201</c:v>
                </c:pt>
                <c:pt idx="17">
                  <c:v>8.6844468640519814</c:v>
                </c:pt>
                <c:pt idx="18">
                  <c:v>12.517155230602143</c:v>
                </c:pt>
                <c:pt idx="19">
                  <c:v>23.04279212900283</c:v>
                </c:pt>
                <c:pt idx="20">
                  <c:v>14.170574750445901</c:v>
                </c:pt>
                <c:pt idx="21">
                  <c:v>19.28635298827701</c:v>
                </c:pt>
                <c:pt idx="22">
                  <c:v>20.05747292474112</c:v>
                </c:pt>
                <c:pt idx="23">
                  <c:v>17.280200010220597</c:v>
                </c:pt>
              </c:numCache>
            </c:numRef>
          </c:val>
          <c:extLst>
            <c:ext xmlns:c16="http://schemas.microsoft.com/office/drawing/2014/chart" uri="{C3380CC4-5D6E-409C-BE32-E72D297353CC}">
              <c16:uniqueId val="{00000000-6614-4397-A398-0FE1324188A3}"/>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'Acquisition exit analysis'!$B$46</c:f>
              <c:strCache>
                <c:ptCount val="1"/>
                <c:pt idx="0">
                  <c:v>Exit count</c:v>
                </c:pt>
              </c:strCache>
            </c:strRef>
          </c:tx>
          <c:spPr>
            <a:ln w="19050" cap="rnd" cmpd="sng" algn="ctr">
              <a:solidFill>
                <a:srgbClr val="40C2C9"/>
              </a:solidFill>
              <a:prstDash val="solid"/>
              <a:round/>
            </a:ln>
            <a:effectLst/>
          </c:spPr>
          <c:marker>
            <c:symbol val="none"/>
          </c:marker>
          <c:dPt>
            <c:idx val="5"/>
            <c:bubble3D val="0"/>
            <c:spPr>
              <a:ln w="28575" cap="rnd" cmpd="sng" algn="ctr">
                <a:solidFill>
                  <a:srgbClr val="40C2C9"/>
                </a:solidFill>
                <a:prstDash val="solid"/>
                <a:round/>
              </a:ln>
              <a:effectLst/>
            </c:spPr>
            <c:extLst>
              <c:ext xmlns:c16="http://schemas.microsoft.com/office/drawing/2014/chart" uri="{C3380CC4-5D6E-409C-BE32-E72D297353CC}">
                <c16:uniqueId val="{00000002-6614-4397-A398-0FE1324188A3}"/>
              </c:ext>
            </c:extLst>
          </c:dPt>
          <c:dPt>
            <c:idx val="7"/>
            <c:bubble3D val="0"/>
            <c:spPr>
              <a:ln w="19050" cap="rnd" cmpd="sng" algn="ctr">
                <a:solidFill>
                  <a:srgbClr val="40C2C9"/>
                </a:solidFill>
                <a:prstDash val="solid"/>
                <a:round/>
              </a:ln>
              <a:effectLst/>
            </c:spPr>
            <c:extLst>
              <c:ext xmlns:c16="http://schemas.microsoft.com/office/drawing/2014/chart" uri="{C3380CC4-5D6E-409C-BE32-E72D297353CC}">
                <c16:uniqueId val="{00000004-6614-4397-A398-0FE1324188A3}"/>
              </c:ext>
            </c:extLst>
          </c:dPt>
          <c:dPt>
            <c:idx val="8"/>
            <c:bubble3D val="0"/>
            <c:spPr>
              <a:ln w="19050" cap="rnd" cmpd="sng" algn="ctr">
                <a:solidFill>
                  <a:srgbClr val="40C2C9"/>
                </a:solidFill>
                <a:prstDash val="solid"/>
                <a:round/>
              </a:ln>
              <a:effectLst/>
            </c:spPr>
            <c:extLst>
              <c:ext xmlns:c16="http://schemas.microsoft.com/office/drawing/2014/chart" uri="{C3380CC4-5D6E-409C-BE32-E72D297353CC}">
                <c16:uniqueId val="{00000006-6614-4397-A398-0FE1324188A3}"/>
              </c:ext>
            </c:extLst>
          </c:dPt>
          <c:dPt>
            <c:idx val="9"/>
            <c:bubble3D val="0"/>
            <c:spPr>
              <a:ln w="25400" cap="rnd" cmpd="sng" algn="ctr">
                <a:solidFill>
                  <a:srgbClr val="40C2C9"/>
                </a:solidFill>
                <a:prstDash val="solid"/>
                <a:round/>
              </a:ln>
              <a:effectLst/>
            </c:spPr>
            <c:extLst>
              <c:ext xmlns:c16="http://schemas.microsoft.com/office/drawing/2014/chart" uri="{C3380CC4-5D6E-409C-BE32-E72D297353CC}">
                <c16:uniqueId val="{00000008-6614-4397-A398-0FE1324188A3}"/>
              </c:ext>
            </c:extLst>
          </c:dPt>
          <c:dPt>
            <c:idx val="10"/>
            <c:bubble3D val="0"/>
            <c:spPr>
              <a:ln w="19050" cap="rnd" cmpd="sng" algn="ctr">
                <a:solidFill>
                  <a:srgbClr val="40C2C9"/>
                </a:solidFill>
                <a:prstDash val="solid"/>
                <a:round/>
              </a:ln>
              <a:effectLst/>
            </c:spPr>
            <c:extLst>
              <c:ext xmlns:c16="http://schemas.microsoft.com/office/drawing/2014/chart" uri="{C3380CC4-5D6E-409C-BE32-E72D297353CC}">
                <c16:uniqueId val="{0000000A-6614-4397-A398-0FE1324188A3}"/>
              </c:ext>
            </c:extLst>
          </c:dPt>
          <c:dPt>
            <c:idx val="11"/>
            <c:bubble3D val="0"/>
            <c:spPr>
              <a:ln w="19050" cap="rnd" cmpd="sng" algn="ctr">
                <a:solidFill>
                  <a:srgbClr val="40C2C9"/>
                </a:solidFill>
                <a:prstDash val="solid"/>
                <a:round/>
              </a:ln>
              <a:effectLst/>
            </c:spPr>
            <c:extLst>
              <c:ext xmlns:c16="http://schemas.microsoft.com/office/drawing/2014/chart" uri="{C3380CC4-5D6E-409C-BE32-E72D297353CC}">
                <c16:uniqueId val="{0000000C-6614-4397-A398-0FE1324188A3}"/>
              </c:ext>
            </c:extLst>
          </c:dPt>
          <c:dPt>
            <c:idx val="12"/>
            <c:bubble3D val="0"/>
            <c:spPr>
              <a:ln w="19050" cap="rnd" cmpd="sng" algn="ctr">
                <a:solidFill>
                  <a:srgbClr val="40C2C9"/>
                </a:solidFill>
                <a:prstDash val="solid"/>
                <a:round/>
              </a:ln>
              <a:effectLst/>
            </c:spPr>
            <c:extLst>
              <c:ext xmlns:c16="http://schemas.microsoft.com/office/drawing/2014/chart" uri="{C3380CC4-5D6E-409C-BE32-E72D297353CC}">
                <c16:uniqueId val="{0000000E-6614-4397-A398-0FE1324188A3}"/>
              </c:ext>
            </c:extLst>
          </c:dPt>
          <c:dPt>
            <c:idx val="23"/>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10-6614-4397-A398-0FE1324188A3}"/>
              </c:ext>
            </c:extLst>
          </c:dPt>
          <c:dLbls>
            <c:dLbl>
              <c:idx val="1"/>
              <c:layout>
                <c:manualLayout>
                  <c:x val="-2.890663827630903E-2"/>
                  <c:y val="-3.6412775667578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614-4397-A398-0FE1324188A3}"/>
                </c:ext>
              </c:extLst>
            </c:dLbl>
            <c:dLbl>
              <c:idx val="4"/>
              <c:layout>
                <c:manualLayout>
                  <c:x val="-3.7391045045221352E-2"/>
                  <c:y val="-2.3469062455682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614-4397-A398-0FE1324188A3}"/>
                </c:ext>
              </c:extLst>
            </c:dLbl>
            <c:dLbl>
              <c:idx val="5"/>
              <c:layout>
                <c:manualLayout>
                  <c:x val="-2.9308740473584616E-2"/>
                  <c:y val="-3.0063403730633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14-4397-A398-0FE1324188A3}"/>
                </c:ext>
              </c:extLst>
            </c:dLbl>
            <c:dLbl>
              <c:idx val="7"/>
              <c:layout>
                <c:manualLayout>
                  <c:x val="-2.6941763808259491E-2"/>
                  <c:y val="-3.7857094886956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14-4397-A398-0FE1324188A3}"/>
                </c:ext>
              </c:extLst>
            </c:dLbl>
            <c:dLbl>
              <c:idx val="8"/>
              <c:layout>
                <c:manualLayout>
                  <c:x val="-3.5618346558500075E-2"/>
                  <c:y val="-4.42063001780944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14-4397-A398-0FE1324188A3}"/>
                </c:ext>
              </c:extLst>
            </c:dLbl>
            <c:dLbl>
              <c:idx val="9"/>
              <c:layout>
                <c:manualLayout>
                  <c:x val="-2.9147851506701915E-2"/>
                  <c:y val="-3.7857094886956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14-4397-A398-0FE1324188A3}"/>
                </c:ext>
              </c:extLst>
            </c:dLbl>
            <c:dLbl>
              <c:idx val="10"/>
              <c:layout>
                <c:manualLayout>
                  <c:x val="-3.7025206449537482E-2"/>
                  <c:y val="-4.58207741882395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14-4397-A398-0FE1324188A3}"/>
                </c:ext>
              </c:extLst>
            </c:dLbl>
            <c:dLbl>
              <c:idx val="19"/>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15-6614-4397-A398-0FE1324188A3}"/>
                </c:ext>
              </c:extLst>
            </c:dLbl>
            <c:dLbl>
              <c:idx val="21"/>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14-6614-4397-A398-0FE1324188A3}"/>
                </c:ext>
              </c:extLst>
            </c:dLbl>
            <c:dLbl>
              <c:idx val="23"/>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10-6614-4397-A398-0FE1324188A3}"/>
                </c:ext>
              </c:extLst>
            </c:dLbl>
            <c:numFmt formatCode="#,##0" sourceLinked="0"/>
            <c:spPr>
              <a:noFill/>
              <a:ln>
                <a:noFill/>
              </a:ln>
              <a:effectLst/>
            </c:spPr>
            <c:txPr>
              <a:bodyPr rot="0" vert="horz"/>
              <a:lstStyle/>
              <a:p>
                <a:pPr>
                  <a:defRPr>
                    <a:solidFill>
                      <a:schemeClr val="tx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'Acquisition exit analysis'!$C$7:$Z$7</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formatCode="0">
                  <c:v>2025</c:v>
                </c:pt>
              </c:numCache>
            </c:numRef>
          </c:cat>
          <c:val>
            <c:numRef>
              <c:f>'Acquisition exit analysis'!$C$46:$Z$46</c:f>
              <c:numCache>
                <c:formatCode>#,##0</c:formatCode>
                <c:ptCount val="24"/>
                <c:pt idx="0">
                  <c:v>24</c:v>
                </c:pt>
                <c:pt idx="1">
                  <c:v>30</c:v>
                </c:pt>
                <c:pt idx="2">
                  <c:v>23</c:v>
                </c:pt>
                <c:pt idx="3">
                  <c:v>30</c:v>
                </c:pt>
                <c:pt idx="4">
                  <c:v>31</c:v>
                </c:pt>
                <c:pt idx="5">
                  <c:v>41</c:v>
                </c:pt>
                <c:pt idx="6">
                  <c:v>50</c:v>
                </c:pt>
                <c:pt idx="7">
                  <c:v>80</c:v>
                </c:pt>
                <c:pt idx="8">
                  <c:v>108</c:v>
                </c:pt>
                <c:pt idx="9">
                  <c:v>116</c:v>
                </c:pt>
                <c:pt idx="10">
                  <c:v>119</c:v>
                </c:pt>
                <c:pt idx="11">
                  <c:v>136</c:v>
                </c:pt>
                <c:pt idx="12">
                  <c:v>143</c:v>
                </c:pt>
                <c:pt idx="13">
                  <c:v>178</c:v>
                </c:pt>
                <c:pt idx="14">
                  <c:v>159</c:v>
                </c:pt>
                <c:pt idx="15">
                  <c:v>170</c:v>
                </c:pt>
                <c:pt idx="16">
                  <c:v>181</c:v>
                </c:pt>
                <c:pt idx="17">
                  <c:v>210</c:v>
                </c:pt>
                <c:pt idx="18">
                  <c:v>199</c:v>
                </c:pt>
                <c:pt idx="19">
                  <c:v>344</c:v>
                </c:pt>
                <c:pt idx="20">
                  <c:v>309</c:v>
                </c:pt>
                <c:pt idx="21">
                  <c:v>261</c:v>
                </c:pt>
                <c:pt idx="22">
                  <c:v>312</c:v>
                </c:pt>
                <c:pt idx="23">
                  <c:v>166</c:v>
                </c:pt>
              </c:numCache>
            </c:numRef>
          </c:val>
          <c:smooth val="0"/>
          <c:extLst>
            <c:ext xmlns:c16="http://schemas.microsoft.com/office/drawing/2014/chart" uri="{C3380CC4-5D6E-409C-BE32-E72D297353CC}">
              <c16:uniqueId val="{00000013-6614-4397-A398-0FE1324188A3}"/>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518976"/>
        <c:crosses val="autoZero"/>
        <c:auto val="1"/>
        <c:lblAlgn val="ctr"/>
        <c:lblOffset val="100"/>
        <c:noMultiLvlLbl val="0"/>
      </c:catAx>
      <c:valAx>
        <c:axId val="134518976"/>
        <c:scaling>
          <c:orientation val="minMax"/>
          <c:min val="0"/>
        </c:scaling>
        <c:delete val="0"/>
        <c:axPos val="l"/>
        <c:numFmt formatCode="&quot;$&quot;#,##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2295769360968296"/>
          <c:y val="0.96723574944765189"/>
          <c:w val="0.34925103783973416"/>
          <c:h val="3.259258716117365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0447548247836381E-2"/>
          <c:y val="2.8252405949256341E-2"/>
          <c:w val="0.93651199565922383"/>
          <c:h val="0.84726371537208034"/>
        </c:manualLayout>
      </c:layout>
      <c:lineChart>
        <c:grouping val="standard"/>
        <c:varyColors val="0"/>
        <c:ser>
          <c:idx val="0"/>
          <c:order val="0"/>
          <c:tx>
            <c:strRef>
              <c:f>'Acquisition exit analysis'!$B$83</c:f>
              <c:strCache>
                <c:ptCount val="1"/>
                <c:pt idx="0">
                  <c:v>Share of exit count</c:v>
                </c:pt>
              </c:strCache>
            </c:strRef>
          </c:tx>
          <c:spPr>
            <a:effectLst/>
          </c:spPr>
          <c:marker>
            <c:symbol val="none"/>
          </c:marker>
          <c:dLbls>
            <c:numFmt formatCode="0%" sourceLinked="0"/>
            <c:spPr>
              <a:noFill/>
              <a:ln>
                <a:noFill/>
              </a:ln>
              <a:effectLst/>
            </c:spPr>
            <c:txPr>
              <a:bodyPr rot="0" vert="horz"/>
              <a:lstStyle/>
              <a:p>
                <a:pPr>
                  <a:defRPr>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'Acquisition exit analysis'!$C$82:$Z$82</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formatCode="0">
                  <c:v>2025</c:v>
                </c:pt>
              </c:numCache>
            </c:numRef>
          </c:cat>
          <c:val>
            <c:numRef>
              <c:f>'Acquisition exit analysis'!$C$83:$Z$83</c:f>
              <c:numCache>
                <c:formatCode>0.0%</c:formatCode>
                <c:ptCount val="24"/>
                <c:pt idx="0">
                  <c:v>9.0909090909090912E-2</c:v>
                </c:pt>
                <c:pt idx="1">
                  <c:v>0.10638297872340426</c:v>
                </c:pt>
                <c:pt idx="2">
                  <c:v>6.6282420749279536E-2</c:v>
                </c:pt>
                <c:pt idx="3">
                  <c:v>8.3565459610027856E-2</c:v>
                </c:pt>
                <c:pt idx="4">
                  <c:v>7.045454545454545E-2</c:v>
                </c:pt>
                <c:pt idx="5">
                  <c:v>8.4188911704312114E-2</c:v>
                </c:pt>
                <c:pt idx="6">
                  <c:v>0.11574074074074074</c:v>
                </c:pt>
                <c:pt idx="7">
                  <c:v>0.18779342723004694</c:v>
                </c:pt>
                <c:pt idx="8">
                  <c:v>0.17280000000000001</c:v>
                </c:pt>
                <c:pt idx="9">
                  <c:v>0.18325434439178515</c:v>
                </c:pt>
                <c:pt idx="10">
                  <c:v>0.16234652114597545</c:v>
                </c:pt>
                <c:pt idx="11">
                  <c:v>0.18528610354223432</c:v>
                </c:pt>
                <c:pt idx="12">
                  <c:v>0.17460317460317459</c:v>
                </c:pt>
                <c:pt idx="13">
                  <c:v>0.20673635307781649</c:v>
                </c:pt>
                <c:pt idx="14">
                  <c:v>0.18661971830985916</c:v>
                </c:pt>
                <c:pt idx="15">
                  <c:v>0.21573604060913706</c:v>
                </c:pt>
                <c:pt idx="16">
                  <c:v>0.20066518847006651</c:v>
                </c:pt>
                <c:pt idx="17">
                  <c:v>0.22316684378320936</c:v>
                </c:pt>
                <c:pt idx="18">
                  <c:v>0.23578199052132701</c:v>
                </c:pt>
                <c:pt idx="19">
                  <c:v>0.26666666666666666</c:v>
                </c:pt>
                <c:pt idx="20">
                  <c:v>0.30383480825958703</c:v>
                </c:pt>
                <c:pt idx="21">
                  <c:v>0.32503113325031135</c:v>
                </c:pt>
                <c:pt idx="22">
                  <c:v>0.34977578475336324</c:v>
                </c:pt>
                <c:pt idx="23">
                  <c:v>0.22865013774104684</c:v>
                </c:pt>
              </c:numCache>
            </c:numRef>
          </c:val>
          <c:smooth val="0"/>
          <c:extLst>
            <c:ext xmlns:c16="http://schemas.microsoft.com/office/drawing/2014/chart" uri="{C3380CC4-5D6E-409C-BE32-E72D297353CC}">
              <c16:uniqueId val="{00000000-DD1C-4C2F-9B1B-F96B393A9C6F}"/>
            </c:ext>
          </c:extLst>
        </c:ser>
        <c:ser>
          <c:idx val="1"/>
          <c:order val="1"/>
          <c:tx>
            <c:strRef>
              <c:f>'Acquisition exit analysis'!$B$84</c:f>
              <c:strCache>
                <c:ptCount val="1"/>
                <c:pt idx="0">
                  <c:v>Share of exit value</c:v>
                </c:pt>
              </c:strCache>
            </c:strRef>
          </c:tx>
          <c:spPr>
            <a:ln w="19050" cap="rnd" cmpd="sng" algn="ctr">
              <a:solidFill>
                <a:srgbClr val="40C2C9"/>
              </a:solidFill>
              <a:prstDash val="solid"/>
              <a:round/>
            </a:ln>
            <a:effectLst/>
          </c:spPr>
          <c:marker>
            <c:symbol val="none"/>
          </c:marker>
          <c:dPt>
            <c:idx val="5"/>
            <c:bubble3D val="0"/>
            <c:spPr>
              <a:ln w="28575" cap="rnd" cmpd="sng" algn="ctr">
                <a:solidFill>
                  <a:srgbClr val="40C2C9"/>
                </a:solidFill>
                <a:prstDash val="solid"/>
                <a:round/>
              </a:ln>
              <a:effectLst/>
            </c:spPr>
            <c:extLst>
              <c:ext xmlns:c16="http://schemas.microsoft.com/office/drawing/2014/chart" uri="{C3380CC4-5D6E-409C-BE32-E72D297353CC}">
                <c16:uniqueId val="{00000002-DD1C-4C2F-9B1B-F96B393A9C6F}"/>
              </c:ext>
            </c:extLst>
          </c:dPt>
          <c:dPt>
            <c:idx val="7"/>
            <c:bubble3D val="0"/>
            <c:extLst>
              <c:ext xmlns:c16="http://schemas.microsoft.com/office/drawing/2014/chart" uri="{C3380CC4-5D6E-409C-BE32-E72D297353CC}">
                <c16:uniqueId val="{00000003-DD1C-4C2F-9B1B-F96B393A9C6F}"/>
              </c:ext>
            </c:extLst>
          </c:dPt>
          <c:dPt>
            <c:idx val="8"/>
            <c:bubble3D val="0"/>
            <c:extLst>
              <c:ext xmlns:c16="http://schemas.microsoft.com/office/drawing/2014/chart" uri="{C3380CC4-5D6E-409C-BE32-E72D297353CC}">
                <c16:uniqueId val="{00000004-DD1C-4C2F-9B1B-F96B393A9C6F}"/>
              </c:ext>
            </c:extLst>
          </c:dPt>
          <c:dPt>
            <c:idx val="9"/>
            <c:bubble3D val="0"/>
            <c:spPr>
              <a:ln w="25400" cap="rnd" cmpd="sng" algn="ctr">
                <a:solidFill>
                  <a:srgbClr val="40C2C9"/>
                </a:solidFill>
                <a:prstDash val="solid"/>
                <a:round/>
              </a:ln>
              <a:effectLst/>
            </c:spPr>
            <c:extLst>
              <c:ext xmlns:c16="http://schemas.microsoft.com/office/drawing/2014/chart" uri="{C3380CC4-5D6E-409C-BE32-E72D297353CC}">
                <c16:uniqueId val="{00000006-DD1C-4C2F-9B1B-F96B393A9C6F}"/>
              </c:ext>
            </c:extLst>
          </c:dPt>
          <c:dPt>
            <c:idx val="10"/>
            <c:bubble3D val="0"/>
            <c:extLst>
              <c:ext xmlns:c16="http://schemas.microsoft.com/office/drawing/2014/chart" uri="{C3380CC4-5D6E-409C-BE32-E72D297353CC}">
                <c16:uniqueId val="{00000007-DD1C-4C2F-9B1B-F96B393A9C6F}"/>
              </c:ext>
            </c:extLst>
          </c:dPt>
          <c:dPt>
            <c:idx val="11"/>
            <c:bubble3D val="0"/>
            <c:extLst>
              <c:ext xmlns:c16="http://schemas.microsoft.com/office/drawing/2014/chart" uri="{C3380CC4-5D6E-409C-BE32-E72D297353CC}">
                <c16:uniqueId val="{00000008-DD1C-4C2F-9B1B-F96B393A9C6F}"/>
              </c:ext>
            </c:extLst>
          </c:dPt>
          <c:dPt>
            <c:idx val="12"/>
            <c:bubble3D val="0"/>
            <c:extLst>
              <c:ext xmlns:c16="http://schemas.microsoft.com/office/drawing/2014/chart" uri="{C3380CC4-5D6E-409C-BE32-E72D297353CC}">
                <c16:uniqueId val="{00000009-DD1C-4C2F-9B1B-F96B393A9C6F}"/>
              </c:ext>
            </c:extLst>
          </c:dPt>
          <c:dPt>
            <c:idx val="23"/>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B-DD1C-4C2F-9B1B-F96B393A9C6F}"/>
              </c:ext>
            </c:extLst>
          </c:dPt>
          <c:dLbls>
            <c:dLbl>
              <c:idx val="1"/>
              <c:layout>
                <c:manualLayout>
                  <c:x val="-2.890663827630903E-2"/>
                  <c:y val="-3.6412775667578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D1C-4C2F-9B1B-F96B393A9C6F}"/>
                </c:ext>
              </c:extLst>
            </c:dLbl>
            <c:dLbl>
              <c:idx val="4"/>
              <c:layout>
                <c:manualLayout>
                  <c:x val="-3.7391045045221352E-2"/>
                  <c:y val="-2.3469062455682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D1C-4C2F-9B1B-F96B393A9C6F}"/>
                </c:ext>
              </c:extLst>
            </c:dLbl>
            <c:dLbl>
              <c:idx val="5"/>
              <c:layout>
                <c:manualLayout>
                  <c:x val="-2.9308740473584616E-2"/>
                  <c:y val="-3.0063403730633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1C-4C2F-9B1B-F96B393A9C6F}"/>
                </c:ext>
              </c:extLst>
            </c:dLbl>
            <c:dLbl>
              <c:idx val="7"/>
              <c:layout>
                <c:manualLayout>
                  <c:x val="-2.6941763808259491E-2"/>
                  <c:y val="-3.7857094886956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1C-4C2F-9B1B-F96B393A9C6F}"/>
                </c:ext>
              </c:extLst>
            </c:dLbl>
            <c:dLbl>
              <c:idx val="8"/>
              <c:layout>
                <c:manualLayout>
                  <c:x val="-3.5618346558500075E-2"/>
                  <c:y val="-4.42063001780944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1C-4C2F-9B1B-F96B393A9C6F}"/>
                </c:ext>
              </c:extLst>
            </c:dLbl>
            <c:dLbl>
              <c:idx val="9"/>
              <c:layout>
                <c:manualLayout>
                  <c:x val="-2.9147851506701915E-2"/>
                  <c:y val="-3.7857094886956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1C-4C2F-9B1B-F96B393A9C6F}"/>
                </c:ext>
              </c:extLst>
            </c:dLbl>
            <c:dLbl>
              <c:idx val="10"/>
              <c:layout>
                <c:manualLayout>
                  <c:x val="-3.7025206449537482E-2"/>
                  <c:y val="-4.58207741882395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D1C-4C2F-9B1B-F96B393A9C6F}"/>
                </c:ext>
              </c:extLst>
            </c:dLbl>
            <c:numFmt formatCode="0%" sourceLinked="0"/>
            <c:spPr>
              <a:noFill/>
              <a:ln>
                <a:noFill/>
              </a:ln>
              <a:effectLst/>
            </c:spPr>
            <c:txPr>
              <a:bodyPr rot="0" vert="horz"/>
              <a:lstStyle/>
              <a:p>
                <a:pPr>
                  <a:defRPr>
                    <a:solidFill>
                      <a:schemeClr val="tx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'Acquisition exit analysis'!$C$82:$Z$82</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formatCode="0">
                  <c:v>2025</c:v>
                </c:pt>
              </c:numCache>
            </c:numRef>
          </c:cat>
          <c:val>
            <c:numRef>
              <c:f>'Acquisition exit analysis'!$C$84:$Z$84</c:f>
              <c:numCache>
                <c:formatCode>0.0%</c:formatCode>
                <c:ptCount val="24"/>
                <c:pt idx="0">
                  <c:v>5.8539611701040183E-2</c:v>
                </c:pt>
                <c:pt idx="1">
                  <c:v>7.4223742554457336E-2</c:v>
                </c:pt>
                <c:pt idx="2">
                  <c:v>3.6590185168243569E-2</c:v>
                </c:pt>
                <c:pt idx="3">
                  <c:v>6.6567794334830219E-2</c:v>
                </c:pt>
                <c:pt idx="4">
                  <c:v>3.8134547486150354E-2</c:v>
                </c:pt>
                <c:pt idx="5">
                  <c:v>3.9872598764296323E-2</c:v>
                </c:pt>
                <c:pt idx="6">
                  <c:v>6.7009513359351389E-2</c:v>
                </c:pt>
                <c:pt idx="7">
                  <c:v>9.5451726889661803E-2</c:v>
                </c:pt>
                <c:pt idx="8">
                  <c:v>7.4426574064052037E-2</c:v>
                </c:pt>
                <c:pt idx="9">
                  <c:v>8.563341564151844E-2</c:v>
                </c:pt>
                <c:pt idx="10">
                  <c:v>8.5959611395770838E-2</c:v>
                </c:pt>
                <c:pt idx="11">
                  <c:v>0.10625528466970376</c:v>
                </c:pt>
                <c:pt idx="12">
                  <c:v>5.8907878577231565E-2</c:v>
                </c:pt>
                <c:pt idx="13">
                  <c:v>9.7384288334148431E-2</c:v>
                </c:pt>
                <c:pt idx="14">
                  <c:v>7.8159439788419341E-2</c:v>
                </c:pt>
                <c:pt idx="15">
                  <c:v>0.10928949257451441</c:v>
                </c:pt>
                <c:pt idx="16">
                  <c:v>8.8020565994066213E-2</c:v>
                </c:pt>
                <c:pt idx="17">
                  <c:v>9.242329201565036E-2</c:v>
                </c:pt>
                <c:pt idx="18">
                  <c:v>0.12285088592223066</c:v>
                </c:pt>
                <c:pt idx="19">
                  <c:v>0.153407633553202</c:v>
                </c:pt>
                <c:pt idx="20">
                  <c:v>0.18211863201509948</c:v>
                </c:pt>
                <c:pt idx="21">
                  <c:v>0.31647695126800057</c:v>
                </c:pt>
                <c:pt idx="22">
                  <c:v>0.2470738091213085</c:v>
                </c:pt>
                <c:pt idx="23">
                  <c:v>0.21444573964008254</c:v>
                </c:pt>
              </c:numCache>
            </c:numRef>
          </c:val>
          <c:smooth val="0"/>
          <c:extLst>
            <c:ext xmlns:c16="http://schemas.microsoft.com/office/drawing/2014/chart" uri="{C3380CC4-5D6E-409C-BE32-E72D297353CC}">
              <c16:uniqueId val="{0000000E-DD1C-4C2F-9B1B-F96B393A9C6F}"/>
            </c:ext>
          </c:extLst>
        </c:ser>
        <c:dLbls>
          <c:showLegendKey val="0"/>
          <c:showVal val="0"/>
          <c:showCatName val="0"/>
          <c:showSerName val="0"/>
          <c:showPercent val="0"/>
          <c:showBubbleSize val="0"/>
        </c:dLbls>
        <c:smooth val="0"/>
        <c:axId val="134680064"/>
        <c:axId val="134518976"/>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518976"/>
        <c:crosses val="autoZero"/>
        <c:auto val="1"/>
        <c:lblAlgn val="ctr"/>
        <c:lblOffset val="100"/>
        <c:noMultiLvlLbl val="0"/>
      </c:catAx>
      <c:valAx>
        <c:axId val="134518976"/>
        <c:scaling>
          <c:orientation val="minMax"/>
          <c:min val="0"/>
        </c:scaling>
        <c:delete val="0"/>
        <c:axPos val="l"/>
        <c:numFmt formatCode="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680064"/>
        <c:crosses val="autoZero"/>
        <c:crossBetween val="between"/>
      </c:valAx>
      <c:spPr>
        <a:noFill/>
        <a:ln>
          <a:noFill/>
        </a:ln>
        <a:effectLst/>
      </c:spPr>
    </c:plotArea>
    <c:legend>
      <c:legendPos val="b"/>
      <c:layout>
        <c:manualLayout>
          <c:xMode val="edge"/>
          <c:yMode val="edge"/>
          <c:x val="0.32295769360968296"/>
          <c:y val="0.96723574944765189"/>
          <c:w val="0.34925103783973416"/>
          <c:h val="3.259258716117365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669259824511641E-2"/>
          <c:y val="2.2436763419278472E-2"/>
          <c:w val="0.92533074017548833"/>
          <c:h val="0.91075311358139055"/>
        </c:manualLayout>
      </c:layout>
      <c:lineChart>
        <c:grouping val="standard"/>
        <c:varyColors val="0"/>
        <c:ser>
          <c:idx val="0"/>
          <c:order val="0"/>
          <c:tx>
            <c:strRef>
              <c:f>'Unique investor count'!$B$11</c:f>
              <c:strCache>
                <c:ptCount val="1"/>
                <c:pt idx="0">
                  <c:v>Total unique investor count</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a:ln>
                  <a:noFill/>
                </a:ln>
              </c:spPr>
            </c:marker>
            <c:bubble3D val="0"/>
            <c:spPr>
              <a:ln w="19050" cap="rnd" cmpd="sng" algn="ctr">
                <a:noFill/>
                <a:prstDash val="solid"/>
                <a:round/>
              </a:ln>
              <a:effectLst/>
            </c:spPr>
            <c:extLst>
              <c:ext xmlns:c16="http://schemas.microsoft.com/office/drawing/2014/chart" uri="{C3380CC4-5D6E-409C-BE32-E72D297353CC}">
                <c16:uniqueId val="{00000001-7113-4A75-9C8D-C75A2A1D0081}"/>
              </c:ext>
            </c:extLst>
          </c:dPt>
          <c:dPt>
            <c:idx val="11"/>
            <c:bubble3D val="0"/>
            <c:extLst>
              <c:ext xmlns:c16="http://schemas.microsoft.com/office/drawing/2014/chart" uri="{C3380CC4-5D6E-409C-BE32-E72D297353CC}">
                <c16:uniqueId val="{00000002-7113-4A75-9C8D-C75A2A1D0081}"/>
              </c:ext>
            </c:extLst>
          </c:dPt>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4-7113-4A75-9C8D-C75A2A1D0081}"/>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6-7113-4A75-9C8D-C75A2A1D0081}"/>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7113-4A75-9C8D-C75A2A1D0081}"/>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'Unique investor count'!$C$7:$M$7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'Unique investor count'!$C$11:$M$11</c:f>
              <c:numCache>
                <c:formatCode>General</c:formatCode>
                <c:ptCount val="11"/>
                <c:pt idx="0">
                  <c:v>13044</c:v>
                </c:pt>
                <c:pt idx="1">
                  <c:v>12134</c:v>
                </c:pt>
                <c:pt idx="2">
                  <c:v>12893</c:v>
                </c:pt>
                <c:pt idx="3">
                  <c:v>14789</c:v>
                </c:pt>
                <c:pt idx="4">
                  <c:v>16244</c:v>
                </c:pt>
                <c:pt idx="5">
                  <c:v>17765</c:v>
                </c:pt>
                <c:pt idx="6">
                  <c:v>25924</c:v>
                </c:pt>
                <c:pt idx="7">
                  <c:v>23538</c:v>
                </c:pt>
                <c:pt idx="8">
                  <c:v>16575</c:v>
                </c:pt>
                <c:pt idx="9">
                  <c:v>15658</c:v>
                </c:pt>
                <c:pt idx="10">
                  <c:v>10793</c:v>
                </c:pt>
              </c:numCache>
            </c:numRef>
          </c:val>
          <c:smooth val="0"/>
          <c:extLst>
            <c:ext xmlns:c16="http://schemas.microsoft.com/office/drawing/2014/chart" uri="{C3380CC4-5D6E-409C-BE32-E72D297353CC}">
              <c16:uniqueId val="{00000009-7113-4A75-9C8D-C75A2A1D008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40443357959323E-2"/>
          <c:y val="2.2436763419278472E-2"/>
          <c:w val="0.93575955664204069"/>
          <c:h val="0.90322390767330551"/>
        </c:manualLayout>
      </c:layout>
      <c:lineChart>
        <c:grouping val="standard"/>
        <c:varyColors val="0"/>
        <c:ser>
          <c:idx val="0"/>
          <c:order val="0"/>
          <c:tx>
            <c:strRef>
              <c:f>'Unique investor count'!$B$8</c:f>
              <c:strCache>
                <c:ptCount val="1"/>
                <c:pt idx="0">
                  <c:v>Unique nontraditional investor count</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a:ln>
                  <a:noFill/>
                </a:ln>
              </c:spPr>
            </c:marker>
            <c:bubble3D val="0"/>
            <c:spPr>
              <a:ln w="19050" cap="rnd" cmpd="sng" algn="ctr">
                <a:noFill/>
                <a:prstDash val="solid"/>
                <a:round/>
              </a:ln>
              <a:effectLst/>
            </c:spPr>
            <c:extLst>
              <c:ext xmlns:c16="http://schemas.microsoft.com/office/drawing/2014/chart" uri="{C3380CC4-5D6E-409C-BE32-E72D297353CC}">
                <c16:uniqueId val="{00000001-9458-468C-9B7A-000E30790490}"/>
              </c:ext>
            </c:extLst>
          </c:dPt>
          <c:dPt>
            <c:idx val="11"/>
            <c:bubble3D val="0"/>
            <c:extLst>
              <c:ext xmlns:c16="http://schemas.microsoft.com/office/drawing/2014/chart" uri="{C3380CC4-5D6E-409C-BE32-E72D297353CC}">
                <c16:uniqueId val="{00000002-9458-468C-9B7A-000E30790490}"/>
              </c:ext>
            </c:extLst>
          </c:dPt>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4-9458-468C-9B7A-000E30790490}"/>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6-9458-468C-9B7A-000E30790490}"/>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9458-468C-9B7A-000E30790490}"/>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'Unique investor count'!$C$7:$M$7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'Unique investor count'!$C$8:$M$8</c:f>
              <c:numCache>
                <c:formatCode>General</c:formatCode>
                <c:ptCount val="11"/>
                <c:pt idx="0">
                  <c:v>2808</c:v>
                </c:pt>
                <c:pt idx="1">
                  <c:v>2946</c:v>
                </c:pt>
                <c:pt idx="2">
                  <c:v>3285</c:v>
                </c:pt>
                <c:pt idx="3">
                  <c:v>3915</c:v>
                </c:pt>
                <c:pt idx="4">
                  <c:v>4108</c:v>
                </c:pt>
                <c:pt idx="5">
                  <c:v>4442</c:v>
                </c:pt>
                <c:pt idx="6">
                  <c:v>6453</c:v>
                </c:pt>
                <c:pt idx="7">
                  <c:v>6166</c:v>
                </c:pt>
                <c:pt idx="8">
                  <c:v>4656</c:v>
                </c:pt>
                <c:pt idx="9">
                  <c:v>4514</c:v>
                </c:pt>
                <c:pt idx="10">
                  <c:v>3122</c:v>
                </c:pt>
              </c:numCache>
            </c:numRef>
          </c:val>
          <c:smooth val="0"/>
          <c:extLst>
            <c:ext xmlns:c16="http://schemas.microsoft.com/office/drawing/2014/chart" uri="{C3380CC4-5D6E-409C-BE32-E72D297353CC}">
              <c16:uniqueId val="{00000009-9458-468C-9B7A-000E30790490}"/>
            </c:ext>
          </c:extLst>
        </c:ser>
        <c:ser>
          <c:idx val="1"/>
          <c:order val="1"/>
          <c:tx>
            <c:strRef>
              <c:f>'Unique investor count'!$B$9</c:f>
              <c:strCache>
                <c:ptCount val="1"/>
                <c:pt idx="0">
                  <c:v>Unique CVC investor count</c:v>
                </c:pt>
              </c:strCache>
            </c:strRef>
          </c:tx>
          <c:spPr>
            <a:ln w="19050">
              <a:solidFill>
                <a:schemeClr val="accent3"/>
              </a:solidFill>
            </a:ln>
          </c:spPr>
          <c:marker>
            <c:symbol val="none"/>
          </c:marker>
          <c:dPt>
            <c:idx val="10"/>
            <c:marker>
              <c:symbol val="circle"/>
              <c:size val="5"/>
              <c:spPr>
                <a:solidFill>
                  <a:schemeClr val="accent3"/>
                </a:solidFill>
                <a:ln>
                  <a:noFill/>
                </a:ln>
              </c:spPr>
            </c:marker>
            <c:bubble3D val="0"/>
            <c:spPr>
              <a:ln w="19050">
                <a:noFill/>
              </a:ln>
            </c:spPr>
            <c:extLst>
              <c:ext xmlns:c16="http://schemas.microsoft.com/office/drawing/2014/chart" uri="{C3380CC4-5D6E-409C-BE32-E72D297353CC}">
                <c16:uniqueId val="{0000000B-9458-468C-9B7A-000E30790490}"/>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'Unique investor count'!$C$7:$M$7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'Unique investor count'!$C$9:$M$9</c:f>
              <c:numCache>
                <c:formatCode>General</c:formatCode>
                <c:ptCount val="11"/>
                <c:pt idx="0">
                  <c:v>1312</c:v>
                </c:pt>
                <c:pt idx="1">
                  <c:v>1405</c:v>
                </c:pt>
                <c:pt idx="2">
                  <c:v>1584</c:v>
                </c:pt>
                <c:pt idx="3">
                  <c:v>1866</c:v>
                </c:pt>
                <c:pt idx="4">
                  <c:v>1922</c:v>
                </c:pt>
                <c:pt idx="5">
                  <c:v>2015</c:v>
                </c:pt>
                <c:pt idx="6">
                  <c:v>3035</c:v>
                </c:pt>
                <c:pt idx="7">
                  <c:v>3115</c:v>
                </c:pt>
                <c:pt idx="8">
                  <c:v>2275</c:v>
                </c:pt>
                <c:pt idx="9">
                  <c:v>2285</c:v>
                </c:pt>
                <c:pt idx="10">
                  <c:v>1513</c:v>
                </c:pt>
              </c:numCache>
            </c:numRef>
          </c:val>
          <c:smooth val="0"/>
          <c:extLst>
            <c:ext xmlns:c16="http://schemas.microsoft.com/office/drawing/2014/chart" uri="{C3380CC4-5D6E-409C-BE32-E72D297353CC}">
              <c16:uniqueId val="{0000000C-9458-468C-9B7A-000E3079049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811626891407012E-2"/>
          <c:y val="2.2436763419278472E-2"/>
          <c:w val="0.94618837310859294"/>
          <c:h val="0.90322390767330551"/>
        </c:manualLayout>
      </c:layout>
      <c:lineChart>
        <c:grouping val="standard"/>
        <c:varyColors val="0"/>
        <c:ser>
          <c:idx val="0"/>
          <c:order val="0"/>
          <c:tx>
            <c:strRef>
              <c:f>'Unique investor count'!$B$10</c:f>
              <c:strCache>
                <c:ptCount val="1"/>
                <c:pt idx="0">
                  <c:v>Unique crossover investor count</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a:ln>
                  <a:noFill/>
                </a:ln>
              </c:spPr>
            </c:marker>
            <c:bubble3D val="0"/>
            <c:spPr>
              <a:ln w="19050" cap="rnd" cmpd="sng" algn="ctr">
                <a:noFill/>
                <a:prstDash val="solid"/>
                <a:round/>
              </a:ln>
              <a:effectLst/>
            </c:spPr>
            <c:extLst>
              <c:ext xmlns:c16="http://schemas.microsoft.com/office/drawing/2014/chart" uri="{C3380CC4-5D6E-409C-BE32-E72D297353CC}">
                <c16:uniqueId val="{00000001-1199-4BEF-A77E-575F6067D486}"/>
              </c:ext>
            </c:extLst>
          </c:dPt>
          <c:dPt>
            <c:idx val="11"/>
            <c:bubble3D val="0"/>
            <c:extLst>
              <c:ext xmlns:c16="http://schemas.microsoft.com/office/drawing/2014/chart" uri="{C3380CC4-5D6E-409C-BE32-E72D297353CC}">
                <c16:uniqueId val="{00000002-1199-4BEF-A77E-575F6067D486}"/>
              </c:ext>
            </c:extLst>
          </c:dPt>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4-1199-4BEF-A77E-575F6067D486}"/>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6-1199-4BEF-A77E-575F6067D486}"/>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1199-4BEF-A77E-575F6067D486}"/>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'Unique investor count'!$C$7:$M$7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'Unique investor count'!$C$10:$M$10</c:f>
              <c:numCache>
                <c:formatCode>General</c:formatCode>
                <c:ptCount val="11"/>
                <c:pt idx="0">
                  <c:v>220</c:v>
                </c:pt>
                <c:pt idx="1">
                  <c:v>211</c:v>
                </c:pt>
                <c:pt idx="2">
                  <c:v>256</c:v>
                </c:pt>
                <c:pt idx="3">
                  <c:v>355</c:v>
                </c:pt>
                <c:pt idx="4">
                  <c:v>330</c:v>
                </c:pt>
                <c:pt idx="5">
                  <c:v>397</c:v>
                </c:pt>
                <c:pt idx="6">
                  <c:v>658</c:v>
                </c:pt>
                <c:pt idx="7">
                  <c:v>530</c:v>
                </c:pt>
                <c:pt idx="8">
                  <c:v>412</c:v>
                </c:pt>
                <c:pt idx="9">
                  <c:v>379</c:v>
                </c:pt>
                <c:pt idx="10">
                  <c:v>297</c:v>
                </c:pt>
              </c:numCache>
            </c:numRef>
          </c:val>
          <c:smooth val="0"/>
          <c:extLst>
            <c:ext xmlns:c16="http://schemas.microsoft.com/office/drawing/2014/chart" uri="{C3380CC4-5D6E-409C-BE32-E72D297353CC}">
              <c16:uniqueId val="{00000009-1199-4BEF-A77E-575F6067D48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73033859618319E-2"/>
          <c:y val="2.8252534609644383E-2"/>
          <c:w val="0.87865029735777023"/>
          <c:h val="0.81939195100612428"/>
        </c:manualLayout>
      </c:layout>
      <c:barChart>
        <c:barDir val="col"/>
        <c:grouping val="clustered"/>
        <c:varyColors val="0"/>
        <c:ser>
          <c:idx val="0"/>
          <c:order val="0"/>
          <c:tx>
            <c:strRef>
              <c:f>'Venture debt x sector'!$B$8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sector'!$C$8:$M$8</c:f>
              <c:numCache>
                <c:formatCode>"$"#,##0.0</c:formatCode>
                <c:ptCount val="11"/>
                <c:pt idx="0">
                  <c:v>13.342160664215584</c:v>
                </c:pt>
                <c:pt idx="1">
                  <c:v>12.449340344898404</c:v>
                </c:pt>
                <c:pt idx="2">
                  <c:v>12.593779235122746</c:v>
                </c:pt>
                <c:pt idx="3">
                  <c:v>27.060825672441787</c:v>
                </c:pt>
                <c:pt idx="4">
                  <c:v>26.734012442738837</c:v>
                </c:pt>
                <c:pt idx="5">
                  <c:v>32.229388476476515</c:v>
                </c:pt>
                <c:pt idx="6">
                  <c:v>41.366797259934359</c:v>
                </c:pt>
                <c:pt idx="7">
                  <c:v>37.060037345423382</c:v>
                </c:pt>
                <c:pt idx="8">
                  <c:v>28.051712352248018</c:v>
                </c:pt>
                <c:pt idx="9">
                  <c:v>61.784708871447016</c:v>
                </c:pt>
                <c:pt idx="10">
                  <c:v>49.643441834977111</c:v>
                </c:pt>
              </c:numCache>
            </c:numRef>
          </c:val>
          <c:extLst>
            <c:ext xmlns:c16="http://schemas.microsoft.com/office/drawing/2014/chart" uri="{C3380CC4-5D6E-409C-BE32-E72D297353CC}">
              <c16:uniqueId val="{00000000-199F-4AF1-BF40-0407F8348728}"/>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sector'!$B$9</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199F-4AF1-BF40-0407F8348728}"/>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199F-4AF1-BF40-0407F8348728}"/>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199F-4AF1-BF40-0407F8348728}"/>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199F-4AF1-BF40-0407F8348728}"/>
              </c:ext>
            </c:extLst>
          </c:dPt>
          <c:dPt>
            <c:idx val="11"/>
            <c:bubble3D val="0"/>
            <c:extLst>
              <c:ext xmlns:c16="http://schemas.microsoft.com/office/drawing/2014/chart" uri="{C3380CC4-5D6E-409C-BE32-E72D297353CC}">
                <c16:uniqueId val="{00000009-199F-4AF1-BF40-0407F8348728}"/>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99F-4AF1-BF40-0407F8348728}"/>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99F-4AF1-BF40-0407F8348728}"/>
                </c:ext>
              </c:extLst>
            </c:dLbl>
            <c:dLbl>
              <c:idx val="9"/>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6-199F-4AF1-BF40-0407F8348728}"/>
                </c:ext>
              </c:extLst>
            </c:dLbl>
            <c:dLbl>
              <c:idx val="10"/>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8-199F-4AF1-BF40-0407F8348728}"/>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sector'!$C$9:$M$9</c:f>
              <c:numCache>
                <c:formatCode>General</c:formatCode>
                <c:ptCount val="11"/>
                <c:pt idx="0">
                  <c:v>905</c:v>
                </c:pt>
                <c:pt idx="1">
                  <c:v>879</c:v>
                </c:pt>
                <c:pt idx="2">
                  <c:v>866</c:v>
                </c:pt>
                <c:pt idx="3">
                  <c:v>1009</c:v>
                </c:pt>
                <c:pt idx="4">
                  <c:v>1054</c:v>
                </c:pt>
                <c:pt idx="5">
                  <c:v>1146</c:v>
                </c:pt>
                <c:pt idx="6">
                  <c:v>1627</c:v>
                </c:pt>
                <c:pt idx="7">
                  <c:v>1368</c:v>
                </c:pt>
                <c:pt idx="8">
                  <c:v>1080</c:v>
                </c:pt>
                <c:pt idx="9">
                  <c:v>1148</c:v>
                </c:pt>
                <c:pt idx="10">
                  <c:v>674</c:v>
                </c:pt>
              </c:numCache>
            </c:numRef>
          </c:val>
          <c:smooth val="0"/>
          <c:extLst>
            <c:ext xmlns:c16="http://schemas.microsoft.com/office/drawing/2014/chart" uri="{C3380CC4-5D6E-409C-BE32-E72D297353CC}">
              <c16:uniqueId val="{0000000C-199F-4AF1-BF40-0407F8348728}"/>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9455603622669696"/>
          <c:y val="0.93938423138284188"/>
          <c:w val="0.39507744338281831"/>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73033859618319E-2"/>
          <c:y val="2.8252405949256341E-2"/>
          <c:w val="0.87865029735777023"/>
          <c:h val="0.81939195100612428"/>
        </c:manualLayout>
      </c:layout>
      <c:barChart>
        <c:barDir val="col"/>
        <c:grouping val="clustered"/>
        <c:varyColors val="0"/>
        <c:ser>
          <c:idx val="0"/>
          <c:order val="0"/>
          <c:tx>
            <c:strRef>
              <c:f>'Venture debt x sector'!$B$8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sector'!$P$8:$Z$8</c:f>
              <c:numCache>
                <c:formatCode>"$"#,##0.0</c:formatCode>
                <c:ptCount val="11"/>
                <c:pt idx="0">
                  <c:v>11.806328114185556</c:v>
                </c:pt>
                <c:pt idx="1">
                  <c:v>10.905082546898397</c:v>
                </c:pt>
                <c:pt idx="2">
                  <c:v>9.3446232343717526</c:v>
                </c:pt>
                <c:pt idx="3">
                  <c:v>19.511386441859891</c:v>
                </c:pt>
                <c:pt idx="4">
                  <c:v>20.250895891738825</c:v>
                </c:pt>
                <c:pt idx="5">
                  <c:v>21.006419614476521</c:v>
                </c:pt>
                <c:pt idx="6">
                  <c:v>32.705266250388149</c:v>
                </c:pt>
                <c:pt idx="7">
                  <c:v>33.136014636218285</c:v>
                </c:pt>
                <c:pt idx="8">
                  <c:v>25.694405976247992</c:v>
                </c:pt>
                <c:pt idx="9">
                  <c:v>56.432247417446995</c:v>
                </c:pt>
                <c:pt idx="10">
                  <c:v>45.927266438977099</c:v>
                </c:pt>
              </c:numCache>
            </c:numRef>
          </c:val>
          <c:extLst>
            <c:ext xmlns:c16="http://schemas.microsoft.com/office/drawing/2014/chart" uri="{C3380CC4-5D6E-409C-BE32-E72D297353CC}">
              <c16:uniqueId val="{00000000-5FED-48E7-A481-8C5E2A450CAF}"/>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sector'!$B$9</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5FED-48E7-A481-8C5E2A450CAF}"/>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5FED-48E7-A481-8C5E2A450CAF}"/>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5FED-48E7-A481-8C5E2A450CAF}"/>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5FED-48E7-A481-8C5E2A450CAF}"/>
              </c:ext>
            </c:extLst>
          </c:dPt>
          <c:dPt>
            <c:idx val="11"/>
            <c:bubble3D val="0"/>
            <c:extLst>
              <c:ext xmlns:c16="http://schemas.microsoft.com/office/drawing/2014/chart" uri="{C3380CC4-5D6E-409C-BE32-E72D297353CC}">
                <c16:uniqueId val="{00000009-5FED-48E7-A481-8C5E2A450CAF}"/>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ED-48E7-A481-8C5E2A450CAF}"/>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ED-48E7-A481-8C5E2A450CAF}"/>
                </c:ext>
              </c:extLst>
            </c:dLbl>
            <c:dLbl>
              <c:idx val="8"/>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4-5FED-48E7-A481-8C5E2A450CAF}"/>
                </c:ext>
              </c:extLst>
            </c:dLbl>
            <c:dLbl>
              <c:idx val="9"/>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6-5FED-48E7-A481-8C5E2A450CAF}"/>
                </c:ext>
              </c:extLst>
            </c:dLbl>
            <c:dLbl>
              <c:idx val="10"/>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8-5FED-48E7-A481-8C5E2A450CAF}"/>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sector'!$P$9:$Z$9</c:f>
              <c:numCache>
                <c:formatCode>General</c:formatCode>
                <c:ptCount val="11"/>
                <c:pt idx="0">
                  <c:v>722</c:v>
                </c:pt>
                <c:pt idx="1">
                  <c:v>719</c:v>
                </c:pt>
                <c:pt idx="2">
                  <c:v>717</c:v>
                </c:pt>
                <c:pt idx="3">
                  <c:v>850</c:v>
                </c:pt>
                <c:pt idx="4">
                  <c:v>927</c:v>
                </c:pt>
                <c:pt idx="5">
                  <c:v>995</c:v>
                </c:pt>
                <c:pt idx="6">
                  <c:v>1427</c:v>
                </c:pt>
                <c:pt idx="7">
                  <c:v>1219</c:v>
                </c:pt>
                <c:pt idx="8">
                  <c:v>936</c:v>
                </c:pt>
                <c:pt idx="9">
                  <c:v>996</c:v>
                </c:pt>
                <c:pt idx="10">
                  <c:v>578</c:v>
                </c:pt>
              </c:numCache>
            </c:numRef>
          </c:val>
          <c:smooth val="0"/>
          <c:extLst>
            <c:ext xmlns:c16="http://schemas.microsoft.com/office/drawing/2014/chart" uri="{C3380CC4-5D6E-409C-BE32-E72D297353CC}">
              <c16:uniqueId val="{0000000C-5FED-48E7-A481-8C5E2A450CAF}"/>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9192099011338996"/>
          <c:y val="0.93938423138284188"/>
          <c:w val="0.40825267394935316"/>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766761340921679E-2"/>
          <c:y val="2.8252405949256341E-2"/>
          <c:w val="0.90566021426683152"/>
          <c:h val="0.81939195100612428"/>
        </c:manualLayout>
      </c:layout>
      <c:barChart>
        <c:barDir val="col"/>
        <c:grouping val="clustered"/>
        <c:varyColors val="0"/>
        <c:ser>
          <c:idx val="0"/>
          <c:order val="0"/>
          <c:tx>
            <c:strRef>
              <c:f>'Venture debt x sector'!$B$35</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sector'!$C$35:$M$35</c:f>
              <c:numCache>
                <c:formatCode>"$"#,##0.0</c:formatCode>
                <c:ptCount val="11"/>
                <c:pt idx="0">
                  <c:v>1.5952876450300248</c:v>
                </c:pt>
                <c:pt idx="1">
                  <c:v>1.438613728</c:v>
                </c:pt>
                <c:pt idx="2">
                  <c:v>3.5625462639999994</c:v>
                </c:pt>
                <c:pt idx="3">
                  <c:v>6.0945409701935667</c:v>
                </c:pt>
                <c:pt idx="4">
                  <c:v>3.6812317050000001</c:v>
                </c:pt>
                <c:pt idx="5">
                  <c:v>2.9108688444765272</c:v>
                </c:pt>
                <c:pt idx="6">
                  <c:v>5.3984410020000002</c:v>
                </c:pt>
                <c:pt idx="7">
                  <c:v>3.6535384999999989</c:v>
                </c:pt>
                <c:pt idx="8">
                  <c:v>2.6134235540000001</c:v>
                </c:pt>
                <c:pt idx="9">
                  <c:v>4.9134756939999997</c:v>
                </c:pt>
                <c:pt idx="10">
                  <c:v>4.7033170580000006</c:v>
                </c:pt>
              </c:numCache>
            </c:numRef>
          </c:val>
          <c:extLst>
            <c:ext xmlns:c16="http://schemas.microsoft.com/office/drawing/2014/chart" uri="{C3380CC4-5D6E-409C-BE32-E72D297353CC}">
              <c16:uniqueId val="{00000000-45DD-4C33-9D02-A30A289BE89E}"/>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sector'!$B$36</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45DD-4C33-9D02-A30A289BE89E}"/>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45DD-4C33-9D02-A30A289BE89E}"/>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45DD-4C33-9D02-A30A289BE89E}"/>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45DD-4C33-9D02-A30A289BE89E}"/>
              </c:ext>
            </c:extLst>
          </c:dPt>
          <c:dPt>
            <c:idx val="11"/>
            <c:bubble3D val="0"/>
            <c:extLst>
              <c:ext xmlns:c16="http://schemas.microsoft.com/office/drawing/2014/chart" uri="{C3380CC4-5D6E-409C-BE32-E72D297353CC}">
                <c16:uniqueId val="{00000009-45DD-4C33-9D02-A30A289BE89E}"/>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DD-4C33-9D02-A30A289BE89E}"/>
                </c:ext>
              </c:extLst>
            </c:dLbl>
            <c:dLbl>
              <c:idx val="3"/>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B-45DD-4C33-9D02-A30A289BE89E}"/>
                </c:ext>
              </c:extLst>
            </c:dLbl>
            <c:dLbl>
              <c:idx val="4"/>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C-45DD-4C33-9D02-A30A289BE89E}"/>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DD-4C33-9D02-A30A289BE89E}"/>
                </c:ext>
              </c:extLst>
            </c:dLbl>
            <c:dLbl>
              <c:idx val="10"/>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8-45DD-4C33-9D02-A30A289BE89E}"/>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sector'!$C$36:$M$36</c:f>
              <c:numCache>
                <c:formatCode>General</c:formatCode>
                <c:ptCount val="11"/>
                <c:pt idx="0">
                  <c:v>214</c:v>
                </c:pt>
                <c:pt idx="1">
                  <c:v>170</c:v>
                </c:pt>
                <c:pt idx="2">
                  <c:v>208</c:v>
                </c:pt>
                <c:pt idx="3">
                  <c:v>220</c:v>
                </c:pt>
                <c:pt idx="4">
                  <c:v>212</c:v>
                </c:pt>
                <c:pt idx="5">
                  <c:v>247</c:v>
                </c:pt>
                <c:pt idx="6">
                  <c:v>301</c:v>
                </c:pt>
                <c:pt idx="7">
                  <c:v>257</c:v>
                </c:pt>
                <c:pt idx="8">
                  <c:v>214</c:v>
                </c:pt>
                <c:pt idx="9">
                  <c:v>244</c:v>
                </c:pt>
                <c:pt idx="10">
                  <c:v>134</c:v>
                </c:pt>
              </c:numCache>
            </c:numRef>
          </c:val>
          <c:smooth val="0"/>
          <c:extLst>
            <c:ext xmlns:c16="http://schemas.microsoft.com/office/drawing/2014/chart" uri="{C3380CC4-5D6E-409C-BE32-E72D297353CC}">
              <c16:uniqueId val="{0000000E-45DD-4C33-9D02-A30A289BE89E}"/>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9718785744761034"/>
          <c:y val="0.93938423138284188"/>
          <c:w val="0.40035335953024848"/>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8281981287064054E-2"/>
          <c:y val="2.3978733427552325E-2"/>
          <c:w val="0.92561972076949239"/>
          <c:h val="0.78798304058146573"/>
        </c:manualLayout>
      </c:layout>
      <c:barChart>
        <c:barDir val="col"/>
        <c:grouping val="clustered"/>
        <c:varyColors val="0"/>
        <c:ser>
          <c:idx val="0"/>
          <c:order val="0"/>
          <c:tx>
            <c:strRef>
              <c:f>'Pre-seed and seed'!$B$89</c:f>
              <c:strCache>
                <c:ptCount val="1"/>
                <c:pt idx="0">
                  <c:v>Deal value ($B)</c:v>
                </c:pt>
              </c:strCache>
            </c:strRef>
          </c:tx>
          <c:spPr>
            <a:solidFill>
              <a:schemeClr val="accent1"/>
            </a:solidFill>
            <a:ln>
              <a:noFill/>
            </a:ln>
            <a:effectLst/>
          </c:spPr>
          <c:invertIfNegative val="0"/>
          <c:cat>
            <c:multiLvlStrRef>
              <c:f>'Pre-seed and seed'!$S$87:$AR$88</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'Pre-seed and seed'!$S$89:$AR$89</c:f>
              <c:numCache>
                <c:formatCode>"$"#,##0.0</c:formatCode>
                <c:ptCount val="26"/>
                <c:pt idx="0">
                  <c:v>2.536180083812996</c:v>
                </c:pt>
                <c:pt idx="1">
                  <c:v>2.3221671080809796</c:v>
                </c:pt>
                <c:pt idx="2">
                  <c:v>2.654912026485702</c:v>
                </c:pt>
                <c:pt idx="3">
                  <c:v>2.5738767348637146</c:v>
                </c:pt>
                <c:pt idx="4">
                  <c:v>3.1949929469411367</c:v>
                </c:pt>
                <c:pt idx="5">
                  <c:v>2.5828306281361719</c:v>
                </c:pt>
                <c:pt idx="6">
                  <c:v>2.8070940650645402</c:v>
                </c:pt>
                <c:pt idx="7">
                  <c:v>3.2339649860439388</c:v>
                </c:pt>
                <c:pt idx="8">
                  <c:v>4.1111881287147876</c:v>
                </c:pt>
                <c:pt idx="9">
                  <c:v>4.7112662228687467</c:v>
                </c:pt>
                <c:pt idx="10">
                  <c:v>4.8190491881110216</c:v>
                </c:pt>
                <c:pt idx="11">
                  <c:v>5.1796293004401628</c:v>
                </c:pt>
                <c:pt idx="12">
                  <c:v>7.1994579287759057</c:v>
                </c:pt>
                <c:pt idx="13">
                  <c:v>7.9035460915893738</c:v>
                </c:pt>
                <c:pt idx="14">
                  <c:v>5.9446888675437295</c:v>
                </c:pt>
                <c:pt idx="15">
                  <c:v>4.2202523807389065</c:v>
                </c:pt>
                <c:pt idx="16">
                  <c:v>4.2865535665948791</c:v>
                </c:pt>
                <c:pt idx="17">
                  <c:v>4.2873127103822384</c:v>
                </c:pt>
                <c:pt idx="18">
                  <c:v>4.2761343009842143</c:v>
                </c:pt>
                <c:pt idx="19">
                  <c:v>3.9337494804073487</c:v>
                </c:pt>
                <c:pt idx="20">
                  <c:v>3.9570064579499915</c:v>
                </c:pt>
                <c:pt idx="21">
                  <c:v>4.3455472873467453</c:v>
                </c:pt>
                <c:pt idx="22">
                  <c:v>4.4071949890999962</c:v>
                </c:pt>
                <c:pt idx="23">
                  <c:v>4.3599210650132001</c:v>
                </c:pt>
                <c:pt idx="24">
                  <c:v>3.8301954676281067</c:v>
                </c:pt>
                <c:pt idx="25">
                  <c:v>6.4746056476849914</c:v>
                </c:pt>
              </c:numCache>
            </c:numRef>
          </c:val>
          <c:extLst>
            <c:ext xmlns:c16="http://schemas.microsoft.com/office/drawing/2014/chart" uri="{C3380CC4-5D6E-409C-BE32-E72D297353CC}">
              <c16:uniqueId val="{00000000-987B-4245-8B1A-FFC09B1A3E2B}"/>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'Pre-seed and seed'!$B$90</c:f>
              <c:strCache>
                <c:ptCount val="1"/>
                <c:pt idx="0">
                  <c:v>Deal count</c:v>
                </c:pt>
              </c:strCache>
            </c:strRef>
          </c:tx>
          <c:spPr>
            <a:ln w="19050" cap="rnd" cmpd="sng" algn="ctr">
              <a:solidFill>
                <a:schemeClr val="accent3"/>
              </a:solidFill>
              <a:prstDash val="solid"/>
              <a:round/>
            </a:ln>
            <a:effectLst/>
          </c:spPr>
          <c:marker>
            <c:symbol val="none"/>
          </c:marker>
          <c:cat>
            <c:multiLvlStrRef>
              <c:f>'Pre-seed and seed'!$S$87:$AR$88</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'Pre-seed and seed'!$S$90:$AR$90</c:f>
              <c:numCache>
                <c:formatCode>General</c:formatCode>
                <c:ptCount val="26"/>
                <c:pt idx="0">
                  <c:v>1365</c:v>
                </c:pt>
                <c:pt idx="1">
                  <c:v>1203</c:v>
                </c:pt>
                <c:pt idx="2">
                  <c:v>1302</c:v>
                </c:pt>
                <c:pt idx="3">
                  <c:v>1259</c:v>
                </c:pt>
                <c:pt idx="4">
                  <c:v>1495</c:v>
                </c:pt>
                <c:pt idx="5">
                  <c:v>1129</c:v>
                </c:pt>
                <c:pt idx="6">
                  <c:v>1258</c:v>
                </c:pt>
                <c:pt idx="7">
                  <c:v>1431</c:v>
                </c:pt>
                <c:pt idx="8">
                  <c:v>1829</c:v>
                </c:pt>
                <c:pt idx="9">
                  <c:v>1807</c:v>
                </c:pt>
                <c:pt idx="10">
                  <c:v>1825</c:v>
                </c:pt>
                <c:pt idx="11">
                  <c:v>1906</c:v>
                </c:pt>
                <c:pt idx="12">
                  <c:v>2087</c:v>
                </c:pt>
                <c:pt idx="13">
                  <c:v>1843</c:v>
                </c:pt>
                <c:pt idx="14">
                  <c:v>1621</c:v>
                </c:pt>
                <c:pt idx="15">
                  <c:v>1443</c:v>
                </c:pt>
                <c:pt idx="16">
                  <c:v>1522</c:v>
                </c:pt>
                <c:pt idx="17">
                  <c:v>1438</c:v>
                </c:pt>
                <c:pt idx="18">
                  <c:v>1334</c:v>
                </c:pt>
                <c:pt idx="19">
                  <c:v>1315</c:v>
                </c:pt>
                <c:pt idx="20">
                  <c:v>1413</c:v>
                </c:pt>
                <c:pt idx="21">
                  <c:v>1361</c:v>
                </c:pt>
                <c:pt idx="22">
                  <c:v>1332</c:v>
                </c:pt>
                <c:pt idx="23">
                  <c:v>1281</c:v>
                </c:pt>
                <c:pt idx="24">
                  <c:v>1221</c:v>
                </c:pt>
                <c:pt idx="25">
                  <c:v>1027</c:v>
                </c:pt>
              </c:numCache>
            </c:numRef>
          </c:val>
          <c:smooth val="0"/>
          <c:extLst>
            <c:ext xmlns:c16="http://schemas.microsoft.com/office/drawing/2014/chart" uri="{C3380CC4-5D6E-409C-BE32-E72D297353CC}">
              <c16:uniqueId val="{00000001-987B-4245-8B1A-FFC09B1A3E2B}"/>
            </c:ext>
          </c:extLst>
        </c:ser>
        <c:ser>
          <c:idx val="2"/>
          <c:order val="2"/>
          <c:tx>
            <c:strRef>
              <c:f>'Pre-seed and seed'!$B$91</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987B-4245-8B1A-FFC09B1A3E2B}"/>
              </c:ext>
            </c:extLst>
          </c:dPt>
          <c:dPt>
            <c:idx val="1"/>
            <c:marker>
              <c:symbol val="none"/>
            </c:marker>
            <c:bubble3D val="0"/>
            <c:extLst>
              <c:ext xmlns:c16="http://schemas.microsoft.com/office/drawing/2014/chart" uri="{C3380CC4-5D6E-409C-BE32-E72D297353CC}">
                <c16:uniqueId val="{00000003-987B-4245-8B1A-FFC09B1A3E2B}"/>
              </c:ext>
            </c:extLst>
          </c:dPt>
          <c:dPt>
            <c:idx val="2"/>
            <c:marker>
              <c:symbol val="none"/>
            </c:marker>
            <c:bubble3D val="0"/>
            <c:extLst>
              <c:ext xmlns:c16="http://schemas.microsoft.com/office/drawing/2014/chart" uri="{C3380CC4-5D6E-409C-BE32-E72D297353CC}">
                <c16:uniqueId val="{00000004-987B-4245-8B1A-FFC09B1A3E2B}"/>
              </c:ext>
            </c:extLst>
          </c:dPt>
          <c:dPt>
            <c:idx val="3"/>
            <c:marker>
              <c:symbol val="none"/>
            </c:marker>
            <c:bubble3D val="0"/>
            <c:extLst>
              <c:ext xmlns:c16="http://schemas.microsoft.com/office/drawing/2014/chart" uri="{C3380CC4-5D6E-409C-BE32-E72D297353CC}">
                <c16:uniqueId val="{00000005-987B-4245-8B1A-FFC09B1A3E2B}"/>
              </c:ext>
            </c:extLst>
          </c:dPt>
          <c:dPt>
            <c:idx val="4"/>
            <c:marker>
              <c:symbol val="none"/>
            </c:marker>
            <c:bubble3D val="0"/>
            <c:extLst>
              <c:ext xmlns:c16="http://schemas.microsoft.com/office/drawing/2014/chart" uri="{C3380CC4-5D6E-409C-BE32-E72D297353CC}">
                <c16:uniqueId val="{00000006-987B-4245-8B1A-FFC09B1A3E2B}"/>
              </c:ext>
            </c:extLst>
          </c:dPt>
          <c:dPt>
            <c:idx val="5"/>
            <c:marker>
              <c:symbol val="none"/>
            </c:marker>
            <c:bubble3D val="0"/>
            <c:extLst>
              <c:ext xmlns:c16="http://schemas.microsoft.com/office/drawing/2014/chart" uri="{C3380CC4-5D6E-409C-BE32-E72D297353CC}">
                <c16:uniqueId val="{00000007-987B-4245-8B1A-FFC09B1A3E2B}"/>
              </c:ext>
            </c:extLst>
          </c:dPt>
          <c:dPt>
            <c:idx val="6"/>
            <c:marker>
              <c:symbol val="none"/>
            </c:marker>
            <c:bubble3D val="0"/>
            <c:extLst>
              <c:ext xmlns:c16="http://schemas.microsoft.com/office/drawing/2014/chart" uri="{C3380CC4-5D6E-409C-BE32-E72D297353CC}">
                <c16:uniqueId val="{00000008-987B-4245-8B1A-FFC09B1A3E2B}"/>
              </c:ext>
            </c:extLst>
          </c:dPt>
          <c:dPt>
            <c:idx val="7"/>
            <c:marker>
              <c:symbol val="none"/>
            </c:marker>
            <c:bubble3D val="0"/>
            <c:extLst>
              <c:ext xmlns:c16="http://schemas.microsoft.com/office/drawing/2014/chart" uri="{C3380CC4-5D6E-409C-BE32-E72D297353CC}">
                <c16:uniqueId val="{00000009-987B-4245-8B1A-FFC09B1A3E2B}"/>
              </c:ext>
            </c:extLst>
          </c:dPt>
          <c:dPt>
            <c:idx val="8"/>
            <c:marker>
              <c:symbol val="none"/>
            </c:marker>
            <c:bubble3D val="0"/>
            <c:extLst>
              <c:ext xmlns:c16="http://schemas.microsoft.com/office/drawing/2014/chart" uri="{C3380CC4-5D6E-409C-BE32-E72D297353CC}">
                <c16:uniqueId val="{0000000A-987B-4245-8B1A-FFC09B1A3E2B}"/>
              </c:ext>
            </c:extLst>
          </c:dPt>
          <c:dPt>
            <c:idx val="9"/>
            <c:marker>
              <c:symbol val="none"/>
            </c:marker>
            <c:bubble3D val="0"/>
            <c:extLst>
              <c:ext xmlns:c16="http://schemas.microsoft.com/office/drawing/2014/chart" uri="{C3380CC4-5D6E-409C-BE32-E72D297353CC}">
                <c16:uniqueId val="{0000000B-987B-4245-8B1A-FFC09B1A3E2B}"/>
              </c:ext>
            </c:extLst>
          </c:dPt>
          <c:dPt>
            <c:idx val="10"/>
            <c:marker>
              <c:symbol val="none"/>
            </c:marker>
            <c:bubble3D val="0"/>
            <c:extLst>
              <c:ext xmlns:c16="http://schemas.microsoft.com/office/drawing/2014/chart" uri="{C3380CC4-5D6E-409C-BE32-E72D297353CC}">
                <c16:uniqueId val="{0000000C-987B-4245-8B1A-FFC09B1A3E2B}"/>
              </c:ext>
            </c:extLst>
          </c:dPt>
          <c:dPt>
            <c:idx val="11"/>
            <c:marker>
              <c:symbol val="none"/>
            </c:marker>
            <c:bubble3D val="0"/>
            <c:extLst>
              <c:ext xmlns:c16="http://schemas.microsoft.com/office/drawing/2014/chart" uri="{C3380CC4-5D6E-409C-BE32-E72D297353CC}">
                <c16:uniqueId val="{0000000D-987B-4245-8B1A-FFC09B1A3E2B}"/>
              </c:ext>
            </c:extLst>
          </c:dPt>
          <c:dPt>
            <c:idx val="12"/>
            <c:marker>
              <c:symbol val="none"/>
            </c:marker>
            <c:bubble3D val="0"/>
            <c:extLst>
              <c:ext xmlns:c16="http://schemas.microsoft.com/office/drawing/2014/chart" uri="{C3380CC4-5D6E-409C-BE32-E72D297353CC}">
                <c16:uniqueId val="{0000000E-987B-4245-8B1A-FFC09B1A3E2B}"/>
              </c:ext>
            </c:extLst>
          </c:dPt>
          <c:dPt>
            <c:idx val="13"/>
            <c:marker>
              <c:symbol val="none"/>
            </c:marker>
            <c:bubble3D val="0"/>
            <c:extLst>
              <c:ext xmlns:c16="http://schemas.microsoft.com/office/drawing/2014/chart" uri="{C3380CC4-5D6E-409C-BE32-E72D297353CC}">
                <c16:uniqueId val="{0000000F-987B-4245-8B1A-FFC09B1A3E2B}"/>
              </c:ext>
            </c:extLst>
          </c:dPt>
          <c:dPt>
            <c:idx val="14"/>
            <c:marker>
              <c:symbol val="none"/>
            </c:marker>
            <c:bubble3D val="0"/>
            <c:extLst>
              <c:ext xmlns:c16="http://schemas.microsoft.com/office/drawing/2014/chart" uri="{C3380CC4-5D6E-409C-BE32-E72D297353CC}">
                <c16:uniqueId val="{00000010-987B-4245-8B1A-FFC09B1A3E2B}"/>
              </c:ext>
            </c:extLst>
          </c:dPt>
          <c:dPt>
            <c:idx val="15"/>
            <c:marker>
              <c:symbol val="none"/>
            </c:marker>
            <c:bubble3D val="0"/>
            <c:extLst>
              <c:ext xmlns:c16="http://schemas.microsoft.com/office/drawing/2014/chart" uri="{C3380CC4-5D6E-409C-BE32-E72D297353CC}">
                <c16:uniqueId val="{00000011-987B-4245-8B1A-FFC09B1A3E2B}"/>
              </c:ext>
            </c:extLst>
          </c:dPt>
          <c:dPt>
            <c:idx val="16"/>
            <c:marker>
              <c:symbol val="none"/>
            </c:marker>
            <c:bubble3D val="0"/>
            <c:extLst>
              <c:ext xmlns:c16="http://schemas.microsoft.com/office/drawing/2014/chart" uri="{C3380CC4-5D6E-409C-BE32-E72D297353CC}">
                <c16:uniqueId val="{00000012-987B-4245-8B1A-FFC09B1A3E2B}"/>
              </c:ext>
            </c:extLst>
          </c:dPt>
          <c:dPt>
            <c:idx val="17"/>
            <c:marker>
              <c:symbol val="none"/>
            </c:marker>
            <c:bubble3D val="0"/>
            <c:extLst>
              <c:ext xmlns:c16="http://schemas.microsoft.com/office/drawing/2014/chart" uri="{C3380CC4-5D6E-409C-BE32-E72D297353CC}">
                <c16:uniqueId val="{00000013-987B-4245-8B1A-FFC09B1A3E2B}"/>
              </c:ext>
            </c:extLst>
          </c:dPt>
          <c:dPt>
            <c:idx val="18"/>
            <c:marker>
              <c:symbol val="none"/>
            </c:marker>
            <c:bubble3D val="0"/>
            <c:extLst>
              <c:ext xmlns:c16="http://schemas.microsoft.com/office/drawing/2014/chart" uri="{C3380CC4-5D6E-409C-BE32-E72D297353CC}">
                <c16:uniqueId val="{00000014-987B-4245-8B1A-FFC09B1A3E2B}"/>
              </c:ext>
            </c:extLst>
          </c:dPt>
          <c:dPt>
            <c:idx val="19"/>
            <c:marker>
              <c:symbol val="none"/>
            </c:marker>
            <c:bubble3D val="0"/>
            <c:extLst>
              <c:ext xmlns:c16="http://schemas.microsoft.com/office/drawing/2014/chart" uri="{C3380CC4-5D6E-409C-BE32-E72D297353CC}">
                <c16:uniqueId val="{00000015-987B-4245-8B1A-FFC09B1A3E2B}"/>
              </c:ext>
            </c:extLst>
          </c:dPt>
          <c:dPt>
            <c:idx val="20"/>
            <c:marker>
              <c:symbol val="none"/>
            </c:marker>
            <c:bubble3D val="0"/>
            <c:extLst>
              <c:ext xmlns:c16="http://schemas.microsoft.com/office/drawing/2014/chart" uri="{C3380CC4-5D6E-409C-BE32-E72D297353CC}">
                <c16:uniqueId val="{00000016-987B-4245-8B1A-FFC09B1A3E2B}"/>
              </c:ext>
            </c:extLst>
          </c:dPt>
          <c:dPt>
            <c:idx val="21"/>
            <c:marker>
              <c:symbol val="none"/>
            </c:marker>
            <c:bubble3D val="0"/>
            <c:extLst>
              <c:ext xmlns:c16="http://schemas.microsoft.com/office/drawing/2014/chart" uri="{C3380CC4-5D6E-409C-BE32-E72D297353CC}">
                <c16:uniqueId val="{00000017-987B-4245-8B1A-FFC09B1A3E2B}"/>
              </c:ext>
            </c:extLst>
          </c:dPt>
          <c:dPt>
            <c:idx val="22"/>
            <c:bubble3D val="0"/>
            <c:extLst>
              <c:ext xmlns:c16="http://schemas.microsoft.com/office/drawing/2014/chart" uri="{C3380CC4-5D6E-409C-BE32-E72D297353CC}">
                <c16:uniqueId val="{00000018-987B-4245-8B1A-FFC09B1A3E2B}"/>
              </c:ext>
            </c:extLst>
          </c:dPt>
          <c:dPt>
            <c:idx val="2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987B-4245-8B1A-FFC09B1A3E2B}"/>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987B-4245-8B1A-FFC09B1A3E2B}"/>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987B-4245-8B1A-FFC09B1A3E2B}"/>
              </c:ext>
            </c:extLst>
          </c:dPt>
          <c:dPt>
            <c:idx val="40"/>
            <c:bubble3D val="0"/>
            <c:extLst>
              <c:ext xmlns:c16="http://schemas.microsoft.com/office/drawing/2014/chart" uri="{C3380CC4-5D6E-409C-BE32-E72D297353CC}">
                <c16:uniqueId val="{0000001C-987B-4245-8B1A-FFC09B1A3E2B}"/>
              </c:ext>
            </c:extLst>
          </c:dPt>
          <c:dPt>
            <c:idx val="41"/>
            <c:bubble3D val="0"/>
            <c:extLst>
              <c:ext xmlns:c16="http://schemas.microsoft.com/office/drawing/2014/chart" uri="{C3380CC4-5D6E-409C-BE32-E72D297353CC}">
                <c16:uniqueId val="{0000001D-987B-4245-8B1A-FFC09B1A3E2B}"/>
              </c:ext>
            </c:extLst>
          </c:dPt>
          <c:dPt>
            <c:idx val="42"/>
            <c:bubble3D val="0"/>
            <c:extLst>
              <c:ext xmlns:c16="http://schemas.microsoft.com/office/drawing/2014/chart" uri="{C3380CC4-5D6E-409C-BE32-E72D297353CC}">
                <c16:uniqueId val="{0000001E-987B-4245-8B1A-FFC09B1A3E2B}"/>
              </c:ext>
            </c:extLst>
          </c:dPt>
          <c:dPt>
            <c:idx val="43"/>
            <c:bubble3D val="0"/>
            <c:extLst>
              <c:ext xmlns:c16="http://schemas.microsoft.com/office/drawing/2014/chart" uri="{C3380CC4-5D6E-409C-BE32-E72D297353CC}">
                <c16:uniqueId val="{0000001F-987B-4245-8B1A-FFC09B1A3E2B}"/>
              </c:ext>
            </c:extLst>
          </c:dPt>
          <c:cat>
            <c:multiLvlStrRef>
              <c:f>'Pre-seed and seed'!$S$87:$AR$88</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'Pre-seed and seed'!$S$91:$AR$91</c:f>
              <c:numCache>
                <c:formatCode>General</c:formatCode>
                <c:ptCount val="26"/>
                <c:pt idx="23">
                  <c:v>35</c:v>
                </c:pt>
                <c:pt idx="24">
                  <c:v>107</c:v>
                </c:pt>
                <c:pt idx="25">
                  <c:v>153</c:v>
                </c:pt>
              </c:numCache>
            </c:numRef>
          </c:val>
          <c:smooth val="0"/>
          <c:extLst>
            <c:ext xmlns:c16="http://schemas.microsoft.com/office/drawing/2014/chart" uri="{C3380CC4-5D6E-409C-BE32-E72D297353CC}">
              <c16:uniqueId val="{00000020-987B-4245-8B1A-FFC09B1A3E2B}"/>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11904797723752E-2"/>
          <c:y val="5.5137844611528819E-2"/>
          <c:w val="0.70122026683997329"/>
          <c:h val="0.82898111420282994"/>
        </c:manualLayout>
      </c:layout>
      <c:barChart>
        <c:barDir val="col"/>
        <c:grouping val="percentStacked"/>
        <c:varyColors val="0"/>
        <c:ser>
          <c:idx val="0"/>
          <c:order val="0"/>
          <c:tx>
            <c:strRef>
              <c:f>'Venture debt x stage'!$B$8</c:f>
              <c:strCache>
                <c:ptCount val="1"/>
                <c:pt idx="0">
                  <c:v>Pre-seed/seed</c:v>
                </c:pt>
              </c:strCache>
            </c:strRef>
          </c:tx>
          <c:spPr>
            <a:solidFill>
              <a:schemeClr val="accent1"/>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stage'!$C$8:$M$8</c:f>
              <c:numCache>
                <c:formatCode>"$"#,##0.00</c:formatCode>
                <c:ptCount val="11"/>
                <c:pt idx="0">
                  <c:v>5.7842108829581067E-2</c:v>
                </c:pt>
                <c:pt idx="1">
                  <c:v>0.10895315689839773</c:v>
                </c:pt>
                <c:pt idx="2">
                  <c:v>9.629583436955079E-2</c:v>
                </c:pt>
                <c:pt idx="3">
                  <c:v>0.39544094494069582</c:v>
                </c:pt>
                <c:pt idx="4">
                  <c:v>0.20885444269782438</c:v>
                </c:pt>
                <c:pt idx="5">
                  <c:v>0.31187652800000004</c:v>
                </c:pt>
                <c:pt idx="6">
                  <c:v>0.52885970117239534</c:v>
                </c:pt>
                <c:pt idx="7">
                  <c:v>0.88708887490334243</c:v>
                </c:pt>
                <c:pt idx="8">
                  <c:v>0.37080428600000004</c:v>
                </c:pt>
                <c:pt idx="9">
                  <c:v>0.406362732</c:v>
                </c:pt>
                <c:pt idx="10">
                  <c:v>9.651556800000001E-2</c:v>
                </c:pt>
              </c:numCache>
            </c:numRef>
          </c:val>
          <c:extLst>
            <c:ext xmlns:c16="http://schemas.microsoft.com/office/drawing/2014/chart" uri="{C3380CC4-5D6E-409C-BE32-E72D297353CC}">
              <c16:uniqueId val="{00000000-32B8-432A-B3B2-C9A4FE3383B8}"/>
            </c:ext>
          </c:extLst>
        </c:ser>
        <c:ser>
          <c:idx val="1"/>
          <c:order val="1"/>
          <c:tx>
            <c:strRef>
              <c:f>'Venture debt x stage'!$B$9</c:f>
              <c:strCache>
                <c:ptCount val="1"/>
                <c:pt idx="0">
                  <c:v>Early-stage VC</c:v>
                </c:pt>
              </c:strCache>
            </c:strRef>
          </c:tx>
          <c:spPr>
            <a:solidFill>
              <a:schemeClr val="accent2"/>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stage'!$C$9:$M$9</c:f>
              <c:numCache>
                <c:formatCode>"$"#,##0.00</c:formatCode>
                <c:ptCount val="11"/>
                <c:pt idx="0">
                  <c:v>3.6519834913859981</c:v>
                </c:pt>
                <c:pt idx="1">
                  <c:v>3.3573482680000013</c:v>
                </c:pt>
                <c:pt idx="2">
                  <c:v>6.3331589803983723</c:v>
                </c:pt>
                <c:pt idx="3">
                  <c:v>6.1532625147119164</c:v>
                </c:pt>
                <c:pt idx="4">
                  <c:v>9.9687762790410055</c:v>
                </c:pt>
                <c:pt idx="5">
                  <c:v>9.4629132950440003</c:v>
                </c:pt>
                <c:pt idx="6">
                  <c:v>10.250915354215751</c:v>
                </c:pt>
                <c:pt idx="7">
                  <c:v>9.24543738817197</c:v>
                </c:pt>
                <c:pt idx="8">
                  <c:v>3.9691385932479997</c:v>
                </c:pt>
                <c:pt idx="9">
                  <c:v>5.3811222680000004</c:v>
                </c:pt>
                <c:pt idx="10">
                  <c:v>11.179243700999997</c:v>
                </c:pt>
              </c:numCache>
            </c:numRef>
          </c:val>
          <c:extLst>
            <c:ext xmlns:c16="http://schemas.microsoft.com/office/drawing/2014/chart" uri="{C3380CC4-5D6E-409C-BE32-E72D297353CC}">
              <c16:uniqueId val="{00000001-32B8-432A-B3B2-C9A4FE3383B8}"/>
            </c:ext>
          </c:extLst>
        </c:ser>
        <c:ser>
          <c:idx val="2"/>
          <c:order val="2"/>
          <c:tx>
            <c:strRef>
              <c:f>'Venture debt x stage'!$B$10</c:f>
              <c:strCache>
                <c:ptCount val="1"/>
                <c:pt idx="0">
                  <c:v>Late-stage VC</c:v>
                </c:pt>
              </c:strCache>
            </c:strRef>
          </c:tx>
          <c:spPr>
            <a:solidFill>
              <a:schemeClr val="accent3"/>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stage'!$C$10:$M$10</c:f>
              <c:numCache>
                <c:formatCode>"$"#,##0.00</c:formatCode>
                <c:ptCount val="11"/>
                <c:pt idx="0">
                  <c:v>5.5172220120000004</c:v>
                </c:pt>
                <c:pt idx="1">
                  <c:v>1.8834414869999996</c:v>
                </c:pt>
                <c:pt idx="2">
                  <c:v>1.170054274356827</c:v>
                </c:pt>
                <c:pt idx="3">
                  <c:v>6.3645076850000004</c:v>
                </c:pt>
                <c:pt idx="4">
                  <c:v>5.0217542730000009</c:v>
                </c:pt>
                <c:pt idx="5">
                  <c:v>2.182401453432528</c:v>
                </c:pt>
                <c:pt idx="6">
                  <c:v>8.9785770715462245</c:v>
                </c:pt>
                <c:pt idx="7">
                  <c:v>5.9002020198560814</c:v>
                </c:pt>
                <c:pt idx="8">
                  <c:v>8.6627270920000008</c:v>
                </c:pt>
                <c:pt idx="9">
                  <c:v>4.3384107709999995</c:v>
                </c:pt>
                <c:pt idx="10">
                  <c:v>8.7045789559770999</c:v>
                </c:pt>
              </c:numCache>
            </c:numRef>
          </c:val>
          <c:extLst>
            <c:ext xmlns:c16="http://schemas.microsoft.com/office/drawing/2014/chart" uri="{C3380CC4-5D6E-409C-BE32-E72D297353CC}">
              <c16:uniqueId val="{00000002-32B8-432A-B3B2-C9A4FE3383B8}"/>
            </c:ext>
          </c:extLst>
        </c:ser>
        <c:ser>
          <c:idx val="3"/>
          <c:order val="3"/>
          <c:tx>
            <c:strRef>
              <c:f>'Venture debt x stage'!$B$11</c:f>
              <c:strCache>
                <c:ptCount val="1"/>
                <c:pt idx="0">
                  <c:v>Venture growth</c:v>
                </c:pt>
              </c:strCache>
            </c:strRef>
          </c:tx>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stage'!$C$11:$M$11</c:f>
              <c:numCache>
                <c:formatCode>"$"#,##0.00</c:formatCode>
                <c:ptCount val="11"/>
                <c:pt idx="0">
                  <c:v>4.1150130520000001</c:v>
                </c:pt>
                <c:pt idx="1">
                  <c:v>6.5345974330000001</c:v>
                </c:pt>
                <c:pt idx="2">
                  <c:v>4.9462701459979996</c:v>
                </c:pt>
                <c:pt idx="3">
                  <c:v>14.146614527789177</c:v>
                </c:pt>
                <c:pt idx="4">
                  <c:v>11.534627448000002</c:v>
                </c:pt>
                <c:pt idx="5">
                  <c:v>20.206401199999995</c:v>
                </c:pt>
                <c:pt idx="6">
                  <c:v>21.593445132999999</c:v>
                </c:pt>
                <c:pt idx="7">
                  <c:v>20.973309062491989</c:v>
                </c:pt>
                <c:pt idx="8">
                  <c:v>15.034042380999994</c:v>
                </c:pt>
                <c:pt idx="9">
                  <c:v>51.651273100447007</c:v>
                </c:pt>
                <c:pt idx="10">
                  <c:v>29.51286361</c:v>
                </c:pt>
              </c:numCache>
            </c:numRef>
          </c:val>
          <c:extLst>
            <c:ext xmlns:c16="http://schemas.microsoft.com/office/drawing/2014/chart" uri="{C3380CC4-5D6E-409C-BE32-E72D297353CC}">
              <c16:uniqueId val="{00000003-32B8-432A-B3B2-C9A4FE3383B8}"/>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0211859264630514"/>
          <c:y val="6.2129361181076121E-4"/>
          <c:w val="0.19788140735369486"/>
          <c:h val="0.4370690505792039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894696662006592E-2"/>
          <c:y val="2.8495414366307661E-2"/>
          <c:w val="0.77226913125221053"/>
          <c:h val="0.84830070172349759"/>
        </c:manualLayout>
      </c:layout>
      <c:barChart>
        <c:barDir val="col"/>
        <c:grouping val="clustered"/>
        <c:varyColors val="0"/>
        <c:ser>
          <c:idx val="0"/>
          <c:order val="0"/>
          <c:tx>
            <c:strRef>
              <c:f>'Venture debt x stage'!$B$8</c:f>
              <c:strCache>
                <c:ptCount val="1"/>
                <c:pt idx="0">
                  <c:v>Pre-seed/seed</c:v>
                </c:pt>
              </c:strCache>
            </c:strRef>
          </c:tx>
          <c:spPr>
            <a:solidFill>
              <a:schemeClr val="accent1"/>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stage'!$C$8:$M$8</c:f>
              <c:numCache>
                <c:formatCode>"$"#,##0.00</c:formatCode>
                <c:ptCount val="11"/>
                <c:pt idx="0">
                  <c:v>5.7842108829581067E-2</c:v>
                </c:pt>
                <c:pt idx="1">
                  <c:v>0.10895315689839773</c:v>
                </c:pt>
                <c:pt idx="2">
                  <c:v>9.629583436955079E-2</c:v>
                </c:pt>
                <c:pt idx="3">
                  <c:v>0.39544094494069582</c:v>
                </c:pt>
                <c:pt idx="4">
                  <c:v>0.20885444269782438</c:v>
                </c:pt>
                <c:pt idx="5">
                  <c:v>0.31187652800000004</c:v>
                </c:pt>
                <c:pt idx="6">
                  <c:v>0.52885970117239534</c:v>
                </c:pt>
                <c:pt idx="7">
                  <c:v>0.88708887490334243</c:v>
                </c:pt>
                <c:pt idx="8">
                  <c:v>0.37080428600000004</c:v>
                </c:pt>
                <c:pt idx="9">
                  <c:v>0.406362732</c:v>
                </c:pt>
                <c:pt idx="10">
                  <c:v>9.651556800000001E-2</c:v>
                </c:pt>
              </c:numCache>
            </c:numRef>
          </c:val>
          <c:extLst>
            <c:ext xmlns:c16="http://schemas.microsoft.com/office/drawing/2014/chart" uri="{C3380CC4-5D6E-409C-BE32-E72D297353CC}">
              <c16:uniqueId val="{00000000-1D39-49C0-BC50-12EC38D27C35}"/>
            </c:ext>
          </c:extLst>
        </c:ser>
        <c:ser>
          <c:idx val="1"/>
          <c:order val="1"/>
          <c:tx>
            <c:strRef>
              <c:f>'Venture debt x stage'!$B$9</c:f>
              <c:strCache>
                <c:ptCount val="1"/>
                <c:pt idx="0">
                  <c:v>Early-stage VC</c:v>
                </c:pt>
              </c:strCache>
            </c:strRef>
          </c:tx>
          <c:spPr>
            <a:solidFill>
              <a:schemeClr val="accent2"/>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stage'!$C$9:$M$9</c:f>
              <c:numCache>
                <c:formatCode>"$"#,##0.00</c:formatCode>
                <c:ptCount val="11"/>
                <c:pt idx="0">
                  <c:v>3.6519834913859981</c:v>
                </c:pt>
                <c:pt idx="1">
                  <c:v>3.3573482680000013</c:v>
                </c:pt>
                <c:pt idx="2">
                  <c:v>6.3331589803983723</c:v>
                </c:pt>
                <c:pt idx="3">
                  <c:v>6.1532625147119164</c:v>
                </c:pt>
                <c:pt idx="4">
                  <c:v>9.9687762790410055</c:v>
                </c:pt>
                <c:pt idx="5">
                  <c:v>9.4629132950440003</c:v>
                </c:pt>
                <c:pt idx="6">
                  <c:v>10.250915354215751</c:v>
                </c:pt>
                <c:pt idx="7">
                  <c:v>9.24543738817197</c:v>
                </c:pt>
                <c:pt idx="8">
                  <c:v>3.9691385932479997</c:v>
                </c:pt>
                <c:pt idx="9">
                  <c:v>5.3811222680000004</c:v>
                </c:pt>
                <c:pt idx="10">
                  <c:v>11.179243700999997</c:v>
                </c:pt>
              </c:numCache>
            </c:numRef>
          </c:val>
          <c:extLst>
            <c:ext xmlns:c16="http://schemas.microsoft.com/office/drawing/2014/chart" uri="{C3380CC4-5D6E-409C-BE32-E72D297353CC}">
              <c16:uniqueId val="{00000001-1D39-49C0-BC50-12EC38D27C35}"/>
            </c:ext>
          </c:extLst>
        </c:ser>
        <c:ser>
          <c:idx val="2"/>
          <c:order val="2"/>
          <c:tx>
            <c:strRef>
              <c:f>'Venture debt x stage'!$B$10</c:f>
              <c:strCache>
                <c:ptCount val="1"/>
                <c:pt idx="0">
                  <c:v>Late-stage VC</c:v>
                </c:pt>
              </c:strCache>
            </c:strRef>
          </c:tx>
          <c:spPr>
            <a:solidFill>
              <a:schemeClr val="accent3"/>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stage'!$C$10:$M$10</c:f>
              <c:numCache>
                <c:formatCode>"$"#,##0.00</c:formatCode>
                <c:ptCount val="11"/>
                <c:pt idx="0">
                  <c:v>5.5172220120000004</c:v>
                </c:pt>
                <c:pt idx="1">
                  <c:v>1.8834414869999996</c:v>
                </c:pt>
                <c:pt idx="2">
                  <c:v>1.170054274356827</c:v>
                </c:pt>
                <c:pt idx="3">
                  <c:v>6.3645076850000004</c:v>
                </c:pt>
                <c:pt idx="4">
                  <c:v>5.0217542730000009</c:v>
                </c:pt>
                <c:pt idx="5">
                  <c:v>2.182401453432528</c:v>
                </c:pt>
                <c:pt idx="6">
                  <c:v>8.9785770715462245</c:v>
                </c:pt>
                <c:pt idx="7">
                  <c:v>5.9002020198560814</c:v>
                </c:pt>
                <c:pt idx="8">
                  <c:v>8.6627270920000008</c:v>
                </c:pt>
                <c:pt idx="9">
                  <c:v>4.3384107709999995</c:v>
                </c:pt>
                <c:pt idx="10">
                  <c:v>8.7045789559770999</c:v>
                </c:pt>
              </c:numCache>
            </c:numRef>
          </c:val>
          <c:extLst>
            <c:ext xmlns:c16="http://schemas.microsoft.com/office/drawing/2014/chart" uri="{C3380CC4-5D6E-409C-BE32-E72D297353CC}">
              <c16:uniqueId val="{00000002-1D39-49C0-BC50-12EC38D27C35}"/>
            </c:ext>
          </c:extLst>
        </c:ser>
        <c:ser>
          <c:idx val="3"/>
          <c:order val="3"/>
          <c:tx>
            <c:strRef>
              <c:f>'Venture debt x stage'!$B$11</c:f>
              <c:strCache>
                <c:ptCount val="1"/>
                <c:pt idx="0">
                  <c:v>Venture growth</c:v>
                </c:pt>
              </c:strCache>
            </c:strRef>
          </c:tx>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stage'!$C$11:$M$11</c:f>
              <c:numCache>
                <c:formatCode>"$"#,##0.00</c:formatCode>
                <c:ptCount val="11"/>
                <c:pt idx="0">
                  <c:v>4.1150130520000001</c:v>
                </c:pt>
                <c:pt idx="1">
                  <c:v>6.5345974330000001</c:v>
                </c:pt>
                <c:pt idx="2">
                  <c:v>4.9462701459979996</c:v>
                </c:pt>
                <c:pt idx="3">
                  <c:v>14.146614527789177</c:v>
                </c:pt>
                <c:pt idx="4">
                  <c:v>11.534627448000002</c:v>
                </c:pt>
                <c:pt idx="5">
                  <c:v>20.206401199999995</c:v>
                </c:pt>
                <c:pt idx="6">
                  <c:v>21.593445132999999</c:v>
                </c:pt>
                <c:pt idx="7">
                  <c:v>20.973309062491989</c:v>
                </c:pt>
                <c:pt idx="8">
                  <c:v>15.034042380999994</c:v>
                </c:pt>
                <c:pt idx="9">
                  <c:v>51.651273100447007</c:v>
                </c:pt>
                <c:pt idx="10">
                  <c:v>29.51286361</c:v>
                </c:pt>
              </c:numCache>
            </c:numRef>
          </c:val>
          <c:extLst>
            <c:ext xmlns:c16="http://schemas.microsoft.com/office/drawing/2014/chart" uri="{C3380CC4-5D6E-409C-BE32-E72D297353CC}">
              <c16:uniqueId val="{00000003-1D39-49C0-BC50-12EC38D27C35}"/>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3198201325108911"/>
          <c:y val="7.7646544181978936E-4"/>
          <c:w val="0.16801798674891077"/>
          <c:h val="0.4789272030651340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894696662006592E-2"/>
          <c:y val="2.8495414366307661E-2"/>
          <c:w val="0.77785612438583585"/>
          <c:h val="0.83224744888951674"/>
        </c:manualLayout>
      </c:layout>
      <c:barChart>
        <c:barDir val="col"/>
        <c:grouping val="clustered"/>
        <c:varyColors val="0"/>
        <c:ser>
          <c:idx val="0"/>
          <c:order val="0"/>
          <c:tx>
            <c:strRef>
              <c:f>'Venture debt x stage'!$B$35</c:f>
              <c:strCache>
                <c:ptCount val="1"/>
                <c:pt idx="0">
                  <c:v>Pre-seed/seed</c:v>
                </c:pt>
              </c:strCache>
            </c:strRef>
          </c:tx>
          <c:spPr>
            <a:solidFill>
              <a:schemeClr val="accent1"/>
            </a:solidFill>
            <a:ln>
              <a:noFill/>
            </a:ln>
            <a:effectLst/>
          </c:spPr>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stage'!$C$35:$M$35</c:f>
              <c:numCache>
                <c:formatCode>0</c:formatCode>
                <c:ptCount val="11"/>
                <c:pt idx="0">
                  <c:v>63</c:v>
                </c:pt>
                <c:pt idx="1">
                  <c:v>68</c:v>
                </c:pt>
                <c:pt idx="2">
                  <c:v>85</c:v>
                </c:pt>
                <c:pt idx="3">
                  <c:v>101</c:v>
                </c:pt>
                <c:pt idx="4">
                  <c:v>143</c:v>
                </c:pt>
                <c:pt idx="5">
                  <c:v>148</c:v>
                </c:pt>
                <c:pt idx="6">
                  <c:v>218</c:v>
                </c:pt>
                <c:pt idx="7">
                  <c:v>160</c:v>
                </c:pt>
                <c:pt idx="8">
                  <c:v>112</c:v>
                </c:pt>
                <c:pt idx="9">
                  <c:v>101</c:v>
                </c:pt>
                <c:pt idx="10">
                  <c:v>50</c:v>
                </c:pt>
              </c:numCache>
            </c:numRef>
          </c:val>
          <c:extLst>
            <c:ext xmlns:c16="http://schemas.microsoft.com/office/drawing/2014/chart" uri="{C3380CC4-5D6E-409C-BE32-E72D297353CC}">
              <c16:uniqueId val="{00000000-827E-4C02-A33B-20E0A143D9B6}"/>
            </c:ext>
          </c:extLst>
        </c:ser>
        <c:ser>
          <c:idx val="1"/>
          <c:order val="1"/>
          <c:tx>
            <c:strRef>
              <c:f>'Venture debt x stage'!$B$36</c:f>
              <c:strCache>
                <c:ptCount val="1"/>
                <c:pt idx="0">
                  <c:v>Early-stage VC</c:v>
                </c:pt>
              </c:strCache>
            </c:strRef>
          </c:tx>
          <c:spPr>
            <a:solidFill>
              <a:schemeClr val="accent2"/>
            </a:solidFill>
            <a:ln>
              <a:noFill/>
            </a:ln>
            <a:effectLst/>
          </c:spPr>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stage'!$C$36:$M$36</c:f>
              <c:numCache>
                <c:formatCode>0</c:formatCode>
                <c:ptCount val="11"/>
                <c:pt idx="0">
                  <c:v>322</c:v>
                </c:pt>
                <c:pt idx="1">
                  <c:v>287</c:v>
                </c:pt>
                <c:pt idx="2">
                  <c:v>298</c:v>
                </c:pt>
                <c:pt idx="3">
                  <c:v>343</c:v>
                </c:pt>
                <c:pt idx="4">
                  <c:v>357</c:v>
                </c:pt>
                <c:pt idx="5">
                  <c:v>333</c:v>
                </c:pt>
                <c:pt idx="6">
                  <c:v>508</c:v>
                </c:pt>
                <c:pt idx="7">
                  <c:v>459</c:v>
                </c:pt>
                <c:pt idx="8">
                  <c:v>286</c:v>
                </c:pt>
                <c:pt idx="9">
                  <c:v>268</c:v>
                </c:pt>
                <c:pt idx="10">
                  <c:v>148</c:v>
                </c:pt>
              </c:numCache>
            </c:numRef>
          </c:val>
          <c:extLst>
            <c:ext xmlns:c16="http://schemas.microsoft.com/office/drawing/2014/chart" uri="{C3380CC4-5D6E-409C-BE32-E72D297353CC}">
              <c16:uniqueId val="{00000001-827E-4C02-A33B-20E0A143D9B6}"/>
            </c:ext>
          </c:extLst>
        </c:ser>
        <c:ser>
          <c:idx val="2"/>
          <c:order val="2"/>
          <c:tx>
            <c:strRef>
              <c:f>'Venture debt x stage'!$B$37</c:f>
              <c:strCache>
                <c:ptCount val="1"/>
                <c:pt idx="0">
                  <c:v>Late-stage VC</c:v>
                </c:pt>
              </c:strCache>
            </c:strRef>
          </c:tx>
          <c:spPr>
            <a:solidFill>
              <a:schemeClr val="accent3"/>
            </a:solidFill>
            <a:ln>
              <a:noFill/>
            </a:ln>
            <a:effectLst/>
          </c:spPr>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stage'!$C$37:$M$37</c:f>
              <c:numCache>
                <c:formatCode>0</c:formatCode>
                <c:ptCount val="11"/>
                <c:pt idx="0">
                  <c:v>181</c:v>
                </c:pt>
                <c:pt idx="1">
                  <c:v>169</c:v>
                </c:pt>
                <c:pt idx="2">
                  <c:v>148</c:v>
                </c:pt>
                <c:pt idx="3">
                  <c:v>180</c:v>
                </c:pt>
                <c:pt idx="4">
                  <c:v>214</c:v>
                </c:pt>
                <c:pt idx="5">
                  <c:v>253</c:v>
                </c:pt>
                <c:pt idx="6">
                  <c:v>405</c:v>
                </c:pt>
                <c:pt idx="7">
                  <c:v>274</c:v>
                </c:pt>
                <c:pt idx="8">
                  <c:v>204</c:v>
                </c:pt>
                <c:pt idx="9">
                  <c:v>217</c:v>
                </c:pt>
                <c:pt idx="10">
                  <c:v>147</c:v>
                </c:pt>
              </c:numCache>
            </c:numRef>
          </c:val>
          <c:extLst>
            <c:ext xmlns:c16="http://schemas.microsoft.com/office/drawing/2014/chart" uri="{C3380CC4-5D6E-409C-BE32-E72D297353CC}">
              <c16:uniqueId val="{00000002-827E-4C02-A33B-20E0A143D9B6}"/>
            </c:ext>
          </c:extLst>
        </c:ser>
        <c:ser>
          <c:idx val="3"/>
          <c:order val="3"/>
          <c:tx>
            <c:strRef>
              <c:f>'Venture debt x stage'!$B$38</c:f>
              <c:strCache>
                <c:ptCount val="1"/>
                <c:pt idx="0">
                  <c:v>Venture growth</c:v>
                </c:pt>
              </c:strCache>
            </c:strRef>
          </c:tx>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stage'!$C$38:$M$38</c:f>
              <c:numCache>
                <c:formatCode>0</c:formatCode>
                <c:ptCount val="11"/>
                <c:pt idx="0">
                  <c:v>332</c:v>
                </c:pt>
                <c:pt idx="1">
                  <c:v>352</c:v>
                </c:pt>
                <c:pt idx="2">
                  <c:v>333</c:v>
                </c:pt>
                <c:pt idx="3">
                  <c:v>383</c:v>
                </c:pt>
                <c:pt idx="4">
                  <c:v>340</c:v>
                </c:pt>
                <c:pt idx="5">
                  <c:v>408</c:v>
                </c:pt>
                <c:pt idx="6">
                  <c:v>494</c:v>
                </c:pt>
                <c:pt idx="7">
                  <c:v>473</c:v>
                </c:pt>
                <c:pt idx="8">
                  <c:v>475</c:v>
                </c:pt>
                <c:pt idx="9">
                  <c:v>559</c:v>
                </c:pt>
                <c:pt idx="10">
                  <c:v>327</c:v>
                </c:pt>
              </c:numCache>
            </c:numRef>
          </c:val>
          <c:extLst>
            <c:ext xmlns:c16="http://schemas.microsoft.com/office/drawing/2014/chart" uri="{C3380CC4-5D6E-409C-BE32-E72D297353CC}">
              <c16:uniqueId val="{00000003-827E-4C02-A33B-20E0A143D9B6}"/>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3198201325108911"/>
          <c:y val="7.7646544181978936E-4"/>
          <c:w val="0.16801798674891077"/>
          <c:h val="0.4789272030651340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11904797723752E-2"/>
          <c:y val="5.5137844611528819E-2"/>
          <c:w val="0.70122026683997329"/>
          <c:h val="0.82898111420282994"/>
        </c:manualLayout>
      </c:layout>
      <c:barChart>
        <c:barDir val="col"/>
        <c:grouping val="percentStacked"/>
        <c:varyColors val="0"/>
        <c:ser>
          <c:idx val="0"/>
          <c:order val="0"/>
          <c:tx>
            <c:strRef>
              <c:f>'Venture debt x stage'!$B$35</c:f>
              <c:strCache>
                <c:ptCount val="1"/>
                <c:pt idx="0">
                  <c:v>Pre-seed/seed</c:v>
                </c:pt>
              </c:strCache>
            </c:strRef>
          </c:tx>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stage'!$C$35:$M$35</c:f>
              <c:numCache>
                <c:formatCode>0</c:formatCode>
                <c:ptCount val="11"/>
                <c:pt idx="0">
                  <c:v>63</c:v>
                </c:pt>
                <c:pt idx="1">
                  <c:v>68</c:v>
                </c:pt>
                <c:pt idx="2">
                  <c:v>85</c:v>
                </c:pt>
                <c:pt idx="3">
                  <c:v>101</c:v>
                </c:pt>
                <c:pt idx="4">
                  <c:v>143</c:v>
                </c:pt>
                <c:pt idx="5">
                  <c:v>148</c:v>
                </c:pt>
                <c:pt idx="6">
                  <c:v>218</c:v>
                </c:pt>
                <c:pt idx="7">
                  <c:v>160</c:v>
                </c:pt>
                <c:pt idx="8">
                  <c:v>112</c:v>
                </c:pt>
                <c:pt idx="9">
                  <c:v>101</c:v>
                </c:pt>
                <c:pt idx="10">
                  <c:v>50</c:v>
                </c:pt>
              </c:numCache>
            </c:numRef>
          </c:val>
          <c:extLst>
            <c:ext xmlns:c16="http://schemas.microsoft.com/office/drawing/2014/chart" uri="{C3380CC4-5D6E-409C-BE32-E72D297353CC}">
              <c16:uniqueId val="{00000000-481A-4A93-B005-9A32706A8169}"/>
            </c:ext>
          </c:extLst>
        </c:ser>
        <c:ser>
          <c:idx val="1"/>
          <c:order val="1"/>
          <c:tx>
            <c:strRef>
              <c:f>'Venture debt x stage'!$B$36</c:f>
              <c:strCache>
                <c:ptCount val="1"/>
                <c:pt idx="0">
                  <c:v>Early-stage VC</c:v>
                </c:pt>
              </c:strCache>
            </c:strRef>
          </c:tx>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stage'!$C$36:$M$36</c:f>
              <c:numCache>
                <c:formatCode>0</c:formatCode>
                <c:ptCount val="11"/>
                <c:pt idx="0">
                  <c:v>322</c:v>
                </c:pt>
                <c:pt idx="1">
                  <c:v>287</c:v>
                </c:pt>
                <c:pt idx="2">
                  <c:v>298</c:v>
                </c:pt>
                <c:pt idx="3">
                  <c:v>343</c:v>
                </c:pt>
                <c:pt idx="4">
                  <c:v>357</c:v>
                </c:pt>
                <c:pt idx="5">
                  <c:v>333</c:v>
                </c:pt>
                <c:pt idx="6">
                  <c:v>508</c:v>
                </c:pt>
                <c:pt idx="7">
                  <c:v>459</c:v>
                </c:pt>
                <c:pt idx="8">
                  <c:v>286</c:v>
                </c:pt>
                <c:pt idx="9">
                  <c:v>268</c:v>
                </c:pt>
                <c:pt idx="10">
                  <c:v>148</c:v>
                </c:pt>
              </c:numCache>
            </c:numRef>
          </c:val>
          <c:extLst>
            <c:ext xmlns:c16="http://schemas.microsoft.com/office/drawing/2014/chart" uri="{C3380CC4-5D6E-409C-BE32-E72D297353CC}">
              <c16:uniqueId val="{00000001-481A-4A93-B005-9A32706A8169}"/>
            </c:ext>
          </c:extLst>
        </c:ser>
        <c:ser>
          <c:idx val="2"/>
          <c:order val="2"/>
          <c:tx>
            <c:strRef>
              <c:f>'Venture debt x stage'!$B$37</c:f>
              <c:strCache>
                <c:ptCount val="1"/>
                <c:pt idx="0">
                  <c:v>Late-stage VC</c:v>
                </c:pt>
              </c:strCache>
            </c:strRef>
          </c:tx>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stage'!$C$37:$M$37</c:f>
              <c:numCache>
                <c:formatCode>0</c:formatCode>
                <c:ptCount val="11"/>
                <c:pt idx="0">
                  <c:v>181</c:v>
                </c:pt>
                <c:pt idx="1">
                  <c:v>169</c:v>
                </c:pt>
                <c:pt idx="2">
                  <c:v>148</c:v>
                </c:pt>
                <c:pt idx="3">
                  <c:v>180</c:v>
                </c:pt>
                <c:pt idx="4">
                  <c:v>214</c:v>
                </c:pt>
                <c:pt idx="5">
                  <c:v>253</c:v>
                </c:pt>
                <c:pt idx="6">
                  <c:v>405</c:v>
                </c:pt>
                <c:pt idx="7">
                  <c:v>274</c:v>
                </c:pt>
                <c:pt idx="8">
                  <c:v>204</c:v>
                </c:pt>
                <c:pt idx="9">
                  <c:v>217</c:v>
                </c:pt>
                <c:pt idx="10">
                  <c:v>147</c:v>
                </c:pt>
              </c:numCache>
            </c:numRef>
          </c:val>
          <c:extLst>
            <c:ext xmlns:c16="http://schemas.microsoft.com/office/drawing/2014/chart" uri="{C3380CC4-5D6E-409C-BE32-E72D297353CC}">
              <c16:uniqueId val="{00000002-481A-4A93-B005-9A32706A8169}"/>
            </c:ext>
          </c:extLst>
        </c:ser>
        <c:ser>
          <c:idx val="3"/>
          <c:order val="3"/>
          <c:tx>
            <c:strRef>
              <c:f>'Venture debt x stage'!$B$38</c:f>
              <c:strCache>
                <c:ptCount val="1"/>
                <c:pt idx="0">
                  <c:v>Venture growth</c:v>
                </c:pt>
              </c:strCache>
            </c:strRef>
          </c:tx>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stage'!$C$38:$M$38</c:f>
              <c:numCache>
                <c:formatCode>0</c:formatCode>
                <c:ptCount val="11"/>
                <c:pt idx="0">
                  <c:v>332</c:v>
                </c:pt>
                <c:pt idx="1">
                  <c:v>352</c:v>
                </c:pt>
                <c:pt idx="2">
                  <c:v>333</c:v>
                </c:pt>
                <c:pt idx="3">
                  <c:v>383</c:v>
                </c:pt>
                <c:pt idx="4">
                  <c:v>340</c:v>
                </c:pt>
                <c:pt idx="5">
                  <c:v>408</c:v>
                </c:pt>
                <c:pt idx="6">
                  <c:v>494</c:v>
                </c:pt>
                <c:pt idx="7">
                  <c:v>473</c:v>
                </c:pt>
                <c:pt idx="8">
                  <c:v>475</c:v>
                </c:pt>
                <c:pt idx="9">
                  <c:v>559</c:v>
                </c:pt>
                <c:pt idx="10">
                  <c:v>327</c:v>
                </c:pt>
              </c:numCache>
            </c:numRef>
          </c:val>
          <c:extLst>
            <c:ext xmlns:c16="http://schemas.microsoft.com/office/drawing/2014/chart" uri="{C3380CC4-5D6E-409C-BE32-E72D297353CC}">
              <c16:uniqueId val="{00000003-481A-4A93-B005-9A32706A8169}"/>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0211859264630514"/>
          <c:y val="6.2129361181076121E-4"/>
          <c:w val="0.19788140735369486"/>
          <c:h val="0.4370690505792039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3382810424854701E-2"/>
          <c:y val="2.546870987073024E-2"/>
          <c:w val="0.93374697802568851"/>
          <c:h val="0.80533869436533201"/>
        </c:manualLayout>
      </c:layout>
      <c:lineChart>
        <c:grouping val="standard"/>
        <c:varyColors val="0"/>
        <c:ser>
          <c:idx val="0"/>
          <c:order val="0"/>
          <c:tx>
            <c:strRef>
              <c:f>'Venture debt medians x stage'!$B$60</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7971-4D83-93CC-21BDC9BE8968}"/>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7971-4D83-93CC-21BDC9BE896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7971-4D83-93CC-21BDC9BE8968}"/>
              </c:ext>
            </c:extLst>
          </c:dPt>
          <c:dPt>
            <c:idx val="16"/>
            <c:bubble3D val="0"/>
            <c:extLst>
              <c:ext xmlns:c16="http://schemas.microsoft.com/office/drawing/2014/chart" uri="{C3380CC4-5D6E-409C-BE32-E72D297353CC}">
                <c16:uniqueId val="{00000006-7971-4D83-93CC-21BDC9BE8968}"/>
              </c:ext>
            </c:extLst>
          </c:dPt>
          <c:dLbls>
            <c:dLbl>
              <c:idx val="0"/>
              <c:delete val="1"/>
              <c:extLst>
                <c:ext xmlns:c15="http://schemas.microsoft.com/office/drawing/2012/chart" uri="{CE6537A1-D6FC-4f65-9D91-7224C49458BB}"/>
                <c:ext xmlns:c16="http://schemas.microsoft.com/office/drawing/2014/chart" uri="{C3380CC4-5D6E-409C-BE32-E72D297353CC}">
                  <c16:uniqueId val="{00000007-7971-4D83-93CC-21BDC9BE8968}"/>
                </c:ext>
              </c:extLst>
            </c:dLbl>
            <c:dLbl>
              <c:idx val="1"/>
              <c:delete val="1"/>
              <c:extLst>
                <c:ext xmlns:c15="http://schemas.microsoft.com/office/drawing/2012/chart" uri="{CE6537A1-D6FC-4f65-9D91-7224C49458BB}"/>
                <c:ext xmlns:c16="http://schemas.microsoft.com/office/drawing/2014/chart" uri="{C3380CC4-5D6E-409C-BE32-E72D297353CC}">
                  <c16:uniqueId val="{00000008-7971-4D83-93CC-21BDC9BE8968}"/>
                </c:ext>
              </c:extLst>
            </c:dLbl>
            <c:dLbl>
              <c:idx val="2"/>
              <c:delete val="1"/>
              <c:extLst>
                <c:ext xmlns:c15="http://schemas.microsoft.com/office/drawing/2012/chart" uri="{CE6537A1-D6FC-4f65-9D91-7224C49458BB}"/>
                <c:ext xmlns:c16="http://schemas.microsoft.com/office/drawing/2014/chart" uri="{C3380CC4-5D6E-409C-BE32-E72D297353CC}">
                  <c16:uniqueId val="{00000009-7971-4D83-93CC-21BDC9BE8968}"/>
                </c:ext>
              </c:extLst>
            </c:dLbl>
            <c:dLbl>
              <c:idx val="3"/>
              <c:delete val="1"/>
              <c:extLst>
                <c:ext xmlns:c15="http://schemas.microsoft.com/office/drawing/2012/chart" uri="{CE6537A1-D6FC-4f65-9D91-7224C49458BB}"/>
                <c:ext xmlns:c16="http://schemas.microsoft.com/office/drawing/2014/chart" uri="{C3380CC4-5D6E-409C-BE32-E72D297353CC}">
                  <c16:uniqueId val="{0000000A-7971-4D83-93CC-21BDC9BE8968}"/>
                </c:ext>
              </c:extLst>
            </c:dLbl>
            <c:dLbl>
              <c:idx val="4"/>
              <c:delete val="1"/>
              <c:extLst>
                <c:ext xmlns:c15="http://schemas.microsoft.com/office/drawing/2012/chart" uri="{CE6537A1-D6FC-4f65-9D91-7224C49458BB}"/>
                <c:ext xmlns:c16="http://schemas.microsoft.com/office/drawing/2014/chart" uri="{C3380CC4-5D6E-409C-BE32-E72D297353CC}">
                  <c16:uniqueId val="{0000000B-7971-4D83-93CC-21BDC9BE8968}"/>
                </c:ext>
              </c:extLst>
            </c:dLbl>
            <c:dLbl>
              <c:idx val="5"/>
              <c:delete val="1"/>
              <c:extLst>
                <c:ext xmlns:c15="http://schemas.microsoft.com/office/drawing/2012/chart" uri="{CE6537A1-D6FC-4f65-9D91-7224C49458BB}"/>
                <c:ext xmlns:c16="http://schemas.microsoft.com/office/drawing/2014/chart" uri="{C3380CC4-5D6E-409C-BE32-E72D297353CC}">
                  <c16:uniqueId val="{0000000C-7971-4D83-93CC-21BDC9BE8968}"/>
                </c:ext>
              </c:extLst>
            </c:dLbl>
            <c:dLbl>
              <c:idx val="6"/>
              <c:delete val="1"/>
              <c:extLst>
                <c:ext xmlns:c15="http://schemas.microsoft.com/office/drawing/2012/chart" uri="{CE6537A1-D6FC-4f65-9D91-7224C49458BB}"/>
                <c:ext xmlns:c16="http://schemas.microsoft.com/office/drawing/2014/chart" uri="{C3380CC4-5D6E-409C-BE32-E72D297353CC}">
                  <c16:uniqueId val="{0000000D-7971-4D83-93CC-21BDC9BE8968}"/>
                </c:ext>
              </c:extLst>
            </c:dLbl>
            <c:dLbl>
              <c:idx val="7"/>
              <c:delete val="1"/>
              <c:extLst>
                <c:ext xmlns:c15="http://schemas.microsoft.com/office/drawing/2012/chart" uri="{CE6537A1-D6FC-4f65-9D91-7224C49458BB}"/>
                <c:ext xmlns:c16="http://schemas.microsoft.com/office/drawing/2014/chart" uri="{C3380CC4-5D6E-409C-BE32-E72D297353CC}">
                  <c16:uniqueId val="{0000000E-7971-4D83-93CC-21BDC9BE8968}"/>
                </c:ext>
              </c:extLst>
            </c:dLbl>
            <c:dLbl>
              <c:idx val="8"/>
              <c:delete val="1"/>
              <c:extLst>
                <c:ext xmlns:c15="http://schemas.microsoft.com/office/drawing/2012/chart" uri="{CE6537A1-D6FC-4f65-9D91-7224C49458BB}"/>
                <c:ext xmlns:c16="http://schemas.microsoft.com/office/drawing/2014/chart" uri="{C3380CC4-5D6E-409C-BE32-E72D297353CC}">
                  <c16:uniqueId val="{00000001-7971-4D83-93CC-21BDC9BE896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stage'!$C$60:$M$60</c:f>
              <c:numCache>
                <c:formatCode>"$"#,##0.00</c:formatCode>
                <c:ptCount val="11"/>
                <c:pt idx="0">
                  <c:v>7</c:v>
                </c:pt>
                <c:pt idx="1">
                  <c:v>5</c:v>
                </c:pt>
                <c:pt idx="2">
                  <c:v>6.875</c:v>
                </c:pt>
                <c:pt idx="3">
                  <c:v>10</c:v>
                </c:pt>
                <c:pt idx="4">
                  <c:v>12.855471250000001</c:v>
                </c:pt>
                <c:pt idx="5">
                  <c:v>10</c:v>
                </c:pt>
                <c:pt idx="6">
                  <c:v>11.080576750000001</c:v>
                </c:pt>
                <c:pt idx="7">
                  <c:v>15</c:v>
                </c:pt>
                <c:pt idx="8">
                  <c:v>10</c:v>
                </c:pt>
                <c:pt idx="9">
                  <c:v>10</c:v>
                </c:pt>
                <c:pt idx="10">
                  <c:v>11.562878749999999</c:v>
                </c:pt>
              </c:numCache>
            </c:numRef>
          </c:val>
          <c:smooth val="0"/>
          <c:extLst>
            <c:ext xmlns:c16="http://schemas.microsoft.com/office/drawing/2014/chart" uri="{C3380CC4-5D6E-409C-BE32-E72D297353CC}">
              <c16:uniqueId val="{0000000F-7971-4D83-93CC-21BDC9BE8968}"/>
            </c:ext>
          </c:extLst>
        </c:ser>
        <c:ser>
          <c:idx val="1"/>
          <c:order val="1"/>
          <c:tx>
            <c:strRef>
              <c:f>'Venture debt medians x stage'!$B$61</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7971-4D83-93CC-21BDC9BE8968}"/>
              </c:ext>
            </c:extLst>
          </c:dPt>
          <c:dPt>
            <c:idx val="9"/>
            <c:bubble3D val="0"/>
            <c:extLst>
              <c:ext xmlns:c16="http://schemas.microsoft.com/office/drawing/2014/chart" uri="{C3380CC4-5D6E-409C-BE32-E72D297353CC}">
                <c16:uniqueId val="{00000011-7971-4D83-93CC-21BDC9BE896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7971-4D83-93CC-21BDC9BE8968}"/>
              </c:ext>
            </c:extLst>
          </c:dPt>
          <c:dLbls>
            <c:dLbl>
              <c:idx val="0"/>
              <c:delete val="1"/>
              <c:extLst>
                <c:ext xmlns:c15="http://schemas.microsoft.com/office/drawing/2012/chart" uri="{CE6537A1-D6FC-4f65-9D91-7224C49458BB}"/>
                <c:ext xmlns:c16="http://schemas.microsoft.com/office/drawing/2014/chart" uri="{C3380CC4-5D6E-409C-BE32-E72D297353CC}">
                  <c16:uniqueId val="{00000014-7971-4D83-93CC-21BDC9BE8968}"/>
                </c:ext>
              </c:extLst>
            </c:dLbl>
            <c:dLbl>
              <c:idx val="1"/>
              <c:delete val="1"/>
              <c:extLst>
                <c:ext xmlns:c15="http://schemas.microsoft.com/office/drawing/2012/chart" uri="{CE6537A1-D6FC-4f65-9D91-7224C49458BB}"/>
                <c:ext xmlns:c16="http://schemas.microsoft.com/office/drawing/2014/chart" uri="{C3380CC4-5D6E-409C-BE32-E72D297353CC}">
                  <c16:uniqueId val="{00000015-7971-4D83-93CC-21BDC9BE8968}"/>
                </c:ext>
              </c:extLst>
            </c:dLbl>
            <c:dLbl>
              <c:idx val="2"/>
              <c:delete val="1"/>
              <c:extLst>
                <c:ext xmlns:c15="http://schemas.microsoft.com/office/drawing/2012/chart" uri="{CE6537A1-D6FC-4f65-9D91-7224C49458BB}"/>
                <c:ext xmlns:c16="http://schemas.microsoft.com/office/drawing/2014/chart" uri="{C3380CC4-5D6E-409C-BE32-E72D297353CC}">
                  <c16:uniqueId val="{00000016-7971-4D83-93CC-21BDC9BE8968}"/>
                </c:ext>
              </c:extLst>
            </c:dLbl>
            <c:dLbl>
              <c:idx val="3"/>
              <c:delete val="1"/>
              <c:extLst>
                <c:ext xmlns:c15="http://schemas.microsoft.com/office/drawing/2012/chart" uri="{CE6537A1-D6FC-4f65-9D91-7224C49458BB}"/>
                <c:ext xmlns:c16="http://schemas.microsoft.com/office/drawing/2014/chart" uri="{C3380CC4-5D6E-409C-BE32-E72D297353CC}">
                  <c16:uniqueId val="{00000017-7971-4D83-93CC-21BDC9BE8968}"/>
                </c:ext>
              </c:extLst>
            </c:dLbl>
            <c:dLbl>
              <c:idx val="4"/>
              <c:delete val="1"/>
              <c:extLst>
                <c:ext xmlns:c15="http://schemas.microsoft.com/office/drawing/2012/chart" uri="{CE6537A1-D6FC-4f65-9D91-7224C49458BB}"/>
                <c:ext xmlns:c16="http://schemas.microsoft.com/office/drawing/2014/chart" uri="{C3380CC4-5D6E-409C-BE32-E72D297353CC}">
                  <c16:uniqueId val="{00000018-7971-4D83-93CC-21BDC9BE8968}"/>
                </c:ext>
              </c:extLst>
            </c:dLbl>
            <c:dLbl>
              <c:idx val="5"/>
              <c:delete val="1"/>
              <c:extLst>
                <c:ext xmlns:c15="http://schemas.microsoft.com/office/drawing/2012/chart" uri="{CE6537A1-D6FC-4f65-9D91-7224C49458BB}"/>
                <c:ext xmlns:c16="http://schemas.microsoft.com/office/drawing/2014/chart" uri="{C3380CC4-5D6E-409C-BE32-E72D297353CC}">
                  <c16:uniqueId val="{00000019-7971-4D83-93CC-21BDC9BE8968}"/>
                </c:ext>
              </c:extLst>
            </c:dLbl>
            <c:dLbl>
              <c:idx val="6"/>
              <c:delete val="1"/>
              <c:extLst>
                <c:ext xmlns:c15="http://schemas.microsoft.com/office/drawing/2012/chart" uri="{CE6537A1-D6FC-4f65-9D91-7224C49458BB}"/>
                <c:ext xmlns:c16="http://schemas.microsoft.com/office/drawing/2014/chart" uri="{C3380CC4-5D6E-409C-BE32-E72D297353CC}">
                  <c16:uniqueId val="{0000001A-7971-4D83-93CC-21BDC9BE8968}"/>
                </c:ext>
              </c:extLst>
            </c:dLbl>
            <c:dLbl>
              <c:idx val="7"/>
              <c:delete val="1"/>
              <c:extLst>
                <c:ext xmlns:c15="http://schemas.microsoft.com/office/drawing/2012/chart" uri="{CE6537A1-D6FC-4f65-9D91-7224C49458BB}"/>
                <c:ext xmlns:c16="http://schemas.microsoft.com/office/drawing/2014/chart" uri="{C3380CC4-5D6E-409C-BE32-E72D297353CC}">
                  <c16:uniqueId val="{0000001B-7971-4D83-93CC-21BDC9BE8968}"/>
                </c:ext>
              </c:extLst>
            </c:dLbl>
            <c:dLbl>
              <c:idx val="8"/>
              <c:delete val="1"/>
              <c:extLst>
                <c:ext xmlns:c15="http://schemas.microsoft.com/office/drawing/2012/chart" uri="{CE6537A1-D6FC-4f65-9D91-7224C49458BB}"/>
                <c:ext xmlns:c16="http://schemas.microsoft.com/office/drawing/2014/chart" uri="{C3380CC4-5D6E-409C-BE32-E72D297353CC}">
                  <c16:uniqueId val="{00000010-7971-4D83-93CC-21BDC9BE896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stage'!$C$61:$M$61</c:f>
              <c:numCache>
                <c:formatCode>"$"#,##0.00</c:formatCode>
                <c:ptCount val="11"/>
                <c:pt idx="0">
                  <c:v>1.5</c:v>
                </c:pt>
                <c:pt idx="1">
                  <c:v>1.3440799999999999</c:v>
                </c:pt>
                <c:pt idx="2">
                  <c:v>2</c:v>
                </c:pt>
                <c:pt idx="3">
                  <c:v>2.6850040000000002</c:v>
                </c:pt>
                <c:pt idx="4">
                  <c:v>2.986189</c:v>
                </c:pt>
                <c:pt idx="5">
                  <c:v>3</c:v>
                </c:pt>
                <c:pt idx="6">
                  <c:v>4</c:v>
                </c:pt>
                <c:pt idx="7">
                  <c:v>4.5000075000000006</c:v>
                </c:pt>
                <c:pt idx="8">
                  <c:v>2.4200029999999999</c:v>
                </c:pt>
                <c:pt idx="9">
                  <c:v>2.5</c:v>
                </c:pt>
                <c:pt idx="10">
                  <c:v>2.5186014999999999</c:v>
                </c:pt>
              </c:numCache>
            </c:numRef>
          </c:val>
          <c:smooth val="0"/>
          <c:extLst>
            <c:ext xmlns:c16="http://schemas.microsoft.com/office/drawing/2014/chart" uri="{C3380CC4-5D6E-409C-BE32-E72D297353CC}">
              <c16:uniqueId val="{0000001C-7971-4D83-93CC-21BDC9BE8968}"/>
            </c:ext>
          </c:extLst>
        </c:ser>
        <c:ser>
          <c:idx val="2"/>
          <c:order val="2"/>
          <c:tx>
            <c:strRef>
              <c:f>'Venture debt medians x stage'!$B$62</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7971-4D83-93CC-21BDC9BE896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7971-4D83-93CC-21BDC9BE8968}"/>
              </c:ext>
            </c:extLst>
          </c:dPt>
          <c:dLbls>
            <c:dLbl>
              <c:idx val="0"/>
              <c:delete val="1"/>
              <c:extLst>
                <c:ext xmlns:c15="http://schemas.microsoft.com/office/drawing/2012/chart" uri="{CE6537A1-D6FC-4f65-9D91-7224C49458BB}"/>
                <c:ext xmlns:c16="http://schemas.microsoft.com/office/drawing/2014/chart" uri="{C3380CC4-5D6E-409C-BE32-E72D297353CC}">
                  <c16:uniqueId val="{00000020-7971-4D83-93CC-21BDC9BE8968}"/>
                </c:ext>
              </c:extLst>
            </c:dLbl>
            <c:dLbl>
              <c:idx val="1"/>
              <c:delete val="1"/>
              <c:extLst>
                <c:ext xmlns:c15="http://schemas.microsoft.com/office/drawing/2012/chart" uri="{CE6537A1-D6FC-4f65-9D91-7224C49458BB}"/>
                <c:ext xmlns:c16="http://schemas.microsoft.com/office/drawing/2014/chart" uri="{C3380CC4-5D6E-409C-BE32-E72D297353CC}">
                  <c16:uniqueId val="{00000021-7971-4D83-93CC-21BDC9BE8968}"/>
                </c:ext>
              </c:extLst>
            </c:dLbl>
            <c:dLbl>
              <c:idx val="2"/>
              <c:delete val="1"/>
              <c:extLst>
                <c:ext xmlns:c15="http://schemas.microsoft.com/office/drawing/2012/chart" uri="{CE6537A1-D6FC-4f65-9D91-7224C49458BB}"/>
                <c:ext xmlns:c16="http://schemas.microsoft.com/office/drawing/2014/chart" uri="{C3380CC4-5D6E-409C-BE32-E72D297353CC}">
                  <c16:uniqueId val="{00000022-7971-4D83-93CC-21BDC9BE8968}"/>
                </c:ext>
              </c:extLst>
            </c:dLbl>
            <c:dLbl>
              <c:idx val="3"/>
              <c:delete val="1"/>
              <c:extLst>
                <c:ext xmlns:c15="http://schemas.microsoft.com/office/drawing/2012/chart" uri="{CE6537A1-D6FC-4f65-9D91-7224C49458BB}"/>
                <c:ext xmlns:c16="http://schemas.microsoft.com/office/drawing/2014/chart" uri="{C3380CC4-5D6E-409C-BE32-E72D297353CC}">
                  <c16:uniqueId val="{00000023-7971-4D83-93CC-21BDC9BE8968}"/>
                </c:ext>
              </c:extLst>
            </c:dLbl>
            <c:dLbl>
              <c:idx val="4"/>
              <c:delete val="1"/>
              <c:extLst>
                <c:ext xmlns:c15="http://schemas.microsoft.com/office/drawing/2012/chart" uri="{CE6537A1-D6FC-4f65-9D91-7224C49458BB}"/>
                <c:ext xmlns:c16="http://schemas.microsoft.com/office/drawing/2014/chart" uri="{C3380CC4-5D6E-409C-BE32-E72D297353CC}">
                  <c16:uniqueId val="{00000024-7971-4D83-93CC-21BDC9BE8968}"/>
                </c:ext>
              </c:extLst>
            </c:dLbl>
            <c:dLbl>
              <c:idx val="5"/>
              <c:delete val="1"/>
              <c:extLst>
                <c:ext xmlns:c15="http://schemas.microsoft.com/office/drawing/2012/chart" uri="{CE6537A1-D6FC-4f65-9D91-7224C49458BB}"/>
                <c:ext xmlns:c16="http://schemas.microsoft.com/office/drawing/2014/chart" uri="{C3380CC4-5D6E-409C-BE32-E72D297353CC}">
                  <c16:uniqueId val="{00000025-7971-4D83-93CC-21BDC9BE8968}"/>
                </c:ext>
              </c:extLst>
            </c:dLbl>
            <c:dLbl>
              <c:idx val="6"/>
              <c:delete val="1"/>
              <c:extLst>
                <c:ext xmlns:c15="http://schemas.microsoft.com/office/drawing/2012/chart" uri="{CE6537A1-D6FC-4f65-9D91-7224C49458BB}"/>
                <c:ext xmlns:c16="http://schemas.microsoft.com/office/drawing/2014/chart" uri="{C3380CC4-5D6E-409C-BE32-E72D297353CC}">
                  <c16:uniqueId val="{00000026-7971-4D83-93CC-21BDC9BE8968}"/>
                </c:ext>
              </c:extLst>
            </c:dLbl>
            <c:dLbl>
              <c:idx val="7"/>
              <c:delete val="1"/>
              <c:extLst>
                <c:ext xmlns:c15="http://schemas.microsoft.com/office/drawing/2012/chart" uri="{CE6537A1-D6FC-4f65-9D91-7224C49458BB}"/>
                <c:ext xmlns:c16="http://schemas.microsoft.com/office/drawing/2014/chart" uri="{C3380CC4-5D6E-409C-BE32-E72D297353CC}">
                  <c16:uniqueId val="{00000027-7971-4D83-93CC-21BDC9BE8968}"/>
                </c:ext>
              </c:extLst>
            </c:dLbl>
            <c:dLbl>
              <c:idx val="8"/>
              <c:delete val="1"/>
              <c:extLst>
                <c:ext xmlns:c15="http://schemas.microsoft.com/office/drawing/2012/chart" uri="{CE6537A1-D6FC-4f65-9D91-7224C49458BB}"/>
                <c:ext xmlns:c16="http://schemas.microsoft.com/office/drawing/2014/chart" uri="{C3380CC4-5D6E-409C-BE32-E72D297353CC}">
                  <c16:uniqueId val="{00000028-7971-4D83-93CC-21BDC9BE8968}"/>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971-4D83-93CC-21BDC9BE896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stage'!$C$62:$M$62</c:f>
              <c:numCache>
                <c:formatCode>"$"#,##0.00</c:formatCode>
                <c:ptCount val="11"/>
                <c:pt idx="0">
                  <c:v>17.195157158583886</c:v>
                </c:pt>
                <c:pt idx="1">
                  <c:v>16.920620656842644</c:v>
                </c:pt>
                <c:pt idx="2">
                  <c:v>31.236941037278228</c:v>
                </c:pt>
                <c:pt idx="3">
                  <c:v>20.068742627388083</c:v>
                </c:pt>
                <c:pt idx="4">
                  <c:v>30.388237253684444</c:v>
                </c:pt>
                <c:pt idx="5">
                  <c:v>31.074343106654613</c:v>
                </c:pt>
                <c:pt idx="6">
                  <c:v>22.658697402349567</c:v>
                </c:pt>
                <c:pt idx="7">
                  <c:v>22.580532366468152</c:v>
                </c:pt>
                <c:pt idx="8">
                  <c:v>15.894497581020154</c:v>
                </c:pt>
                <c:pt idx="9">
                  <c:v>22.696859656211856</c:v>
                </c:pt>
                <c:pt idx="10">
                  <c:v>84.574738742424245</c:v>
                </c:pt>
              </c:numCache>
            </c:numRef>
          </c:val>
          <c:smooth val="0"/>
          <c:extLst>
            <c:ext xmlns:c16="http://schemas.microsoft.com/office/drawing/2014/chart" uri="{C3380CC4-5D6E-409C-BE32-E72D297353CC}">
              <c16:uniqueId val="{00000029-7971-4D83-93CC-21BDC9BE8968}"/>
            </c:ext>
          </c:extLst>
        </c:ser>
        <c:ser>
          <c:idx val="3"/>
          <c:order val="3"/>
          <c:tx>
            <c:strRef>
              <c:f>'Venture debt medians x stage'!$B$63</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7971-4D83-93CC-21BDC9BE8968}"/>
              </c:ext>
            </c:extLst>
          </c:dPt>
          <c:dPt>
            <c:idx val="16"/>
            <c:bubble3D val="0"/>
            <c:extLst>
              <c:ext xmlns:c16="http://schemas.microsoft.com/office/drawing/2014/chart" uri="{C3380CC4-5D6E-409C-BE32-E72D297353CC}">
                <c16:uniqueId val="{0000002C-7971-4D83-93CC-21BDC9BE8968}"/>
              </c:ext>
            </c:extLst>
          </c:dPt>
          <c:dLbls>
            <c:dLbl>
              <c:idx val="0"/>
              <c:delete val="1"/>
              <c:extLst>
                <c:ext xmlns:c15="http://schemas.microsoft.com/office/drawing/2012/chart" uri="{CE6537A1-D6FC-4f65-9D91-7224C49458BB}"/>
                <c:ext xmlns:c16="http://schemas.microsoft.com/office/drawing/2014/chart" uri="{C3380CC4-5D6E-409C-BE32-E72D297353CC}">
                  <c16:uniqueId val="{0000002D-7971-4D83-93CC-21BDC9BE8968}"/>
                </c:ext>
              </c:extLst>
            </c:dLbl>
            <c:dLbl>
              <c:idx val="1"/>
              <c:delete val="1"/>
              <c:extLst>
                <c:ext xmlns:c15="http://schemas.microsoft.com/office/drawing/2012/chart" uri="{CE6537A1-D6FC-4f65-9D91-7224C49458BB}"/>
                <c:ext xmlns:c16="http://schemas.microsoft.com/office/drawing/2014/chart" uri="{C3380CC4-5D6E-409C-BE32-E72D297353CC}">
                  <c16:uniqueId val="{0000002E-7971-4D83-93CC-21BDC9BE8968}"/>
                </c:ext>
              </c:extLst>
            </c:dLbl>
            <c:dLbl>
              <c:idx val="2"/>
              <c:delete val="1"/>
              <c:extLst>
                <c:ext xmlns:c15="http://schemas.microsoft.com/office/drawing/2012/chart" uri="{CE6537A1-D6FC-4f65-9D91-7224C49458BB}"/>
                <c:ext xmlns:c16="http://schemas.microsoft.com/office/drawing/2014/chart" uri="{C3380CC4-5D6E-409C-BE32-E72D297353CC}">
                  <c16:uniqueId val="{0000002F-7971-4D83-93CC-21BDC9BE8968}"/>
                </c:ext>
              </c:extLst>
            </c:dLbl>
            <c:dLbl>
              <c:idx val="3"/>
              <c:delete val="1"/>
              <c:extLst>
                <c:ext xmlns:c15="http://schemas.microsoft.com/office/drawing/2012/chart" uri="{CE6537A1-D6FC-4f65-9D91-7224C49458BB}"/>
                <c:ext xmlns:c16="http://schemas.microsoft.com/office/drawing/2014/chart" uri="{C3380CC4-5D6E-409C-BE32-E72D297353CC}">
                  <c16:uniqueId val="{00000030-7971-4D83-93CC-21BDC9BE8968}"/>
                </c:ext>
              </c:extLst>
            </c:dLbl>
            <c:dLbl>
              <c:idx val="4"/>
              <c:delete val="1"/>
              <c:extLst>
                <c:ext xmlns:c15="http://schemas.microsoft.com/office/drawing/2012/chart" uri="{CE6537A1-D6FC-4f65-9D91-7224C49458BB}"/>
                <c:ext xmlns:c16="http://schemas.microsoft.com/office/drawing/2014/chart" uri="{C3380CC4-5D6E-409C-BE32-E72D297353CC}">
                  <c16:uniqueId val="{00000031-7971-4D83-93CC-21BDC9BE8968}"/>
                </c:ext>
              </c:extLst>
            </c:dLbl>
            <c:dLbl>
              <c:idx val="5"/>
              <c:delete val="1"/>
              <c:extLst>
                <c:ext xmlns:c15="http://schemas.microsoft.com/office/drawing/2012/chart" uri="{CE6537A1-D6FC-4f65-9D91-7224C49458BB}"/>
                <c:ext xmlns:c16="http://schemas.microsoft.com/office/drawing/2014/chart" uri="{C3380CC4-5D6E-409C-BE32-E72D297353CC}">
                  <c16:uniqueId val="{00000032-7971-4D83-93CC-21BDC9BE8968}"/>
                </c:ext>
              </c:extLst>
            </c:dLbl>
            <c:dLbl>
              <c:idx val="6"/>
              <c:delete val="1"/>
              <c:extLst>
                <c:ext xmlns:c15="http://schemas.microsoft.com/office/drawing/2012/chart" uri="{CE6537A1-D6FC-4f65-9D91-7224C49458BB}"/>
                <c:ext xmlns:c16="http://schemas.microsoft.com/office/drawing/2014/chart" uri="{C3380CC4-5D6E-409C-BE32-E72D297353CC}">
                  <c16:uniqueId val="{00000033-7971-4D83-93CC-21BDC9BE8968}"/>
                </c:ext>
              </c:extLst>
            </c:dLbl>
            <c:dLbl>
              <c:idx val="7"/>
              <c:delete val="1"/>
              <c:extLst>
                <c:ext xmlns:c15="http://schemas.microsoft.com/office/drawing/2012/chart" uri="{CE6537A1-D6FC-4f65-9D91-7224C49458BB}"/>
                <c:ext xmlns:c16="http://schemas.microsoft.com/office/drawing/2014/chart" uri="{C3380CC4-5D6E-409C-BE32-E72D297353CC}">
                  <c16:uniqueId val="{00000034-7971-4D83-93CC-21BDC9BE8968}"/>
                </c:ext>
              </c:extLst>
            </c:dLbl>
            <c:dLbl>
              <c:idx val="8"/>
              <c:delete val="1"/>
              <c:extLst>
                <c:ext xmlns:c15="http://schemas.microsoft.com/office/drawing/2012/chart" uri="{CE6537A1-D6FC-4f65-9D91-7224C49458BB}"/>
                <c:ext xmlns:c16="http://schemas.microsoft.com/office/drawing/2014/chart" uri="{C3380CC4-5D6E-409C-BE32-E72D297353CC}">
                  <c16:uniqueId val="{00000035-7971-4D83-93CC-21BDC9BE8968}"/>
                </c:ext>
              </c:extLst>
            </c:dLbl>
            <c:dLbl>
              <c:idx val="9"/>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7971-4D83-93CC-21BDC9BE8968}"/>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7971-4D83-93CC-21BDC9BE896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stage'!$C$63:$M$63</c:f>
              <c:numCache>
                <c:formatCode>"$"#,##0.00</c:formatCode>
                <c:ptCount val="11"/>
                <c:pt idx="0">
                  <c:v>0.4</c:v>
                </c:pt>
                <c:pt idx="1">
                  <c:v>0.3</c:v>
                </c:pt>
                <c:pt idx="2">
                  <c:v>0.46928375</c:v>
                </c:pt>
                <c:pt idx="3">
                  <c:v>0.74141800000000002</c:v>
                </c:pt>
                <c:pt idx="4">
                  <c:v>0.90489449999999994</c:v>
                </c:pt>
                <c:pt idx="5">
                  <c:v>1</c:v>
                </c:pt>
                <c:pt idx="6">
                  <c:v>1.1842462499999999</c:v>
                </c:pt>
                <c:pt idx="7">
                  <c:v>1.3108360000000001</c:v>
                </c:pt>
                <c:pt idx="8">
                  <c:v>0.5</c:v>
                </c:pt>
                <c:pt idx="9">
                  <c:v>0.67370875000000008</c:v>
                </c:pt>
                <c:pt idx="10">
                  <c:v>0.90900000000000003</c:v>
                </c:pt>
              </c:numCache>
            </c:numRef>
          </c:val>
          <c:smooth val="0"/>
          <c:extLst>
            <c:ext xmlns:c16="http://schemas.microsoft.com/office/drawing/2014/chart" uri="{C3380CC4-5D6E-409C-BE32-E72D297353CC}">
              <c16:uniqueId val="{00000037-7971-4D83-93CC-21BDC9BE896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13832444186329196"/>
          <c:y val="0.9114167028334057"/>
          <c:w val="0.72335111627341608"/>
          <c:h val="8.858329716659432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3382810424854701E-2"/>
          <c:y val="2.546870987073024E-2"/>
          <c:w val="0.93374697802568851"/>
          <c:h val="0.80533869436533201"/>
        </c:manualLayout>
      </c:layout>
      <c:lineChart>
        <c:grouping val="standard"/>
        <c:varyColors val="0"/>
        <c:ser>
          <c:idx val="0"/>
          <c:order val="0"/>
          <c:tx>
            <c:strRef>
              <c:f>'Venture debt medians x stage'!$B$92</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B3C9-4FAA-85AB-12665C495774}"/>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B3C9-4FAA-85AB-12665C49577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B3C9-4FAA-85AB-12665C495774}"/>
              </c:ext>
            </c:extLst>
          </c:dPt>
          <c:dPt>
            <c:idx val="16"/>
            <c:bubble3D val="0"/>
            <c:extLst>
              <c:ext xmlns:c16="http://schemas.microsoft.com/office/drawing/2014/chart" uri="{C3380CC4-5D6E-409C-BE32-E72D297353CC}">
                <c16:uniqueId val="{00000006-B3C9-4FAA-85AB-12665C495774}"/>
              </c:ext>
            </c:extLst>
          </c:dPt>
          <c:dLbls>
            <c:dLbl>
              <c:idx val="0"/>
              <c:delete val="1"/>
              <c:extLst>
                <c:ext xmlns:c15="http://schemas.microsoft.com/office/drawing/2012/chart" uri="{CE6537A1-D6FC-4f65-9D91-7224C49458BB}"/>
                <c:ext xmlns:c16="http://schemas.microsoft.com/office/drawing/2014/chart" uri="{C3380CC4-5D6E-409C-BE32-E72D297353CC}">
                  <c16:uniqueId val="{00000007-B3C9-4FAA-85AB-12665C495774}"/>
                </c:ext>
              </c:extLst>
            </c:dLbl>
            <c:dLbl>
              <c:idx val="1"/>
              <c:delete val="1"/>
              <c:extLst>
                <c:ext xmlns:c15="http://schemas.microsoft.com/office/drawing/2012/chart" uri="{CE6537A1-D6FC-4f65-9D91-7224C49458BB}"/>
                <c:ext xmlns:c16="http://schemas.microsoft.com/office/drawing/2014/chart" uri="{C3380CC4-5D6E-409C-BE32-E72D297353CC}">
                  <c16:uniqueId val="{00000008-B3C9-4FAA-85AB-12665C495774}"/>
                </c:ext>
              </c:extLst>
            </c:dLbl>
            <c:dLbl>
              <c:idx val="2"/>
              <c:delete val="1"/>
              <c:extLst>
                <c:ext xmlns:c15="http://schemas.microsoft.com/office/drawing/2012/chart" uri="{CE6537A1-D6FC-4f65-9D91-7224C49458BB}"/>
                <c:ext xmlns:c16="http://schemas.microsoft.com/office/drawing/2014/chart" uri="{C3380CC4-5D6E-409C-BE32-E72D297353CC}">
                  <c16:uniqueId val="{00000009-B3C9-4FAA-85AB-12665C495774}"/>
                </c:ext>
              </c:extLst>
            </c:dLbl>
            <c:dLbl>
              <c:idx val="3"/>
              <c:delete val="1"/>
              <c:extLst>
                <c:ext xmlns:c15="http://schemas.microsoft.com/office/drawing/2012/chart" uri="{CE6537A1-D6FC-4f65-9D91-7224C49458BB}"/>
                <c:ext xmlns:c16="http://schemas.microsoft.com/office/drawing/2014/chart" uri="{C3380CC4-5D6E-409C-BE32-E72D297353CC}">
                  <c16:uniqueId val="{0000000A-B3C9-4FAA-85AB-12665C495774}"/>
                </c:ext>
              </c:extLst>
            </c:dLbl>
            <c:dLbl>
              <c:idx val="4"/>
              <c:delete val="1"/>
              <c:extLst>
                <c:ext xmlns:c15="http://schemas.microsoft.com/office/drawing/2012/chart" uri="{CE6537A1-D6FC-4f65-9D91-7224C49458BB}"/>
                <c:ext xmlns:c16="http://schemas.microsoft.com/office/drawing/2014/chart" uri="{C3380CC4-5D6E-409C-BE32-E72D297353CC}">
                  <c16:uniqueId val="{0000000B-B3C9-4FAA-85AB-12665C495774}"/>
                </c:ext>
              </c:extLst>
            </c:dLbl>
            <c:dLbl>
              <c:idx val="5"/>
              <c:delete val="1"/>
              <c:extLst>
                <c:ext xmlns:c15="http://schemas.microsoft.com/office/drawing/2012/chart" uri="{CE6537A1-D6FC-4f65-9D91-7224C49458BB}"/>
                <c:ext xmlns:c16="http://schemas.microsoft.com/office/drawing/2014/chart" uri="{C3380CC4-5D6E-409C-BE32-E72D297353CC}">
                  <c16:uniqueId val="{0000000C-B3C9-4FAA-85AB-12665C495774}"/>
                </c:ext>
              </c:extLst>
            </c:dLbl>
            <c:dLbl>
              <c:idx val="6"/>
              <c:delete val="1"/>
              <c:extLst>
                <c:ext xmlns:c15="http://schemas.microsoft.com/office/drawing/2012/chart" uri="{CE6537A1-D6FC-4f65-9D91-7224C49458BB}"/>
                <c:ext xmlns:c16="http://schemas.microsoft.com/office/drawing/2014/chart" uri="{C3380CC4-5D6E-409C-BE32-E72D297353CC}">
                  <c16:uniqueId val="{0000000D-B3C9-4FAA-85AB-12665C495774}"/>
                </c:ext>
              </c:extLst>
            </c:dLbl>
            <c:dLbl>
              <c:idx val="7"/>
              <c:delete val="1"/>
              <c:extLst>
                <c:ext xmlns:c15="http://schemas.microsoft.com/office/drawing/2012/chart" uri="{CE6537A1-D6FC-4f65-9D91-7224C49458BB}"/>
                <c:ext xmlns:c16="http://schemas.microsoft.com/office/drawing/2014/chart" uri="{C3380CC4-5D6E-409C-BE32-E72D297353CC}">
                  <c16:uniqueId val="{0000000E-B3C9-4FAA-85AB-12665C495774}"/>
                </c:ext>
              </c:extLst>
            </c:dLbl>
            <c:dLbl>
              <c:idx val="8"/>
              <c:delete val="1"/>
              <c:extLst>
                <c:ext xmlns:c15="http://schemas.microsoft.com/office/drawing/2012/chart" uri="{CE6537A1-D6FC-4f65-9D91-7224C49458BB}"/>
                <c:ext xmlns:c16="http://schemas.microsoft.com/office/drawing/2014/chart" uri="{C3380CC4-5D6E-409C-BE32-E72D297353CC}">
                  <c16:uniqueId val="{00000001-B3C9-4FAA-85AB-12665C495774}"/>
                </c:ext>
              </c:extLst>
            </c:dLbl>
            <c:dLbl>
              <c:idx val="9"/>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C9-4FAA-85AB-12665C49577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stage'!$C$92:$M$92</c:f>
              <c:numCache>
                <c:formatCode>"$"#,##0.00</c:formatCode>
                <c:ptCount val="11"/>
                <c:pt idx="0">
                  <c:v>12.5</c:v>
                </c:pt>
                <c:pt idx="1">
                  <c:v>10</c:v>
                </c:pt>
                <c:pt idx="2">
                  <c:v>8.0148899999999994</c:v>
                </c:pt>
                <c:pt idx="3">
                  <c:v>14</c:v>
                </c:pt>
                <c:pt idx="4">
                  <c:v>13.35</c:v>
                </c:pt>
                <c:pt idx="5">
                  <c:v>10.674847481</c:v>
                </c:pt>
                <c:pt idx="6">
                  <c:v>17.732211499999998</c:v>
                </c:pt>
                <c:pt idx="7">
                  <c:v>19.440539999999999</c:v>
                </c:pt>
                <c:pt idx="8">
                  <c:v>15.00000075</c:v>
                </c:pt>
                <c:pt idx="9">
                  <c:v>21.163042749999999</c:v>
                </c:pt>
                <c:pt idx="10">
                  <c:v>24.375</c:v>
                </c:pt>
              </c:numCache>
            </c:numRef>
          </c:val>
          <c:smooth val="0"/>
          <c:extLst>
            <c:ext xmlns:c16="http://schemas.microsoft.com/office/drawing/2014/chart" uri="{C3380CC4-5D6E-409C-BE32-E72D297353CC}">
              <c16:uniqueId val="{0000000F-B3C9-4FAA-85AB-12665C495774}"/>
            </c:ext>
          </c:extLst>
        </c:ser>
        <c:ser>
          <c:idx val="1"/>
          <c:order val="1"/>
          <c:tx>
            <c:strRef>
              <c:f>'Venture debt medians x stage'!$B$93</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B3C9-4FAA-85AB-12665C495774}"/>
              </c:ext>
            </c:extLst>
          </c:dPt>
          <c:dPt>
            <c:idx val="9"/>
            <c:bubble3D val="0"/>
            <c:extLst>
              <c:ext xmlns:c16="http://schemas.microsoft.com/office/drawing/2014/chart" uri="{C3380CC4-5D6E-409C-BE32-E72D297353CC}">
                <c16:uniqueId val="{00000011-B3C9-4FAA-85AB-12665C49577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B3C9-4FAA-85AB-12665C495774}"/>
              </c:ext>
            </c:extLst>
          </c:dPt>
          <c:dLbls>
            <c:dLbl>
              <c:idx val="0"/>
              <c:delete val="1"/>
              <c:extLst>
                <c:ext xmlns:c15="http://schemas.microsoft.com/office/drawing/2012/chart" uri="{CE6537A1-D6FC-4f65-9D91-7224C49458BB}"/>
                <c:ext xmlns:c16="http://schemas.microsoft.com/office/drawing/2014/chart" uri="{C3380CC4-5D6E-409C-BE32-E72D297353CC}">
                  <c16:uniqueId val="{00000014-B3C9-4FAA-85AB-12665C495774}"/>
                </c:ext>
              </c:extLst>
            </c:dLbl>
            <c:dLbl>
              <c:idx val="1"/>
              <c:delete val="1"/>
              <c:extLst>
                <c:ext xmlns:c15="http://schemas.microsoft.com/office/drawing/2012/chart" uri="{CE6537A1-D6FC-4f65-9D91-7224C49458BB}"/>
                <c:ext xmlns:c16="http://schemas.microsoft.com/office/drawing/2014/chart" uri="{C3380CC4-5D6E-409C-BE32-E72D297353CC}">
                  <c16:uniqueId val="{00000015-B3C9-4FAA-85AB-12665C495774}"/>
                </c:ext>
              </c:extLst>
            </c:dLbl>
            <c:dLbl>
              <c:idx val="2"/>
              <c:delete val="1"/>
              <c:extLst>
                <c:ext xmlns:c15="http://schemas.microsoft.com/office/drawing/2012/chart" uri="{CE6537A1-D6FC-4f65-9D91-7224C49458BB}"/>
                <c:ext xmlns:c16="http://schemas.microsoft.com/office/drawing/2014/chart" uri="{C3380CC4-5D6E-409C-BE32-E72D297353CC}">
                  <c16:uniqueId val="{00000016-B3C9-4FAA-85AB-12665C495774}"/>
                </c:ext>
              </c:extLst>
            </c:dLbl>
            <c:dLbl>
              <c:idx val="3"/>
              <c:delete val="1"/>
              <c:extLst>
                <c:ext xmlns:c15="http://schemas.microsoft.com/office/drawing/2012/chart" uri="{CE6537A1-D6FC-4f65-9D91-7224C49458BB}"/>
                <c:ext xmlns:c16="http://schemas.microsoft.com/office/drawing/2014/chart" uri="{C3380CC4-5D6E-409C-BE32-E72D297353CC}">
                  <c16:uniqueId val="{00000017-B3C9-4FAA-85AB-12665C495774}"/>
                </c:ext>
              </c:extLst>
            </c:dLbl>
            <c:dLbl>
              <c:idx val="4"/>
              <c:delete val="1"/>
              <c:extLst>
                <c:ext xmlns:c15="http://schemas.microsoft.com/office/drawing/2012/chart" uri="{CE6537A1-D6FC-4f65-9D91-7224C49458BB}"/>
                <c:ext xmlns:c16="http://schemas.microsoft.com/office/drawing/2014/chart" uri="{C3380CC4-5D6E-409C-BE32-E72D297353CC}">
                  <c16:uniqueId val="{00000018-B3C9-4FAA-85AB-12665C495774}"/>
                </c:ext>
              </c:extLst>
            </c:dLbl>
            <c:dLbl>
              <c:idx val="5"/>
              <c:delete val="1"/>
              <c:extLst>
                <c:ext xmlns:c15="http://schemas.microsoft.com/office/drawing/2012/chart" uri="{CE6537A1-D6FC-4f65-9D91-7224C49458BB}"/>
                <c:ext xmlns:c16="http://schemas.microsoft.com/office/drawing/2014/chart" uri="{C3380CC4-5D6E-409C-BE32-E72D297353CC}">
                  <c16:uniqueId val="{00000019-B3C9-4FAA-85AB-12665C495774}"/>
                </c:ext>
              </c:extLst>
            </c:dLbl>
            <c:dLbl>
              <c:idx val="6"/>
              <c:delete val="1"/>
              <c:extLst>
                <c:ext xmlns:c15="http://schemas.microsoft.com/office/drawing/2012/chart" uri="{CE6537A1-D6FC-4f65-9D91-7224C49458BB}"/>
                <c:ext xmlns:c16="http://schemas.microsoft.com/office/drawing/2014/chart" uri="{C3380CC4-5D6E-409C-BE32-E72D297353CC}">
                  <c16:uniqueId val="{0000001A-B3C9-4FAA-85AB-12665C495774}"/>
                </c:ext>
              </c:extLst>
            </c:dLbl>
            <c:dLbl>
              <c:idx val="7"/>
              <c:delete val="1"/>
              <c:extLst>
                <c:ext xmlns:c15="http://schemas.microsoft.com/office/drawing/2012/chart" uri="{CE6537A1-D6FC-4f65-9D91-7224C49458BB}"/>
                <c:ext xmlns:c16="http://schemas.microsoft.com/office/drawing/2014/chart" uri="{C3380CC4-5D6E-409C-BE32-E72D297353CC}">
                  <c16:uniqueId val="{0000001B-B3C9-4FAA-85AB-12665C495774}"/>
                </c:ext>
              </c:extLst>
            </c:dLbl>
            <c:dLbl>
              <c:idx val="8"/>
              <c:delete val="1"/>
              <c:extLst>
                <c:ext xmlns:c15="http://schemas.microsoft.com/office/drawing/2012/chart" uri="{CE6537A1-D6FC-4f65-9D91-7224C49458BB}"/>
                <c:ext xmlns:c16="http://schemas.microsoft.com/office/drawing/2014/chart" uri="{C3380CC4-5D6E-409C-BE32-E72D297353CC}">
                  <c16:uniqueId val="{00000010-B3C9-4FAA-85AB-12665C49577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stage'!$C$93:$M$93</c:f>
              <c:numCache>
                <c:formatCode>"$"#,##0.00</c:formatCode>
                <c:ptCount val="11"/>
                <c:pt idx="0">
                  <c:v>5</c:v>
                </c:pt>
                <c:pt idx="1">
                  <c:v>4.1230000000000002</c:v>
                </c:pt>
                <c:pt idx="2">
                  <c:v>3</c:v>
                </c:pt>
                <c:pt idx="3">
                  <c:v>6</c:v>
                </c:pt>
                <c:pt idx="4">
                  <c:v>5</c:v>
                </c:pt>
                <c:pt idx="5">
                  <c:v>3.4999950000000002</c:v>
                </c:pt>
                <c:pt idx="6">
                  <c:v>5.7</c:v>
                </c:pt>
                <c:pt idx="7">
                  <c:v>6.7500070000000001</c:v>
                </c:pt>
                <c:pt idx="8">
                  <c:v>4.8068759999999999</c:v>
                </c:pt>
                <c:pt idx="9">
                  <c:v>5.8617885000000003</c:v>
                </c:pt>
                <c:pt idx="10">
                  <c:v>6.1250479999999996</c:v>
                </c:pt>
              </c:numCache>
            </c:numRef>
          </c:val>
          <c:smooth val="0"/>
          <c:extLst>
            <c:ext xmlns:c16="http://schemas.microsoft.com/office/drawing/2014/chart" uri="{C3380CC4-5D6E-409C-BE32-E72D297353CC}">
              <c16:uniqueId val="{0000001C-B3C9-4FAA-85AB-12665C495774}"/>
            </c:ext>
          </c:extLst>
        </c:ser>
        <c:ser>
          <c:idx val="2"/>
          <c:order val="2"/>
          <c:tx>
            <c:strRef>
              <c:f>'Venture debt medians x stage'!$B$94</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B3C9-4FAA-85AB-12665C49577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B3C9-4FAA-85AB-12665C495774}"/>
              </c:ext>
            </c:extLst>
          </c:dPt>
          <c:dLbls>
            <c:dLbl>
              <c:idx val="0"/>
              <c:delete val="1"/>
              <c:extLst>
                <c:ext xmlns:c15="http://schemas.microsoft.com/office/drawing/2012/chart" uri="{CE6537A1-D6FC-4f65-9D91-7224C49458BB}"/>
                <c:ext xmlns:c16="http://schemas.microsoft.com/office/drawing/2014/chart" uri="{C3380CC4-5D6E-409C-BE32-E72D297353CC}">
                  <c16:uniqueId val="{00000020-B3C9-4FAA-85AB-12665C495774}"/>
                </c:ext>
              </c:extLst>
            </c:dLbl>
            <c:dLbl>
              <c:idx val="1"/>
              <c:delete val="1"/>
              <c:extLst>
                <c:ext xmlns:c15="http://schemas.microsoft.com/office/drawing/2012/chart" uri="{CE6537A1-D6FC-4f65-9D91-7224C49458BB}"/>
                <c:ext xmlns:c16="http://schemas.microsoft.com/office/drawing/2014/chart" uri="{C3380CC4-5D6E-409C-BE32-E72D297353CC}">
                  <c16:uniqueId val="{00000021-B3C9-4FAA-85AB-12665C495774}"/>
                </c:ext>
              </c:extLst>
            </c:dLbl>
            <c:dLbl>
              <c:idx val="2"/>
              <c:delete val="1"/>
              <c:extLst>
                <c:ext xmlns:c15="http://schemas.microsoft.com/office/drawing/2012/chart" uri="{CE6537A1-D6FC-4f65-9D91-7224C49458BB}"/>
                <c:ext xmlns:c16="http://schemas.microsoft.com/office/drawing/2014/chart" uri="{C3380CC4-5D6E-409C-BE32-E72D297353CC}">
                  <c16:uniqueId val="{00000022-B3C9-4FAA-85AB-12665C495774}"/>
                </c:ext>
              </c:extLst>
            </c:dLbl>
            <c:dLbl>
              <c:idx val="3"/>
              <c:delete val="1"/>
              <c:extLst>
                <c:ext xmlns:c15="http://schemas.microsoft.com/office/drawing/2012/chart" uri="{CE6537A1-D6FC-4f65-9D91-7224C49458BB}"/>
                <c:ext xmlns:c16="http://schemas.microsoft.com/office/drawing/2014/chart" uri="{C3380CC4-5D6E-409C-BE32-E72D297353CC}">
                  <c16:uniqueId val="{00000023-B3C9-4FAA-85AB-12665C495774}"/>
                </c:ext>
              </c:extLst>
            </c:dLbl>
            <c:dLbl>
              <c:idx val="4"/>
              <c:delete val="1"/>
              <c:extLst>
                <c:ext xmlns:c15="http://schemas.microsoft.com/office/drawing/2012/chart" uri="{CE6537A1-D6FC-4f65-9D91-7224C49458BB}"/>
                <c:ext xmlns:c16="http://schemas.microsoft.com/office/drawing/2014/chart" uri="{C3380CC4-5D6E-409C-BE32-E72D297353CC}">
                  <c16:uniqueId val="{00000024-B3C9-4FAA-85AB-12665C495774}"/>
                </c:ext>
              </c:extLst>
            </c:dLbl>
            <c:dLbl>
              <c:idx val="5"/>
              <c:delete val="1"/>
              <c:extLst>
                <c:ext xmlns:c15="http://schemas.microsoft.com/office/drawing/2012/chart" uri="{CE6537A1-D6FC-4f65-9D91-7224C49458BB}"/>
                <c:ext xmlns:c16="http://schemas.microsoft.com/office/drawing/2014/chart" uri="{C3380CC4-5D6E-409C-BE32-E72D297353CC}">
                  <c16:uniqueId val="{00000025-B3C9-4FAA-85AB-12665C495774}"/>
                </c:ext>
              </c:extLst>
            </c:dLbl>
            <c:dLbl>
              <c:idx val="6"/>
              <c:delete val="1"/>
              <c:extLst>
                <c:ext xmlns:c15="http://schemas.microsoft.com/office/drawing/2012/chart" uri="{CE6537A1-D6FC-4f65-9D91-7224C49458BB}"/>
                <c:ext xmlns:c16="http://schemas.microsoft.com/office/drawing/2014/chart" uri="{C3380CC4-5D6E-409C-BE32-E72D297353CC}">
                  <c16:uniqueId val="{00000026-B3C9-4FAA-85AB-12665C495774}"/>
                </c:ext>
              </c:extLst>
            </c:dLbl>
            <c:dLbl>
              <c:idx val="7"/>
              <c:delete val="1"/>
              <c:extLst>
                <c:ext xmlns:c15="http://schemas.microsoft.com/office/drawing/2012/chart" uri="{CE6537A1-D6FC-4f65-9D91-7224C49458BB}"/>
                <c:ext xmlns:c16="http://schemas.microsoft.com/office/drawing/2014/chart" uri="{C3380CC4-5D6E-409C-BE32-E72D297353CC}">
                  <c16:uniqueId val="{00000027-B3C9-4FAA-85AB-12665C495774}"/>
                </c:ext>
              </c:extLst>
            </c:dLbl>
            <c:dLbl>
              <c:idx val="8"/>
              <c:delete val="1"/>
              <c:extLst>
                <c:ext xmlns:c15="http://schemas.microsoft.com/office/drawing/2012/chart" uri="{CE6537A1-D6FC-4f65-9D91-7224C49458BB}"/>
                <c:ext xmlns:c16="http://schemas.microsoft.com/office/drawing/2014/chart" uri="{C3380CC4-5D6E-409C-BE32-E72D297353CC}">
                  <c16:uniqueId val="{00000028-B3C9-4FAA-85AB-12665C49577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stage'!$C$94:$M$94</c:f>
              <c:numCache>
                <c:formatCode>"$"#,##0.00</c:formatCode>
                <c:ptCount val="11"/>
                <c:pt idx="0">
                  <c:v>40.093306432598538</c:v>
                </c:pt>
                <c:pt idx="1">
                  <c:v>15.478119684783605</c:v>
                </c:pt>
                <c:pt idx="2">
                  <c:v>10.691277603573393</c:v>
                </c:pt>
                <c:pt idx="3">
                  <c:v>42.146600123649655</c:v>
                </c:pt>
                <c:pt idx="4">
                  <c:v>25.700426552597936</c:v>
                </c:pt>
                <c:pt idx="5">
                  <c:v>9.4645605283769036</c:v>
                </c:pt>
                <c:pt idx="6">
                  <c:v>25.301638431713279</c:v>
                </c:pt>
                <c:pt idx="7">
                  <c:v>23.987145619199442</c:v>
                </c:pt>
                <c:pt idx="8">
                  <c:v>52.234817758114453</c:v>
                </c:pt>
                <c:pt idx="9">
                  <c:v>25.29327723338837</c:v>
                </c:pt>
                <c:pt idx="10">
                  <c:v>71.636826397484441</c:v>
                </c:pt>
              </c:numCache>
            </c:numRef>
          </c:val>
          <c:smooth val="0"/>
          <c:extLst>
            <c:ext xmlns:c16="http://schemas.microsoft.com/office/drawing/2014/chart" uri="{C3380CC4-5D6E-409C-BE32-E72D297353CC}">
              <c16:uniqueId val="{00000029-B3C9-4FAA-85AB-12665C495774}"/>
            </c:ext>
          </c:extLst>
        </c:ser>
        <c:ser>
          <c:idx val="3"/>
          <c:order val="3"/>
          <c:tx>
            <c:strRef>
              <c:f>'Venture debt medians x stage'!$B$95</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B3C9-4FAA-85AB-12665C495774}"/>
              </c:ext>
            </c:extLst>
          </c:dPt>
          <c:dPt>
            <c:idx val="16"/>
            <c:bubble3D val="0"/>
            <c:extLst>
              <c:ext xmlns:c16="http://schemas.microsoft.com/office/drawing/2014/chart" uri="{C3380CC4-5D6E-409C-BE32-E72D297353CC}">
                <c16:uniqueId val="{0000002C-B3C9-4FAA-85AB-12665C495774}"/>
              </c:ext>
            </c:extLst>
          </c:dPt>
          <c:dLbls>
            <c:dLbl>
              <c:idx val="0"/>
              <c:delete val="1"/>
              <c:extLst>
                <c:ext xmlns:c15="http://schemas.microsoft.com/office/drawing/2012/chart" uri="{CE6537A1-D6FC-4f65-9D91-7224C49458BB}"/>
                <c:ext xmlns:c16="http://schemas.microsoft.com/office/drawing/2014/chart" uri="{C3380CC4-5D6E-409C-BE32-E72D297353CC}">
                  <c16:uniqueId val="{0000002D-B3C9-4FAA-85AB-12665C495774}"/>
                </c:ext>
              </c:extLst>
            </c:dLbl>
            <c:dLbl>
              <c:idx val="1"/>
              <c:delete val="1"/>
              <c:extLst>
                <c:ext xmlns:c15="http://schemas.microsoft.com/office/drawing/2012/chart" uri="{CE6537A1-D6FC-4f65-9D91-7224C49458BB}"/>
                <c:ext xmlns:c16="http://schemas.microsoft.com/office/drawing/2014/chart" uri="{C3380CC4-5D6E-409C-BE32-E72D297353CC}">
                  <c16:uniqueId val="{0000002E-B3C9-4FAA-85AB-12665C495774}"/>
                </c:ext>
              </c:extLst>
            </c:dLbl>
            <c:dLbl>
              <c:idx val="2"/>
              <c:delete val="1"/>
              <c:extLst>
                <c:ext xmlns:c15="http://schemas.microsoft.com/office/drawing/2012/chart" uri="{CE6537A1-D6FC-4f65-9D91-7224C49458BB}"/>
                <c:ext xmlns:c16="http://schemas.microsoft.com/office/drawing/2014/chart" uri="{C3380CC4-5D6E-409C-BE32-E72D297353CC}">
                  <c16:uniqueId val="{0000002F-B3C9-4FAA-85AB-12665C495774}"/>
                </c:ext>
              </c:extLst>
            </c:dLbl>
            <c:dLbl>
              <c:idx val="3"/>
              <c:delete val="1"/>
              <c:extLst>
                <c:ext xmlns:c15="http://schemas.microsoft.com/office/drawing/2012/chart" uri="{CE6537A1-D6FC-4f65-9D91-7224C49458BB}"/>
                <c:ext xmlns:c16="http://schemas.microsoft.com/office/drawing/2014/chart" uri="{C3380CC4-5D6E-409C-BE32-E72D297353CC}">
                  <c16:uniqueId val="{00000030-B3C9-4FAA-85AB-12665C495774}"/>
                </c:ext>
              </c:extLst>
            </c:dLbl>
            <c:dLbl>
              <c:idx val="4"/>
              <c:delete val="1"/>
              <c:extLst>
                <c:ext xmlns:c15="http://schemas.microsoft.com/office/drawing/2012/chart" uri="{CE6537A1-D6FC-4f65-9D91-7224C49458BB}"/>
                <c:ext xmlns:c16="http://schemas.microsoft.com/office/drawing/2014/chart" uri="{C3380CC4-5D6E-409C-BE32-E72D297353CC}">
                  <c16:uniqueId val="{00000031-B3C9-4FAA-85AB-12665C495774}"/>
                </c:ext>
              </c:extLst>
            </c:dLbl>
            <c:dLbl>
              <c:idx val="5"/>
              <c:delete val="1"/>
              <c:extLst>
                <c:ext xmlns:c15="http://schemas.microsoft.com/office/drawing/2012/chart" uri="{CE6537A1-D6FC-4f65-9D91-7224C49458BB}"/>
                <c:ext xmlns:c16="http://schemas.microsoft.com/office/drawing/2014/chart" uri="{C3380CC4-5D6E-409C-BE32-E72D297353CC}">
                  <c16:uniqueId val="{00000032-B3C9-4FAA-85AB-12665C495774}"/>
                </c:ext>
              </c:extLst>
            </c:dLbl>
            <c:dLbl>
              <c:idx val="6"/>
              <c:delete val="1"/>
              <c:extLst>
                <c:ext xmlns:c15="http://schemas.microsoft.com/office/drawing/2012/chart" uri="{CE6537A1-D6FC-4f65-9D91-7224C49458BB}"/>
                <c:ext xmlns:c16="http://schemas.microsoft.com/office/drawing/2014/chart" uri="{C3380CC4-5D6E-409C-BE32-E72D297353CC}">
                  <c16:uniqueId val="{00000033-B3C9-4FAA-85AB-12665C495774}"/>
                </c:ext>
              </c:extLst>
            </c:dLbl>
            <c:dLbl>
              <c:idx val="7"/>
              <c:delete val="1"/>
              <c:extLst>
                <c:ext xmlns:c15="http://schemas.microsoft.com/office/drawing/2012/chart" uri="{CE6537A1-D6FC-4f65-9D91-7224C49458BB}"/>
                <c:ext xmlns:c16="http://schemas.microsoft.com/office/drawing/2014/chart" uri="{C3380CC4-5D6E-409C-BE32-E72D297353CC}">
                  <c16:uniqueId val="{00000034-B3C9-4FAA-85AB-12665C495774}"/>
                </c:ext>
              </c:extLst>
            </c:dLbl>
            <c:dLbl>
              <c:idx val="8"/>
              <c:delete val="1"/>
              <c:extLst>
                <c:ext xmlns:c15="http://schemas.microsoft.com/office/drawing/2012/chart" uri="{CE6537A1-D6FC-4f65-9D91-7224C49458BB}"/>
                <c:ext xmlns:c16="http://schemas.microsoft.com/office/drawing/2014/chart" uri="{C3380CC4-5D6E-409C-BE32-E72D297353CC}">
                  <c16:uniqueId val="{00000035-B3C9-4FAA-85AB-12665C495774}"/>
                </c:ext>
              </c:extLst>
            </c:dLbl>
            <c:dLbl>
              <c:idx val="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B3C9-4FAA-85AB-12665C495774}"/>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3C9-4FAA-85AB-12665C49577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stage'!$C$95:$M$95</c:f>
              <c:numCache>
                <c:formatCode>"$"#,##0.00</c:formatCode>
                <c:ptCount val="11"/>
                <c:pt idx="0">
                  <c:v>2</c:v>
                </c:pt>
                <c:pt idx="1">
                  <c:v>1.1086390000000002</c:v>
                </c:pt>
                <c:pt idx="2">
                  <c:v>1.080992</c:v>
                </c:pt>
                <c:pt idx="3">
                  <c:v>1.8869340000000001</c:v>
                </c:pt>
                <c:pt idx="4">
                  <c:v>1.3387557795</c:v>
                </c:pt>
                <c:pt idx="5">
                  <c:v>1.25</c:v>
                </c:pt>
                <c:pt idx="6">
                  <c:v>2</c:v>
                </c:pt>
                <c:pt idx="7">
                  <c:v>2.2602215000000001</c:v>
                </c:pt>
                <c:pt idx="8">
                  <c:v>1.22694875</c:v>
                </c:pt>
                <c:pt idx="9">
                  <c:v>1.6919822500000001</c:v>
                </c:pt>
                <c:pt idx="10">
                  <c:v>1.414777137</c:v>
                </c:pt>
              </c:numCache>
            </c:numRef>
          </c:val>
          <c:smooth val="0"/>
          <c:extLst>
            <c:ext xmlns:c16="http://schemas.microsoft.com/office/drawing/2014/chart" uri="{C3380CC4-5D6E-409C-BE32-E72D297353CC}">
              <c16:uniqueId val="{00000037-B3C9-4FAA-85AB-12665C49577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13832444186329196"/>
          <c:y val="0.9114167028334057"/>
          <c:w val="0.72335111627341608"/>
          <c:h val="8.858329716659432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88399094195558314"/>
          <c:h val="0.7880409448818898"/>
        </c:manualLayout>
      </c:layout>
      <c:lineChart>
        <c:grouping val="standard"/>
        <c:varyColors val="0"/>
        <c:ser>
          <c:idx val="0"/>
          <c:order val="0"/>
          <c:tx>
            <c:strRef>
              <c:f>'Venture debt medians x stage'!$B$122</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281F-4690-B526-F25384AB8DA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281F-4690-B526-F25384AB8DA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281F-4690-B526-F25384AB8DA7}"/>
              </c:ext>
            </c:extLst>
          </c:dPt>
          <c:dPt>
            <c:idx val="16"/>
            <c:bubble3D val="0"/>
            <c:extLst>
              <c:ext xmlns:c16="http://schemas.microsoft.com/office/drawing/2014/chart" uri="{C3380CC4-5D6E-409C-BE32-E72D297353CC}">
                <c16:uniqueId val="{00000006-281F-4690-B526-F25384AB8DA7}"/>
              </c:ext>
            </c:extLst>
          </c:dPt>
          <c:dLbls>
            <c:dLbl>
              <c:idx val="0"/>
              <c:delete val="1"/>
              <c:extLst>
                <c:ext xmlns:c15="http://schemas.microsoft.com/office/drawing/2012/chart" uri="{CE6537A1-D6FC-4f65-9D91-7224C49458BB}"/>
                <c:ext xmlns:c16="http://schemas.microsoft.com/office/drawing/2014/chart" uri="{C3380CC4-5D6E-409C-BE32-E72D297353CC}">
                  <c16:uniqueId val="{00000007-281F-4690-B526-F25384AB8DA7}"/>
                </c:ext>
              </c:extLst>
            </c:dLbl>
            <c:dLbl>
              <c:idx val="1"/>
              <c:delete val="1"/>
              <c:extLst>
                <c:ext xmlns:c15="http://schemas.microsoft.com/office/drawing/2012/chart" uri="{CE6537A1-D6FC-4f65-9D91-7224C49458BB}"/>
                <c:ext xmlns:c16="http://schemas.microsoft.com/office/drawing/2014/chart" uri="{C3380CC4-5D6E-409C-BE32-E72D297353CC}">
                  <c16:uniqueId val="{00000008-281F-4690-B526-F25384AB8DA7}"/>
                </c:ext>
              </c:extLst>
            </c:dLbl>
            <c:dLbl>
              <c:idx val="2"/>
              <c:delete val="1"/>
              <c:extLst>
                <c:ext xmlns:c15="http://schemas.microsoft.com/office/drawing/2012/chart" uri="{CE6537A1-D6FC-4f65-9D91-7224C49458BB}"/>
                <c:ext xmlns:c16="http://schemas.microsoft.com/office/drawing/2014/chart" uri="{C3380CC4-5D6E-409C-BE32-E72D297353CC}">
                  <c16:uniqueId val="{00000009-281F-4690-B526-F25384AB8DA7}"/>
                </c:ext>
              </c:extLst>
            </c:dLbl>
            <c:dLbl>
              <c:idx val="3"/>
              <c:delete val="1"/>
              <c:extLst>
                <c:ext xmlns:c15="http://schemas.microsoft.com/office/drawing/2012/chart" uri="{CE6537A1-D6FC-4f65-9D91-7224C49458BB}"/>
                <c:ext xmlns:c16="http://schemas.microsoft.com/office/drawing/2014/chart" uri="{C3380CC4-5D6E-409C-BE32-E72D297353CC}">
                  <c16:uniqueId val="{0000000A-281F-4690-B526-F25384AB8DA7}"/>
                </c:ext>
              </c:extLst>
            </c:dLbl>
            <c:dLbl>
              <c:idx val="4"/>
              <c:delete val="1"/>
              <c:extLst>
                <c:ext xmlns:c15="http://schemas.microsoft.com/office/drawing/2012/chart" uri="{CE6537A1-D6FC-4f65-9D91-7224C49458BB}"/>
                <c:ext xmlns:c16="http://schemas.microsoft.com/office/drawing/2014/chart" uri="{C3380CC4-5D6E-409C-BE32-E72D297353CC}">
                  <c16:uniqueId val="{0000000B-281F-4690-B526-F25384AB8DA7}"/>
                </c:ext>
              </c:extLst>
            </c:dLbl>
            <c:dLbl>
              <c:idx val="5"/>
              <c:delete val="1"/>
              <c:extLst>
                <c:ext xmlns:c15="http://schemas.microsoft.com/office/drawing/2012/chart" uri="{CE6537A1-D6FC-4f65-9D91-7224C49458BB}"/>
                <c:ext xmlns:c16="http://schemas.microsoft.com/office/drawing/2014/chart" uri="{C3380CC4-5D6E-409C-BE32-E72D297353CC}">
                  <c16:uniqueId val="{0000000C-281F-4690-B526-F25384AB8DA7}"/>
                </c:ext>
              </c:extLst>
            </c:dLbl>
            <c:dLbl>
              <c:idx val="6"/>
              <c:delete val="1"/>
              <c:extLst>
                <c:ext xmlns:c15="http://schemas.microsoft.com/office/drawing/2012/chart" uri="{CE6537A1-D6FC-4f65-9D91-7224C49458BB}"/>
                <c:ext xmlns:c16="http://schemas.microsoft.com/office/drawing/2014/chart" uri="{C3380CC4-5D6E-409C-BE32-E72D297353CC}">
                  <c16:uniqueId val="{0000000D-281F-4690-B526-F25384AB8DA7}"/>
                </c:ext>
              </c:extLst>
            </c:dLbl>
            <c:dLbl>
              <c:idx val="7"/>
              <c:delete val="1"/>
              <c:extLst>
                <c:ext xmlns:c15="http://schemas.microsoft.com/office/drawing/2012/chart" uri="{CE6537A1-D6FC-4f65-9D91-7224C49458BB}"/>
                <c:ext xmlns:c16="http://schemas.microsoft.com/office/drawing/2014/chart" uri="{C3380CC4-5D6E-409C-BE32-E72D297353CC}">
                  <c16:uniqueId val="{0000000E-281F-4690-B526-F25384AB8DA7}"/>
                </c:ext>
              </c:extLst>
            </c:dLbl>
            <c:dLbl>
              <c:idx val="8"/>
              <c:delete val="1"/>
              <c:extLst>
                <c:ext xmlns:c15="http://schemas.microsoft.com/office/drawing/2012/chart" uri="{CE6537A1-D6FC-4f65-9D91-7224C49458BB}"/>
                <c:ext xmlns:c16="http://schemas.microsoft.com/office/drawing/2014/chart" uri="{C3380CC4-5D6E-409C-BE32-E72D297353CC}">
                  <c16:uniqueId val="{00000001-281F-4690-B526-F25384AB8DA7}"/>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1F-4690-B526-F25384AB8DA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stage'!$C$122:$M$122</c:f>
              <c:numCache>
                <c:formatCode>"$"#,##0.00</c:formatCode>
                <c:ptCount val="11"/>
                <c:pt idx="0">
                  <c:v>15</c:v>
                </c:pt>
                <c:pt idx="1">
                  <c:v>17</c:v>
                </c:pt>
                <c:pt idx="2">
                  <c:v>24.5</c:v>
                </c:pt>
                <c:pt idx="3">
                  <c:v>25</c:v>
                </c:pt>
                <c:pt idx="4">
                  <c:v>25.9375</c:v>
                </c:pt>
                <c:pt idx="5">
                  <c:v>27</c:v>
                </c:pt>
                <c:pt idx="6">
                  <c:v>40</c:v>
                </c:pt>
                <c:pt idx="7">
                  <c:v>46.223994749999996</c:v>
                </c:pt>
                <c:pt idx="8">
                  <c:v>22.386652528500001</c:v>
                </c:pt>
                <c:pt idx="9">
                  <c:v>45.55</c:v>
                </c:pt>
                <c:pt idx="10">
                  <c:v>24.375</c:v>
                </c:pt>
              </c:numCache>
            </c:numRef>
          </c:val>
          <c:smooth val="0"/>
          <c:extLst>
            <c:ext xmlns:c16="http://schemas.microsoft.com/office/drawing/2014/chart" uri="{C3380CC4-5D6E-409C-BE32-E72D297353CC}">
              <c16:uniqueId val="{0000000F-281F-4690-B526-F25384AB8DA7}"/>
            </c:ext>
          </c:extLst>
        </c:ser>
        <c:ser>
          <c:idx val="1"/>
          <c:order val="1"/>
          <c:tx>
            <c:strRef>
              <c:f>'Venture debt medians x stage'!$B$123</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281F-4690-B526-F25384AB8DA7}"/>
              </c:ext>
            </c:extLst>
          </c:dPt>
          <c:dPt>
            <c:idx val="9"/>
            <c:bubble3D val="0"/>
            <c:extLst>
              <c:ext xmlns:c16="http://schemas.microsoft.com/office/drawing/2014/chart" uri="{C3380CC4-5D6E-409C-BE32-E72D297353CC}">
                <c16:uniqueId val="{00000011-281F-4690-B526-F25384AB8DA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281F-4690-B526-F25384AB8DA7}"/>
              </c:ext>
            </c:extLst>
          </c:dPt>
          <c:dLbls>
            <c:dLbl>
              <c:idx val="0"/>
              <c:delete val="1"/>
              <c:extLst>
                <c:ext xmlns:c15="http://schemas.microsoft.com/office/drawing/2012/chart" uri="{CE6537A1-D6FC-4f65-9D91-7224C49458BB}"/>
                <c:ext xmlns:c16="http://schemas.microsoft.com/office/drawing/2014/chart" uri="{C3380CC4-5D6E-409C-BE32-E72D297353CC}">
                  <c16:uniqueId val="{00000014-281F-4690-B526-F25384AB8DA7}"/>
                </c:ext>
              </c:extLst>
            </c:dLbl>
            <c:dLbl>
              <c:idx val="1"/>
              <c:delete val="1"/>
              <c:extLst>
                <c:ext xmlns:c15="http://schemas.microsoft.com/office/drawing/2012/chart" uri="{CE6537A1-D6FC-4f65-9D91-7224C49458BB}"/>
                <c:ext xmlns:c16="http://schemas.microsoft.com/office/drawing/2014/chart" uri="{C3380CC4-5D6E-409C-BE32-E72D297353CC}">
                  <c16:uniqueId val="{00000015-281F-4690-B526-F25384AB8DA7}"/>
                </c:ext>
              </c:extLst>
            </c:dLbl>
            <c:dLbl>
              <c:idx val="2"/>
              <c:delete val="1"/>
              <c:extLst>
                <c:ext xmlns:c15="http://schemas.microsoft.com/office/drawing/2012/chart" uri="{CE6537A1-D6FC-4f65-9D91-7224C49458BB}"/>
                <c:ext xmlns:c16="http://schemas.microsoft.com/office/drawing/2014/chart" uri="{C3380CC4-5D6E-409C-BE32-E72D297353CC}">
                  <c16:uniqueId val="{00000016-281F-4690-B526-F25384AB8DA7}"/>
                </c:ext>
              </c:extLst>
            </c:dLbl>
            <c:dLbl>
              <c:idx val="3"/>
              <c:delete val="1"/>
              <c:extLst>
                <c:ext xmlns:c15="http://schemas.microsoft.com/office/drawing/2012/chart" uri="{CE6537A1-D6FC-4f65-9D91-7224C49458BB}"/>
                <c:ext xmlns:c16="http://schemas.microsoft.com/office/drawing/2014/chart" uri="{C3380CC4-5D6E-409C-BE32-E72D297353CC}">
                  <c16:uniqueId val="{00000017-281F-4690-B526-F25384AB8DA7}"/>
                </c:ext>
              </c:extLst>
            </c:dLbl>
            <c:dLbl>
              <c:idx val="4"/>
              <c:delete val="1"/>
              <c:extLst>
                <c:ext xmlns:c15="http://schemas.microsoft.com/office/drawing/2012/chart" uri="{CE6537A1-D6FC-4f65-9D91-7224C49458BB}"/>
                <c:ext xmlns:c16="http://schemas.microsoft.com/office/drawing/2014/chart" uri="{C3380CC4-5D6E-409C-BE32-E72D297353CC}">
                  <c16:uniqueId val="{00000018-281F-4690-B526-F25384AB8DA7}"/>
                </c:ext>
              </c:extLst>
            </c:dLbl>
            <c:dLbl>
              <c:idx val="5"/>
              <c:delete val="1"/>
              <c:extLst>
                <c:ext xmlns:c15="http://schemas.microsoft.com/office/drawing/2012/chart" uri="{CE6537A1-D6FC-4f65-9D91-7224C49458BB}"/>
                <c:ext xmlns:c16="http://schemas.microsoft.com/office/drawing/2014/chart" uri="{C3380CC4-5D6E-409C-BE32-E72D297353CC}">
                  <c16:uniqueId val="{00000019-281F-4690-B526-F25384AB8DA7}"/>
                </c:ext>
              </c:extLst>
            </c:dLbl>
            <c:dLbl>
              <c:idx val="6"/>
              <c:delete val="1"/>
              <c:extLst>
                <c:ext xmlns:c15="http://schemas.microsoft.com/office/drawing/2012/chart" uri="{CE6537A1-D6FC-4f65-9D91-7224C49458BB}"/>
                <c:ext xmlns:c16="http://schemas.microsoft.com/office/drawing/2014/chart" uri="{C3380CC4-5D6E-409C-BE32-E72D297353CC}">
                  <c16:uniqueId val="{0000001A-281F-4690-B526-F25384AB8DA7}"/>
                </c:ext>
              </c:extLst>
            </c:dLbl>
            <c:dLbl>
              <c:idx val="7"/>
              <c:delete val="1"/>
              <c:extLst>
                <c:ext xmlns:c15="http://schemas.microsoft.com/office/drawing/2012/chart" uri="{CE6537A1-D6FC-4f65-9D91-7224C49458BB}"/>
                <c:ext xmlns:c16="http://schemas.microsoft.com/office/drawing/2014/chart" uri="{C3380CC4-5D6E-409C-BE32-E72D297353CC}">
                  <c16:uniqueId val="{0000001B-281F-4690-B526-F25384AB8DA7}"/>
                </c:ext>
              </c:extLst>
            </c:dLbl>
            <c:dLbl>
              <c:idx val="8"/>
              <c:delete val="1"/>
              <c:extLst>
                <c:ext xmlns:c15="http://schemas.microsoft.com/office/drawing/2012/chart" uri="{CE6537A1-D6FC-4f65-9D91-7224C49458BB}"/>
                <c:ext xmlns:c16="http://schemas.microsoft.com/office/drawing/2014/chart" uri="{C3380CC4-5D6E-409C-BE32-E72D297353CC}">
                  <c16:uniqueId val="{00000010-281F-4690-B526-F25384AB8DA7}"/>
                </c:ext>
              </c:extLst>
            </c:dLbl>
            <c:dLbl>
              <c:idx val="10"/>
              <c:layout>
                <c:manualLayout>
                  <c:x val="0"/>
                  <c:y val="-1.74863387978143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81F-4690-B526-F25384AB8DA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stage'!$C$123:$M$123</c:f>
              <c:numCache>
                <c:formatCode>"$"#,##0.00</c:formatCode>
                <c:ptCount val="11"/>
                <c:pt idx="0">
                  <c:v>7.5</c:v>
                </c:pt>
                <c:pt idx="1">
                  <c:v>7</c:v>
                </c:pt>
                <c:pt idx="2">
                  <c:v>10.3</c:v>
                </c:pt>
                <c:pt idx="3">
                  <c:v>10</c:v>
                </c:pt>
                <c:pt idx="4">
                  <c:v>10</c:v>
                </c:pt>
                <c:pt idx="5">
                  <c:v>8.125</c:v>
                </c:pt>
                <c:pt idx="6">
                  <c:v>12.5</c:v>
                </c:pt>
                <c:pt idx="7">
                  <c:v>12.45</c:v>
                </c:pt>
                <c:pt idx="8">
                  <c:v>4</c:v>
                </c:pt>
                <c:pt idx="9">
                  <c:v>7.08</c:v>
                </c:pt>
                <c:pt idx="10">
                  <c:v>6.1250479999999996</c:v>
                </c:pt>
              </c:numCache>
            </c:numRef>
          </c:val>
          <c:smooth val="0"/>
          <c:extLst>
            <c:ext xmlns:c16="http://schemas.microsoft.com/office/drawing/2014/chart" uri="{C3380CC4-5D6E-409C-BE32-E72D297353CC}">
              <c16:uniqueId val="{0000001C-281F-4690-B526-F25384AB8DA7}"/>
            </c:ext>
          </c:extLst>
        </c:ser>
        <c:ser>
          <c:idx val="2"/>
          <c:order val="2"/>
          <c:tx>
            <c:strRef>
              <c:f>'Venture debt medians x stage'!$B$124</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281F-4690-B526-F25384AB8DA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281F-4690-B526-F25384AB8DA7}"/>
              </c:ext>
            </c:extLst>
          </c:dPt>
          <c:dLbls>
            <c:dLbl>
              <c:idx val="0"/>
              <c:delete val="1"/>
              <c:extLst>
                <c:ext xmlns:c15="http://schemas.microsoft.com/office/drawing/2012/chart" uri="{CE6537A1-D6FC-4f65-9D91-7224C49458BB}"/>
                <c:ext xmlns:c16="http://schemas.microsoft.com/office/drawing/2014/chart" uri="{C3380CC4-5D6E-409C-BE32-E72D297353CC}">
                  <c16:uniqueId val="{00000020-281F-4690-B526-F25384AB8DA7}"/>
                </c:ext>
              </c:extLst>
            </c:dLbl>
            <c:dLbl>
              <c:idx val="1"/>
              <c:delete val="1"/>
              <c:extLst>
                <c:ext xmlns:c15="http://schemas.microsoft.com/office/drawing/2012/chart" uri="{CE6537A1-D6FC-4f65-9D91-7224C49458BB}"/>
                <c:ext xmlns:c16="http://schemas.microsoft.com/office/drawing/2014/chart" uri="{C3380CC4-5D6E-409C-BE32-E72D297353CC}">
                  <c16:uniqueId val="{00000021-281F-4690-B526-F25384AB8DA7}"/>
                </c:ext>
              </c:extLst>
            </c:dLbl>
            <c:dLbl>
              <c:idx val="2"/>
              <c:delete val="1"/>
              <c:extLst>
                <c:ext xmlns:c15="http://schemas.microsoft.com/office/drawing/2012/chart" uri="{CE6537A1-D6FC-4f65-9D91-7224C49458BB}"/>
                <c:ext xmlns:c16="http://schemas.microsoft.com/office/drawing/2014/chart" uri="{C3380CC4-5D6E-409C-BE32-E72D297353CC}">
                  <c16:uniqueId val="{00000022-281F-4690-B526-F25384AB8DA7}"/>
                </c:ext>
              </c:extLst>
            </c:dLbl>
            <c:dLbl>
              <c:idx val="3"/>
              <c:delete val="1"/>
              <c:extLst>
                <c:ext xmlns:c15="http://schemas.microsoft.com/office/drawing/2012/chart" uri="{CE6537A1-D6FC-4f65-9D91-7224C49458BB}"/>
                <c:ext xmlns:c16="http://schemas.microsoft.com/office/drawing/2014/chart" uri="{C3380CC4-5D6E-409C-BE32-E72D297353CC}">
                  <c16:uniqueId val="{00000023-281F-4690-B526-F25384AB8DA7}"/>
                </c:ext>
              </c:extLst>
            </c:dLbl>
            <c:dLbl>
              <c:idx val="4"/>
              <c:delete val="1"/>
              <c:extLst>
                <c:ext xmlns:c15="http://schemas.microsoft.com/office/drawing/2012/chart" uri="{CE6537A1-D6FC-4f65-9D91-7224C49458BB}"/>
                <c:ext xmlns:c16="http://schemas.microsoft.com/office/drawing/2014/chart" uri="{C3380CC4-5D6E-409C-BE32-E72D297353CC}">
                  <c16:uniqueId val="{00000024-281F-4690-B526-F25384AB8DA7}"/>
                </c:ext>
              </c:extLst>
            </c:dLbl>
            <c:dLbl>
              <c:idx val="5"/>
              <c:delete val="1"/>
              <c:extLst>
                <c:ext xmlns:c15="http://schemas.microsoft.com/office/drawing/2012/chart" uri="{CE6537A1-D6FC-4f65-9D91-7224C49458BB}"/>
                <c:ext xmlns:c16="http://schemas.microsoft.com/office/drawing/2014/chart" uri="{C3380CC4-5D6E-409C-BE32-E72D297353CC}">
                  <c16:uniqueId val="{00000025-281F-4690-B526-F25384AB8DA7}"/>
                </c:ext>
              </c:extLst>
            </c:dLbl>
            <c:dLbl>
              <c:idx val="6"/>
              <c:delete val="1"/>
              <c:extLst>
                <c:ext xmlns:c15="http://schemas.microsoft.com/office/drawing/2012/chart" uri="{CE6537A1-D6FC-4f65-9D91-7224C49458BB}"/>
                <c:ext xmlns:c16="http://schemas.microsoft.com/office/drawing/2014/chart" uri="{C3380CC4-5D6E-409C-BE32-E72D297353CC}">
                  <c16:uniqueId val="{00000026-281F-4690-B526-F25384AB8DA7}"/>
                </c:ext>
              </c:extLst>
            </c:dLbl>
            <c:dLbl>
              <c:idx val="7"/>
              <c:delete val="1"/>
              <c:extLst>
                <c:ext xmlns:c15="http://schemas.microsoft.com/office/drawing/2012/chart" uri="{CE6537A1-D6FC-4f65-9D91-7224C49458BB}"/>
                <c:ext xmlns:c16="http://schemas.microsoft.com/office/drawing/2014/chart" uri="{C3380CC4-5D6E-409C-BE32-E72D297353CC}">
                  <c16:uniqueId val="{00000027-281F-4690-B526-F25384AB8DA7}"/>
                </c:ext>
              </c:extLst>
            </c:dLbl>
            <c:dLbl>
              <c:idx val="8"/>
              <c:delete val="1"/>
              <c:extLst>
                <c:ext xmlns:c15="http://schemas.microsoft.com/office/drawing/2012/chart" uri="{CE6537A1-D6FC-4f65-9D91-7224C49458BB}"/>
                <c:ext xmlns:c16="http://schemas.microsoft.com/office/drawing/2014/chart" uri="{C3380CC4-5D6E-409C-BE32-E72D297353CC}">
                  <c16:uniqueId val="{00000028-281F-4690-B526-F25384AB8DA7}"/>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81F-4690-B526-F25384AB8DA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stage'!$C$124:$M$124</c:f>
              <c:numCache>
                <c:formatCode>"$"#,##0.00</c:formatCode>
                <c:ptCount val="11"/>
                <c:pt idx="0">
                  <c:v>23.310699102272725</c:v>
                </c:pt>
                <c:pt idx="1">
                  <c:v>31.17162800478469</c:v>
                </c:pt>
                <c:pt idx="2">
                  <c:v>29.217581548544381</c:v>
                </c:pt>
                <c:pt idx="3">
                  <c:v>49.954737622821895</c:v>
                </c:pt>
                <c:pt idx="4">
                  <c:v>41.799204625635447</c:v>
                </c:pt>
                <c:pt idx="5">
                  <c:v>57.858080725684829</c:v>
                </c:pt>
                <c:pt idx="6">
                  <c:v>52.99318133867726</c:v>
                </c:pt>
                <c:pt idx="7">
                  <c:v>51.948509151537145</c:v>
                </c:pt>
                <c:pt idx="8">
                  <c:v>39.177010138250644</c:v>
                </c:pt>
                <c:pt idx="9">
                  <c:v>113.4358960767656</c:v>
                </c:pt>
                <c:pt idx="10">
                  <c:v>71.636826397484441</c:v>
                </c:pt>
              </c:numCache>
            </c:numRef>
          </c:val>
          <c:smooth val="0"/>
          <c:extLst>
            <c:ext xmlns:c16="http://schemas.microsoft.com/office/drawing/2014/chart" uri="{C3380CC4-5D6E-409C-BE32-E72D297353CC}">
              <c16:uniqueId val="{00000029-281F-4690-B526-F25384AB8DA7}"/>
            </c:ext>
          </c:extLst>
        </c:ser>
        <c:ser>
          <c:idx val="3"/>
          <c:order val="3"/>
          <c:tx>
            <c:strRef>
              <c:f>'Venture debt medians x stage'!$B$125</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281F-4690-B526-F25384AB8DA7}"/>
              </c:ext>
            </c:extLst>
          </c:dPt>
          <c:dPt>
            <c:idx val="16"/>
            <c:bubble3D val="0"/>
            <c:extLst>
              <c:ext xmlns:c16="http://schemas.microsoft.com/office/drawing/2014/chart" uri="{C3380CC4-5D6E-409C-BE32-E72D297353CC}">
                <c16:uniqueId val="{0000002C-281F-4690-B526-F25384AB8DA7}"/>
              </c:ext>
            </c:extLst>
          </c:dPt>
          <c:dLbls>
            <c:dLbl>
              <c:idx val="0"/>
              <c:delete val="1"/>
              <c:extLst>
                <c:ext xmlns:c15="http://schemas.microsoft.com/office/drawing/2012/chart" uri="{CE6537A1-D6FC-4f65-9D91-7224C49458BB}"/>
                <c:ext xmlns:c16="http://schemas.microsoft.com/office/drawing/2014/chart" uri="{C3380CC4-5D6E-409C-BE32-E72D297353CC}">
                  <c16:uniqueId val="{0000002D-281F-4690-B526-F25384AB8DA7}"/>
                </c:ext>
              </c:extLst>
            </c:dLbl>
            <c:dLbl>
              <c:idx val="1"/>
              <c:delete val="1"/>
              <c:extLst>
                <c:ext xmlns:c15="http://schemas.microsoft.com/office/drawing/2012/chart" uri="{CE6537A1-D6FC-4f65-9D91-7224C49458BB}"/>
                <c:ext xmlns:c16="http://schemas.microsoft.com/office/drawing/2014/chart" uri="{C3380CC4-5D6E-409C-BE32-E72D297353CC}">
                  <c16:uniqueId val="{0000002E-281F-4690-B526-F25384AB8DA7}"/>
                </c:ext>
              </c:extLst>
            </c:dLbl>
            <c:dLbl>
              <c:idx val="2"/>
              <c:delete val="1"/>
              <c:extLst>
                <c:ext xmlns:c15="http://schemas.microsoft.com/office/drawing/2012/chart" uri="{CE6537A1-D6FC-4f65-9D91-7224C49458BB}"/>
                <c:ext xmlns:c16="http://schemas.microsoft.com/office/drawing/2014/chart" uri="{C3380CC4-5D6E-409C-BE32-E72D297353CC}">
                  <c16:uniqueId val="{0000002F-281F-4690-B526-F25384AB8DA7}"/>
                </c:ext>
              </c:extLst>
            </c:dLbl>
            <c:dLbl>
              <c:idx val="3"/>
              <c:delete val="1"/>
              <c:extLst>
                <c:ext xmlns:c15="http://schemas.microsoft.com/office/drawing/2012/chart" uri="{CE6537A1-D6FC-4f65-9D91-7224C49458BB}"/>
                <c:ext xmlns:c16="http://schemas.microsoft.com/office/drawing/2014/chart" uri="{C3380CC4-5D6E-409C-BE32-E72D297353CC}">
                  <c16:uniqueId val="{00000030-281F-4690-B526-F25384AB8DA7}"/>
                </c:ext>
              </c:extLst>
            </c:dLbl>
            <c:dLbl>
              <c:idx val="4"/>
              <c:delete val="1"/>
              <c:extLst>
                <c:ext xmlns:c15="http://schemas.microsoft.com/office/drawing/2012/chart" uri="{CE6537A1-D6FC-4f65-9D91-7224C49458BB}"/>
                <c:ext xmlns:c16="http://schemas.microsoft.com/office/drawing/2014/chart" uri="{C3380CC4-5D6E-409C-BE32-E72D297353CC}">
                  <c16:uniqueId val="{00000031-281F-4690-B526-F25384AB8DA7}"/>
                </c:ext>
              </c:extLst>
            </c:dLbl>
            <c:dLbl>
              <c:idx val="5"/>
              <c:delete val="1"/>
              <c:extLst>
                <c:ext xmlns:c15="http://schemas.microsoft.com/office/drawing/2012/chart" uri="{CE6537A1-D6FC-4f65-9D91-7224C49458BB}"/>
                <c:ext xmlns:c16="http://schemas.microsoft.com/office/drawing/2014/chart" uri="{C3380CC4-5D6E-409C-BE32-E72D297353CC}">
                  <c16:uniqueId val="{00000032-281F-4690-B526-F25384AB8DA7}"/>
                </c:ext>
              </c:extLst>
            </c:dLbl>
            <c:dLbl>
              <c:idx val="6"/>
              <c:delete val="1"/>
              <c:extLst>
                <c:ext xmlns:c15="http://schemas.microsoft.com/office/drawing/2012/chart" uri="{CE6537A1-D6FC-4f65-9D91-7224C49458BB}"/>
                <c:ext xmlns:c16="http://schemas.microsoft.com/office/drawing/2014/chart" uri="{C3380CC4-5D6E-409C-BE32-E72D297353CC}">
                  <c16:uniqueId val="{00000033-281F-4690-B526-F25384AB8DA7}"/>
                </c:ext>
              </c:extLst>
            </c:dLbl>
            <c:dLbl>
              <c:idx val="7"/>
              <c:delete val="1"/>
              <c:extLst>
                <c:ext xmlns:c15="http://schemas.microsoft.com/office/drawing/2012/chart" uri="{CE6537A1-D6FC-4f65-9D91-7224C49458BB}"/>
                <c:ext xmlns:c16="http://schemas.microsoft.com/office/drawing/2014/chart" uri="{C3380CC4-5D6E-409C-BE32-E72D297353CC}">
                  <c16:uniqueId val="{00000034-281F-4690-B526-F25384AB8DA7}"/>
                </c:ext>
              </c:extLst>
            </c:dLbl>
            <c:dLbl>
              <c:idx val="8"/>
              <c:delete val="1"/>
              <c:extLst>
                <c:ext xmlns:c15="http://schemas.microsoft.com/office/drawing/2012/chart" uri="{CE6537A1-D6FC-4f65-9D91-7224C49458BB}"/>
                <c:ext xmlns:c16="http://schemas.microsoft.com/office/drawing/2014/chart" uri="{C3380CC4-5D6E-409C-BE32-E72D297353CC}">
                  <c16:uniqueId val="{00000035-281F-4690-B526-F25384AB8DA7}"/>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281F-4690-B526-F25384AB8DA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stage'!$C$125:$M$125</c:f>
              <c:numCache>
                <c:formatCode>"$"#,##0.00</c:formatCode>
                <c:ptCount val="11"/>
                <c:pt idx="0">
                  <c:v>2.9790000000000001</c:v>
                </c:pt>
                <c:pt idx="1">
                  <c:v>1.343583</c:v>
                </c:pt>
                <c:pt idx="2">
                  <c:v>3.5</c:v>
                </c:pt>
                <c:pt idx="3">
                  <c:v>3.7999200000000002</c:v>
                </c:pt>
                <c:pt idx="4">
                  <c:v>2.7125000000000004</c:v>
                </c:pt>
                <c:pt idx="5">
                  <c:v>2</c:v>
                </c:pt>
                <c:pt idx="6">
                  <c:v>3.1880000000000002</c:v>
                </c:pt>
                <c:pt idx="7">
                  <c:v>3.0656249999999998</c:v>
                </c:pt>
                <c:pt idx="8">
                  <c:v>0.6</c:v>
                </c:pt>
                <c:pt idx="9">
                  <c:v>1.165465</c:v>
                </c:pt>
                <c:pt idx="10">
                  <c:v>1.414777137</c:v>
                </c:pt>
              </c:numCache>
            </c:numRef>
          </c:val>
          <c:smooth val="0"/>
          <c:extLst>
            <c:ext xmlns:c16="http://schemas.microsoft.com/office/drawing/2014/chart" uri="{C3380CC4-5D6E-409C-BE32-E72D297353CC}">
              <c16:uniqueId val="{00000036-281F-4690-B526-F25384AB8DA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382810424854701E-2"/>
          <c:y val="2.546870987073024E-2"/>
          <c:w val="0.92057182575498198"/>
          <c:h val="0.80533869436533201"/>
        </c:manualLayout>
      </c:layout>
      <c:lineChart>
        <c:grouping val="standard"/>
        <c:varyColors val="0"/>
        <c:ser>
          <c:idx val="0"/>
          <c:order val="0"/>
          <c:tx>
            <c:strRef>
              <c:f>'Venture debt medians x stage'!$B$33</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C2A2-48EB-81A4-66B7E3947396}"/>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C2A2-48EB-81A4-66B7E394739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C2A2-48EB-81A4-66B7E3947396}"/>
              </c:ext>
            </c:extLst>
          </c:dPt>
          <c:dPt>
            <c:idx val="16"/>
            <c:bubble3D val="0"/>
            <c:extLst>
              <c:ext xmlns:c16="http://schemas.microsoft.com/office/drawing/2014/chart" uri="{C3380CC4-5D6E-409C-BE32-E72D297353CC}">
                <c16:uniqueId val="{00000006-C2A2-48EB-81A4-66B7E3947396}"/>
              </c:ext>
            </c:extLst>
          </c:dPt>
          <c:dLbls>
            <c:dLbl>
              <c:idx val="0"/>
              <c:delete val="1"/>
              <c:extLst>
                <c:ext xmlns:c15="http://schemas.microsoft.com/office/drawing/2012/chart" uri="{CE6537A1-D6FC-4f65-9D91-7224C49458BB}"/>
                <c:ext xmlns:c16="http://schemas.microsoft.com/office/drawing/2014/chart" uri="{C3380CC4-5D6E-409C-BE32-E72D297353CC}">
                  <c16:uniqueId val="{00000007-C2A2-48EB-81A4-66B7E3947396}"/>
                </c:ext>
              </c:extLst>
            </c:dLbl>
            <c:dLbl>
              <c:idx val="1"/>
              <c:delete val="1"/>
              <c:extLst>
                <c:ext xmlns:c15="http://schemas.microsoft.com/office/drawing/2012/chart" uri="{CE6537A1-D6FC-4f65-9D91-7224C49458BB}"/>
                <c:ext xmlns:c16="http://schemas.microsoft.com/office/drawing/2014/chart" uri="{C3380CC4-5D6E-409C-BE32-E72D297353CC}">
                  <c16:uniqueId val="{00000008-C2A2-48EB-81A4-66B7E3947396}"/>
                </c:ext>
              </c:extLst>
            </c:dLbl>
            <c:dLbl>
              <c:idx val="2"/>
              <c:delete val="1"/>
              <c:extLst>
                <c:ext xmlns:c15="http://schemas.microsoft.com/office/drawing/2012/chart" uri="{CE6537A1-D6FC-4f65-9D91-7224C49458BB}"/>
                <c:ext xmlns:c16="http://schemas.microsoft.com/office/drawing/2014/chart" uri="{C3380CC4-5D6E-409C-BE32-E72D297353CC}">
                  <c16:uniqueId val="{00000009-C2A2-48EB-81A4-66B7E3947396}"/>
                </c:ext>
              </c:extLst>
            </c:dLbl>
            <c:dLbl>
              <c:idx val="3"/>
              <c:delete val="1"/>
              <c:extLst>
                <c:ext xmlns:c15="http://schemas.microsoft.com/office/drawing/2012/chart" uri="{CE6537A1-D6FC-4f65-9D91-7224C49458BB}"/>
                <c:ext xmlns:c16="http://schemas.microsoft.com/office/drawing/2014/chart" uri="{C3380CC4-5D6E-409C-BE32-E72D297353CC}">
                  <c16:uniqueId val="{0000000A-C2A2-48EB-81A4-66B7E3947396}"/>
                </c:ext>
              </c:extLst>
            </c:dLbl>
            <c:dLbl>
              <c:idx val="4"/>
              <c:delete val="1"/>
              <c:extLst>
                <c:ext xmlns:c15="http://schemas.microsoft.com/office/drawing/2012/chart" uri="{CE6537A1-D6FC-4f65-9D91-7224C49458BB}"/>
                <c:ext xmlns:c16="http://schemas.microsoft.com/office/drawing/2014/chart" uri="{C3380CC4-5D6E-409C-BE32-E72D297353CC}">
                  <c16:uniqueId val="{0000000B-C2A2-48EB-81A4-66B7E3947396}"/>
                </c:ext>
              </c:extLst>
            </c:dLbl>
            <c:dLbl>
              <c:idx val="5"/>
              <c:delete val="1"/>
              <c:extLst>
                <c:ext xmlns:c15="http://schemas.microsoft.com/office/drawing/2012/chart" uri="{CE6537A1-D6FC-4f65-9D91-7224C49458BB}"/>
                <c:ext xmlns:c16="http://schemas.microsoft.com/office/drawing/2014/chart" uri="{C3380CC4-5D6E-409C-BE32-E72D297353CC}">
                  <c16:uniqueId val="{0000000C-C2A2-48EB-81A4-66B7E3947396}"/>
                </c:ext>
              </c:extLst>
            </c:dLbl>
            <c:dLbl>
              <c:idx val="6"/>
              <c:delete val="1"/>
              <c:extLst>
                <c:ext xmlns:c15="http://schemas.microsoft.com/office/drawing/2012/chart" uri="{CE6537A1-D6FC-4f65-9D91-7224C49458BB}"/>
                <c:ext xmlns:c16="http://schemas.microsoft.com/office/drawing/2014/chart" uri="{C3380CC4-5D6E-409C-BE32-E72D297353CC}">
                  <c16:uniqueId val="{0000000D-C2A2-48EB-81A4-66B7E3947396}"/>
                </c:ext>
              </c:extLst>
            </c:dLbl>
            <c:dLbl>
              <c:idx val="7"/>
              <c:delete val="1"/>
              <c:extLst>
                <c:ext xmlns:c15="http://schemas.microsoft.com/office/drawing/2012/chart" uri="{CE6537A1-D6FC-4f65-9D91-7224C49458BB}"/>
                <c:ext xmlns:c16="http://schemas.microsoft.com/office/drawing/2014/chart" uri="{C3380CC4-5D6E-409C-BE32-E72D297353CC}">
                  <c16:uniqueId val="{0000000E-C2A2-48EB-81A4-66B7E3947396}"/>
                </c:ext>
              </c:extLst>
            </c:dLbl>
            <c:dLbl>
              <c:idx val="8"/>
              <c:delete val="1"/>
              <c:extLst>
                <c:ext xmlns:c15="http://schemas.microsoft.com/office/drawing/2012/chart" uri="{CE6537A1-D6FC-4f65-9D91-7224C49458BB}"/>
                <c:ext xmlns:c16="http://schemas.microsoft.com/office/drawing/2014/chart" uri="{C3380CC4-5D6E-409C-BE32-E72D297353CC}">
                  <c16:uniqueId val="{00000001-C2A2-48EB-81A4-66B7E394739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stage'!$C$33:$M$33</c:f>
              <c:numCache>
                <c:formatCode>"$"#,##0.00</c:formatCode>
                <c:ptCount val="11"/>
                <c:pt idx="0">
                  <c:v>0.77000050000000009</c:v>
                </c:pt>
                <c:pt idx="1">
                  <c:v>1.5</c:v>
                </c:pt>
                <c:pt idx="2">
                  <c:v>1</c:v>
                </c:pt>
                <c:pt idx="3">
                  <c:v>1.04386</c:v>
                </c:pt>
                <c:pt idx="4">
                  <c:v>1.11969725</c:v>
                </c:pt>
                <c:pt idx="5">
                  <c:v>1.5012209999999999</c:v>
                </c:pt>
                <c:pt idx="6">
                  <c:v>1.5211667500000001</c:v>
                </c:pt>
                <c:pt idx="7">
                  <c:v>2.0000010000000001</c:v>
                </c:pt>
                <c:pt idx="8">
                  <c:v>2.3775149999999998</c:v>
                </c:pt>
                <c:pt idx="9">
                  <c:v>2.4580929947499999</c:v>
                </c:pt>
                <c:pt idx="10">
                  <c:v>2.1975912499999999</c:v>
                </c:pt>
              </c:numCache>
            </c:numRef>
          </c:val>
          <c:smooth val="0"/>
          <c:extLst>
            <c:ext xmlns:c16="http://schemas.microsoft.com/office/drawing/2014/chart" uri="{C3380CC4-5D6E-409C-BE32-E72D297353CC}">
              <c16:uniqueId val="{0000000F-C2A2-48EB-81A4-66B7E3947396}"/>
            </c:ext>
          </c:extLst>
        </c:ser>
        <c:ser>
          <c:idx val="1"/>
          <c:order val="1"/>
          <c:tx>
            <c:strRef>
              <c:f>'Venture debt medians x stage'!$B$34</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C2A2-48EB-81A4-66B7E3947396}"/>
              </c:ext>
            </c:extLst>
          </c:dPt>
          <c:dPt>
            <c:idx val="9"/>
            <c:bubble3D val="0"/>
            <c:extLst>
              <c:ext xmlns:c16="http://schemas.microsoft.com/office/drawing/2014/chart" uri="{C3380CC4-5D6E-409C-BE32-E72D297353CC}">
                <c16:uniqueId val="{00000011-C2A2-48EB-81A4-66B7E394739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C2A2-48EB-81A4-66B7E3947396}"/>
              </c:ext>
            </c:extLst>
          </c:dPt>
          <c:dLbls>
            <c:dLbl>
              <c:idx val="0"/>
              <c:delete val="1"/>
              <c:extLst>
                <c:ext xmlns:c15="http://schemas.microsoft.com/office/drawing/2012/chart" uri="{CE6537A1-D6FC-4f65-9D91-7224C49458BB}"/>
                <c:ext xmlns:c16="http://schemas.microsoft.com/office/drawing/2014/chart" uri="{C3380CC4-5D6E-409C-BE32-E72D297353CC}">
                  <c16:uniqueId val="{00000014-C2A2-48EB-81A4-66B7E3947396}"/>
                </c:ext>
              </c:extLst>
            </c:dLbl>
            <c:dLbl>
              <c:idx val="1"/>
              <c:delete val="1"/>
              <c:extLst>
                <c:ext xmlns:c15="http://schemas.microsoft.com/office/drawing/2012/chart" uri="{CE6537A1-D6FC-4f65-9D91-7224C49458BB}"/>
                <c:ext xmlns:c16="http://schemas.microsoft.com/office/drawing/2014/chart" uri="{C3380CC4-5D6E-409C-BE32-E72D297353CC}">
                  <c16:uniqueId val="{00000015-C2A2-48EB-81A4-66B7E3947396}"/>
                </c:ext>
              </c:extLst>
            </c:dLbl>
            <c:dLbl>
              <c:idx val="2"/>
              <c:delete val="1"/>
              <c:extLst>
                <c:ext xmlns:c15="http://schemas.microsoft.com/office/drawing/2012/chart" uri="{CE6537A1-D6FC-4f65-9D91-7224C49458BB}"/>
                <c:ext xmlns:c16="http://schemas.microsoft.com/office/drawing/2014/chart" uri="{C3380CC4-5D6E-409C-BE32-E72D297353CC}">
                  <c16:uniqueId val="{00000016-C2A2-48EB-81A4-66B7E3947396}"/>
                </c:ext>
              </c:extLst>
            </c:dLbl>
            <c:dLbl>
              <c:idx val="3"/>
              <c:delete val="1"/>
              <c:extLst>
                <c:ext xmlns:c15="http://schemas.microsoft.com/office/drawing/2012/chart" uri="{CE6537A1-D6FC-4f65-9D91-7224C49458BB}"/>
                <c:ext xmlns:c16="http://schemas.microsoft.com/office/drawing/2014/chart" uri="{C3380CC4-5D6E-409C-BE32-E72D297353CC}">
                  <c16:uniqueId val="{00000017-C2A2-48EB-81A4-66B7E3947396}"/>
                </c:ext>
              </c:extLst>
            </c:dLbl>
            <c:dLbl>
              <c:idx val="4"/>
              <c:delete val="1"/>
              <c:extLst>
                <c:ext xmlns:c15="http://schemas.microsoft.com/office/drawing/2012/chart" uri="{CE6537A1-D6FC-4f65-9D91-7224C49458BB}"/>
                <c:ext xmlns:c16="http://schemas.microsoft.com/office/drawing/2014/chart" uri="{C3380CC4-5D6E-409C-BE32-E72D297353CC}">
                  <c16:uniqueId val="{00000018-C2A2-48EB-81A4-66B7E3947396}"/>
                </c:ext>
              </c:extLst>
            </c:dLbl>
            <c:dLbl>
              <c:idx val="5"/>
              <c:delete val="1"/>
              <c:extLst>
                <c:ext xmlns:c15="http://schemas.microsoft.com/office/drawing/2012/chart" uri="{CE6537A1-D6FC-4f65-9D91-7224C49458BB}"/>
                <c:ext xmlns:c16="http://schemas.microsoft.com/office/drawing/2014/chart" uri="{C3380CC4-5D6E-409C-BE32-E72D297353CC}">
                  <c16:uniqueId val="{00000019-C2A2-48EB-81A4-66B7E3947396}"/>
                </c:ext>
              </c:extLst>
            </c:dLbl>
            <c:dLbl>
              <c:idx val="6"/>
              <c:delete val="1"/>
              <c:extLst>
                <c:ext xmlns:c15="http://schemas.microsoft.com/office/drawing/2012/chart" uri="{CE6537A1-D6FC-4f65-9D91-7224C49458BB}"/>
                <c:ext xmlns:c16="http://schemas.microsoft.com/office/drawing/2014/chart" uri="{C3380CC4-5D6E-409C-BE32-E72D297353CC}">
                  <c16:uniqueId val="{0000001A-C2A2-48EB-81A4-66B7E3947396}"/>
                </c:ext>
              </c:extLst>
            </c:dLbl>
            <c:dLbl>
              <c:idx val="7"/>
              <c:delete val="1"/>
              <c:extLst>
                <c:ext xmlns:c15="http://schemas.microsoft.com/office/drawing/2012/chart" uri="{CE6537A1-D6FC-4f65-9D91-7224C49458BB}"/>
                <c:ext xmlns:c16="http://schemas.microsoft.com/office/drawing/2014/chart" uri="{C3380CC4-5D6E-409C-BE32-E72D297353CC}">
                  <c16:uniqueId val="{0000001B-C2A2-48EB-81A4-66B7E3947396}"/>
                </c:ext>
              </c:extLst>
            </c:dLbl>
            <c:dLbl>
              <c:idx val="8"/>
              <c:delete val="1"/>
              <c:extLst>
                <c:ext xmlns:c15="http://schemas.microsoft.com/office/drawing/2012/chart" uri="{CE6537A1-D6FC-4f65-9D91-7224C49458BB}"/>
                <c:ext xmlns:c16="http://schemas.microsoft.com/office/drawing/2014/chart" uri="{C3380CC4-5D6E-409C-BE32-E72D297353CC}">
                  <c16:uniqueId val="{00000010-C2A2-48EB-81A4-66B7E3947396}"/>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2A2-48EB-81A4-66B7E394739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stage'!$C$34:$M$34</c:f>
              <c:numCache>
                <c:formatCode>"$"#,##0.00</c:formatCode>
                <c:ptCount val="11"/>
                <c:pt idx="0">
                  <c:v>0.438749</c:v>
                </c:pt>
                <c:pt idx="1">
                  <c:v>0.55000000000000004</c:v>
                </c:pt>
                <c:pt idx="2">
                  <c:v>0.7</c:v>
                </c:pt>
                <c:pt idx="3">
                  <c:v>0.5</c:v>
                </c:pt>
                <c:pt idx="4">
                  <c:v>0.42630000000000001</c:v>
                </c:pt>
                <c:pt idx="5">
                  <c:v>0.61538000000000004</c:v>
                </c:pt>
                <c:pt idx="6">
                  <c:v>0.60000200000000004</c:v>
                </c:pt>
                <c:pt idx="7">
                  <c:v>0.80000199999999999</c:v>
                </c:pt>
                <c:pt idx="8">
                  <c:v>0.99999700000000002</c:v>
                </c:pt>
                <c:pt idx="9">
                  <c:v>0.95002149999999996</c:v>
                </c:pt>
                <c:pt idx="10">
                  <c:v>1.2263955000000002</c:v>
                </c:pt>
              </c:numCache>
            </c:numRef>
          </c:val>
          <c:smooth val="0"/>
          <c:extLst>
            <c:ext xmlns:c16="http://schemas.microsoft.com/office/drawing/2014/chart" uri="{C3380CC4-5D6E-409C-BE32-E72D297353CC}">
              <c16:uniqueId val="{0000001C-C2A2-48EB-81A4-66B7E3947396}"/>
            </c:ext>
          </c:extLst>
        </c:ser>
        <c:ser>
          <c:idx val="2"/>
          <c:order val="2"/>
          <c:tx>
            <c:strRef>
              <c:f>'Venture debt medians x stage'!$B$35</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C2A2-48EB-81A4-66B7E394739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C2A2-48EB-81A4-66B7E3947396}"/>
              </c:ext>
            </c:extLst>
          </c:dPt>
          <c:dLbls>
            <c:dLbl>
              <c:idx val="0"/>
              <c:delete val="1"/>
              <c:extLst>
                <c:ext xmlns:c15="http://schemas.microsoft.com/office/drawing/2012/chart" uri="{CE6537A1-D6FC-4f65-9D91-7224C49458BB}"/>
                <c:ext xmlns:c16="http://schemas.microsoft.com/office/drawing/2014/chart" uri="{C3380CC4-5D6E-409C-BE32-E72D297353CC}">
                  <c16:uniqueId val="{00000020-C2A2-48EB-81A4-66B7E3947396}"/>
                </c:ext>
              </c:extLst>
            </c:dLbl>
            <c:dLbl>
              <c:idx val="1"/>
              <c:delete val="1"/>
              <c:extLst>
                <c:ext xmlns:c15="http://schemas.microsoft.com/office/drawing/2012/chart" uri="{CE6537A1-D6FC-4f65-9D91-7224C49458BB}"/>
                <c:ext xmlns:c16="http://schemas.microsoft.com/office/drawing/2014/chart" uri="{C3380CC4-5D6E-409C-BE32-E72D297353CC}">
                  <c16:uniqueId val="{00000021-C2A2-48EB-81A4-66B7E3947396}"/>
                </c:ext>
              </c:extLst>
            </c:dLbl>
            <c:dLbl>
              <c:idx val="2"/>
              <c:delete val="1"/>
              <c:extLst>
                <c:ext xmlns:c15="http://schemas.microsoft.com/office/drawing/2012/chart" uri="{CE6537A1-D6FC-4f65-9D91-7224C49458BB}"/>
                <c:ext xmlns:c16="http://schemas.microsoft.com/office/drawing/2014/chart" uri="{C3380CC4-5D6E-409C-BE32-E72D297353CC}">
                  <c16:uniqueId val="{00000022-C2A2-48EB-81A4-66B7E3947396}"/>
                </c:ext>
              </c:extLst>
            </c:dLbl>
            <c:dLbl>
              <c:idx val="3"/>
              <c:delete val="1"/>
              <c:extLst>
                <c:ext xmlns:c15="http://schemas.microsoft.com/office/drawing/2012/chart" uri="{CE6537A1-D6FC-4f65-9D91-7224C49458BB}"/>
                <c:ext xmlns:c16="http://schemas.microsoft.com/office/drawing/2014/chart" uri="{C3380CC4-5D6E-409C-BE32-E72D297353CC}">
                  <c16:uniqueId val="{00000023-C2A2-48EB-81A4-66B7E3947396}"/>
                </c:ext>
              </c:extLst>
            </c:dLbl>
            <c:dLbl>
              <c:idx val="4"/>
              <c:delete val="1"/>
              <c:extLst>
                <c:ext xmlns:c15="http://schemas.microsoft.com/office/drawing/2012/chart" uri="{CE6537A1-D6FC-4f65-9D91-7224C49458BB}"/>
                <c:ext xmlns:c16="http://schemas.microsoft.com/office/drawing/2014/chart" uri="{C3380CC4-5D6E-409C-BE32-E72D297353CC}">
                  <c16:uniqueId val="{00000024-C2A2-48EB-81A4-66B7E3947396}"/>
                </c:ext>
              </c:extLst>
            </c:dLbl>
            <c:dLbl>
              <c:idx val="5"/>
              <c:delete val="1"/>
              <c:extLst>
                <c:ext xmlns:c15="http://schemas.microsoft.com/office/drawing/2012/chart" uri="{CE6537A1-D6FC-4f65-9D91-7224C49458BB}"/>
                <c:ext xmlns:c16="http://schemas.microsoft.com/office/drawing/2014/chart" uri="{C3380CC4-5D6E-409C-BE32-E72D297353CC}">
                  <c16:uniqueId val="{00000025-C2A2-48EB-81A4-66B7E3947396}"/>
                </c:ext>
              </c:extLst>
            </c:dLbl>
            <c:dLbl>
              <c:idx val="6"/>
              <c:delete val="1"/>
              <c:extLst>
                <c:ext xmlns:c15="http://schemas.microsoft.com/office/drawing/2012/chart" uri="{CE6537A1-D6FC-4f65-9D91-7224C49458BB}"/>
                <c:ext xmlns:c16="http://schemas.microsoft.com/office/drawing/2014/chart" uri="{C3380CC4-5D6E-409C-BE32-E72D297353CC}">
                  <c16:uniqueId val="{00000026-C2A2-48EB-81A4-66B7E3947396}"/>
                </c:ext>
              </c:extLst>
            </c:dLbl>
            <c:dLbl>
              <c:idx val="7"/>
              <c:delete val="1"/>
              <c:extLst>
                <c:ext xmlns:c15="http://schemas.microsoft.com/office/drawing/2012/chart" uri="{CE6537A1-D6FC-4f65-9D91-7224C49458BB}"/>
                <c:ext xmlns:c16="http://schemas.microsoft.com/office/drawing/2014/chart" uri="{C3380CC4-5D6E-409C-BE32-E72D297353CC}">
                  <c16:uniqueId val="{00000027-C2A2-48EB-81A4-66B7E3947396}"/>
                </c:ext>
              </c:extLst>
            </c:dLbl>
            <c:dLbl>
              <c:idx val="8"/>
              <c:delete val="1"/>
              <c:extLst>
                <c:ext xmlns:c15="http://schemas.microsoft.com/office/drawing/2012/chart" uri="{CE6537A1-D6FC-4f65-9D91-7224C49458BB}"/>
                <c:ext xmlns:c16="http://schemas.microsoft.com/office/drawing/2014/chart" uri="{C3380CC4-5D6E-409C-BE32-E72D297353CC}">
                  <c16:uniqueId val="{00000028-C2A2-48EB-81A4-66B7E3947396}"/>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2A2-48EB-81A4-66B7E394739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stage'!$C$35:$M$35</c:f>
              <c:numCache>
                <c:formatCode>"$"#,##0.00</c:formatCode>
                <c:ptCount val="11"/>
                <c:pt idx="0">
                  <c:v>1.1498229166232559</c:v>
                </c:pt>
                <c:pt idx="1">
                  <c:v>1.8857493858339618</c:v>
                </c:pt>
                <c:pt idx="2">
                  <c:v>1.065924878480633</c:v>
                </c:pt>
                <c:pt idx="3">
                  <c:v>4.0937213383908411</c:v>
                </c:pt>
                <c:pt idx="4">
                  <c:v>1.3396570194107857</c:v>
                </c:pt>
                <c:pt idx="5">
                  <c:v>2.168132846715328</c:v>
                </c:pt>
                <c:pt idx="6">
                  <c:v>2.3886681946580954</c:v>
                </c:pt>
                <c:pt idx="7">
                  <c:v>5.5120541067640154</c:v>
                </c:pt>
                <c:pt idx="8">
                  <c:v>3.4205847075471687</c:v>
                </c:pt>
                <c:pt idx="9">
                  <c:v>4.0870680936770842</c:v>
                </c:pt>
                <c:pt idx="10">
                  <c:v>2.0689262954545451</c:v>
                </c:pt>
              </c:numCache>
            </c:numRef>
          </c:val>
          <c:smooth val="0"/>
          <c:extLst>
            <c:ext xmlns:c16="http://schemas.microsoft.com/office/drawing/2014/chart" uri="{C3380CC4-5D6E-409C-BE32-E72D297353CC}">
              <c16:uniqueId val="{00000029-C2A2-48EB-81A4-66B7E3947396}"/>
            </c:ext>
          </c:extLst>
        </c:ser>
        <c:ser>
          <c:idx val="3"/>
          <c:order val="3"/>
          <c:tx>
            <c:strRef>
              <c:f>'Venture debt medians x stage'!$B$36</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C2A2-48EB-81A4-66B7E3947396}"/>
              </c:ext>
            </c:extLst>
          </c:dPt>
          <c:dPt>
            <c:idx val="16"/>
            <c:bubble3D val="0"/>
            <c:extLst>
              <c:ext xmlns:c16="http://schemas.microsoft.com/office/drawing/2014/chart" uri="{C3380CC4-5D6E-409C-BE32-E72D297353CC}">
                <c16:uniqueId val="{0000002C-C2A2-48EB-81A4-66B7E3947396}"/>
              </c:ext>
            </c:extLst>
          </c:dPt>
          <c:dLbls>
            <c:dLbl>
              <c:idx val="0"/>
              <c:delete val="1"/>
              <c:extLst>
                <c:ext xmlns:c15="http://schemas.microsoft.com/office/drawing/2012/chart" uri="{CE6537A1-D6FC-4f65-9D91-7224C49458BB}"/>
                <c:ext xmlns:c16="http://schemas.microsoft.com/office/drawing/2014/chart" uri="{C3380CC4-5D6E-409C-BE32-E72D297353CC}">
                  <c16:uniqueId val="{0000002D-C2A2-48EB-81A4-66B7E3947396}"/>
                </c:ext>
              </c:extLst>
            </c:dLbl>
            <c:dLbl>
              <c:idx val="1"/>
              <c:delete val="1"/>
              <c:extLst>
                <c:ext xmlns:c15="http://schemas.microsoft.com/office/drawing/2012/chart" uri="{CE6537A1-D6FC-4f65-9D91-7224C49458BB}"/>
                <c:ext xmlns:c16="http://schemas.microsoft.com/office/drawing/2014/chart" uri="{C3380CC4-5D6E-409C-BE32-E72D297353CC}">
                  <c16:uniqueId val="{0000002E-C2A2-48EB-81A4-66B7E3947396}"/>
                </c:ext>
              </c:extLst>
            </c:dLbl>
            <c:dLbl>
              <c:idx val="2"/>
              <c:delete val="1"/>
              <c:extLst>
                <c:ext xmlns:c15="http://schemas.microsoft.com/office/drawing/2012/chart" uri="{CE6537A1-D6FC-4f65-9D91-7224C49458BB}"/>
                <c:ext xmlns:c16="http://schemas.microsoft.com/office/drawing/2014/chart" uri="{C3380CC4-5D6E-409C-BE32-E72D297353CC}">
                  <c16:uniqueId val="{0000002F-C2A2-48EB-81A4-66B7E3947396}"/>
                </c:ext>
              </c:extLst>
            </c:dLbl>
            <c:dLbl>
              <c:idx val="3"/>
              <c:delete val="1"/>
              <c:extLst>
                <c:ext xmlns:c15="http://schemas.microsoft.com/office/drawing/2012/chart" uri="{CE6537A1-D6FC-4f65-9D91-7224C49458BB}"/>
                <c:ext xmlns:c16="http://schemas.microsoft.com/office/drawing/2014/chart" uri="{C3380CC4-5D6E-409C-BE32-E72D297353CC}">
                  <c16:uniqueId val="{00000030-C2A2-48EB-81A4-66B7E3947396}"/>
                </c:ext>
              </c:extLst>
            </c:dLbl>
            <c:dLbl>
              <c:idx val="4"/>
              <c:delete val="1"/>
              <c:extLst>
                <c:ext xmlns:c15="http://schemas.microsoft.com/office/drawing/2012/chart" uri="{CE6537A1-D6FC-4f65-9D91-7224C49458BB}"/>
                <c:ext xmlns:c16="http://schemas.microsoft.com/office/drawing/2014/chart" uri="{C3380CC4-5D6E-409C-BE32-E72D297353CC}">
                  <c16:uniqueId val="{00000031-C2A2-48EB-81A4-66B7E3947396}"/>
                </c:ext>
              </c:extLst>
            </c:dLbl>
            <c:dLbl>
              <c:idx val="5"/>
              <c:delete val="1"/>
              <c:extLst>
                <c:ext xmlns:c15="http://schemas.microsoft.com/office/drawing/2012/chart" uri="{CE6537A1-D6FC-4f65-9D91-7224C49458BB}"/>
                <c:ext xmlns:c16="http://schemas.microsoft.com/office/drawing/2014/chart" uri="{C3380CC4-5D6E-409C-BE32-E72D297353CC}">
                  <c16:uniqueId val="{00000032-C2A2-48EB-81A4-66B7E3947396}"/>
                </c:ext>
              </c:extLst>
            </c:dLbl>
            <c:dLbl>
              <c:idx val="6"/>
              <c:delete val="1"/>
              <c:extLst>
                <c:ext xmlns:c15="http://schemas.microsoft.com/office/drawing/2012/chart" uri="{CE6537A1-D6FC-4f65-9D91-7224C49458BB}"/>
                <c:ext xmlns:c16="http://schemas.microsoft.com/office/drawing/2014/chart" uri="{C3380CC4-5D6E-409C-BE32-E72D297353CC}">
                  <c16:uniqueId val="{00000033-C2A2-48EB-81A4-66B7E3947396}"/>
                </c:ext>
              </c:extLst>
            </c:dLbl>
            <c:dLbl>
              <c:idx val="7"/>
              <c:delete val="1"/>
              <c:extLst>
                <c:ext xmlns:c15="http://schemas.microsoft.com/office/drawing/2012/chart" uri="{CE6537A1-D6FC-4f65-9D91-7224C49458BB}"/>
                <c:ext xmlns:c16="http://schemas.microsoft.com/office/drawing/2014/chart" uri="{C3380CC4-5D6E-409C-BE32-E72D297353CC}">
                  <c16:uniqueId val="{00000034-C2A2-48EB-81A4-66B7E3947396}"/>
                </c:ext>
              </c:extLst>
            </c:dLbl>
            <c:dLbl>
              <c:idx val="8"/>
              <c:delete val="1"/>
              <c:extLst>
                <c:ext xmlns:c15="http://schemas.microsoft.com/office/drawing/2012/chart" uri="{CE6537A1-D6FC-4f65-9D91-7224C49458BB}"/>
                <c:ext xmlns:c16="http://schemas.microsoft.com/office/drawing/2014/chart" uri="{C3380CC4-5D6E-409C-BE32-E72D297353CC}">
                  <c16:uniqueId val="{00000035-C2A2-48EB-81A4-66B7E3947396}"/>
                </c:ext>
              </c:extLst>
            </c:dLbl>
            <c:dLbl>
              <c:idx val="9"/>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C2A2-48EB-81A4-66B7E3947396}"/>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2A2-48EB-81A4-66B7E394739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stage'!$C$36:$M$36</c:f>
              <c:numCache>
                <c:formatCode>"$"#,##0.00</c:formatCode>
                <c:ptCount val="11"/>
                <c:pt idx="0">
                  <c:v>0.2088285</c:v>
                </c:pt>
                <c:pt idx="1">
                  <c:v>0.25</c:v>
                </c:pt>
                <c:pt idx="2">
                  <c:v>0.3</c:v>
                </c:pt>
                <c:pt idx="3">
                  <c:v>0.222362</c:v>
                </c:pt>
                <c:pt idx="4">
                  <c:v>0.16731449999999998</c:v>
                </c:pt>
                <c:pt idx="5">
                  <c:v>0.215003</c:v>
                </c:pt>
                <c:pt idx="6">
                  <c:v>0.28861424999999996</c:v>
                </c:pt>
                <c:pt idx="7">
                  <c:v>0.38549099999999997</c:v>
                </c:pt>
                <c:pt idx="8">
                  <c:v>0.40000025</c:v>
                </c:pt>
                <c:pt idx="9">
                  <c:v>0.45218425000000001</c:v>
                </c:pt>
                <c:pt idx="10">
                  <c:v>0.5</c:v>
                </c:pt>
              </c:numCache>
            </c:numRef>
          </c:val>
          <c:smooth val="0"/>
          <c:extLst>
            <c:ext xmlns:c16="http://schemas.microsoft.com/office/drawing/2014/chart" uri="{C3380CC4-5D6E-409C-BE32-E72D297353CC}">
              <c16:uniqueId val="{00000037-C2A2-48EB-81A4-66B7E394739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13832444186329196"/>
          <c:y val="0.9114167028334057"/>
          <c:w val="0.72335111627341608"/>
          <c:h val="8.858329716659432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3382810424854701E-2"/>
          <c:y val="2.546870987073024E-2"/>
          <c:w val="0.91388608697994178"/>
          <c:h val="0.80533869436533201"/>
        </c:manualLayout>
      </c:layout>
      <c:lineChart>
        <c:grouping val="standard"/>
        <c:varyColors val="0"/>
        <c:ser>
          <c:idx val="0"/>
          <c:order val="0"/>
          <c:tx>
            <c:strRef>
              <c:f>'Venture debt medians x stage'!$B$7</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DE8B-4FB7-9AE1-CCB6D595B2CE}"/>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DE8B-4FB7-9AE1-CCB6D595B2C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DE8B-4FB7-9AE1-CCB6D595B2CE}"/>
              </c:ext>
            </c:extLst>
          </c:dPt>
          <c:dPt>
            <c:idx val="16"/>
            <c:bubble3D val="0"/>
            <c:extLst>
              <c:ext xmlns:c16="http://schemas.microsoft.com/office/drawing/2014/chart" uri="{C3380CC4-5D6E-409C-BE32-E72D297353CC}">
                <c16:uniqueId val="{00000006-DE8B-4FB7-9AE1-CCB6D595B2CE}"/>
              </c:ext>
            </c:extLst>
          </c:dPt>
          <c:dLbls>
            <c:dLbl>
              <c:idx val="0"/>
              <c:delete val="1"/>
              <c:extLst>
                <c:ext xmlns:c15="http://schemas.microsoft.com/office/drawing/2012/chart" uri="{CE6537A1-D6FC-4f65-9D91-7224C49458BB}"/>
                <c:ext xmlns:c16="http://schemas.microsoft.com/office/drawing/2014/chart" uri="{C3380CC4-5D6E-409C-BE32-E72D297353CC}">
                  <c16:uniqueId val="{00000007-DE8B-4FB7-9AE1-CCB6D595B2CE}"/>
                </c:ext>
              </c:extLst>
            </c:dLbl>
            <c:dLbl>
              <c:idx val="1"/>
              <c:delete val="1"/>
              <c:extLst>
                <c:ext xmlns:c15="http://schemas.microsoft.com/office/drawing/2012/chart" uri="{CE6537A1-D6FC-4f65-9D91-7224C49458BB}"/>
                <c:ext xmlns:c16="http://schemas.microsoft.com/office/drawing/2014/chart" uri="{C3380CC4-5D6E-409C-BE32-E72D297353CC}">
                  <c16:uniqueId val="{00000008-DE8B-4FB7-9AE1-CCB6D595B2CE}"/>
                </c:ext>
              </c:extLst>
            </c:dLbl>
            <c:dLbl>
              <c:idx val="2"/>
              <c:delete val="1"/>
              <c:extLst>
                <c:ext xmlns:c15="http://schemas.microsoft.com/office/drawing/2012/chart" uri="{CE6537A1-D6FC-4f65-9D91-7224C49458BB}"/>
                <c:ext xmlns:c16="http://schemas.microsoft.com/office/drawing/2014/chart" uri="{C3380CC4-5D6E-409C-BE32-E72D297353CC}">
                  <c16:uniqueId val="{00000009-DE8B-4FB7-9AE1-CCB6D595B2CE}"/>
                </c:ext>
              </c:extLst>
            </c:dLbl>
            <c:dLbl>
              <c:idx val="3"/>
              <c:delete val="1"/>
              <c:extLst>
                <c:ext xmlns:c15="http://schemas.microsoft.com/office/drawing/2012/chart" uri="{CE6537A1-D6FC-4f65-9D91-7224C49458BB}"/>
                <c:ext xmlns:c16="http://schemas.microsoft.com/office/drawing/2014/chart" uri="{C3380CC4-5D6E-409C-BE32-E72D297353CC}">
                  <c16:uniqueId val="{0000000A-DE8B-4FB7-9AE1-CCB6D595B2CE}"/>
                </c:ext>
              </c:extLst>
            </c:dLbl>
            <c:dLbl>
              <c:idx val="4"/>
              <c:delete val="1"/>
              <c:extLst>
                <c:ext xmlns:c15="http://schemas.microsoft.com/office/drawing/2012/chart" uri="{CE6537A1-D6FC-4f65-9D91-7224C49458BB}"/>
                <c:ext xmlns:c16="http://schemas.microsoft.com/office/drawing/2014/chart" uri="{C3380CC4-5D6E-409C-BE32-E72D297353CC}">
                  <c16:uniqueId val="{0000000B-DE8B-4FB7-9AE1-CCB6D595B2CE}"/>
                </c:ext>
              </c:extLst>
            </c:dLbl>
            <c:dLbl>
              <c:idx val="5"/>
              <c:delete val="1"/>
              <c:extLst>
                <c:ext xmlns:c15="http://schemas.microsoft.com/office/drawing/2012/chart" uri="{CE6537A1-D6FC-4f65-9D91-7224C49458BB}"/>
                <c:ext xmlns:c16="http://schemas.microsoft.com/office/drawing/2014/chart" uri="{C3380CC4-5D6E-409C-BE32-E72D297353CC}">
                  <c16:uniqueId val="{0000000C-DE8B-4FB7-9AE1-CCB6D595B2CE}"/>
                </c:ext>
              </c:extLst>
            </c:dLbl>
            <c:dLbl>
              <c:idx val="6"/>
              <c:delete val="1"/>
              <c:extLst>
                <c:ext xmlns:c15="http://schemas.microsoft.com/office/drawing/2012/chart" uri="{CE6537A1-D6FC-4f65-9D91-7224C49458BB}"/>
                <c:ext xmlns:c16="http://schemas.microsoft.com/office/drawing/2014/chart" uri="{C3380CC4-5D6E-409C-BE32-E72D297353CC}">
                  <c16:uniqueId val="{0000000D-DE8B-4FB7-9AE1-CCB6D595B2CE}"/>
                </c:ext>
              </c:extLst>
            </c:dLbl>
            <c:dLbl>
              <c:idx val="7"/>
              <c:delete val="1"/>
              <c:extLst>
                <c:ext xmlns:c15="http://schemas.microsoft.com/office/drawing/2012/chart" uri="{CE6537A1-D6FC-4f65-9D91-7224C49458BB}"/>
                <c:ext xmlns:c16="http://schemas.microsoft.com/office/drawing/2014/chart" uri="{C3380CC4-5D6E-409C-BE32-E72D297353CC}">
                  <c16:uniqueId val="{0000000E-DE8B-4FB7-9AE1-CCB6D595B2CE}"/>
                </c:ext>
              </c:extLst>
            </c:dLbl>
            <c:dLbl>
              <c:idx val="8"/>
              <c:delete val="1"/>
              <c:extLst>
                <c:ext xmlns:c15="http://schemas.microsoft.com/office/drawing/2012/chart" uri="{CE6537A1-D6FC-4f65-9D91-7224C49458BB}"/>
                <c:ext xmlns:c16="http://schemas.microsoft.com/office/drawing/2014/chart" uri="{C3380CC4-5D6E-409C-BE32-E72D297353CC}">
                  <c16:uniqueId val="{00000001-DE8B-4FB7-9AE1-CCB6D595B2C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stage'!$C$7:$M$7</c:f>
              <c:numCache>
                <c:formatCode>"$"#,##0.00</c:formatCode>
                <c:ptCount val="11"/>
                <c:pt idx="0">
                  <c:v>10</c:v>
                </c:pt>
                <c:pt idx="1">
                  <c:v>11</c:v>
                </c:pt>
                <c:pt idx="2">
                  <c:v>12</c:v>
                </c:pt>
                <c:pt idx="3">
                  <c:v>15</c:v>
                </c:pt>
                <c:pt idx="4">
                  <c:v>15</c:v>
                </c:pt>
                <c:pt idx="5">
                  <c:v>13.843064999999999</c:v>
                </c:pt>
                <c:pt idx="6">
                  <c:v>17.087412</c:v>
                </c:pt>
                <c:pt idx="7">
                  <c:v>20.376750000000001</c:v>
                </c:pt>
                <c:pt idx="8">
                  <c:v>12.43275</c:v>
                </c:pt>
                <c:pt idx="9">
                  <c:v>24.7968595</c:v>
                </c:pt>
                <c:pt idx="10">
                  <c:v>34.324550062</c:v>
                </c:pt>
              </c:numCache>
            </c:numRef>
          </c:val>
          <c:smooth val="0"/>
          <c:extLst>
            <c:ext xmlns:c16="http://schemas.microsoft.com/office/drawing/2014/chart" uri="{C3380CC4-5D6E-409C-BE32-E72D297353CC}">
              <c16:uniqueId val="{0000000F-DE8B-4FB7-9AE1-CCB6D595B2CE}"/>
            </c:ext>
          </c:extLst>
        </c:ser>
        <c:ser>
          <c:idx val="1"/>
          <c:order val="1"/>
          <c:tx>
            <c:strRef>
              <c:f>'Venture debt medians x stage'!$B$8</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DE8B-4FB7-9AE1-CCB6D595B2CE}"/>
              </c:ext>
            </c:extLst>
          </c:dPt>
          <c:dPt>
            <c:idx val="9"/>
            <c:bubble3D val="0"/>
            <c:extLst>
              <c:ext xmlns:c16="http://schemas.microsoft.com/office/drawing/2014/chart" uri="{C3380CC4-5D6E-409C-BE32-E72D297353CC}">
                <c16:uniqueId val="{00000011-DE8B-4FB7-9AE1-CCB6D595B2C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DE8B-4FB7-9AE1-CCB6D595B2CE}"/>
              </c:ext>
            </c:extLst>
          </c:dPt>
          <c:dLbls>
            <c:dLbl>
              <c:idx val="0"/>
              <c:delete val="1"/>
              <c:extLst>
                <c:ext xmlns:c15="http://schemas.microsoft.com/office/drawing/2012/chart" uri="{CE6537A1-D6FC-4f65-9D91-7224C49458BB}"/>
                <c:ext xmlns:c16="http://schemas.microsoft.com/office/drawing/2014/chart" uri="{C3380CC4-5D6E-409C-BE32-E72D297353CC}">
                  <c16:uniqueId val="{00000014-DE8B-4FB7-9AE1-CCB6D595B2CE}"/>
                </c:ext>
              </c:extLst>
            </c:dLbl>
            <c:dLbl>
              <c:idx val="1"/>
              <c:delete val="1"/>
              <c:extLst>
                <c:ext xmlns:c15="http://schemas.microsoft.com/office/drawing/2012/chart" uri="{CE6537A1-D6FC-4f65-9D91-7224C49458BB}"/>
                <c:ext xmlns:c16="http://schemas.microsoft.com/office/drawing/2014/chart" uri="{C3380CC4-5D6E-409C-BE32-E72D297353CC}">
                  <c16:uniqueId val="{00000015-DE8B-4FB7-9AE1-CCB6D595B2CE}"/>
                </c:ext>
              </c:extLst>
            </c:dLbl>
            <c:dLbl>
              <c:idx val="2"/>
              <c:delete val="1"/>
              <c:extLst>
                <c:ext xmlns:c15="http://schemas.microsoft.com/office/drawing/2012/chart" uri="{CE6537A1-D6FC-4f65-9D91-7224C49458BB}"/>
                <c:ext xmlns:c16="http://schemas.microsoft.com/office/drawing/2014/chart" uri="{C3380CC4-5D6E-409C-BE32-E72D297353CC}">
                  <c16:uniqueId val="{00000016-DE8B-4FB7-9AE1-CCB6D595B2CE}"/>
                </c:ext>
              </c:extLst>
            </c:dLbl>
            <c:dLbl>
              <c:idx val="3"/>
              <c:delete val="1"/>
              <c:extLst>
                <c:ext xmlns:c15="http://schemas.microsoft.com/office/drawing/2012/chart" uri="{CE6537A1-D6FC-4f65-9D91-7224C49458BB}"/>
                <c:ext xmlns:c16="http://schemas.microsoft.com/office/drawing/2014/chart" uri="{C3380CC4-5D6E-409C-BE32-E72D297353CC}">
                  <c16:uniqueId val="{00000017-DE8B-4FB7-9AE1-CCB6D595B2CE}"/>
                </c:ext>
              </c:extLst>
            </c:dLbl>
            <c:dLbl>
              <c:idx val="4"/>
              <c:delete val="1"/>
              <c:extLst>
                <c:ext xmlns:c15="http://schemas.microsoft.com/office/drawing/2012/chart" uri="{CE6537A1-D6FC-4f65-9D91-7224C49458BB}"/>
                <c:ext xmlns:c16="http://schemas.microsoft.com/office/drawing/2014/chart" uri="{C3380CC4-5D6E-409C-BE32-E72D297353CC}">
                  <c16:uniqueId val="{00000018-DE8B-4FB7-9AE1-CCB6D595B2CE}"/>
                </c:ext>
              </c:extLst>
            </c:dLbl>
            <c:dLbl>
              <c:idx val="5"/>
              <c:delete val="1"/>
              <c:extLst>
                <c:ext xmlns:c15="http://schemas.microsoft.com/office/drawing/2012/chart" uri="{CE6537A1-D6FC-4f65-9D91-7224C49458BB}"/>
                <c:ext xmlns:c16="http://schemas.microsoft.com/office/drawing/2014/chart" uri="{C3380CC4-5D6E-409C-BE32-E72D297353CC}">
                  <c16:uniqueId val="{00000019-DE8B-4FB7-9AE1-CCB6D595B2CE}"/>
                </c:ext>
              </c:extLst>
            </c:dLbl>
            <c:dLbl>
              <c:idx val="6"/>
              <c:delete val="1"/>
              <c:extLst>
                <c:ext xmlns:c15="http://schemas.microsoft.com/office/drawing/2012/chart" uri="{CE6537A1-D6FC-4f65-9D91-7224C49458BB}"/>
                <c:ext xmlns:c16="http://schemas.microsoft.com/office/drawing/2014/chart" uri="{C3380CC4-5D6E-409C-BE32-E72D297353CC}">
                  <c16:uniqueId val="{0000001A-DE8B-4FB7-9AE1-CCB6D595B2CE}"/>
                </c:ext>
              </c:extLst>
            </c:dLbl>
            <c:dLbl>
              <c:idx val="7"/>
              <c:delete val="1"/>
              <c:extLst>
                <c:ext xmlns:c15="http://schemas.microsoft.com/office/drawing/2012/chart" uri="{CE6537A1-D6FC-4f65-9D91-7224C49458BB}"/>
                <c:ext xmlns:c16="http://schemas.microsoft.com/office/drawing/2014/chart" uri="{C3380CC4-5D6E-409C-BE32-E72D297353CC}">
                  <c16:uniqueId val="{0000001B-DE8B-4FB7-9AE1-CCB6D595B2CE}"/>
                </c:ext>
              </c:extLst>
            </c:dLbl>
            <c:dLbl>
              <c:idx val="8"/>
              <c:delete val="1"/>
              <c:extLst>
                <c:ext xmlns:c15="http://schemas.microsoft.com/office/drawing/2012/chart" uri="{CE6537A1-D6FC-4f65-9D91-7224C49458BB}"/>
                <c:ext xmlns:c16="http://schemas.microsoft.com/office/drawing/2014/chart" uri="{C3380CC4-5D6E-409C-BE32-E72D297353CC}">
                  <c16:uniqueId val="{00000010-DE8B-4FB7-9AE1-CCB6D595B2C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stage'!$C$8:$M$8</c:f>
              <c:numCache>
                <c:formatCode>"$"#,##0.00</c:formatCode>
                <c:ptCount val="11"/>
                <c:pt idx="0">
                  <c:v>3.42</c:v>
                </c:pt>
                <c:pt idx="1">
                  <c:v>2.5</c:v>
                </c:pt>
                <c:pt idx="2">
                  <c:v>2.7832454999999996</c:v>
                </c:pt>
                <c:pt idx="3">
                  <c:v>4</c:v>
                </c:pt>
                <c:pt idx="4">
                  <c:v>3.645</c:v>
                </c:pt>
                <c:pt idx="5">
                  <c:v>3.417268</c:v>
                </c:pt>
                <c:pt idx="6">
                  <c:v>4.6285629999999998</c:v>
                </c:pt>
                <c:pt idx="7">
                  <c:v>5.0000029999999995</c:v>
                </c:pt>
                <c:pt idx="8">
                  <c:v>2.9959164999999999</c:v>
                </c:pt>
                <c:pt idx="9">
                  <c:v>3.9825084999999998</c:v>
                </c:pt>
                <c:pt idx="10">
                  <c:v>5</c:v>
                </c:pt>
              </c:numCache>
            </c:numRef>
          </c:val>
          <c:smooth val="0"/>
          <c:extLst>
            <c:ext xmlns:c16="http://schemas.microsoft.com/office/drawing/2014/chart" uri="{C3380CC4-5D6E-409C-BE32-E72D297353CC}">
              <c16:uniqueId val="{0000001C-DE8B-4FB7-9AE1-CCB6D595B2CE}"/>
            </c:ext>
          </c:extLst>
        </c:ser>
        <c:ser>
          <c:idx val="2"/>
          <c:order val="2"/>
          <c:tx>
            <c:strRef>
              <c:f>'Venture debt medians x stage'!$B$9</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DE8B-4FB7-9AE1-CCB6D595B2C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DE8B-4FB7-9AE1-CCB6D595B2CE}"/>
              </c:ext>
            </c:extLst>
          </c:dPt>
          <c:dLbls>
            <c:dLbl>
              <c:idx val="0"/>
              <c:delete val="1"/>
              <c:extLst>
                <c:ext xmlns:c15="http://schemas.microsoft.com/office/drawing/2012/chart" uri="{CE6537A1-D6FC-4f65-9D91-7224C49458BB}"/>
                <c:ext xmlns:c16="http://schemas.microsoft.com/office/drawing/2014/chart" uri="{C3380CC4-5D6E-409C-BE32-E72D297353CC}">
                  <c16:uniqueId val="{00000020-DE8B-4FB7-9AE1-CCB6D595B2CE}"/>
                </c:ext>
              </c:extLst>
            </c:dLbl>
            <c:dLbl>
              <c:idx val="1"/>
              <c:delete val="1"/>
              <c:extLst>
                <c:ext xmlns:c15="http://schemas.microsoft.com/office/drawing/2012/chart" uri="{CE6537A1-D6FC-4f65-9D91-7224C49458BB}"/>
                <c:ext xmlns:c16="http://schemas.microsoft.com/office/drawing/2014/chart" uri="{C3380CC4-5D6E-409C-BE32-E72D297353CC}">
                  <c16:uniqueId val="{00000021-DE8B-4FB7-9AE1-CCB6D595B2CE}"/>
                </c:ext>
              </c:extLst>
            </c:dLbl>
            <c:dLbl>
              <c:idx val="2"/>
              <c:delete val="1"/>
              <c:extLst>
                <c:ext xmlns:c15="http://schemas.microsoft.com/office/drawing/2012/chart" uri="{CE6537A1-D6FC-4f65-9D91-7224C49458BB}"/>
                <c:ext xmlns:c16="http://schemas.microsoft.com/office/drawing/2014/chart" uri="{C3380CC4-5D6E-409C-BE32-E72D297353CC}">
                  <c16:uniqueId val="{00000022-DE8B-4FB7-9AE1-CCB6D595B2CE}"/>
                </c:ext>
              </c:extLst>
            </c:dLbl>
            <c:dLbl>
              <c:idx val="3"/>
              <c:delete val="1"/>
              <c:extLst>
                <c:ext xmlns:c15="http://schemas.microsoft.com/office/drawing/2012/chart" uri="{CE6537A1-D6FC-4f65-9D91-7224C49458BB}"/>
                <c:ext xmlns:c16="http://schemas.microsoft.com/office/drawing/2014/chart" uri="{C3380CC4-5D6E-409C-BE32-E72D297353CC}">
                  <c16:uniqueId val="{00000023-DE8B-4FB7-9AE1-CCB6D595B2CE}"/>
                </c:ext>
              </c:extLst>
            </c:dLbl>
            <c:dLbl>
              <c:idx val="4"/>
              <c:delete val="1"/>
              <c:extLst>
                <c:ext xmlns:c15="http://schemas.microsoft.com/office/drawing/2012/chart" uri="{CE6537A1-D6FC-4f65-9D91-7224C49458BB}"/>
                <c:ext xmlns:c16="http://schemas.microsoft.com/office/drawing/2014/chart" uri="{C3380CC4-5D6E-409C-BE32-E72D297353CC}">
                  <c16:uniqueId val="{00000024-DE8B-4FB7-9AE1-CCB6D595B2CE}"/>
                </c:ext>
              </c:extLst>
            </c:dLbl>
            <c:dLbl>
              <c:idx val="5"/>
              <c:delete val="1"/>
              <c:extLst>
                <c:ext xmlns:c15="http://schemas.microsoft.com/office/drawing/2012/chart" uri="{CE6537A1-D6FC-4f65-9D91-7224C49458BB}"/>
                <c:ext xmlns:c16="http://schemas.microsoft.com/office/drawing/2014/chart" uri="{C3380CC4-5D6E-409C-BE32-E72D297353CC}">
                  <c16:uniqueId val="{00000025-DE8B-4FB7-9AE1-CCB6D595B2CE}"/>
                </c:ext>
              </c:extLst>
            </c:dLbl>
            <c:dLbl>
              <c:idx val="6"/>
              <c:delete val="1"/>
              <c:extLst>
                <c:ext xmlns:c15="http://schemas.microsoft.com/office/drawing/2012/chart" uri="{CE6537A1-D6FC-4f65-9D91-7224C49458BB}"/>
                <c:ext xmlns:c16="http://schemas.microsoft.com/office/drawing/2014/chart" uri="{C3380CC4-5D6E-409C-BE32-E72D297353CC}">
                  <c16:uniqueId val="{00000026-DE8B-4FB7-9AE1-CCB6D595B2CE}"/>
                </c:ext>
              </c:extLst>
            </c:dLbl>
            <c:dLbl>
              <c:idx val="7"/>
              <c:delete val="1"/>
              <c:extLst>
                <c:ext xmlns:c15="http://schemas.microsoft.com/office/drawing/2012/chart" uri="{CE6537A1-D6FC-4f65-9D91-7224C49458BB}"/>
                <c:ext xmlns:c16="http://schemas.microsoft.com/office/drawing/2014/chart" uri="{C3380CC4-5D6E-409C-BE32-E72D297353CC}">
                  <c16:uniqueId val="{00000027-DE8B-4FB7-9AE1-CCB6D595B2CE}"/>
                </c:ext>
              </c:extLst>
            </c:dLbl>
            <c:dLbl>
              <c:idx val="8"/>
              <c:delete val="1"/>
              <c:extLst>
                <c:ext xmlns:c15="http://schemas.microsoft.com/office/drawing/2012/chart" uri="{CE6537A1-D6FC-4f65-9D91-7224C49458BB}"/>
                <c:ext xmlns:c16="http://schemas.microsoft.com/office/drawing/2014/chart" uri="{C3380CC4-5D6E-409C-BE32-E72D297353CC}">
                  <c16:uniqueId val="{00000028-DE8B-4FB7-9AE1-CCB6D595B2C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stage'!$C$9:$M$9</c:f>
              <c:numCache>
                <c:formatCode>"$"#,##0.00</c:formatCode>
                <c:ptCount val="11"/>
                <c:pt idx="0">
                  <c:v>23.368198185109172</c:v>
                </c:pt>
                <c:pt idx="1">
                  <c:v>21.271883089864158</c:v>
                </c:pt>
                <c:pt idx="2">
                  <c:v>22.402661956113707</c:v>
                </c:pt>
                <c:pt idx="3">
                  <c:v>32.417178813629583</c:v>
                </c:pt>
                <c:pt idx="4">
                  <c:v>28.522595432922579</c:v>
                </c:pt>
                <c:pt idx="5">
                  <c:v>31.402747472919078</c:v>
                </c:pt>
                <c:pt idx="6">
                  <c:v>29.021825291182463</c:v>
                </c:pt>
                <c:pt idx="7">
                  <c:v>30.393102248707876</c:v>
                </c:pt>
                <c:pt idx="8">
                  <c:v>30.968132754303085</c:v>
                </c:pt>
                <c:pt idx="9">
                  <c:v>64.157134942754809</c:v>
                </c:pt>
                <c:pt idx="10">
                  <c:v>85.440055301211942</c:v>
                </c:pt>
              </c:numCache>
            </c:numRef>
          </c:val>
          <c:smooth val="0"/>
          <c:extLst>
            <c:ext xmlns:c16="http://schemas.microsoft.com/office/drawing/2014/chart" uri="{C3380CC4-5D6E-409C-BE32-E72D297353CC}">
              <c16:uniqueId val="{00000029-DE8B-4FB7-9AE1-CCB6D595B2CE}"/>
            </c:ext>
          </c:extLst>
        </c:ser>
        <c:ser>
          <c:idx val="3"/>
          <c:order val="3"/>
          <c:tx>
            <c:strRef>
              <c:f>'Venture debt medians x stage'!$B$10</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DE8B-4FB7-9AE1-CCB6D595B2CE}"/>
              </c:ext>
            </c:extLst>
          </c:dPt>
          <c:dPt>
            <c:idx val="16"/>
            <c:bubble3D val="0"/>
            <c:extLst>
              <c:ext xmlns:c16="http://schemas.microsoft.com/office/drawing/2014/chart" uri="{C3380CC4-5D6E-409C-BE32-E72D297353CC}">
                <c16:uniqueId val="{0000002C-DE8B-4FB7-9AE1-CCB6D595B2CE}"/>
              </c:ext>
            </c:extLst>
          </c:dPt>
          <c:dLbls>
            <c:dLbl>
              <c:idx val="0"/>
              <c:delete val="1"/>
              <c:extLst>
                <c:ext xmlns:c15="http://schemas.microsoft.com/office/drawing/2012/chart" uri="{CE6537A1-D6FC-4f65-9D91-7224C49458BB}"/>
                <c:ext xmlns:c16="http://schemas.microsoft.com/office/drawing/2014/chart" uri="{C3380CC4-5D6E-409C-BE32-E72D297353CC}">
                  <c16:uniqueId val="{0000002D-DE8B-4FB7-9AE1-CCB6D595B2CE}"/>
                </c:ext>
              </c:extLst>
            </c:dLbl>
            <c:dLbl>
              <c:idx val="1"/>
              <c:delete val="1"/>
              <c:extLst>
                <c:ext xmlns:c15="http://schemas.microsoft.com/office/drawing/2012/chart" uri="{CE6537A1-D6FC-4f65-9D91-7224C49458BB}"/>
                <c:ext xmlns:c16="http://schemas.microsoft.com/office/drawing/2014/chart" uri="{C3380CC4-5D6E-409C-BE32-E72D297353CC}">
                  <c16:uniqueId val="{0000002E-DE8B-4FB7-9AE1-CCB6D595B2CE}"/>
                </c:ext>
              </c:extLst>
            </c:dLbl>
            <c:dLbl>
              <c:idx val="2"/>
              <c:delete val="1"/>
              <c:extLst>
                <c:ext xmlns:c15="http://schemas.microsoft.com/office/drawing/2012/chart" uri="{CE6537A1-D6FC-4f65-9D91-7224C49458BB}"/>
                <c:ext xmlns:c16="http://schemas.microsoft.com/office/drawing/2014/chart" uri="{C3380CC4-5D6E-409C-BE32-E72D297353CC}">
                  <c16:uniqueId val="{0000002F-DE8B-4FB7-9AE1-CCB6D595B2CE}"/>
                </c:ext>
              </c:extLst>
            </c:dLbl>
            <c:dLbl>
              <c:idx val="3"/>
              <c:delete val="1"/>
              <c:extLst>
                <c:ext xmlns:c15="http://schemas.microsoft.com/office/drawing/2012/chart" uri="{CE6537A1-D6FC-4f65-9D91-7224C49458BB}"/>
                <c:ext xmlns:c16="http://schemas.microsoft.com/office/drawing/2014/chart" uri="{C3380CC4-5D6E-409C-BE32-E72D297353CC}">
                  <c16:uniqueId val="{00000030-DE8B-4FB7-9AE1-CCB6D595B2CE}"/>
                </c:ext>
              </c:extLst>
            </c:dLbl>
            <c:dLbl>
              <c:idx val="4"/>
              <c:delete val="1"/>
              <c:extLst>
                <c:ext xmlns:c15="http://schemas.microsoft.com/office/drawing/2012/chart" uri="{CE6537A1-D6FC-4f65-9D91-7224C49458BB}"/>
                <c:ext xmlns:c16="http://schemas.microsoft.com/office/drawing/2014/chart" uri="{C3380CC4-5D6E-409C-BE32-E72D297353CC}">
                  <c16:uniqueId val="{00000031-DE8B-4FB7-9AE1-CCB6D595B2CE}"/>
                </c:ext>
              </c:extLst>
            </c:dLbl>
            <c:dLbl>
              <c:idx val="5"/>
              <c:delete val="1"/>
              <c:extLst>
                <c:ext xmlns:c15="http://schemas.microsoft.com/office/drawing/2012/chart" uri="{CE6537A1-D6FC-4f65-9D91-7224C49458BB}"/>
                <c:ext xmlns:c16="http://schemas.microsoft.com/office/drawing/2014/chart" uri="{C3380CC4-5D6E-409C-BE32-E72D297353CC}">
                  <c16:uniqueId val="{00000032-DE8B-4FB7-9AE1-CCB6D595B2CE}"/>
                </c:ext>
              </c:extLst>
            </c:dLbl>
            <c:dLbl>
              <c:idx val="6"/>
              <c:delete val="1"/>
              <c:extLst>
                <c:ext xmlns:c15="http://schemas.microsoft.com/office/drawing/2012/chart" uri="{CE6537A1-D6FC-4f65-9D91-7224C49458BB}"/>
                <c:ext xmlns:c16="http://schemas.microsoft.com/office/drawing/2014/chart" uri="{C3380CC4-5D6E-409C-BE32-E72D297353CC}">
                  <c16:uniqueId val="{00000033-DE8B-4FB7-9AE1-CCB6D595B2CE}"/>
                </c:ext>
              </c:extLst>
            </c:dLbl>
            <c:dLbl>
              <c:idx val="7"/>
              <c:delete val="1"/>
              <c:extLst>
                <c:ext xmlns:c15="http://schemas.microsoft.com/office/drawing/2012/chart" uri="{CE6537A1-D6FC-4f65-9D91-7224C49458BB}"/>
                <c:ext xmlns:c16="http://schemas.microsoft.com/office/drawing/2014/chart" uri="{C3380CC4-5D6E-409C-BE32-E72D297353CC}">
                  <c16:uniqueId val="{00000034-DE8B-4FB7-9AE1-CCB6D595B2CE}"/>
                </c:ext>
              </c:extLst>
            </c:dLbl>
            <c:dLbl>
              <c:idx val="8"/>
              <c:delete val="1"/>
              <c:extLst>
                <c:ext xmlns:c15="http://schemas.microsoft.com/office/drawing/2012/chart" uri="{CE6537A1-D6FC-4f65-9D91-7224C49458BB}"/>
                <c:ext xmlns:c16="http://schemas.microsoft.com/office/drawing/2014/chart" uri="{C3380CC4-5D6E-409C-BE32-E72D297353CC}">
                  <c16:uniqueId val="{00000035-DE8B-4FB7-9AE1-CCB6D595B2CE}"/>
                </c:ext>
              </c:extLst>
            </c:dLbl>
            <c:dLbl>
              <c:idx val="1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E8B-4FB7-9AE1-CCB6D595B2C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stage'!$C$10:$M$10</c:f>
              <c:numCache>
                <c:formatCode>"$"#,##0.00</c:formatCode>
                <c:ptCount val="11"/>
                <c:pt idx="0">
                  <c:v>0.66509775000000004</c:v>
                </c:pt>
                <c:pt idx="1">
                  <c:v>0.5</c:v>
                </c:pt>
                <c:pt idx="2">
                  <c:v>0.68101250000000002</c:v>
                </c:pt>
                <c:pt idx="3">
                  <c:v>0.95564499999999997</c:v>
                </c:pt>
                <c:pt idx="4">
                  <c:v>0.78539199999999998</c:v>
                </c:pt>
                <c:pt idx="5">
                  <c:v>0.95250500000000005</c:v>
                </c:pt>
                <c:pt idx="6">
                  <c:v>1.1102799999999999</c:v>
                </c:pt>
                <c:pt idx="7">
                  <c:v>1.3062499999999999</c:v>
                </c:pt>
                <c:pt idx="8">
                  <c:v>0.59512500000000002</c:v>
                </c:pt>
                <c:pt idx="9">
                  <c:v>0.97313099999999997</c:v>
                </c:pt>
                <c:pt idx="10">
                  <c:v>1.098927</c:v>
                </c:pt>
              </c:numCache>
            </c:numRef>
          </c:val>
          <c:smooth val="0"/>
          <c:extLst>
            <c:ext xmlns:c16="http://schemas.microsoft.com/office/drawing/2014/chart" uri="{C3380CC4-5D6E-409C-BE32-E72D297353CC}">
              <c16:uniqueId val="{00000036-DE8B-4FB7-9AE1-CCB6D595B2C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13832444186329196"/>
          <c:y val="0.9114167028334057"/>
          <c:w val="0.72335111627341608"/>
          <c:h val="8.858329716659432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4035924080919E-2"/>
          <c:y val="1.4652717021483425E-2"/>
          <c:w val="0.86896780759547909"/>
          <c:h val="0.8707640711577721"/>
        </c:manualLayout>
      </c:layout>
      <c:barChart>
        <c:barDir val="col"/>
        <c:grouping val="clustered"/>
        <c:varyColors val="0"/>
        <c:ser>
          <c:idx val="0"/>
          <c:order val="0"/>
          <c:tx>
            <c:strRef>
              <c:f>'Fundraising activity'!$B$8</c:f>
              <c:strCache>
                <c:ptCount val="1"/>
                <c:pt idx="0">
                  <c:v>Capital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'Fundraising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activity'!$C$8:$M$8</c:f>
              <c:numCache>
                <c:formatCode>"$"#,##0.0</c:formatCode>
                <c:ptCount val="11"/>
                <c:pt idx="0">
                  <c:v>45.697572574960986</c:v>
                </c:pt>
                <c:pt idx="1">
                  <c:v>50.07668423607398</c:v>
                </c:pt>
                <c:pt idx="2">
                  <c:v>49.692124540778053</c:v>
                </c:pt>
                <c:pt idx="3">
                  <c:v>77.90804798362997</c:v>
                </c:pt>
                <c:pt idx="4">
                  <c:v>69.520864076395014</c:v>
                </c:pt>
                <c:pt idx="5">
                  <c:v>91.757130870789013</c:v>
                </c:pt>
                <c:pt idx="6">
                  <c:v>171.34989586468888</c:v>
                </c:pt>
                <c:pt idx="7">
                  <c:v>224.60596956662911</c:v>
                </c:pt>
                <c:pt idx="8">
                  <c:v>103.461755765921</c:v>
                </c:pt>
                <c:pt idx="9">
                  <c:v>85.674819689121975</c:v>
                </c:pt>
                <c:pt idx="10">
                  <c:v>45.734548349220042</c:v>
                </c:pt>
              </c:numCache>
            </c:numRef>
          </c:val>
          <c:extLst>
            <c:ext xmlns:c16="http://schemas.microsoft.com/office/drawing/2014/chart" uri="{C3380CC4-5D6E-409C-BE32-E72D297353CC}">
              <c16:uniqueId val="{00000000-56B1-487B-8B01-734BB5863C91}"/>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'Fundraising activity'!$B$9</c:f>
              <c:strCache>
                <c:ptCount val="1"/>
                <c:pt idx="0">
                  <c:v>Fund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56B1-487B-8B01-734BB5863C91}"/>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56B1-487B-8B01-734BB5863C91}"/>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56B1-487B-8B01-734BB5863C91}"/>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56B1-487B-8B01-734BB5863C91}"/>
              </c:ext>
            </c:extLst>
          </c:dPt>
          <c:dPt>
            <c:idx val="11"/>
            <c:bubble3D val="0"/>
            <c:extLst>
              <c:ext xmlns:c16="http://schemas.microsoft.com/office/drawing/2014/chart" uri="{C3380CC4-5D6E-409C-BE32-E72D297353CC}">
                <c16:uniqueId val="{00000009-56B1-487B-8B01-734BB5863C91}"/>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6B1-487B-8B01-734BB5863C91}"/>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6B1-487B-8B01-734BB5863C91}"/>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'Fundraising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activity'!$C$9:$M$9</c:f>
              <c:numCache>
                <c:formatCode>#,##0</c:formatCode>
                <c:ptCount val="11"/>
                <c:pt idx="0">
                  <c:v>589</c:v>
                </c:pt>
                <c:pt idx="1">
                  <c:v>636</c:v>
                </c:pt>
                <c:pt idx="2">
                  <c:v>694</c:v>
                </c:pt>
                <c:pt idx="3">
                  <c:v>808</c:v>
                </c:pt>
                <c:pt idx="4">
                  <c:v>802</c:v>
                </c:pt>
                <c:pt idx="5">
                  <c:v>944</c:v>
                </c:pt>
                <c:pt idx="6">
                  <c:v>1634</c:v>
                </c:pt>
                <c:pt idx="7">
                  <c:v>1776</c:v>
                </c:pt>
                <c:pt idx="8">
                  <c:v>1279</c:v>
                </c:pt>
                <c:pt idx="9">
                  <c:v>832</c:v>
                </c:pt>
                <c:pt idx="10">
                  <c:v>376</c:v>
                </c:pt>
              </c:numCache>
            </c:numRef>
          </c:val>
          <c:smooth val="0"/>
          <c:extLst>
            <c:ext xmlns:c16="http://schemas.microsoft.com/office/drawing/2014/chart" uri="{C3380CC4-5D6E-409C-BE32-E72D297353CC}">
              <c16:uniqueId val="{0000000C-56B1-487B-8B01-734BB5863C91}"/>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7733095006959746"/>
          <c:y val="0.93938420660380417"/>
          <c:w val="0.45021495600721145"/>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'Pre-seed and seed x size'!$O$9</c:f>
              <c:strCache>
                <c:ptCount val="1"/>
                <c:pt idx="0">
                  <c:v>&lt;$500K</c:v>
                </c:pt>
              </c:strCache>
            </c:strRef>
          </c:tx>
          <c:spPr>
            <a:solidFill>
              <a:schemeClr val="accent1"/>
            </a:solidFill>
            <a:ln>
              <a:noFill/>
            </a:ln>
            <a:effectLst/>
          </c:spPr>
          <c:invertIfNegative val="0"/>
          <c:cat>
            <c:multiLvlStrRef>
              <c:f>'Pre-seed and seed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and seed x size'!$P$9:$BF$9</c:f>
              <c:numCache>
                <c:formatCode>General</c:formatCode>
                <c:ptCount val="43"/>
                <c:pt idx="0">
                  <c:v>331</c:v>
                </c:pt>
                <c:pt idx="1">
                  <c:v>366</c:v>
                </c:pt>
                <c:pt idx="2">
                  <c:v>357</c:v>
                </c:pt>
                <c:pt idx="3">
                  <c:v>325</c:v>
                </c:pt>
                <c:pt idx="4">
                  <c:v>337</c:v>
                </c:pt>
                <c:pt idx="5">
                  <c:v>298</c:v>
                </c:pt>
                <c:pt idx="6">
                  <c:v>264</c:v>
                </c:pt>
                <c:pt idx="7">
                  <c:v>246</c:v>
                </c:pt>
                <c:pt idx="8">
                  <c:v>311</c:v>
                </c:pt>
                <c:pt idx="9">
                  <c:v>289</c:v>
                </c:pt>
                <c:pt idx="10">
                  <c:v>272</c:v>
                </c:pt>
                <c:pt idx="11">
                  <c:v>296</c:v>
                </c:pt>
                <c:pt idx="12">
                  <c:v>297</c:v>
                </c:pt>
                <c:pt idx="13">
                  <c:v>219</c:v>
                </c:pt>
                <c:pt idx="14">
                  <c:v>237</c:v>
                </c:pt>
                <c:pt idx="15">
                  <c:v>291</c:v>
                </c:pt>
                <c:pt idx="16">
                  <c:v>287</c:v>
                </c:pt>
                <c:pt idx="17">
                  <c:v>254</c:v>
                </c:pt>
                <c:pt idx="18">
                  <c:v>265</c:v>
                </c:pt>
                <c:pt idx="19">
                  <c:v>254</c:v>
                </c:pt>
                <c:pt idx="20">
                  <c:v>331</c:v>
                </c:pt>
                <c:pt idx="21">
                  <c:v>243</c:v>
                </c:pt>
                <c:pt idx="22">
                  <c:v>260</c:v>
                </c:pt>
                <c:pt idx="23">
                  <c:v>257</c:v>
                </c:pt>
                <c:pt idx="24">
                  <c:v>291</c:v>
                </c:pt>
                <c:pt idx="25">
                  <c:v>281</c:v>
                </c:pt>
                <c:pt idx="26">
                  <c:v>295</c:v>
                </c:pt>
                <c:pt idx="27">
                  <c:v>275</c:v>
                </c:pt>
                <c:pt idx="28">
                  <c:v>322</c:v>
                </c:pt>
                <c:pt idx="29">
                  <c:v>273</c:v>
                </c:pt>
                <c:pt idx="30">
                  <c:v>239</c:v>
                </c:pt>
                <c:pt idx="31">
                  <c:v>216</c:v>
                </c:pt>
                <c:pt idx="32">
                  <c:v>220</c:v>
                </c:pt>
                <c:pt idx="33">
                  <c:v>228</c:v>
                </c:pt>
                <c:pt idx="34">
                  <c:v>200</c:v>
                </c:pt>
                <c:pt idx="35">
                  <c:v>192</c:v>
                </c:pt>
                <c:pt idx="36">
                  <c:v>206</c:v>
                </c:pt>
                <c:pt idx="37">
                  <c:v>197</c:v>
                </c:pt>
                <c:pt idx="38">
                  <c:v>176</c:v>
                </c:pt>
                <c:pt idx="39">
                  <c:v>176</c:v>
                </c:pt>
                <c:pt idx="40">
                  <c:v>146</c:v>
                </c:pt>
                <c:pt idx="41">
                  <c:v>113</c:v>
                </c:pt>
                <c:pt idx="42">
                  <c:v>159</c:v>
                </c:pt>
              </c:numCache>
            </c:numRef>
          </c:val>
          <c:extLst>
            <c:ext xmlns:c16="http://schemas.microsoft.com/office/drawing/2014/chart" uri="{C3380CC4-5D6E-409C-BE32-E72D297353CC}">
              <c16:uniqueId val="{00000000-2D61-43DE-9599-4AD40E1B851A}"/>
            </c:ext>
          </c:extLst>
        </c:ser>
        <c:ser>
          <c:idx val="1"/>
          <c:order val="1"/>
          <c:tx>
            <c:strRef>
              <c:f>'Pre-seed and seed x size'!$O$10</c:f>
              <c:strCache>
                <c:ptCount val="1"/>
                <c:pt idx="0">
                  <c:v>$500K-$1M</c:v>
                </c:pt>
              </c:strCache>
            </c:strRef>
          </c:tx>
          <c:spPr>
            <a:solidFill>
              <a:schemeClr val="accent2"/>
            </a:solidFill>
            <a:ln>
              <a:noFill/>
            </a:ln>
            <a:effectLst/>
          </c:spPr>
          <c:invertIfNegative val="0"/>
          <c:cat>
            <c:multiLvlStrRef>
              <c:f>'Pre-seed and seed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and seed x size'!$P$10:$BF$10</c:f>
              <c:numCache>
                <c:formatCode>General</c:formatCode>
                <c:ptCount val="43"/>
                <c:pt idx="0">
                  <c:v>173</c:v>
                </c:pt>
                <c:pt idx="1">
                  <c:v>140</c:v>
                </c:pt>
                <c:pt idx="2">
                  <c:v>147</c:v>
                </c:pt>
                <c:pt idx="3">
                  <c:v>155</c:v>
                </c:pt>
                <c:pt idx="4">
                  <c:v>186</c:v>
                </c:pt>
                <c:pt idx="5">
                  <c:v>130</c:v>
                </c:pt>
                <c:pt idx="6">
                  <c:v>123</c:v>
                </c:pt>
                <c:pt idx="7">
                  <c:v>128</c:v>
                </c:pt>
                <c:pt idx="8">
                  <c:v>139</c:v>
                </c:pt>
                <c:pt idx="9">
                  <c:v>125</c:v>
                </c:pt>
                <c:pt idx="10">
                  <c:v>144</c:v>
                </c:pt>
                <c:pt idx="11">
                  <c:v>131</c:v>
                </c:pt>
                <c:pt idx="12">
                  <c:v>155</c:v>
                </c:pt>
                <c:pt idx="13">
                  <c:v>133</c:v>
                </c:pt>
                <c:pt idx="14">
                  <c:v>125</c:v>
                </c:pt>
                <c:pt idx="15">
                  <c:v>135</c:v>
                </c:pt>
                <c:pt idx="16">
                  <c:v>186</c:v>
                </c:pt>
                <c:pt idx="17">
                  <c:v>127</c:v>
                </c:pt>
                <c:pt idx="18">
                  <c:v>166</c:v>
                </c:pt>
                <c:pt idx="19">
                  <c:v>160</c:v>
                </c:pt>
                <c:pt idx="20">
                  <c:v>158</c:v>
                </c:pt>
                <c:pt idx="21">
                  <c:v>129</c:v>
                </c:pt>
                <c:pt idx="22">
                  <c:v>126</c:v>
                </c:pt>
                <c:pt idx="23">
                  <c:v>167</c:v>
                </c:pt>
                <c:pt idx="24">
                  <c:v>174</c:v>
                </c:pt>
                <c:pt idx="25">
                  <c:v>185</c:v>
                </c:pt>
                <c:pt idx="26">
                  <c:v>170</c:v>
                </c:pt>
                <c:pt idx="27">
                  <c:v>155</c:v>
                </c:pt>
                <c:pt idx="28">
                  <c:v>180</c:v>
                </c:pt>
                <c:pt idx="29">
                  <c:v>152</c:v>
                </c:pt>
                <c:pt idx="30">
                  <c:v>136</c:v>
                </c:pt>
                <c:pt idx="31">
                  <c:v>126</c:v>
                </c:pt>
                <c:pt idx="32">
                  <c:v>123</c:v>
                </c:pt>
                <c:pt idx="33">
                  <c:v>119</c:v>
                </c:pt>
                <c:pt idx="34">
                  <c:v>90</c:v>
                </c:pt>
                <c:pt idx="35">
                  <c:v>122</c:v>
                </c:pt>
                <c:pt idx="36">
                  <c:v>112</c:v>
                </c:pt>
                <c:pt idx="37">
                  <c:v>86</c:v>
                </c:pt>
                <c:pt idx="38">
                  <c:v>86</c:v>
                </c:pt>
                <c:pt idx="39">
                  <c:v>99</c:v>
                </c:pt>
                <c:pt idx="40">
                  <c:v>75</c:v>
                </c:pt>
                <c:pt idx="41">
                  <c:v>77</c:v>
                </c:pt>
                <c:pt idx="42">
                  <c:v>67</c:v>
                </c:pt>
              </c:numCache>
            </c:numRef>
          </c:val>
          <c:extLst>
            <c:ext xmlns:c16="http://schemas.microsoft.com/office/drawing/2014/chart" uri="{C3380CC4-5D6E-409C-BE32-E72D297353CC}">
              <c16:uniqueId val="{00000001-2D61-43DE-9599-4AD40E1B851A}"/>
            </c:ext>
          </c:extLst>
        </c:ser>
        <c:ser>
          <c:idx val="2"/>
          <c:order val="2"/>
          <c:tx>
            <c:strRef>
              <c:f>'Pre-seed and seed x size'!$O$11</c:f>
              <c:strCache>
                <c:ptCount val="1"/>
                <c:pt idx="0">
                  <c:v>$1M-$5M</c:v>
                </c:pt>
              </c:strCache>
            </c:strRef>
          </c:tx>
          <c:spPr>
            <a:solidFill>
              <a:schemeClr val="accent3"/>
            </a:solidFill>
            <a:ln>
              <a:noFill/>
            </a:ln>
            <a:effectLst/>
          </c:spPr>
          <c:invertIfNegative val="0"/>
          <c:cat>
            <c:multiLvlStrRef>
              <c:f>'Pre-seed and seed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and seed x size'!$P$11:$BF$11</c:f>
              <c:numCache>
                <c:formatCode>General</c:formatCode>
                <c:ptCount val="43"/>
                <c:pt idx="0">
                  <c:v>400</c:v>
                </c:pt>
                <c:pt idx="1">
                  <c:v>463</c:v>
                </c:pt>
                <c:pt idx="2">
                  <c:v>411</c:v>
                </c:pt>
                <c:pt idx="3">
                  <c:v>430</c:v>
                </c:pt>
                <c:pt idx="4">
                  <c:v>448</c:v>
                </c:pt>
                <c:pt idx="5">
                  <c:v>424</c:v>
                </c:pt>
                <c:pt idx="6">
                  <c:v>405</c:v>
                </c:pt>
                <c:pt idx="7">
                  <c:v>398</c:v>
                </c:pt>
                <c:pt idx="8">
                  <c:v>502</c:v>
                </c:pt>
                <c:pt idx="9">
                  <c:v>451</c:v>
                </c:pt>
                <c:pt idx="10">
                  <c:v>502</c:v>
                </c:pt>
                <c:pt idx="11">
                  <c:v>497</c:v>
                </c:pt>
                <c:pt idx="12">
                  <c:v>537</c:v>
                </c:pt>
                <c:pt idx="13">
                  <c:v>534</c:v>
                </c:pt>
                <c:pt idx="14">
                  <c:v>485</c:v>
                </c:pt>
                <c:pt idx="15">
                  <c:v>556</c:v>
                </c:pt>
                <c:pt idx="16">
                  <c:v>551</c:v>
                </c:pt>
                <c:pt idx="17">
                  <c:v>588</c:v>
                </c:pt>
                <c:pt idx="18">
                  <c:v>585</c:v>
                </c:pt>
                <c:pt idx="19">
                  <c:v>580</c:v>
                </c:pt>
                <c:pt idx="20">
                  <c:v>595</c:v>
                </c:pt>
                <c:pt idx="21">
                  <c:v>490</c:v>
                </c:pt>
                <c:pt idx="22">
                  <c:v>574</c:v>
                </c:pt>
                <c:pt idx="23">
                  <c:v>657</c:v>
                </c:pt>
                <c:pt idx="24">
                  <c:v>766</c:v>
                </c:pt>
                <c:pt idx="25">
                  <c:v>872</c:v>
                </c:pt>
                <c:pt idx="26">
                  <c:v>823</c:v>
                </c:pt>
                <c:pt idx="27">
                  <c:v>872</c:v>
                </c:pt>
                <c:pt idx="28">
                  <c:v>841</c:v>
                </c:pt>
                <c:pt idx="29">
                  <c:v>785</c:v>
                </c:pt>
                <c:pt idx="30">
                  <c:v>674</c:v>
                </c:pt>
                <c:pt idx="31">
                  <c:v>631</c:v>
                </c:pt>
                <c:pt idx="32">
                  <c:v>593</c:v>
                </c:pt>
                <c:pt idx="33">
                  <c:v>652</c:v>
                </c:pt>
                <c:pt idx="34">
                  <c:v>557</c:v>
                </c:pt>
                <c:pt idx="35">
                  <c:v>534</c:v>
                </c:pt>
                <c:pt idx="36">
                  <c:v>507</c:v>
                </c:pt>
                <c:pt idx="37">
                  <c:v>566</c:v>
                </c:pt>
                <c:pt idx="38">
                  <c:v>527</c:v>
                </c:pt>
                <c:pt idx="39">
                  <c:v>514</c:v>
                </c:pt>
                <c:pt idx="40">
                  <c:v>463</c:v>
                </c:pt>
                <c:pt idx="41">
                  <c:v>389</c:v>
                </c:pt>
                <c:pt idx="42">
                  <c:v>375</c:v>
                </c:pt>
              </c:numCache>
            </c:numRef>
          </c:val>
          <c:extLst>
            <c:ext xmlns:c16="http://schemas.microsoft.com/office/drawing/2014/chart" uri="{C3380CC4-5D6E-409C-BE32-E72D297353CC}">
              <c16:uniqueId val="{00000002-2D61-43DE-9599-4AD40E1B851A}"/>
            </c:ext>
          </c:extLst>
        </c:ser>
        <c:ser>
          <c:idx val="3"/>
          <c:order val="3"/>
          <c:tx>
            <c:strRef>
              <c:f>'Pre-seed and seed x size'!$O$12</c:f>
              <c:strCache>
                <c:ptCount val="1"/>
                <c:pt idx="0">
                  <c:v>$5M-$10M</c:v>
                </c:pt>
              </c:strCache>
            </c:strRef>
          </c:tx>
          <c:spPr>
            <a:solidFill>
              <a:schemeClr val="accent4"/>
            </a:solidFill>
            <a:ln>
              <a:noFill/>
            </a:ln>
            <a:effectLst/>
          </c:spPr>
          <c:invertIfNegative val="0"/>
          <c:cat>
            <c:multiLvlStrRef>
              <c:f>'Pre-seed and seed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and seed x size'!$P$12:$BF$12</c:f>
              <c:numCache>
                <c:formatCode>General</c:formatCode>
                <c:ptCount val="43"/>
                <c:pt idx="0">
                  <c:v>36</c:v>
                </c:pt>
                <c:pt idx="1">
                  <c:v>39</c:v>
                </c:pt>
                <c:pt idx="2">
                  <c:v>29</c:v>
                </c:pt>
                <c:pt idx="3">
                  <c:v>46</c:v>
                </c:pt>
                <c:pt idx="4">
                  <c:v>38</c:v>
                </c:pt>
                <c:pt idx="5">
                  <c:v>36</c:v>
                </c:pt>
                <c:pt idx="6">
                  <c:v>47</c:v>
                </c:pt>
                <c:pt idx="7">
                  <c:v>51</c:v>
                </c:pt>
                <c:pt idx="8">
                  <c:v>54</c:v>
                </c:pt>
                <c:pt idx="9">
                  <c:v>52</c:v>
                </c:pt>
                <c:pt idx="10">
                  <c:v>58</c:v>
                </c:pt>
                <c:pt idx="11">
                  <c:v>78</c:v>
                </c:pt>
                <c:pt idx="12">
                  <c:v>77</c:v>
                </c:pt>
                <c:pt idx="13">
                  <c:v>81</c:v>
                </c:pt>
                <c:pt idx="14">
                  <c:v>64</c:v>
                </c:pt>
                <c:pt idx="15">
                  <c:v>88</c:v>
                </c:pt>
                <c:pt idx="16">
                  <c:v>105</c:v>
                </c:pt>
                <c:pt idx="17">
                  <c:v>87</c:v>
                </c:pt>
                <c:pt idx="18">
                  <c:v>98</c:v>
                </c:pt>
                <c:pt idx="19">
                  <c:v>108</c:v>
                </c:pt>
                <c:pt idx="20">
                  <c:v>106</c:v>
                </c:pt>
                <c:pt idx="21">
                  <c:v>112</c:v>
                </c:pt>
                <c:pt idx="22">
                  <c:v>115</c:v>
                </c:pt>
                <c:pt idx="23">
                  <c:v>147</c:v>
                </c:pt>
                <c:pt idx="24">
                  <c:v>169</c:v>
                </c:pt>
                <c:pt idx="25">
                  <c:v>200</c:v>
                </c:pt>
                <c:pt idx="26">
                  <c:v>219</c:v>
                </c:pt>
                <c:pt idx="27">
                  <c:v>260</c:v>
                </c:pt>
                <c:pt idx="28">
                  <c:v>271</c:v>
                </c:pt>
                <c:pt idx="29">
                  <c:v>279</c:v>
                </c:pt>
                <c:pt idx="30">
                  <c:v>264</c:v>
                </c:pt>
                <c:pt idx="31">
                  <c:v>194</c:v>
                </c:pt>
                <c:pt idx="32">
                  <c:v>209</c:v>
                </c:pt>
                <c:pt idx="33">
                  <c:v>187</c:v>
                </c:pt>
                <c:pt idx="34">
                  <c:v>216</c:v>
                </c:pt>
                <c:pt idx="35">
                  <c:v>206</c:v>
                </c:pt>
                <c:pt idx="36">
                  <c:v>202</c:v>
                </c:pt>
                <c:pt idx="37">
                  <c:v>204</c:v>
                </c:pt>
                <c:pt idx="38">
                  <c:v>196</c:v>
                </c:pt>
                <c:pt idx="39">
                  <c:v>192</c:v>
                </c:pt>
                <c:pt idx="40">
                  <c:v>194</c:v>
                </c:pt>
                <c:pt idx="41">
                  <c:v>188</c:v>
                </c:pt>
                <c:pt idx="42">
                  <c:v>197</c:v>
                </c:pt>
              </c:numCache>
            </c:numRef>
          </c:val>
          <c:extLst>
            <c:ext xmlns:c16="http://schemas.microsoft.com/office/drawing/2014/chart" uri="{C3380CC4-5D6E-409C-BE32-E72D297353CC}">
              <c16:uniqueId val="{00000003-2D61-43DE-9599-4AD40E1B851A}"/>
            </c:ext>
          </c:extLst>
        </c:ser>
        <c:ser>
          <c:idx val="4"/>
          <c:order val="4"/>
          <c:tx>
            <c:strRef>
              <c:f>'Pre-seed and seed x size'!$O$13</c:f>
              <c:strCache>
                <c:ptCount val="1"/>
                <c:pt idx="0">
                  <c:v>$10M-$25M</c:v>
                </c:pt>
              </c:strCache>
            </c:strRef>
          </c:tx>
          <c:spPr>
            <a:solidFill>
              <a:schemeClr val="accent5"/>
            </a:solidFill>
            <a:ln>
              <a:noFill/>
            </a:ln>
            <a:effectLst/>
          </c:spPr>
          <c:invertIfNegative val="0"/>
          <c:cat>
            <c:multiLvlStrRef>
              <c:f>'Pre-seed and seed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and seed x size'!$P$13:$BF$13</c:f>
              <c:numCache>
                <c:formatCode>General</c:formatCode>
                <c:ptCount val="43"/>
                <c:pt idx="0">
                  <c:v>3</c:v>
                </c:pt>
                <c:pt idx="1">
                  <c:v>7</c:v>
                </c:pt>
                <c:pt idx="2">
                  <c:v>6</c:v>
                </c:pt>
                <c:pt idx="3">
                  <c:v>2</c:v>
                </c:pt>
                <c:pt idx="4">
                  <c:v>10</c:v>
                </c:pt>
                <c:pt idx="5">
                  <c:v>4</c:v>
                </c:pt>
                <c:pt idx="6">
                  <c:v>9</c:v>
                </c:pt>
                <c:pt idx="7">
                  <c:v>3</c:v>
                </c:pt>
                <c:pt idx="8">
                  <c:v>9</c:v>
                </c:pt>
                <c:pt idx="9">
                  <c:v>8</c:v>
                </c:pt>
                <c:pt idx="10">
                  <c:v>6</c:v>
                </c:pt>
                <c:pt idx="11">
                  <c:v>11</c:v>
                </c:pt>
                <c:pt idx="12">
                  <c:v>16</c:v>
                </c:pt>
                <c:pt idx="13">
                  <c:v>14</c:v>
                </c:pt>
                <c:pt idx="14">
                  <c:v>14</c:v>
                </c:pt>
                <c:pt idx="15">
                  <c:v>11</c:v>
                </c:pt>
                <c:pt idx="16">
                  <c:v>18</c:v>
                </c:pt>
                <c:pt idx="17">
                  <c:v>10</c:v>
                </c:pt>
                <c:pt idx="18">
                  <c:v>32</c:v>
                </c:pt>
                <c:pt idx="19">
                  <c:v>19</c:v>
                </c:pt>
                <c:pt idx="20">
                  <c:v>27</c:v>
                </c:pt>
                <c:pt idx="21">
                  <c:v>21</c:v>
                </c:pt>
                <c:pt idx="22">
                  <c:v>29</c:v>
                </c:pt>
                <c:pt idx="23">
                  <c:v>35</c:v>
                </c:pt>
                <c:pt idx="24">
                  <c:v>51</c:v>
                </c:pt>
                <c:pt idx="25">
                  <c:v>45</c:v>
                </c:pt>
                <c:pt idx="26">
                  <c:v>40</c:v>
                </c:pt>
                <c:pt idx="27">
                  <c:v>63</c:v>
                </c:pt>
                <c:pt idx="28">
                  <c:v>85</c:v>
                </c:pt>
                <c:pt idx="29">
                  <c:v>85</c:v>
                </c:pt>
                <c:pt idx="30">
                  <c:v>68</c:v>
                </c:pt>
                <c:pt idx="31">
                  <c:v>64</c:v>
                </c:pt>
                <c:pt idx="32">
                  <c:v>68</c:v>
                </c:pt>
                <c:pt idx="33">
                  <c:v>63</c:v>
                </c:pt>
                <c:pt idx="34">
                  <c:v>48</c:v>
                </c:pt>
                <c:pt idx="35">
                  <c:v>60</c:v>
                </c:pt>
                <c:pt idx="36">
                  <c:v>48</c:v>
                </c:pt>
                <c:pt idx="37">
                  <c:v>67</c:v>
                </c:pt>
                <c:pt idx="38">
                  <c:v>72</c:v>
                </c:pt>
                <c:pt idx="39">
                  <c:v>74</c:v>
                </c:pt>
                <c:pt idx="40">
                  <c:v>69</c:v>
                </c:pt>
                <c:pt idx="41">
                  <c:v>90</c:v>
                </c:pt>
                <c:pt idx="42">
                  <c:v>57</c:v>
                </c:pt>
              </c:numCache>
            </c:numRef>
          </c:val>
          <c:extLst>
            <c:ext xmlns:c16="http://schemas.microsoft.com/office/drawing/2014/chart" uri="{C3380CC4-5D6E-409C-BE32-E72D297353CC}">
              <c16:uniqueId val="{00000004-2D61-43DE-9599-4AD40E1B851A}"/>
            </c:ext>
          </c:extLst>
        </c:ser>
        <c:ser>
          <c:idx val="5"/>
          <c:order val="5"/>
          <c:tx>
            <c:strRef>
              <c:f>'Pre-seed and seed x size'!$O$14</c:f>
              <c:strCache>
                <c:ptCount val="1"/>
                <c:pt idx="0">
                  <c:v>$25M+</c:v>
                </c:pt>
              </c:strCache>
            </c:strRef>
          </c:tx>
          <c:spPr>
            <a:solidFill>
              <a:schemeClr val="accent6"/>
            </a:solidFill>
            <a:ln>
              <a:noFill/>
            </a:ln>
            <a:effectLst/>
          </c:spPr>
          <c:invertIfNegative val="0"/>
          <c:cat>
            <c:multiLvlStrRef>
              <c:f>'Pre-seed and seed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and seed x size'!$P$14:$BF$14</c:f>
              <c:numCache>
                <c:formatCode>General</c:formatCode>
                <c:ptCount val="43"/>
                <c:pt idx="0">
                  <c:v>1</c:v>
                </c:pt>
                <c:pt idx="1">
                  <c:v>1</c:v>
                </c:pt>
                <c:pt idx="2">
                  <c:v>1</c:v>
                </c:pt>
                <c:pt idx="3">
                  <c:v>1</c:v>
                </c:pt>
                <c:pt idx="4">
                  <c:v>0</c:v>
                </c:pt>
                <c:pt idx="5">
                  <c:v>1</c:v>
                </c:pt>
                <c:pt idx="6">
                  <c:v>2</c:v>
                </c:pt>
                <c:pt idx="7">
                  <c:v>1</c:v>
                </c:pt>
                <c:pt idx="8">
                  <c:v>2</c:v>
                </c:pt>
                <c:pt idx="9">
                  <c:v>0</c:v>
                </c:pt>
                <c:pt idx="10">
                  <c:v>5</c:v>
                </c:pt>
                <c:pt idx="11">
                  <c:v>1</c:v>
                </c:pt>
                <c:pt idx="12">
                  <c:v>3</c:v>
                </c:pt>
                <c:pt idx="13">
                  <c:v>4</c:v>
                </c:pt>
                <c:pt idx="14">
                  <c:v>6</c:v>
                </c:pt>
                <c:pt idx="15">
                  <c:v>3</c:v>
                </c:pt>
                <c:pt idx="16">
                  <c:v>4</c:v>
                </c:pt>
                <c:pt idx="17">
                  <c:v>2</c:v>
                </c:pt>
                <c:pt idx="18">
                  <c:v>1</c:v>
                </c:pt>
                <c:pt idx="19">
                  <c:v>4</c:v>
                </c:pt>
                <c:pt idx="20">
                  <c:v>4</c:v>
                </c:pt>
                <c:pt idx="21">
                  <c:v>5</c:v>
                </c:pt>
                <c:pt idx="22">
                  <c:v>4</c:v>
                </c:pt>
                <c:pt idx="23">
                  <c:v>2</c:v>
                </c:pt>
                <c:pt idx="24">
                  <c:v>8</c:v>
                </c:pt>
                <c:pt idx="25">
                  <c:v>6</c:v>
                </c:pt>
                <c:pt idx="26">
                  <c:v>10</c:v>
                </c:pt>
                <c:pt idx="27">
                  <c:v>6</c:v>
                </c:pt>
                <c:pt idx="28">
                  <c:v>31</c:v>
                </c:pt>
                <c:pt idx="29">
                  <c:v>22</c:v>
                </c:pt>
                <c:pt idx="30">
                  <c:v>14</c:v>
                </c:pt>
                <c:pt idx="31">
                  <c:v>7</c:v>
                </c:pt>
                <c:pt idx="32">
                  <c:v>8</c:v>
                </c:pt>
                <c:pt idx="33">
                  <c:v>10</c:v>
                </c:pt>
                <c:pt idx="34">
                  <c:v>17</c:v>
                </c:pt>
                <c:pt idx="35">
                  <c:v>8</c:v>
                </c:pt>
                <c:pt idx="36">
                  <c:v>12</c:v>
                </c:pt>
                <c:pt idx="37">
                  <c:v>10</c:v>
                </c:pt>
                <c:pt idx="38">
                  <c:v>17</c:v>
                </c:pt>
                <c:pt idx="39">
                  <c:v>14</c:v>
                </c:pt>
                <c:pt idx="40">
                  <c:v>9</c:v>
                </c:pt>
                <c:pt idx="41">
                  <c:v>14</c:v>
                </c:pt>
                <c:pt idx="42">
                  <c:v>15</c:v>
                </c:pt>
              </c:numCache>
            </c:numRef>
          </c:val>
          <c:extLst>
            <c:ext xmlns:c16="http://schemas.microsoft.com/office/drawing/2014/chart" uri="{C3380CC4-5D6E-409C-BE32-E72D297353CC}">
              <c16:uniqueId val="{00000005-2D61-43DE-9599-4AD40E1B851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4035924080919E-2"/>
          <c:y val="1.4652717021483425E-2"/>
          <c:w val="0.86896780759547909"/>
          <c:h val="0.8707640711577721"/>
        </c:manualLayout>
      </c:layout>
      <c:barChart>
        <c:barDir val="col"/>
        <c:grouping val="clustered"/>
        <c:varyColors val="0"/>
        <c:ser>
          <c:idx val="0"/>
          <c:order val="0"/>
          <c:tx>
            <c:strRef>
              <c:f>'First-time fundraising'!$B$8</c:f>
              <c:strCache>
                <c:ptCount val="1"/>
                <c:pt idx="0">
                  <c:v>Capital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'First-time fundraising'!$C$7:$M$7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'First-time fundraising'!$C$8:$M$8</c:f>
              <c:numCache>
                <c:formatCode>"$"#,##0.0</c:formatCode>
                <c:ptCount val="11"/>
                <c:pt idx="0">
                  <c:v>5.893118608</c:v>
                </c:pt>
                <c:pt idx="1">
                  <c:v>6.5127712555999979</c:v>
                </c:pt>
                <c:pt idx="2">
                  <c:v>12.166011035045003</c:v>
                </c:pt>
                <c:pt idx="3">
                  <c:v>11.661109912029998</c:v>
                </c:pt>
                <c:pt idx="4">
                  <c:v>9.6082463671899987</c:v>
                </c:pt>
                <c:pt idx="5">
                  <c:v>9.8784003085100007</c:v>
                </c:pt>
                <c:pt idx="6">
                  <c:v>23.825176584024994</c:v>
                </c:pt>
                <c:pt idx="7">
                  <c:v>18.311456999698997</c:v>
                </c:pt>
                <c:pt idx="8">
                  <c:v>18.340087655469002</c:v>
                </c:pt>
                <c:pt idx="9">
                  <c:v>5.819613657911999</c:v>
                </c:pt>
                <c:pt idx="10">
                  <c:v>4.7964156320000004</c:v>
                </c:pt>
              </c:numCache>
            </c:numRef>
          </c:val>
          <c:extLst>
            <c:ext xmlns:c16="http://schemas.microsoft.com/office/drawing/2014/chart" uri="{C3380CC4-5D6E-409C-BE32-E72D297353CC}">
              <c16:uniqueId val="{00000000-60FE-4C50-92F1-E1B36E85FBEA}"/>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'First-time fundraising'!$B$9</c:f>
              <c:strCache>
                <c:ptCount val="1"/>
                <c:pt idx="0">
                  <c:v>Fund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60FE-4C50-92F1-E1B36E85FBEA}"/>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60FE-4C50-92F1-E1B36E85FBEA}"/>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60FE-4C50-92F1-E1B36E85FBEA}"/>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60FE-4C50-92F1-E1B36E85FBEA}"/>
              </c:ext>
            </c:extLst>
          </c:dPt>
          <c:dPt>
            <c:idx val="11"/>
            <c:bubble3D val="0"/>
            <c:extLst>
              <c:ext xmlns:c16="http://schemas.microsoft.com/office/drawing/2014/chart" uri="{C3380CC4-5D6E-409C-BE32-E72D297353CC}">
                <c16:uniqueId val="{00000009-60FE-4C50-92F1-E1B36E85FBEA}"/>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0FE-4C50-92F1-E1B36E85FBEA}"/>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0FE-4C50-92F1-E1B36E85FBEA}"/>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'First-time fundraising'!$C$7:$M$7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'First-time fundraising'!$C$9:$M$9</c:f>
              <c:numCache>
                <c:formatCode>General</c:formatCode>
                <c:ptCount val="11"/>
                <c:pt idx="0">
                  <c:v>230</c:v>
                </c:pt>
                <c:pt idx="1">
                  <c:v>211</c:v>
                </c:pt>
                <c:pt idx="2">
                  <c:v>265</c:v>
                </c:pt>
                <c:pt idx="3">
                  <c:v>279</c:v>
                </c:pt>
                <c:pt idx="4">
                  <c:v>220</c:v>
                </c:pt>
                <c:pt idx="5">
                  <c:v>267</c:v>
                </c:pt>
                <c:pt idx="6">
                  <c:v>453</c:v>
                </c:pt>
                <c:pt idx="7">
                  <c:v>474</c:v>
                </c:pt>
                <c:pt idx="8">
                  <c:v>348</c:v>
                </c:pt>
                <c:pt idx="9">
                  <c:v>183</c:v>
                </c:pt>
                <c:pt idx="10">
                  <c:v>68</c:v>
                </c:pt>
              </c:numCache>
            </c:numRef>
          </c:val>
          <c:smooth val="0"/>
          <c:extLst>
            <c:ext xmlns:c16="http://schemas.microsoft.com/office/drawing/2014/chart" uri="{C3380CC4-5D6E-409C-BE32-E72D297353CC}">
              <c16:uniqueId val="{0000000C-60FE-4C50-92F1-E1B36E85FBEA}"/>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79940212952833"/>
          <c:y val="0.93938420660380417"/>
          <c:w val="0.44499643024074048"/>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4180137561856152"/>
          <c:h val="0.92367988723631766"/>
        </c:manualLayout>
      </c:layout>
      <c:barChart>
        <c:barDir val="col"/>
        <c:grouping val="percentStacked"/>
        <c:varyColors val="0"/>
        <c:ser>
          <c:idx val="0"/>
          <c:order val="0"/>
          <c:tx>
            <c:strRef>
              <c:f>'Fundraising x size'!$B$8</c:f>
              <c:strCache>
                <c:ptCount val="1"/>
                <c:pt idx="0">
                  <c:v>&lt;$50M</c:v>
                </c:pt>
              </c:strCache>
            </c:strRef>
          </c:tx>
          <c:spPr>
            <a:solidFill>
              <a:schemeClr val="accent1"/>
            </a:solidFill>
            <a:ln>
              <a:noFill/>
            </a:ln>
            <a:effectLst/>
          </c:spPr>
          <c:invertIfNegative val="0"/>
          <c:cat>
            <c:numRef>
              <c:f>'Fundraising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size'!$C$8:$M$8</c:f>
              <c:numCache>
                <c:formatCode>General</c:formatCode>
                <c:ptCount val="11"/>
                <c:pt idx="0">
                  <c:v>305</c:v>
                </c:pt>
                <c:pt idx="1">
                  <c:v>297</c:v>
                </c:pt>
                <c:pt idx="2">
                  <c:v>319</c:v>
                </c:pt>
                <c:pt idx="3">
                  <c:v>364</c:v>
                </c:pt>
                <c:pt idx="4">
                  <c:v>363</c:v>
                </c:pt>
                <c:pt idx="5">
                  <c:v>433</c:v>
                </c:pt>
                <c:pt idx="6">
                  <c:v>735</c:v>
                </c:pt>
                <c:pt idx="7">
                  <c:v>750</c:v>
                </c:pt>
                <c:pt idx="8">
                  <c:v>551</c:v>
                </c:pt>
                <c:pt idx="9">
                  <c:v>417</c:v>
                </c:pt>
                <c:pt idx="10">
                  <c:v>199</c:v>
                </c:pt>
              </c:numCache>
            </c:numRef>
          </c:val>
          <c:extLst>
            <c:ext xmlns:c16="http://schemas.microsoft.com/office/drawing/2014/chart" uri="{C3380CC4-5D6E-409C-BE32-E72D297353CC}">
              <c16:uniqueId val="{00000000-0F4C-4DEF-B475-322CF74EEEB3}"/>
            </c:ext>
          </c:extLst>
        </c:ser>
        <c:ser>
          <c:idx val="1"/>
          <c:order val="1"/>
          <c:tx>
            <c:strRef>
              <c:f>'Fundraising x size'!$B$9</c:f>
              <c:strCache>
                <c:ptCount val="1"/>
                <c:pt idx="0">
                  <c:v>$50M-$100M</c:v>
                </c:pt>
              </c:strCache>
            </c:strRef>
          </c:tx>
          <c:spPr>
            <a:solidFill>
              <a:schemeClr val="accent2"/>
            </a:solidFill>
            <a:ln>
              <a:noFill/>
            </a:ln>
            <a:effectLst/>
          </c:spPr>
          <c:invertIfNegative val="0"/>
          <c:cat>
            <c:numRef>
              <c:f>'Fundraising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size'!$C$9:$M$9</c:f>
              <c:numCache>
                <c:formatCode>General</c:formatCode>
                <c:ptCount val="11"/>
                <c:pt idx="0">
                  <c:v>49</c:v>
                </c:pt>
                <c:pt idx="1">
                  <c:v>64</c:v>
                </c:pt>
                <c:pt idx="2">
                  <c:v>70</c:v>
                </c:pt>
                <c:pt idx="3">
                  <c:v>68</c:v>
                </c:pt>
                <c:pt idx="4">
                  <c:v>111</c:v>
                </c:pt>
                <c:pt idx="5">
                  <c:v>85</c:v>
                </c:pt>
                <c:pt idx="6">
                  <c:v>172</c:v>
                </c:pt>
                <c:pt idx="7">
                  <c:v>177</c:v>
                </c:pt>
                <c:pt idx="8">
                  <c:v>87</c:v>
                </c:pt>
                <c:pt idx="9">
                  <c:v>69</c:v>
                </c:pt>
                <c:pt idx="10">
                  <c:v>42</c:v>
                </c:pt>
              </c:numCache>
            </c:numRef>
          </c:val>
          <c:extLst>
            <c:ext xmlns:c16="http://schemas.microsoft.com/office/drawing/2014/chart" uri="{C3380CC4-5D6E-409C-BE32-E72D297353CC}">
              <c16:uniqueId val="{00000001-0F4C-4DEF-B475-322CF74EEEB3}"/>
            </c:ext>
          </c:extLst>
        </c:ser>
        <c:ser>
          <c:idx val="2"/>
          <c:order val="2"/>
          <c:tx>
            <c:strRef>
              <c:f>'Fundraising x size'!$B$10</c:f>
              <c:strCache>
                <c:ptCount val="1"/>
                <c:pt idx="0">
                  <c:v>$100M-$250M</c:v>
                </c:pt>
              </c:strCache>
            </c:strRef>
          </c:tx>
          <c:spPr>
            <a:solidFill>
              <a:schemeClr val="accent3"/>
            </a:solidFill>
            <a:ln>
              <a:noFill/>
            </a:ln>
            <a:effectLst/>
          </c:spPr>
          <c:invertIfNegative val="0"/>
          <c:cat>
            <c:numRef>
              <c:f>'Fundraising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size'!$C$10:$M$10</c:f>
              <c:numCache>
                <c:formatCode>General</c:formatCode>
                <c:ptCount val="11"/>
                <c:pt idx="0">
                  <c:v>70</c:v>
                </c:pt>
                <c:pt idx="1">
                  <c:v>73</c:v>
                </c:pt>
                <c:pt idx="2">
                  <c:v>86</c:v>
                </c:pt>
                <c:pt idx="3">
                  <c:v>96</c:v>
                </c:pt>
                <c:pt idx="4">
                  <c:v>100</c:v>
                </c:pt>
                <c:pt idx="5">
                  <c:v>114</c:v>
                </c:pt>
                <c:pt idx="6">
                  <c:v>191</c:v>
                </c:pt>
                <c:pt idx="7">
                  <c:v>170</c:v>
                </c:pt>
                <c:pt idx="8">
                  <c:v>133</c:v>
                </c:pt>
                <c:pt idx="9">
                  <c:v>82</c:v>
                </c:pt>
                <c:pt idx="10">
                  <c:v>56</c:v>
                </c:pt>
              </c:numCache>
            </c:numRef>
          </c:val>
          <c:extLst>
            <c:ext xmlns:c16="http://schemas.microsoft.com/office/drawing/2014/chart" uri="{C3380CC4-5D6E-409C-BE32-E72D297353CC}">
              <c16:uniqueId val="{00000002-0F4C-4DEF-B475-322CF74EEEB3}"/>
            </c:ext>
          </c:extLst>
        </c:ser>
        <c:ser>
          <c:idx val="3"/>
          <c:order val="3"/>
          <c:tx>
            <c:strRef>
              <c:f>'Fundraising x size'!$B$11</c:f>
              <c:strCache>
                <c:ptCount val="1"/>
                <c:pt idx="0">
                  <c:v>$250M-$500M</c:v>
                </c:pt>
              </c:strCache>
            </c:strRef>
          </c:tx>
          <c:spPr>
            <a:solidFill>
              <a:schemeClr val="accent4"/>
            </a:solidFill>
            <a:ln>
              <a:noFill/>
            </a:ln>
            <a:effectLst/>
          </c:spPr>
          <c:invertIfNegative val="0"/>
          <c:cat>
            <c:numRef>
              <c:f>'Fundraising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size'!$C$11:$M$11</c:f>
              <c:numCache>
                <c:formatCode>General</c:formatCode>
                <c:ptCount val="11"/>
                <c:pt idx="0">
                  <c:v>30</c:v>
                </c:pt>
                <c:pt idx="1">
                  <c:v>35</c:v>
                </c:pt>
                <c:pt idx="2">
                  <c:v>27</c:v>
                </c:pt>
                <c:pt idx="3">
                  <c:v>44</c:v>
                </c:pt>
                <c:pt idx="4">
                  <c:v>36</c:v>
                </c:pt>
                <c:pt idx="5">
                  <c:v>44</c:v>
                </c:pt>
                <c:pt idx="6">
                  <c:v>94</c:v>
                </c:pt>
                <c:pt idx="7">
                  <c:v>79</c:v>
                </c:pt>
                <c:pt idx="8">
                  <c:v>49</c:v>
                </c:pt>
                <c:pt idx="9">
                  <c:v>35</c:v>
                </c:pt>
                <c:pt idx="10">
                  <c:v>26</c:v>
                </c:pt>
              </c:numCache>
            </c:numRef>
          </c:val>
          <c:extLst>
            <c:ext xmlns:c16="http://schemas.microsoft.com/office/drawing/2014/chart" uri="{C3380CC4-5D6E-409C-BE32-E72D297353CC}">
              <c16:uniqueId val="{00000003-0F4C-4DEF-B475-322CF74EEEB3}"/>
            </c:ext>
          </c:extLst>
        </c:ser>
        <c:ser>
          <c:idx val="4"/>
          <c:order val="4"/>
          <c:tx>
            <c:strRef>
              <c:f>'Fundraising x size'!$B$12</c:f>
              <c:strCache>
                <c:ptCount val="1"/>
                <c:pt idx="0">
                  <c:v>$500M-$1B</c:v>
                </c:pt>
              </c:strCache>
            </c:strRef>
          </c:tx>
          <c:spPr>
            <a:solidFill>
              <a:schemeClr val="accent5"/>
            </a:solidFill>
            <a:ln>
              <a:noFill/>
            </a:ln>
            <a:effectLst/>
          </c:spPr>
          <c:invertIfNegative val="0"/>
          <c:cat>
            <c:numRef>
              <c:f>'Fundraising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size'!$C$12:$M$12</c:f>
              <c:numCache>
                <c:formatCode>General</c:formatCode>
                <c:ptCount val="11"/>
                <c:pt idx="0">
                  <c:v>9</c:v>
                </c:pt>
                <c:pt idx="1">
                  <c:v>20</c:v>
                </c:pt>
                <c:pt idx="2">
                  <c:v>15</c:v>
                </c:pt>
                <c:pt idx="3">
                  <c:v>14</c:v>
                </c:pt>
                <c:pt idx="4">
                  <c:v>21</c:v>
                </c:pt>
                <c:pt idx="5">
                  <c:v>34</c:v>
                </c:pt>
                <c:pt idx="6">
                  <c:v>57</c:v>
                </c:pt>
                <c:pt idx="7">
                  <c:v>47</c:v>
                </c:pt>
                <c:pt idx="8">
                  <c:v>35</c:v>
                </c:pt>
                <c:pt idx="9">
                  <c:v>23</c:v>
                </c:pt>
                <c:pt idx="10">
                  <c:v>13</c:v>
                </c:pt>
              </c:numCache>
            </c:numRef>
          </c:val>
          <c:extLst>
            <c:ext xmlns:c16="http://schemas.microsoft.com/office/drawing/2014/chart" uri="{C3380CC4-5D6E-409C-BE32-E72D297353CC}">
              <c16:uniqueId val="{00000004-0F4C-4DEF-B475-322CF74EEEB3}"/>
            </c:ext>
          </c:extLst>
        </c:ser>
        <c:ser>
          <c:idx val="5"/>
          <c:order val="5"/>
          <c:tx>
            <c:strRef>
              <c:f>'Fundraising x size'!$B$13</c:f>
              <c:strCache>
                <c:ptCount val="1"/>
                <c:pt idx="0">
                  <c:v>$1B+</c:v>
                </c:pt>
              </c:strCache>
            </c:strRef>
          </c:tx>
          <c:spPr>
            <a:solidFill>
              <a:schemeClr val="accent6"/>
            </a:solidFill>
            <a:ln>
              <a:noFill/>
            </a:ln>
            <a:effectLst/>
          </c:spPr>
          <c:invertIfNegative val="0"/>
          <c:cat>
            <c:numRef>
              <c:f>'Fundraising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size'!$C$13:$M$13</c:f>
              <c:numCache>
                <c:formatCode>General</c:formatCode>
                <c:ptCount val="11"/>
                <c:pt idx="0">
                  <c:v>5</c:v>
                </c:pt>
                <c:pt idx="1">
                  <c:v>7</c:v>
                </c:pt>
                <c:pt idx="2">
                  <c:v>5</c:v>
                </c:pt>
                <c:pt idx="3">
                  <c:v>12</c:v>
                </c:pt>
                <c:pt idx="4">
                  <c:v>8</c:v>
                </c:pt>
                <c:pt idx="5">
                  <c:v>15</c:v>
                </c:pt>
                <c:pt idx="6">
                  <c:v>26</c:v>
                </c:pt>
                <c:pt idx="7">
                  <c:v>38</c:v>
                </c:pt>
                <c:pt idx="8">
                  <c:v>18</c:v>
                </c:pt>
                <c:pt idx="9">
                  <c:v>21</c:v>
                </c:pt>
                <c:pt idx="10">
                  <c:v>7</c:v>
                </c:pt>
              </c:numCache>
            </c:numRef>
          </c:val>
          <c:extLst>
            <c:ext xmlns:c16="http://schemas.microsoft.com/office/drawing/2014/chart" uri="{C3380CC4-5D6E-409C-BE32-E72D297353CC}">
              <c16:uniqueId val="{00000005-0F4C-4DEF-B475-322CF74EEEB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vert="horz"/>
          <a:lstStyle/>
          <a:p>
            <a:pPr>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52690176"/>
        <c:crosses val="autoZero"/>
        <c:crossBetween val="between"/>
      </c:valAx>
    </c:plotArea>
    <c:legend>
      <c:legendPos val="tr"/>
      <c:layout>
        <c:manualLayout>
          <c:xMode val="edge"/>
          <c:yMode val="edge"/>
          <c:x val="0.81729689915242809"/>
          <c:y val="0"/>
          <c:w val="0.18270310084757191"/>
          <c:h val="0.37492368008480736"/>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4180137561856152"/>
          <c:h val="0.92367988723631766"/>
        </c:manualLayout>
      </c:layout>
      <c:barChart>
        <c:barDir val="col"/>
        <c:grouping val="percentStacked"/>
        <c:varyColors val="0"/>
        <c:ser>
          <c:idx val="0"/>
          <c:order val="0"/>
          <c:tx>
            <c:strRef>
              <c:f>'Fundraising x size'!$O$8</c:f>
              <c:strCache>
                <c:ptCount val="1"/>
                <c:pt idx="0">
                  <c:v>&lt;$50M</c:v>
                </c:pt>
              </c:strCache>
            </c:strRef>
          </c:tx>
          <c:spPr>
            <a:solidFill>
              <a:schemeClr val="accent1"/>
            </a:solidFill>
            <a:ln>
              <a:noFill/>
            </a:ln>
            <a:effectLst/>
          </c:spPr>
          <c:invertIfNegative val="0"/>
          <c:cat>
            <c:numRef>
              <c:f>'Fundraising x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size'!$P$8:$Z$8</c:f>
              <c:numCache>
                <c:formatCode>"$"#,##0.0</c:formatCode>
                <c:ptCount val="11"/>
                <c:pt idx="0">
                  <c:v>3.5359527959609984</c:v>
                </c:pt>
                <c:pt idx="1">
                  <c:v>3.3022985036139998</c:v>
                </c:pt>
                <c:pt idx="2">
                  <c:v>4.3061592213780004</c:v>
                </c:pt>
                <c:pt idx="3">
                  <c:v>5.337175972679999</c:v>
                </c:pt>
                <c:pt idx="4">
                  <c:v>5.4571634051949998</c:v>
                </c:pt>
                <c:pt idx="5">
                  <c:v>5.2222657602889964</c:v>
                </c:pt>
                <c:pt idx="6">
                  <c:v>9.870461475838999</c:v>
                </c:pt>
                <c:pt idx="7">
                  <c:v>9.6113101461289929</c:v>
                </c:pt>
                <c:pt idx="8">
                  <c:v>7.3149601124409989</c:v>
                </c:pt>
                <c:pt idx="9">
                  <c:v>4.8428084565119942</c:v>
                </c:pt>
                <c:pt idx="10">
                  <c:v>2.6561845325199998</c:v>
                </c:pt>
              </c:numCache>
            </c:numRef>
          </c:val>
          <c:extLst>
            <c:ext xmlns:c16="http://schemas.microsoft.com/office/drawing/2014/chart" uri="{C3380CC4-5D6E-409C-BE32-E72D297353CC}">
              <c16:uniqueId val="{00000000-8967-40DA-A6CD-0B200D580806}"/>
            </c:ext>
          </c:extLst>
        </c:ser>
        <c:ser>
          <c:idx val="1"/>
          <c:order val="1"/>
          <c:tx>
            <c:strRef>
              <c:f>'Fundraising x size'!$O$9</c:f>
              <c:strCache>
                <c:ptCount val="1"/>
                <c:pt idx="0">
                  <c:v>$50M-$100M</c:v>
                </c:pt>
              </c:strCache>
            </c:strRef>
          </c:tx>
          <c:spPr>
            <a:solidFill>
              <a:schemeClr val="accent2"/>
            </a:solidFill>
            <a:ln>
              <a:noFill/>
            </a:ln>
            <a:effectLst/>
          </c:spPr>
          <c:invertIfNegative val="0"/>
          <c:cat>
            <c:numRef>
              <c:f>'Fundraising x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size'!$P$9:$Z$9</c:f>
              <c:numCache>
                <c:formatCode>"$"#,##0.0</c:formatCode>
                <c:ptCount val="11"/>
                <c:pt idx="0">
                  <c:v>3.2540542739999996</c:v>
                </c:pt>
                <c:pt idx="1">
                  <c:v>4.1911543147600003</c:v>
                </c:pt>
                <c:pt idx="2">
                  <c:v>4.6173273679999989</c:v>
                </c:pt>
                <c:pt idx="3">
                  <c:v>4.5519725065499994</c:v>
                </c:pt>
                <c:pt idx="4">
                  <c:v>7.3858442419999992</c:v>
                </c:pt>
                <c:pt idx="5">
                  <c:v>5.5380901790000001</c:v>
                </c:pt>
                <c:pt idx="6">
                  <c:v>11.143243408550001</c:v>
                </c:pt>
                <c:pt idx="7">
                  <c:v>11.747667581200002</c:v>
                </c:pt>
                <c:pt idx="8">
                  <c:v>5.7971113693799996</c:v>
                </c:pt>
                <c:pt idx="9">
                  <c:v>4.4841344162099999</c:v>
                </c:pt>
                <c:pt idx="10">
                  <c:v>2.8177535520000001</c:v>
                </c:pt>
              </c:numCache>
            </c:numRef>
          </c:val>
          <c:extLst>
            <c:ext xmlns:c16="http://schemas.microsoft.com/office/drawing/2014/chart" uri="{C3380CC4-5D6E-409C-BE32-E72D297353CC}">
              <c16:uniqueId val="{00000001-8967-40DA-A6CD-0B200D580806}"/>
            </c:ext>
          </c:extLst>
        </c:ser>
        <c:ser>
          <c:idx val="2"/>
          <c:order val="2"/>
          <c:tx>
            <c:strRef>
              <c:f>'Fundraising x size'!$O$10</c:f>
              <c:strCache>
                <c:ptCount val="1"/>
                <c:pt idx="0">
                  <c:v>$100M-$250M</c:v>
                </c:pt>
              </c:strCache>
            </c:strRef>
          </c:tx>
          <c:spPr>
            <a:solidFill>
              <a:schemeClr val="accent3"/>
            </a:solidFill>
            <a:ln>
              <a:noFill/>
            </a:ln>
            <a:effectLst/>
          </c:spPr>
          <c:invertIfNegative val="0"/>
          <c:cat>
            <c:numRef>
              <c:f>'Fundraising x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size'!$P$10:$Z$10</c:f>
              <c:numCache>
                <c:formatCode>"$"#,##0.0</c:formatCode>
                <c:ptCount val="11"/>
                <c:pt idx="0">
                  <c:v>10.500900224</c:v>
                </c:pt>
                <c:pt idx="1">
                  <c:v>10.874832489000001</c:v>
                </c:pt>
                <c:pt idx="2">
                  <c:v>12.365025085600001</c:v>
                </c:pt>
                <c:pt idx="3">
                  <c:v>13.640427978999996</c:v>
                </c:pt>
                <c:pt idx="4">
                  <c:v>15.394416917200003</c:v>
                </c:pt>
                <c:pt idx="5">
                  <c:v>16.368288168499998</c:v>
                </c:pt>
                <c:pt idx="6">
                  <c:v>28.551123764</c:v>
                </c:pt>
                <c:pt idx="7">
                  <c:v>24.711881351900004</c:v>
                </c:pt>
                <c:pt idx="8">
                  <c:v>21.031270594099997</c:v>
                </c:pt>
                <c:pt idx="9">
                  <c:v>11.5574381734</c:v>
                </c:pt>
                <c:pt idx="10">
                  <c:v>8.9129842197000002</c:v>
                </c:pt>
              </c:numCache>
            </c:numRef>
          </c:val>
          <c:extLst>
            <c:ext xmlns:c16="http://schemas.microsoft.com/office/drawing/2014/chart" uri="{C3380CC4-5D6E-409C-BE32-E72D297353CC}">
              <c16:uniqueId val="{00000002-8967-40DA-A6CD-0B200D580806}"/>
            </c:ext>
          </c:extLst>
        </c:ser>
        <c:ser>
          <c:idx val="3"/>
          <c:order val="3"/>
          <c:tx>
            <c:strRef>
              <c:f>'Fundraising x size'!$O$11</c:f>
              <c:strCache>
                <c:ptCount val="1"/>
                <c:pt idx="0">
                  <c:v>$250M-$500M</c:v>
                </c:pt>
              </c:strCache>
            </c:strRef>
          </c:tx>
          <c:spPr>
            <a:solidFill>
              <a:schemeClr val="accent4"/>
            </a:solidFill>
            <a:ln>
              <a:noFill/>
            </a:ln>
            <a:effectLst/>
          </c:spPr>
          <c:invertIfNegative val="0"/>
          <c:cat>
            <c:numRef>
              <c:f>'Fundraising x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size'!$P$11:$Z$11</c:f>
              <c:numCache>
                <c:formatCode>"$"#,##0.0</c:formatCode>
                <c:ptCount val="11"/>
                <c:pt idx="0">
                  <c:v>10.530337680999999</c:v>
                </c:pt>
                <c:pt idx="1">
                  <c:v>11.208096584000002</c:v>
                </c:pt>
                <c:pt idx="2">
                  <c:v>9.5238576147999989</c:v>
                </c:pt>
                <c:pt idx="3">
                  <c:v>15.279509192399999</c:v>
                </c:pt>
                <c:pt idx="4">
                  <c:v>11.526069999999999</c:v>
                </c:pt>
                <c:pt idx="5">
                  <c:v>15.396106801000004</c:v>
                </c:pt>
                <c:pt idx="6">
                  <c:v>30.1133736781</c:v>
                </c:pt>
                <c:pt idx="7">
                  <c:v>26.777357088200002</c:v>
                </c:pt>
                <c:pt idx="8">
                  <c:v>16.715116505999998</c:v>
                </c:pt>
                <c:pt idx="9">
                  <c:v>11.517191000999999</c:v>
                </c:pt>
                <c:pt idx="10">
                  <c:v>8.5532271560000002</c:v>
                </c:pt>
              </c:numCache>
            </c:numRef>
          </c:val>
          <c:extLst>
            <c:ext xmlns:c16="http://schemas.microsoft.com/office/drawing/2014/chart" uri="{C3380CC4-5D6E-409C-BE32-E72D297353CC}">
              <c16:uniqueId val="{00000003-8967-40DA-A6CD-0B200D580806}"/>
            </c:ext>
          </c:extLst>
        </c:ser>
        <c:ser>
          <c:idx val="4"/>
          <c:order val="4"/>
          <c:tx>
            <c:strRef>
              <c:f>'Fundraising x size'!$O$12</c:f>
              <c:strCache>
                <c:ptCount val="1"/>
                <c:pt idx="0">
                  <c:v>$500M-$1B</c:v>
                </c:pt>
              </c:strCache>
            </c:strRef>
          </c:tx>
          <c:spPr>
            <a:solidFill>
              <a:schemeClr val="accent5"/>
            </a:solidFill>
            <a:ln>
              <a:noFill/>
            </a:ln>
            <a:effectLst/>
          </c:spPr>
          <c:invertIfNegative val="0"/>
          <c:cat>
            <c:numRef>
              <c:f>'Fundraising x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size'!$P$12:$Z$12</c:f>
              <c:numCache>
                <c:formatCode>"$"#,##0.0</c:formatCode>
                <c:ptCount val="11"/>
                <c:pt idx="0">
                  <c:v>5.7829175999999993</c:v>
                </c:pt>
                <c:pt idx="1">
                  <c:v>12.368513478700001</c:v>
                </c:pt>
                <c:pt idx="2">
                  <c:v>9.8781143000000018</c:v>
                </c:pt>
                <c:pt idx="3">
                  <c:v>8.9110400000000016</c:v>
                </c:pt>
                <c:pt idx="4">
                  <c:v>13.976695329</c:v>
                </c:pt>
                <c:pt idx="5">
                  <c:v>21.838706629000001</c:v>
                </c:pt>
                <c:pt idx="6">
                  <c:v>36.535190206199992</c:v>
                </c:pt>
                <c:pt idx="7">
                  <c:v>31.244103893200002</c:v>
                </c:pt>
                <c:pt idx="8">
                  <c:v>22.355459684000003</c:v>
                </c:pt>
                <c:pt idx="9">
                  <c:v>14.850300817999999</c:v>
                </c:pt>
                <c:pt idx="10">
                  <c:v>8.2422550000000019</c:v>
                </c:pt>
              </c:numCache>
            </c:numRef>
          </c:val>
          <c:extLst>
            <c:ext xmlns:c16="http://schemas.microsoft.com/office/drawing/2014/chart" uri="{C3380CC4-5D6E-409C-BE32-E72D297353CC}">
              <c16:uniqueId val="{00000004-8967-40DA-A6CD-0B200D580806}"/>
            </c:ext>
          </c:extLst>
        </c:ser>
        <c:ser>
          <c:idx val="5"/>
          <c:order val="5"/>
          <c:tx>
            <c:strRef>
              <c:f>'Fundraising x size'!$O$13</c:f>
              <c:strCache>
                <c:ptCount val="1"/>
                <c:pt idx="0">
                  <c:v>$1B+</c:v>
                </c:pt>
              </c:strCache>
            </c:strRef>
          </c:tx>
          <c:spPr>
            <a:solidFill>
              <a:schemeClr val="accent6"/>
            </a:solidFill>
            <a:ln>
              <a:noFill/>
            </a:ln>
            <a:effectLst/>
          </c:spPr>
          <c:invertIfNegative val="0"/>
          <c:cat>
            <c:numRef>
              <c:f>'Fundraising x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size'!$P$13:$Z$13</c:f>
              <c:numCache>
                <c:formatCode>"$"#,##0.0</c:formatCode>
                <c:ptCount val="11"/>
                <c:pt idx="0">
                  <c:v>12.09341</c:v>
                </c:pt>
                <c:pt idx="1">
                  <c:v>8.1317888660000008</c:v>
                </c:pt>
                <c:pt idx="2">
                  <c:v>9.0016409510000006</c:v>
                </c:pt>
                <c:pt idx="3">
                  <c:v>30.187922332999999</c:v>
                </c:pt>
                <c:pt idx="4">
                  <c:v>15.780674182999999</c:v>
                </c:pt>
                <c:pt idx="5">
                  <c:v>27.393673332999999</c:v>
                </c:pt>
                <c:pt idx="6">
                  <c:v>55.136503332000004</c:v>
                </c:pt>
                <c:pt idx="7">
                  <c:v>120.51364950599999</c:v>
                </c:pt>
                <c:pt idx="8">
                  <c:v>30.247837500000003</c:v>
                </c:pt>
                <c:pt idx="9">
                  <c:v>38.422946824</c:v>
                </c:pt>
                <c:pt idx="10">
                  <c:v>14.552143889000002</c:v>
                </c:pt>
              </c:numCache>
            </c:numRef>
          </c:val>
          <c:extLst>
            <c:ext xmlns:c16="http://schemas.microsoft.com/office/drawing/2014/chart" uri="{C3380CC4-5D6E-409C-BE32-E72D297353CC}">
              <c16:uniqueId val="{00000005-8967-40DA-A6CD-0B200D58080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vert="horz"/>
          <a:lstStyle/>
          <a:p>
            <a:pPr>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52690176"/>
        <c:crosses val="autoZero"/>
        <c:crossBetween val="between"/>
      </c:valAx>
    </c:plotArea>
    <c:legend>
      <c:legendPos val="tr"/>
      <c:layout>
        <c:manualLayout>
          <c:xMode val="edge"/>
          <c:yMode val="edge"/>
          <c:x val="0.81729689915242809"/>
          <c:y val="0"/>
          <c:w val="0.18270310084757191"/>
          <c:h val="0.37492368008480736"/>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891604821089844E-2"/>
          <c:y val="2.1428571428571429E-2"/>
          <c:w val="0.61101451234438198"/>
          <c:h val="0.89572989800736247"/>
        </c:manualLayout>
      </c:layout>
      <c:barChart>
        <c:barDir val="col"/>
        <c:grouping val="percentStacked"/>
        <c:varyColors val="0"/>
        <c:ser>
          <c:idx val="1"/>
          <c:order val="0"/>
          <c:tx>
            <c:strRef>
              <c:f>'Fundraising x experience'!$B$8</c:f>
              <c:strCache>
                <c:ptCount val="1"/>
                <c:pt idx="0">
                  <c:v>Emerging firm capital raised ($B)</c:v>
                </c:pt>
              </c:strCache>
            </c:strRef>
          </c:tx>
          <c:spPr>
            <a:solidFill>
              <a:schemeClr val="accent1"/>
            </a:solidFill>
            <a:ln>
              <a:noFill/>
            </a:ln>
            <a:effectLst/>
          </c:spPr>
          <c:invertIfNegative val="0"/>
          <c:cat>
            <c:numRef>
              <c:f>'Fundraising x experience'!$C$7:$M$7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experience'!$C$8:$M$8</c:f>
              <c:numCache>
                <c:formatCode>"$"#,##0.00</c:formatCode>
                <c:ptCount val="11"/>
                <c:pt idx="0">
                  <c:v>16.037079291571011</c:v>
                </c:pt>
                <c:pt idx="1">
                  <c:v>18.591093336665995</c:v>
                </c:pt>
                <c:pt idx="2">
                  <c:v>23.946566706544001</c:v>
                </c:pt>
                <c:pt idx="3">
                  <c:v>22.521913389339996</c:v>
                </c:pt>
                <c:pt idx="4">
                  <c:v>28.397379465789992</c:v>
                </c:pt>
                <c:pt idx="5">
                  <c:v>30.472483489844013</c:v>
                </c:pt>
                <c:pt idx="6">
                  <c:v>64.032511685060015</c:v>
                </c:pt>
                <c:pt idx="7">
                  <c:v>55.447445119798957</c:v>
                </c:pt>
                <c:pt idx="8">
                  <c:v>32.13242980617899</c:v>
                </c:pt>
                <c:pt idx="9">
                  <c:v>18.057729516912001</c:v>
                </c:pt>
                <c:pt idx="10">
                  <c:v>13.261390867699994</c:v>
                </c:pt>
              </c:numCache>
            </c:numRef>
          </c:val>
          <c:extLst>
            <c:ext xmlns:c16="http://schemas.microsoft.com/office/drawing/2014/chart" uri="{C3380CC4-5D6E-409C-BE32-E72D297353CC}">
              <c16:uniqueId val="{00000000-A565-4411-B055-FF0074D60C87}"/>
            </c:ext>
          </c:extLst>
        </c:ser>
        <c:ser>
          <c:idx val="2"/>
          <c:order val="1"/>
          <c:tx>
            <c:strRef>
              <c:f>'Fundraising x experience'!$B$9</c:f>
              <c:strCache>
                <c:ptCount val="1"/>
                <c:pt idx="0">
                  <c:v>Experienced firm capital raised ($B)</c:v>
                </c:pt>
              </c:strCache>
            </c:strRef>
          </c:tx>
          <c:spPr>
            <a:solidFill>
              <a:schemeClr val="accent3"/>
            </a:solidFill>
            <a:ln>
              <a:noFill/>
            </a:ln>
            <a:effectLst/>
          </c:spPr>
          <c:invertIfNegative val="0"/>
          <c:cat>
            <c:numRef>
              <c:f>'Fundraising x experience'!$C$7:$M$7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experience'!$C$9:$M$9</c:f>
              <c:numCache>
                <c:formatCode>"$"#,##0.00</c:formatCode>
                <c:ptCount val="11"/>
                <c:pt idx="0">
                  <c:v>29.660493283390007</c:v>
                </c:pt>
                <c:pt idx="1">
                  <c:v>31.485590899408006</c:v>
                </c:pt>
                <c:pt idx="2">
                  <c:v>25.745557834234006</c:v>
                </c:pt>
                <c:pt idx="3">
                  <c:v>55.386134594289992</c:v>
                </c:pt>
                <c:pt idx="4">
                  <c:v>41.123484610605004</c:v>
                </c:pt>
                <c:pt idx="5">
                  <c:v>61.284647380945003</c:v>
                </c:pt>
                <c:pt idx="6">
                  <c:v>107.31738417962895</c:v>
                </c:pt>
                <c:pt idx="7">
                  <c:v>169.15852444682986</c:v>
                </c:pt>
                <c:pt idx="8">
                  <c:v>71.329325959741965</c:v>
                </c:pt>
                <c:pt idx="9">
                  <c:v>67.617090172209984</c:v>
                </c:pt>
                <c:pt idx="10">
                  <c:v>32.473157481519991</c:v>
                </c:pt>
              </c:numCache>
            </c:numRef>
          </c:val>
          <c:extLst>
            <c:ext xmlns:c16="http://schemas.microsoft.com/office/drawing/2014/chart" uri="{C3380CC4-5D6E-409C-BE32-E72D297353CC}">
              <c16:uniqueId val="{00000001-A565-4411-B055-FF0074D60C87}"/>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tr"/>
      <c:layout>
        <c:manualLayout>
          <c:xMode val="edge"/>
          <c:yMode val="edge"/>
          <c:x val="0.68065302978432041"/>
          <c:y val="3.7037037037037035E-2"/>
          <c:w val="0.31934697021567954"/>
          <c:h val="0.3094740935160882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891604821089844E-2"/>
          <c:y val="2.1428571428571429E-2"/>
          <c:w val="0.61101451234438198"/>
          <c:h val="0.89572989800736247"/>
        </c:manualLayout>
      </c:layout>
      <c:lineChart>
        <c:grouping val="standard"/>
        <c:varyColors val="0"/>
        <c:ser>
          <c:idx val="1"/>
          <c:order val="0"/>
          <c:tx>
            <c:strRef>
              <c:f>'Fundraising x experience'!$B$10</c:f>
              <c:strCache>
                <c:ptCount val="1"/>
                <c:pt idx="0">
                  <c:v>Emerging firm fund count</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1-6A73-4F4B-961D-13305686695A}"/>
              </c:ext>
            </c:extLst>
          </c:dPt>
          <c:dLbls>
            <c:dLbl>
              <c:idx val="0"/>
              <c:delete val="1"/>
              <c:extLst>
                <c:ext xmlns:c15="http://schemas.microsoft.com/office/drawing/2012/chart" uri="{CE6537A1-D6FC-4f65-9D91-7224C49458BB}"/>
                <c:ext xmlns:c16="http://schemas.microsoft.com/office/drawing/2014/chart" uri="{C3380CC4-5D6E-409C-BE32-E72D297353CC}">
                  <c16:uniqueId val="{00000002-6A73-4F4B-961D-13305686695A}"/>
                </c:ext>
              </c:extLst>
            </c:dLbl>
            <c:dLbl>
              <c:idx val="1"/>
              <c:delete val="1"/>
              <c:extLst>
                <c:ext xmlns:c15="http://schemas.microsoft.com/office/drawing/2012/chart" uri="{CE6537A1-D6FC-4f65-9D91-7224C49458BB}"/>
                <c:ext xmlns:c16="http://schemas.microsoft.com/office/drawing/2014/chart" uri="{C3380CC4-5D6E-409C-BE32-E72D297353CC}">
                  <c16:uniqueId val="{00000003-6A73-4F4B-961D-13305686695A}"/>
                </c:ext>
              </c:extLst>
            </c:dLbl>
            <c:dLbl>
              <c:idx val="2"/>
              <c:delete val="1"/>
              <c:extLst>
                <c:ext xmlns:c15="http://schemas.microsoft.com/office/drawing/2012/chart" uri="{CE6537A1-D6FC-4f65-9D91-7224C49458BB}"/>
                <c:ext xmlns:c16="http://schemas.microsoft.com/office/drawing/2014/chart" uri="{C3380CC4-5D6E-409C-BE32-E72D297353CC}">
                  <c16:uniqueId val="{00000004-6A73-4F4B-961D-13305686695A}"/>
                </c:ext>
              </c:extLst>
            </c:dLbl>
            <c:dLbl>
              <c:idx val="3"/>
              <c:delete val="1"/>
              <c:extLst>
                <c:ext xmlns:c15="http://schemas.microsoft.com/office/drawing/2012/chart" uri="{CE6537A1-D6FC-4f65-9D91-7224C49458BB}"/>
                <c:ext xmlns:c16="http://schemas.microsoft.com/office/drawing/2014/chart" uri="{C3380CC4-5D6E-409C-BE32-E72D297353CC}">
                  <c16:uniqueId val="{00000005-6A73-4F4B-961D-13305686695A}"/>
                </c:ext>
              </c:extLst>
            </c:dLbl>
            <c:dLbl>
              <c:idx val="4"/>
              <c:delete val="1"/>
              <c:extLst>
                <c:ext xmlns:c15="http://schemas.microsoft.com/office/drawing/2012/chart" uri="{CE6537A1-D6FC-4f65-9D91-7224C49458BB}"/>
                <c:ext xmlns:c16="http://schemas.microsoft.com/office/drawing/2014/chart" uri="{C3380CC4-5D6E-409C-BE32-E72D297353CC}">
                  <c16:uniqueId val="{00000006-6A73-4F4B-961D-13305686695A}"/>
                </c:ext>
              </c:extLst>
            </c:dLbl>
            <c:dLbl>
              <c:idx val="5"/>
              <c:delete val="1"/>
              <c:extLst>
                <c:ext xmlns:c15="http://schemas.microsoft.com/office/drawing/2012/chart" uri="{CE6537A1-D6FC-4f65-9D91-7224C49458BB}"/>
                <c:ext xmlns:c16="http://schemas.microsoft.com/office/drawing/2014/chart" uri="{C3380CC4-5D6E-409C-BE32-E72D297353CC}">
                  <c16:uniqueId val="{00000007-6A73-4F4B-961D-13305686695A}"/>
                </c:ext>
              </c:extLst>
            </c:dLbl>
            <c:dLbl>
              <c:idx val="6"/>
              <c:delete val="1"/>
              <c:extLst>
                <c:ext xmlns:c15="http://schemas.microsoft.com/office/drawing/2012/chart" uri="{CE6537A1-D6FC-4f65-9D91-7224C49458BB}"/>
                <c:ext xmlns:c16="http://schemas.microsoft.com/office/drawing/2014/chart" uri="{C3380CC4-5D6E-409C-BE32-E72D297353CC}">
                  <c16:uniqueId val="{00000008-6A73-4F4B-961D-13305686695A}"/>
                </c:ext>
              </c:extLst>
            </c:dLbl>
            <c:dLbl>
              <c:idx val="7"/>
              <c:delete val="1"/>
              <c:extLst>
                <c:ext xmlns:c15="http://schemas.microsoft.com/office/drawing/2012/chart" uri="{CE6537A1-D6FC-4f65-9D91-7224C49458BB}"/>
                <c:ext xmlns:c16="http://schemas.microsoft.com/office/drawing/2014/chart" uri="{C3380CC4-5D6E-409C-BE32-E72D297353CC}">
                  <c16:uniqueId val="{00000009-6A73-4F4B-961D-13305686695A}"/>
                </c:ext>
              </c:extLst>
            </c:dLbl>
            <c:dLbl>
              <c:idx val="8"/>
              <c:delete val="1"/>
              <c:extLst>
                <c:ext xmlns:c15="http://schemas.microsoft.com/office/drawing/2012/chart" uri="{CE6537A1-D6FC-4f65-9D91-7224C49458BB}"/>
                <c:ext xmlns:c16="http://schemas.microsoft.com/office/drawing/2014/chart" uri="{C3380CC4-5D6E-409C-BE32-E72D297353CC}">
                  <c16:uniqueId val="{0000000A-6A73-4F4B-961D-1330568669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x experience'!$C$7:$M$7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experience'!$C$10:$M$10</c:f>
              <c:numCache>
                <c:formatCode>General</c:formatCode>
                <c:ptCount val="11"/>
                <c:pt idx="0">
                  <c:v>428</c:v>
                </c:pt>
                <c:pt idx="1">
                  <c:v>443</c:v>
                </c:pt>
                <c:pt idx="2">
                  <c:v>500</c:v>
                </c:pt>
                <c:pt idx="3">
                  <c:v>528</c:v>
                </c:pt>
                <c:pt idx="4">
                  <c:v>535</c:v>
                </c:pt>
                <c:pt idx="5">
                  <c:v>580</c:v>
                </c:pt>
                <c:pt idx="6">
                  <c:v>952</c:v>
                </c:pt>
                <c:pt idx="7">
                  <c:v>985</c:v>
                </c:pt>
                <c:pt idx="8">
                  <c:v>710</c:v>
                </c:pt>
                <c:pt idx="9">
                  <c:v>414</c:v>
                </c:pt>
                <c:pt idx="10">
                  <c:v>177</c:v>
                </c:pt>
              </c:numCache>
            </c:numRef>
          </c:val>
          <c:smooth val="0"/>
          <c:extLst>
            <c:ext xmlns:c16="http://schemas.microsoft.com/office/drawing/2014/chart" uri="{C3380CC4-5D6E-409C-BE32-E72D297353CC}">
              <c16:uniqueId val="{0000000B-6A73-4F4B-961D-13305686695A}"/>
            </c:ext>
          </c:extLst>
        </c:ser>
        <c:ser>
          <c:idx val="0"/>
          <c:order val="1"/>
          <c:tx>
            <c:strRef>
              <c:f>'Fundraising x experience'!$B$11</c:f>
              <c:strCache>
                <c:ptCount val="1"/>
                <c:pt idx="0">
                  <c:v>Experienced firm fund count</c:v>
                </c:pt>
              </c:strCache>
            </c:strRef>
          </c:tx>
          <c:spPr>
            <a:ln w="19050" cap="rnd" cmpd="sng" algn="ctr">
              <a:solidFill>
                <a:schemeClr val="accent3"/>
              </a:solidFill>
              <a:prstDash val="solid"/>
              <a:round/>
            </a:ln>
            <a:effectLst/>
          </c:spPr>
          <c:marker>
            <c:symbol val="none"/>
          </c:marker>
          <c:dPt>
            <c:idx val="10"/>
            <c:marker>
              <c:symbol val="circle"/>
              <c:size val="5"/>
              <c:spPr>
                <a:solidFill>
                  <a:schemeClr val="accent3"/>
                </a:solidFill>
                <a:ln w="6350" cap="flat" cmpd="sng" algn="ctr">
                  <a:no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D-6A73-4F4B-961D-13305686695A}"/>
              </c:ext>
            </c:extLst>
          </c:dPt>
          <c:dLbls>
            <c:dLbl>
              <c:idx val="0"/>
              <c:delete val="1"/>
              <c:extLst>
                <c:ext xmlns:c15="http://schemas.microsoft.com/office/drawing/2012/chart" uri="{CE6537A1-D6FC-4f65-9D91-7224C49458BB}"/>
                <c:ext xmlns:c16="http://schemas.microsoft.com/office/drawing/2014/chart" uri="{C3380CC4-5D6E-409C-BE32-E72D297353CC}">
                  <c16:uniqueId val="{0000000E-6A73-4F4B-961D-13305686695A}"/>
                </c:ext>
              </c:extLst>
            </c:dLbl>
            <c:dLbl>
              <c:idx val="1"/>
              <c:delete val="1"/>
              <c:extLst>
                <c:ext xmlns:c15="http://schemas.microsoft.com/office/drawing/2012/chart" uri="{CE6537A1-D6FC-4f65-9D91-7224C49458BB}"/>
                <c:ext xmlns:c16="http://schemas.microsoft.com/office/drawing/2014/chart" uri="{C3380CC4-5D6E-409C-BE32-E72D297353CC}">
                  <c16:uniqueId val="{0000000F-6A73-4F4B-961D-13305686695A}"/>
                </c:ext>
              </c:extLst>
            </c:dLbl>
            <c:dLbl>
              <c:idx val="2"/>
              <c:delete val="1"/>
              <c:extLst>
                <c:ext xmlns:c15="http://schemas.microsoft.com/office/drawing/2012/chart" uri="{CE6537A1-D6FC-4f65-9D91-7224C49458BB}"/>
                <c:ext xmlns:c16="http://schemas.microsoft.com/office/drawing/2014/chart" uri="{C3380CC4-5D6E-409C-BE32-E72D297353CC}">
                  <c16:uniqueId val="{00000010-6A73-4F4B-961D-13305686695A}"/>
                </c:ext>
              </c:extLst>
            </c:dLbl>
            <c:dLbl>
              <c:idx val="3"/>
              <c:delete val="1"/>
              <c:extLst>
                <c:ext xmlns:c15="http://schemas.microsoft.com/office/drawing/2012/chart" uri="{CE6537A1-D6FC-4f65-9D91-7224C49458BB}"/>
                <c:ext xmlns:c16="http://schemas.microsoft.com/office/drawing/2014/chart" uri="{C3380CC4-5D6E-409C-BE32-E72D297353CC}">
                  <c16:uniqueId val="{00000011-6A73-4F4B-961D-13305686695A}"/>
                </c:ext>
              </c:extLst>
            </c:dLbl>
            <c:dLbl>
              <c:idx val="4"/>
              <c:delete val="1"/>
              <c:extLst>
                <c:ext xmlns:c15="http://schemas.microsoft.com/office/drawing/2012/chart" uri="{CE6537A1-D6FC-4f65-9D91-7224C49458BB}"/>
                <c:ext xmlns:c16="http://schemas.microsoft.com/office/drawing/2014/chart" uri="{C3380CC4-5D6E-409C-BE32-E72D297353CC}">
                  <c16:uniqueId val="{00000012-6A73-4F4B-961D-13305686695A}"/>
                </c:ext>
              </c:extLst>
            </c:dLbl>
            <c:dLbl>
              <c:idx val="5"/>
              <c:delete val="1"/>
              <c:extLst>
                <c:ext xmlns:c15="http://schemas.microsoft.com/office/drawing/2012/chart" uri="{CE6537A1-D6FC-4f65-9D91-7224C49458BB}"/>
                <c:ext xmlns:c16="http://schemas.microsoft.com/office/drawing/2014/chart" uri="{C3380CC4-5D6E-409C-BE32-E72D297353CC}">
                  <c16:uniqueId val="{00000013-6A73-4F4B-961D-13305686695A}"/>
                </c:ext>
              </c:extLst>
            </c:dLbl>
            <c:dLbl>
              <c:idx val="6"/>
              <c:delete val="1"/>
              <c:extLst>
                <c:ext xmlns:c15="http://schemas.microsoft.com/office/drawing/2012/chart" uri="{CE6537A1-D6FC-4f65-9D91-7224C49458BB}"/>
                <c:ext xmlns:c16="http://schemas.microsoft.com/office/drawing/2014/chart" uri="{C3380CC4-5D6E-409C-BE32-E72D297353CC}">
                  <c16:uniqueId val="{00000014-6A73-4F4B-961D-13305686695A}"/>
                </c:ext>
              </c:extLst>
            </c:dLbl>
            <c:dLbl>
              <c:idx val="7"/>
              <c:delete val="1"/>
              <c:extLst>
                <c:ext xmlns:c15="http://schemas.microsoft.com/office/drawing/2012/chart" uri="{CE6537A1-D6FC-4f65-9D91-7224C49458BB}"/>
                <c:ext xmlns:c16="http://schemas.microsoft.com/office/drawing/2014/chart" uri="{C3380CC4-5D6E-409C-BE32-E72D297353CC}">
                  <c16:uniqueId val="{00000015-6A73-4F4B-961D-13305686695A}"/>
                </c:ext>
              </c:extLst>
            </c:dLbl>
            <c:dLbl>
              <c:idx val="8"/>
              <c:delete val="1"/>
              <c:extLst>
                <c:ext xmlns:c15="http://schemas.microsoft.com/office/drawing/2012/chart" uri="{CE6537A1-D6FC-4f65-9D91-7224C49458BB}"/>
                <c:ext xmlns:c16="http://schemas.microsoft.com/office/drawing/2014/chart" uri="{C3380CC4-5D6E-409C-BE32-E72D297353CC}">
                  <c16:uniqueId val="{00000016-6A73-4F4B-961D-1330568669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x experience'!$C$7:$M$7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experience'!$C$11:$M$11</c:f>
              <c:numCache>
                <c:formatCode>General</c:formatCode>
                <c:ptCount val="11"/>
                <c:pt idx="0">
                  <c:v>161</c:v>
                </c:pt>
                <c:pt idx="1">
                  <c:v>193</c:v>
                </c:pt>
                <c:pt idx="2">
                  <c:v>194</c:v>
                </c:pt>
                <c:pt idx="3">
                  <c:v>280</c:v>
                </c:pt>
                <c:pt idx="4">
                  <c:v>267</c:v>
                </c:pt>
                <c:pt idx="5">
                  <c:v>364</c:v>
                </c:pt>
                <c:pt idx="6">
                  <c:v>682</c:v>
                </c:pt>
                <c:pt idx="7">
                  <c:v>791</c:v>
                </c:pt>
                <c:pt idx="8">
                  <c:v>569</c:v>
                </c:pt>
                <c:pt idx="9">
                  <c:v>418</c:v>
                </c:pt>
                <c:pt idx="10">
                  <c:v>199</c:v>
                </c:pt>
              </c:numCache>
            </c:numRef>
          </c:val>
          <c:smooth val="0"/>
          <c:extLst>
            <c:ext xmlns:c16="http://schemas.microsoft.com/office/drawing/2014/chart" uri="{C3380CC4-5D6E-409C-BE32-E72D297353CC}">
              <c16:uniqueId val="{00000017-6A73-4F4B-961D-13305686695A}"/>
            </c:ext>
          </c:extLst>
        </c:ser>
        <c:dLbls>
          <c:showLegendKey val="0"/>
          <c:showVal val="0"/>
          <c:showCatName val="0"/>
          <c:showSerName val="0"/>
          <c:showPercent val="0"/>
          <c:showBubbleSize val="0"/>
        </c:dLbls>
        <c:smooth val="0"/>
        <c:axId val="284309168"/>
        <c:axId val="284310256"/>
      </c:line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tr"/>
      <c:layout>
        <c:manualLayout>
          <c:xMode val="edge"/>
          <c:yMode val="edge"/>
          <c:x val="0.66411473158492484"/>
          <c:y val="8.3885209713024281E-2"/>
          <c:w val="0.32381526238007213"/>
          <c:h val="0.1490076654325494"/>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80" b="1"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title>
    <c:autoTitleDeleted val="0"/>
    <c:plotArea>
      <c:layout>
        <c:manualLayout>
          <c:layoutTarget val="inner"/>
          <c:xMode val="edge"/>
          <c:yMode val="edge"/>
          <c:x val="7.1159958983030847E-2"/>
          <c:y val="2.1795713035870499E-2"/>
          <c:w val="0.92846067311996472"/>
          <c:h val="0.90638496564329241"/>
        </c:manualLayout>
      </c:layout>
      <c:barChart>
        <c:barDir val="col"/>
        <c:grouping val="clustered"/>
        <c:varyColors val="0"/>
        <c:ser>
          <c:idx val="0"/>
          <c:order val="0"/>
          <c:tx>
            <c:strRef>
              <c:f>'Fundraising median and average'!$O$67</c:f>
              <c:strCache>
                <c:ptCount val="1"/>
                <c:pt idx="0">
                  <c:v>Median</c:v>
                </c:pt>
              </c:strCache>
            </c:strRef>
          </c:tx>
          <c:spPr>
            <a:solidFill>
              <a:schemeClr val="accent1"/>
            </a:solidFill>
            <a:ln>
              <a:noFill/>
            </a:ln>
            <a:effectLst/>
          </c:spPr>
          <c:invertIfNegative val="0"/>
          <c:dPt>
            <c:idx val="7"/>
            <c:invertIfNegative val="0"/>
            <c:bubble3D val="0"/>
            <c:spPr>
              <a:solidFill>
                <a:schemeClr val="accent1"/>
              </a:solidFill>
              <a:ln>
                <a:noFill/>
              </a:ln>
              <a:effectLst/>
            </c:spPr>
            <c:extLst>
              <c:ext xmlns:c16="http://schemas.microsoft.com/office/drawing/2014/chart" uri="{C3380CC4-5D6E-409C-BE32-E72D297353CC}">
                <c16:uniqueId val="{00000001-E812-477A-93B8-7EECFE268A22}"/>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average'!$P$66:$Z$66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average'!$P$67:$Z$67</c:f>
              <c:numCache>
                <c:formatCode>0.0%</c:formatCode>
                <c:ptCount val="11"/>
                <c:pt idx="0">
                  <c:v>0.32958024250000006</c:v>
                </c:pt>
                <c:pt idx="1">
                  <c:v>0.25505023599999999</c:v>
                </c:pt>
                <c:pt idx="2">
                  <c:v>0.571428571</c:v>
                </c:pt>
                <c:pt idx="3">
                  <c:v>0.5</c:v>
                </c:pt>
                <c:pt idx="4">
                  <c:v>0.46124999999999994</c:v>
                </c:pt>
                <c:pt idx="5">
                  <c:v>0.34427322050000009</c:v>
                </c:pt>
                <c:pt idx="6">
                  <c:v>0.486490965</c:v>
                </c:pt>
                <c:pt idx="7">
                  <c:v>0.52885754749999991</c:v>
                </c:pt>
                <c:pt idx="8">
                  <c:v>0.21538461500000006</c:v>
                </c:pt>
                <c:pt idx="9">
                  <c:v>6.954022999999987E-2</c:v>
                </c:pt>
                <c:pt idx="10">
                  <c:v>0.22494432099999995</c:v>
                </c:pt>
              </c:numCache>
            </c:numRef>
          </c:val>
          <c:extLst>
            <c:ext xmlns:c16="http://schemas.microsoft.com/office/drawing/2014/chart" uri="{C3380CC4-5D6E-409C-BE32-E72D297353CC}">
              <c16:uniqueId val="{00000002-E812-477A-93B8-7EECFE268A22}"/>
            </c:ext>
          </c:extLst>
        </c:ser>
        <c:dLbls>
          <c:showLegendKey val="0"/>
          <c:showVal val="0"/>
          <c:showCatName val="0"/>
          <c:showSerName val="0"/>
          <c:showPercent val="0"/>
          <c:showBubbleSize val="0"/>
        </c:dLbls>
        <c:gapWidth val="150"/>
        <c:axId val="2014400976"/>
        <c:axId val="2014404240"/>
      </c:bar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0976"/>
        <c:crosses val="autoZero"/>
        <c:crossBetween val="between"/>
      </c:valAx>
      <c:spPr>
        <a:solidFill>
          <a:schemeClr val="bg1"/>
        </a:solidFill>
        <a:ln>
          <a:noFill/>
        </a:ln>
        <a:effectLst/>
      </c:spPr>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 and average'!$B$8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D425-4C90-8B94-BC8EFFDE066C}"/>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D425-4C90-8B94-BC8EFFDE066C}"/>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D425-4C90-8B94-BC8EFFDE066C}"/>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D425-4C90-8B94-BC8EFFDE066C}"/>
              </c:ext>
            </c:extLst>
          </c:dPt>
          <c:dLbls>
            <c:dLbl>
              <c:idx val="0"/>
              <c:delete val="1"/>
              <c:extLst>
                <c:ext xmlns:c15="http://schemas.microsoft.com/office/drawing/2012/chart" uri="{CE6537A1-D6FC-4f65-9D91-7224C49458BB}"/>
                <c:ext xmlns:c16="http://schemas.microsoft.com/office/drawing/2014/chart" uri="{C3380CC4-5D6E-409C-BE32-E72D297353CC}">
                  <c16:uniqueId val="{00000007-D425-4C90-8B94-BC8EFFDE066C}"/>
                </c:ext>
              </c:extLst>
            </c:dLbl>
            <c:dLbl>
              <c:idx val="1"/>
              <c:delete val="1"/>
              <c:extLst>
                <c:ext xmlns:c15="http://schemas.microsoft.com/office/drawing/2012/chart" uri="{CE6537A1-D6FC-4f65-9D91-7224C49458BB}"/>
                <c:ext xmlns:c16="http://schemas.microsoft.com/office/drawing/2014/chart" uri="{C3380CC4-5D6E-409C-BE32-E72D297353CC}">
                  <c16:uniqueId val="{00000008-D425-4C90-8B94-BC8EFFDE066C}"/>
                </c:ext>
              </c:extLst>
            </c:dLbl>
            <c:dLbl>
              <c:idx val="2"/>
              <c:delete val="1"/>
              <c:extLst>
                <c:ext xmlns:c15="http://schemas.microsoft.com/office/drawing/2012/chart" uri="{CE6537A1-D6FC-4f65-9D91-7224C49458BB}"/>
                <c:ext xmlns:c16="http://schemas.microsoft.com/office/drawing/2014/chart" uri="{C3380CC4-5D6E-409C-BE32-E72D297353CC}">
                  <c16:uniqueId val="{00000009-D425-4C90-8B94-BC8EFFDE066C}"/>
                </c:ext>
              </c:extLst>
            </c:dLbl>
            <c:dLbl>
              <c:idx val="3"/>
              <c:delete val="1"/>
              <c:extLst>
                <c:ext xmlns:c15="http://schemas.microsoft.com/office/drawing/2012/chart" uri="{CE6537A1-D6FC-4f65-9D91-7224C49458BB}"/>
                <c:ext xmlns:c16="http://schemas.microsoft.com/office/drawing/2014/chart" uri="{C3380CC4-5D6E-409C-BE32-E72D297353CC}">
                  <c16:uniqueId val="{0000000A-D425-4C90-8B94-BC8EFFDE066C}"/>
                </c:ext>
              </c:extLst>
            </c:dLbl>
            <c:dLbl>
              <c:idx val="4"/>
              <c:delete val="1"/>
              <c:extLst>
                <c:ext xmlns:c15="http://schemas.microsoft.com/office/drawing/2012/chart" uri="{CE6537A1-D6FC-4f65-9D91-7224C49458BB}"/>
                <c:ext xmlns:c16="http://schemas.microsoft.com/office/drawing/2014/chart" uri="{C3380CC4-5D6E-409C-BE32-E72D297353CC}">
                  <c16:uniqueId val="{00000000-D425-4C90-8B94-BC8EFFDE066C}"/>
                </c:ext>
              </c:extLst>
            </c:dLbl>
            <c:dLbl>
              <c:idx val="5"/>
              <c:delete val="1"/>
              <c:extLst>
                <c:ext xmlns:c15="http://schemas.microsoft.com/office/drawing/2012/chart" uri="{CE6537A1-D6FC-4f65-9D91-7224C49458BB}"/>
                <c:ext xmlns:c16="http://schemas.microsoft.com/office/drawing/2014/chart" uri="{C3380CC4-5D6E-409C-BE32-E72D297353CC}">
                  <c16:uniqueId val="{0000000B-D425-4C90-8B94-BC8EFFDE066C}"/>
                </c:ext>
              </c:extLst>
            </c:dLbl>
            <c:dLbl>
              <c:idx val="6"/>
              <c:delete val="1"/>
              <c:extLst>
                <c:ext xmlns:c15="http://schemas.microsoft.com/office/drawing/2012/chart" uri="{CE6537A1-D6FC-4f65-9D91-7224C49458BB}"/>
                <c:ext xmlns:c16="http://schemas.microsoft.com/office/drawing/2014/chart" uri="{C3380CC4-5D6E-409C-BE32-E72D297353CC}">
                  <c16:uniqueId val="{0000000C-D425-4C90-8B94-BC8EFFDE066C}"/>
                </c:ext>
              </c:extLst>
            </c:dLbl>
            <c:dLbl>
              <c:idx val="7"/>
              <c:delete val="1"/>
              <c:extLst>
                <c:ext xmlns:c15="http://schemas.microsoft.com/office/drawing/2012/chart" uri="{CE6537A1-D6FC-4f65-9D91-7224C49458BB}"/>
                <c:ext xmlns:c16="http://schemas.microsoft.com/office/drawing/2014/chart" uri="{C3380CC4-5D6E-409C-BE32-E72D297353CC}">
                  <c16:uniqueId val="{00000002-D425-4C90-8B94-BC8EFFDE066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average'!$D$7:$M$7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average'!$D$8:$M$8</c:f>
              <c:numCache>
                <c:formatCode>"$"#,##0.0</c:formatCode>
                <c:ptCount val="10"/>
                <c:pt idx="0">
                  <c:v>22.777545969999998</c:v>
                </c:pt>
                <c:pt idx="1">
                  <c:v>25.837499999999999</c:v>
                </c:pt>
                <c:pt idx="2">
                  <c:v>26.2564025</c:v>
                </c:pt>
                <c:pt idx="3">
                  <c:v>32.5</c:v>
                </c:pt>
                <c:pt idx="4">
                  <c:v>25</c:v>
                </c:pt>
                <c:pt idx="5">
                  <c:v>30</c:v>
                </c:pt>
                <c:pt idx="6">
                  <c:v>26.15</c:v>
                </c:pt>
                <c:pt idx="7">
                  <c:v>25</c:v>
                </c:pt>
                <c:pt idx="8">
                  <c:v>20</c:v>
                </c:pt>
                <c:pt idx="9">
                  <c:v>30</c:v>
                </c:pt>
              </c:numCache>
            </c:numRef>
          </c:val>
          <c:smooth val="0"/>
          <c:extLst>
            <c:ext xmlns:c16="http://schemas.microsoft.com/office/drawing/2014/chart" uri="{C3380CC4-5D6E-409C-BE32-E72D297353CC}">
              <c16:uniqueId val="{0000000D-D425-4C90-8B94-BC8EFFDE066C}"/>
            </c:ext>
          </c:extLst>
        </c:ser>
        <c:ser>
          <c:idx val="1"/>
          <c:order val="1"/>
          <c:tx>
            <c:strRef>
              <c:f>'Fundraising median and average'!$B$9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D425-4C90-8B94-BC8EFFDE066C}"/>
              </c:ext>
            </c:extLst>
          </c:dPt>
          <c:dPt>
            <c:idx val="7"/>
            <c:bubble3D val="0"/>
            <c:extLst>
              <c:ext xmlns:c16="http://schemas.microsoft.com/office/drawing/2014/chart" uri="{C3380CC4-5D6E-409C-BE32-E72D297353CC}">
                <c16:uniqueId val="{0000000F-D425-4C90-8B94-BC8EFFDE066C}"/>
              </c:ext>
            </c:extLst>
          </c:dPt>
          <c:dPt>
            <c:idx val="8"/>
            <c:bubble3D val="0"/>
            <c:extLst>
              <c:ext xmlns:c16="http://schemas.microsoft.com/office/drawing/2014/chart" uri="{C3380CC4-5D6E-409C-BE32-E72D297353CC}">
                <c16:uniqueId val="{00000010-D425-4C90-8B94-BC8EFFDE066C}"/>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D425-4C90-8B94-BC8EFFDE066C}"/>
              </c:ext>
            </c:extLst>
          </c:dPt>
          <c:dLbls>
            <c:dLbl>
              <c:idx val="0"/>
              <c:delete val="1"/>
              <c:extLst>
                <c:ext xmlns:c15="http://schemas.microsoft.com/office/drawing/2012/chart" uri="{CE6537A1-D6FC-4f65-9D91-7224C49458BB}"/>
                <c:ext xmlns:c16="http://schemas.microsoft.com/office/drawing/2014/chart" uri="{C3380CC4-5D6E-409C-BE32-E72D297353CC}">
                  <c16:uniqueId val="{00000013-D425-4C90-8B94-BC8EFFDE066C}"/>
                </c:ext>
              </c:extLst>
            </c:dLbl>
            <c:dLbl>
              <c:idx val="1"/>
              <c:delete val="1"/>
              <c:extLst>
                <c:ext xmlns:c15="http://schemas.microsoft.com/office/drawing/2012/chart" uri="{CE6537A1-D6FC-4f65-9D91-7224C49458BB}"/>
                <c:ext xmlns:c16="http://schemas.microsoft.com/office/drawing/2014/chart" uri="{C3380CC4-5D6E-409C-BE32-E72D297353CC}">
                  <c16:uniqueId val="{00000014-D425-4C90-8B94-BC8EFFDE066C}"/>
                </c:ext>
              </c:extLst>
            </c:dLbl>
            <c:dLbl>
              <c:idx val="2"/>
              <c:delete val="1"/>
              <c:extLst>
                <c:ext xmlns:c15="http://schemas.microsoft.com/office/drawing/2012/chart" uri="{CE6537A1-D6FC-4f65-9D91-7224C49458BB}"/>
                <c:ext xmlns:c16="http://schemas.microsoft.com/office/drawing/2014/chart" uri="{C3380CC4-5D6E-409C-BE32-E72D297353CC}">
                  <c16:uniqueId val="{00000015-D425-4C90-8B94-BC8EFFDE066C}"/>
                </c:ext>
              </c:extLst>
            </c:dLbl>
            <c:dLbl>
              <c:idx val="3"/>
              <c:delete val="1"/>
              <c:extLst>
                <c:ext xmlns:c15="http://schemas.microsoft.com/office/drawing/2012/chart" uri="{CE6537A1-D6FC-4f65-9D91-7224C49458BB}"/>
                <c:ext xmlns:c16="http://schemas.microsoft.com/office/drawing/2014/chart" uri="{C3380CC4-5D6E-409C-BE32-E72D297353CC}">
                  <c16:uniqueId val="{00000016-D425-4C90-8B94-BC8EFFDE066C}"/>
                </c:ext>
              </c:extLst>
            </c:dLbl>
            <c:dLbl>
              <c:idx val="4"/>
              <c:delete val="1"/>
              <c:extLst>
                <c:ext xmlns:c15="http://schemas.microsoft.com/office/drawing/2012/chart" uri="{CE6537A1-D6FC-4f65-9D91-7224C49458BB}"/>
                <c:ext xmlns:c16="http://schemas.microsoft.com/office/drawing/2014/chart" uri="{C3380CC4-5D6E-409C-BE32-E72D297353CC}">
                  <c16:uniqueId val="{0000000E-D425-4C90-8B94-BC8EFFDE066C}"/>
                </c:ext>
              </c:extLst>
            </c:dLbl>
            <c:dLbl>
              <c:idx val="5"/>
              <c:delete val="1"/>
              <c:extLst>
                <c:ext xmlns:c15="http://schemas.microsoft.com/office/drawing/2012/chart" uri="{CE6537A1-D6FC-4f65-9D91-7224C49458BB}"/>
                <c:ext xmlns:c16="http://schemas.microsoft.com/office/drawing/2014/chart" uri="{C3380CC4-5D6E-409C-BE32-E72D297353CC}">
                  <c16:uniqueId val="{00000017-D425-4C90-8B94-BC8EFFDE066C}"/>
                </c:ext>
              </c:extLst>
            </c:dLbl>
            <c:dLbl>
              <c:idx val="6"/>
              <c:delete val="1"/>
              <c:extLst>
                <c:ext xmlns:c15="http://schemas.microsoft.com/office/drawing/2012/chart" uri="{CE6537A1-D6FC-4f65-9D91-7224C49458BB}"/>
                <c:ext xmlns:c16="http://schemas.microsoft.com/office/drawing/2014/chart" uri="{C3380CC4-5D6E-409C-BE32-E72D297353CC}">
                  <c16:uniqueId val="{00000018-D425-4C90-8B94-BC8EFFDE066C}"/>
                </c:ext>
              </c:extLst>
            </c:dLbl>
            <c:dLbl>
              <c:idx val="7"/>
              <c:delete val="1"/>
              <c:extLst>
                <c:ext xmlns:c15="http://schemas.microsoft.com/office/drawing/2012/chart" uri="{CE6537A1-D6FC-4f65-9D91-7224C49458BB}"/>
                <c:ext xmlns:c16="http://schemas.microsoft.com/office/drawing/2014/chart" uri="{C3380CC4-5D6E-409C-BE32-E72D297353CC}">
                  <c16:uniqueId val="{0000000F-D425-4C90-8B94-BC8EFFDE066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average'!$D$7:$M$7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average'!$D$9:$M$9</c:f>
              <c:numCache>
                <c:formatCode>"$"#,##0.0</c:formatCode>
                <c:ptCount val="10"/>
                <c:pt idx="0">
                  <c:v>100.96105692756854</c:v>
                </c:pt>
                <c:pt idx="1">
                  <c:v>95.19564088271656</c:v>
                </c:pt>
                <c:pt idx="2">
                  <c:v>130.28101669503343</c:v>
                </c:pt>
                <c:pt idx="3">
                  <c:v>108.79634440750398</c:v>
                </c:pt>
                <c:pt idx="4">
                  <c:v>126.56155982177793</c:v>
                </c:pt>
                <c:pt idx="5">
                  <c:v>134.39207518799154</c:v>
                </c:pt>
                <c:pt idx="6">
                  <c:v>178.11734303459875</c:v>
                </c:pt>
                <c:pt idx="7">
                  <c:v>118.51289320265862</c:v>
                </c:pt>
                <c:pt idx="8">
                  <c:v>132.41857757205855</c:v>
                </c:pt>
                <c:pt idx="9">
                  <c:v>133.33687565370266</c:v>
                </c:pt>
              </c:numCache>
            </c:numRef>
          </c:val>
          <c:smooth val="0"/>
          <c:extLst>
            <c:ext xmlns:c16="http://schemas.microsoft.com/office/drawing/2014/chart" uri="{C3380CC4-5D6E-409C-BE32-E72D297353CC}">
              <c16:uniqueId val="{00000019-D425-4C90-8B94-BC8EFFDE066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 and average'!$O$8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4DCE-4B54-8902-2353CCA8A570}"/>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4DCE-4B54-8902-2353CCA8A570}"/>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4DCE-4B54-8902-2353CCA8A570}"/>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4DCE-4B54-8902-2353CCA8A570}"/>
              </c:ext>
            </c:extLst>
          </c:dPt>
          <c:dLbls>
            <c:dLbl>
              <c:idx val="0"/>
              <c:delete val="1"/>
              <c:extLst>
                <c:ext xmlns:c15="http://schemas.microsoft.com/office/drawing/2012/chart" uri="{CE6537A1-D6FC-4f65-9D91-7224C49458BB}"/>
                <c:ext xmlns:c16="http://schemas.microsoft.com/office/drawing/2014/chart" uri="{C3380CC4-5D6E-409C-BE32-E72D297353CC}">
                  <c16:uniqueId val="{00000007-4DCE-4B54-8902-2353CCA8A570}"/>
                </c:ext>
              </c:extLst>
            </c:dLbl>
            <c:dLbl>
              <c:idx val="1"/>
              <c:delete val="1"/>
              <c:extLst>
                <c:ext xmlns:c15="http://schemas.microsoft.com/office/drawing/2012/chart" uri="{CE6537A1-D6FC-4f65-9D91-7224C49458BB}"/>
                <c:ext xmlns:c16="http://schemas.microsoft.com/office/drawing/2014/chart" uri="{C3380CC4-5D6E-409C-BE32-E72D297353CC}">
                  <c16:uniqueId val="{00000008-4DCE-4B54-8902-2353CCA8A570}"/>
                </c:ext>
              </c:extLst>
            </c:dLbl>
            <c:dLbl>
              <c:idx val="2"/>
              <c:delete val="1"/>
              <c:extLst>
                <c:ext xmlns:c15="http://schemas.microsoft.com/office/drawing/2012/chart" uri="{CE6537A1-D6FC-4f65-9D91-7224C49458BB}"/>
                <c:ext xmlns:c16="http://schemas.microsoft.com/office/drawing/2014/chart" uri="{C3380CC4-5D6E-409C-BE32-E72D297353CC}">
                  <c16:uniqueId val="{00000009-4DCE-4B54-8902-2353CCA8A570}"/>
                </c:ext>
              </c:extLst>
            </c:dLbl>
            <c:dLbl>
              <c:idx val="3"/>
              <c:delete val="1"/>
              <c:extLst>
                <c:ext xmlns:c15="http://schemas.microsoft.com/office/drawing/2012/chart" uri="{CE6537A1-D6FC-4f65-9D91-7224C49458BB}"/>
                <c:ext xmlns:c16="http://schemas.microsoft.com/office/drawing/2014/chart" uri="{C3380CC4-5D6E-409C-BE32-E72D297353CC}">
                  <c16:uniqueId val="{0000000A-4DCE-4B54-8902-2353CCA8A570}"/>
                </c:ext>
              </c:extLst>
            </c:dLbl>
            <c:dLbl>
              <c:idx val="4"/>
              <c:delete val="1"/>
              <c:extLst>
                <c:ext xmlns:c15="http://schemas.microsoft.com/office/drawing/2012/chart" uri="{CE6537A1-D6FC-4f65-9D91-7224C49458BB}"/>
                <c:ext xmlns:c16="http://schemas.microsoft.com/office/drawing/2014/chart" uri="{C3380CC4-5D6E-409C-BE32-E72D297353CC}">
                  <c16:uniqueId val="{00000000-4DCE-4B54-8902-2353CCA8A570}"/>
                </c:ext>
              </c:extLst>
            </c:dLbl>
            <c:dLbl>
              <c:idx val="5"/>
              <c:delete val="1"/>
              <c:extLst>
                <c:ext xmlns:c15="http://schemas.microsoft.com/office/drawing/2012/chart" uri="{CE6537A1-D6FC-4f65-9D91-7224C49458BB}"/>
                <c:ext xmlns:c16="http://schemas.microsoft.com/office/drawing/2014/chart" uri="{C3380CC4-5D6E-409C-BE32-E72D297353CC}">
                  <c16:uniqueId val="{0000000B-4DCE-4B54-8902-2353CCA8A570}"/>
                </c:ext>
              </c:extLst>
            </c:dLbl>
            <c:dLbl>
              <c:idx val="6"/>
              <c:delete val="1"/>
              <c:extLst>
                <c:ext xmlns:c15="http://schemas.microsoft.com/office/drawing/2012/chart" uri="{CE6537A1-D6FC-4f65-9D91-7224C49458BB}"/>
                <c:ext xmlns:c16="http://schemas.microsoft.com/office/drawing/2014/chart" uri="{C3380CC4-5D6E-409C-BE32-E72D297353CC}">
                  <c16:uniqueId val="{0000000C-4DCE-4B54-8902-2353CCA8A570}"/>
                </c:ext>
              </c:extLst>
            </c:dLbl>
            <c:dLbl>
              <c:idx val="7"/>
              <c:delete val="1"/>
              <c:extLst>
                <c:ext xmlns:c15="http://schemas.microsoft.com/office/drawing/2012/chart" uri="{CE6537A1-D6FC-4f65-9D91-7224C49458BB}"/>
                <c:ext xmlns:c16="http://schemas.microsoft.com/office/drawing/2014/chart" uri="{C3380CC4-5D6E-409C-BE32-E72D297353CC}">
                  <c16:uniqueId val="{00000002-4DCE-4B54-8902-2353CCA8A570}"/>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DCE-4B54-8902-2353CCA8A57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average'!$Q$7:$Z$7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average'!$Q$8:$Z$8</c:f>
              <c:numCache>
                <c:formatCode>0.0</c:formatCode>
                <c:ptCount val="10"/>
                <c:pt idx="0">
                  <c:v>11.753424500000001</c:v>
                </c:pt>
                <c:pt idx="1">
                  <c:v>12</c:v>
                </c:pt>
                <c:pt idx="2">
                  <c:v>10.980822</c:v>
                </c:pt>
                <c:pt idx="3">
                  <c:v>12.821918</c:v>
                </c:pt>
                <c:pt idx="4">
                  <c:v>11.967123000000001</c:v>
                </c:pt>
                <c:pt idx="5">
                  <c:v>10.931506500000001</c:v>
                </c:pt>
                <c:pt idx="6">
                  <c:v>9.7315070000000006</c:v>
                </c:pt>
                <c:pt idx="7">
                  <c:v>14.235616</c:v>
                </c:pt>
                <c:pt idx="8">
                  <c:v>12.591780999999999</c:v>
                </c:pt>
                <c:pt idx="9">
                  <c:v>15.616438</c:v>
                </c:pt>
              </c:numCache>
            </c:numRef>
          </c:val>
          <c:smooth val="0"/>
          <c:extLst>
            <c:ext xmlns:c16="http://schemas.microsoft.com/office/drawing/2014/chart" uri="{C3380CC4-5D6E-409C-BE32-E72D297353CC}">
              <c16:uniqueId val="{0000000D-4DCE-4B54-8902-2353CCA8A570}"/>
            </c:ext>
          </c:extLst>
        </c:ser>
        <c:ser>
          <c:idx val="1"/>
          <c:order val="1"/>
          <c:tx>
            <c:strRef>
              <c:f>'Fundraising median and average'!$O$9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4DCE-4B54-8902-2353CCA8A570}"/>
              </c:ext>
            </c:extLst>
          </c:dPt>
          <c:dPt>
            <c:idx val="7"/>
            <c:bubble3D val="0"/>
            <c:extLst>
              <c:ext xmlns:c16="http://schemas.microsoft.com/office/drawing/2014/chart" uri="{C3380CC4-5D6E-409C-BE32-E72D297353CC}">
                <c16:uniqueId val="{0000000F-4DCE-4B54-8902-2353CCA8A570}"/>
              </c:ext>
            </c:extLst>
          </c:dPt>
          <c:dPt>
            <c:idx val="8"/>
            <c:bubble3D val="0"/>
            <c:extLst>
              <c:ext xmlns:c16="http://schemas.microsoft.com/office/drawing/2014/chart" uri="{C3380CC4-5D6E-409C-BE32-E72D297353CC}">
                <c16:uniqueId val="{00000010-4DCE-4B54-8902-2353CCA8A570}"/>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4DCE-4B54-8902-2353CCA8A570}"/>
              </c:ext>
            </c:extLst>
          </c:dPt>
          <c:dLbls>
            <c:dLbl>
              <c:idx val="0"/>
              <c:delete val="1"/>
              <c:extLst>
                <c:ext xmlns:c15="http://schemas.microsoft.com/office/drawing/2012/chart" uri="{CE6537A1-D6FC-4f65-9D91-7224C49458BB}"/>
                <c:ext xmlns:c16="http://schemas.microsoft.com/office/drawing/2014/chart" uri="{C3380CC4-5D6E-409C-BE32-E72D297353CC}">
                  <c16:uniqueId val="{00000013-4DCE-4B54-8902-2353CCA8A570}"/>
                </c:ext>
              </c:extLst>
            </c:dLbl>
            <c:dLbl>
              <c:idx val="1"/>
              <c:delete val="1"/>
              <c:extLst>
                <c:ext xmlns:c15="http://schemas.microsoft.com/office/drawing/2012/chart" uri="{CE6537A1-D6FC-4f65-9D91-7224C49458BB}"/>
                <c:ext xmlns:c16="http://schemas.microsoft.com/office/drawing/2014/chart" uri="{C3380CC4-5D6E-409C-BE32-E72D297353CC}">
                  <c16:uniqueId val="{00000014-4DCE-4B54-8902-2353CCA8A570}"/>
                </c:ext>
              </c:extLst>
            </c:dLbl>
            <c:dLbl>
              <c:idx val="2"/>
              <c:delete val="1"/>
              <c:extLst>
                <c:ext xmlns:c15="http://schemas.microsoft.com/office/drawing/2012/chart" uri="{CE6537A1-D6FC-4f65-9D91-7224C49458BB}"/>
                <c:ext xmlns:c16="http://schemas.microsoft.com/office/drawing/2014/chart" uri="{C3380CC4-5D6E-409C-BE32-E72D297353CC}">
                  <c16:uniqueId val="{00000015-4DCE-4B54-8902-2353CCA8A570}"/>
                </c:ext>
              </c:extLst>
            </c:dLbl>
            <c:dLbl>
              <c:idx val="3"/>
              <c:delete val="1"/>
              <c:extLst>
                <c:ext xmlns:c15="http://schemas.microsoft.com/office/drawing/2012/chart" uri="{CE6537A1-D6FC-4f65-9D91-7224C49458BB}"/>
                <c:ext xmlns:c16="http://schemas.microsoft.com/office/drawing/2014/chart" uri="{C3380CC4-5D6E-409C-BE32-E72D297353CC}">
                  <c16:uniqueId val="{00000016-4DCE-4B54-8902-2353CCA8A570}"/>
                </c:ext>
              </c:extLst>
            </c:dLbl>
            <c:dLbl>
              <c:idx val="4"/>
              <c:delete val="1"/>
              <c:extLst>
                <c:ext xmlns:c15="http://schemas.microsoft.com/office/drawing/2012/chart" uri="{CE6537A1-D6FC-4f65-9D91-7224C49458BB}"/>
                <c:ext xmlns:c16="http://schemas.microsoft.com/office/drawing/2014/chart" uri="{C3380CC4-5D6E-409C-BE32-E72D297353CC}">
                  <c16:uniqueId val="{0000000E-4DCE-4B54-8902-2353CCA8A570}"/>
                </c:ext>
              </c:extLst>
            </c:dLbl>
            <c:dLbl>
              <c:idx val="5"/>
              <c:delete val="1"/>
              <c:extLst>
                <c:ext xmlns:c15="http://schemas.microsoft.com/office/drawing/2012/chart" uri="{CE6537A1-D6FC-4f65-9D91-7224C49458BB}"/>
                <c:ext xmlns:c16="http://schemas.microsoft.com/office/drawing/2014/chart" uri="{C3380CC4-5D6E-409C-BE32-E72D297353CC}">
                  <c16:uniqueId val="{00000017-4DCE-4B54-8902-2353CCA8A570}"/>
                </c:ext>
              </c:extLst>
            </c:dLbl>
            <c:dLbl>
              <c:idx val="6"/>
              <c:delete val="1"/>
              <c:extLst>
                <c:ext xmlns:c15="http://schemas.microsoft.com/office/drawing/2012/chart" uri="{CE6537A1-D6FC-4f65-9D91-7224C49458BB}"/>
                <c:ext xmlns:c16="http://schemas.microsoft.com/office/drawing/2014/chart" uri="{C3380CC4-5D6E-409C-BE32-E72D297353CC}">
                  <c16:uniqueId val="{00000018-4DCE-4B54-8902-2353CCA8A570}"/>
                </c:ext>
              </c:extLst>
            </c:dLbl>
            <c:dLbl>
              <c:idx val="7"/>
              <c:delete val="1"/>
              <c:extLst>
                <c:ext xmlns:c15="http://schemas.microsoft.com/office/drawing/2012/chart" uri="{CE6537A1-D6FC-4f65-9D91-7224C49458BB}"/>
                <c:ext xmlns:c16="http://schemas.microsoft.com/office/drawing/2014/chart" uri="{C3380CC4-5D6E-409C-BE32-E72D297353CC}">
                  <c16:uniqueId val="{0000000F-4DCE-4B54-8902-2353CCA8A57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average'!$Q$7:$Z$7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average'!$Q$9:$Z$9</c:f>
              <c:numCache>
                <c:formatCode>0.0</c:formatCode>
                <c:ptCount val="10"/>
                <c:pt idx="0">
                  <c:v>13.425078838461536</c:v>
                </c:pt>
                <c:pt idx="1">
                  <c:v>14.67798176422764</c:v>
                </c:pt>
                <c:pt idx="2">
                  <c:v>12.88328753888889</c:v>
                </c:pt>
                <c:pt idx="3">
                  <c:v>13.30311321531101</c:v>
                </c:pt>
                <c:pt idx="4">
                  <c:v>13.065205346666668</c:v>
                </c:pt>
                <c:pt idx="5">
                  <c:v>12.918805479262666</c:v>
                </c:pt>
                <c:pt idx="6">
                  <c:v>12.241800427937919</c:v>
                </c:pt>
                <c:pt idx="7">
                  <c:v>15.461474916905443</c:v>
                </c:pt>
                <c:pt idx="8">
                  <c:v>15.766234033112591</c:v>
                </c:pt>
                <c:pt idx="9">
                  <c:v>17.958827070093459</c:v>
                </c:pt>
              </c:numCache>
            </c:numRef>
          </c:val>
          <c:smooth val="0"/>
          <c:extLst>
            <c:ext xmlns:c16="http://schemas.microsoft.com/office/drawing/2014/chart" uri="{C3380CC4-5D6E-409C-BE32-E72D297353CC}">
              <c16:uniqueId val="{00000019-4DCE-4B54-8902-2353CCA8A57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 and average'!$O$36</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30CA-46C9-82CC-A8CC0F4E9CDF}"/>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30CA-46C9-82CC-A8CC0F4E9CDF}"/>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30CA-46C9-82CC-A8CC0F4E9CDF}"/>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30CA-46C9-82CC-A8CC0F4E9CDF}"/>
              </c:ext>
            </c:extLst>
          </c:dPt>
          <c:dLbls>
            <c:dLbl>
              <c:idx val="0"/>
              <c:delete val="1"/>
              <c:extLst>
                <c:ext xmlns:c15="http://schemas.microsoft.com/office/drawing/2012/chart" uri="{CE6537A1-D6FC-4f65-9D91-7224C49458BB}"/>
                <c:ext xmlns:c16="http://schemas.microsoft.com/office/drawing/2014/chart" uri="{C3380CC4-5D6E-409C-BE32-E72D297353CC}">
                  <c16:uniqueId val="{00000007-30CA-46C9-82CC-A8CC0F4E9CDF}"/>
                </c:ext>
              </c:extLst>
            </c:dLbl>
            <c:dLbl>
              <c:idx val="1"/>
              <c:delete val="1"/>
              <c:extLst>
                <c:ext xmlns:c15="http://schemas.microsoft.com/office/drawing/2012/chart" uri="{CE6537A1-D6FC-4f65-9D91-7224C49458BB}"/>
                <c:ext xmlns:c16="http://schemas.microsoft.com/office/drawing/2014/chart" uri="{C3380CC4-5D6E-409C-BE32-E72D297353CC}">
                  <c16:uniqueId val="{00000008-30CA-46C9-82CC-A8CC0F4E9CDF}"/>
                </c:ext>
              </c:extLst>
            </c:dLbl>
            <c:dLbl>
              <c:idx val="2"/>
              <c:delete val="1"/>
              <c:extLst>
                <c:ext xmlns:c15="http://schemas.microsoft.com/office/drawing/2012/chart" uri="{CE6537A1-D6FC-4f65-9D91-7224C49458BB}"/>
                <c:ext xmlns:c16="http://schemas.microsoft.com/office/drawing/2014/chart" uri="{C3380CC4-5D6E-409C-BE32-E72D297353CC}">
                  <c16:uniqueId val="{00000009-30CA-46C9-82CC-A8CC0F4E9CDF}"/>
                </c:ext>
              </c:extLst>
            </c:dLbl>
            <c:dLbl>
              <c:idx val="3"/>
              <c:delete val="1"/>
              <c:extLst>
                <c:ext xmlns:c15="http://schemas.microsoft.com/office/drawing/2012/chart" uri="{CE6537A1-D6FC-4f65-9D91-7224C49458BB}"/>
                <c:ext xmlns:c16="http://schemas.microsoft.com/office/drawing/2014/chart" uri="{C3380CC4-5D6E-409C-BE32-E72D297353CC}">
                  <c16:uniqueId val="{0000000A-30CA-46C9-82CC-A8CC0F4E9CDF}"/>
                </c:ext>
              </c:extLst>
            </c:dLbl>
            <c:dLbl>
              <c:idx val="4"/>
              <c:delete val="1"/>
              <c:extLst>
                <c:ext xmlns:c15="http://schemas.microsoft.com/office/drawing/2012/chart" uri="{CE6537A1-D6FC-4f65-9D91-7224C49458BB}"/>
                <c:ext xmlns:c16="http://schemas.microsoft.com/office/drawing/2014/chart" uri="{C3380CC4-5D6E-409C-BE32-E72D297353CC}">
                  <c16:uniqueId val="{00000000-30CA-46C9-82CC-A8CC0F4E9CDF}"/>
                </c:ext>
              </c:extLst>
            </c:dLbl>
            <c:dLbl>
              <c:idx val="5"/>
              <c:delete val="1"/>
              <c:extLst>
                <c:ext xmlns:c15="http://schemas.microsoft.com/office/drawing/2012/chart" uri="{CE6537A1-D6FC-4f65-9D91-7224C49458BB}"/>
                <c:ext xmlns:c16="http://schemas.microsoft.com/office/drawing/2014/chart" uri="{C3380CC4-5D6E-409C-BE32-E72D297353CC}">
                  <c16:uniqueId val="{0000000B-30CA-46C9-82CC-A8CC0F4E9CDF}"/>
                </c:ext>
              </c:extLst>
            </c:dLbl>
            <c:dLbl>
              <c:idx val="6"/>
              <c:delete val="1"/>
              <c:extLst>
                <c:ext xmlns:c15="http://schemas.microsoft.com/office/drawing/2012/chart" uri="{CE6537A1-D6FC-4f65-9D91-7224C49458BB}"/>
                <c:ext xmlns:c16="http://schemas.microsoft.com/office/drawing/2014/chart" uri="{C3380CC4-5D6E-409C-BE32-E72D297353CC}">
                  <c16:uniqueId val="{0000000C-30CA-46C9-82CC-A8CC0F4E9CDF}"/>
                </c:ext>
              </c:extLst>
            </c:dLbl>
            <c:dLbl>
              <c:idx val="7"/>
              <c:delete val="1"/>
              <c:extLst>
                <c:ext xmlns:c15="http://schemas.microsoft.com/office/drawing/2012/chart" uri="{CE6537A1-D6FC-4f65-9D91-7224C49458BB}"/>
                <c:ext xmlns:c16="http://schemas.microsoft.com/office/drawing/2014/chart" uri="{C3380CC4-5D6E-409C-BE32-E72D297353CC}">
                  <c16:uniqueId val="{00000002-30CA-46C9-82CC-A8CC0F4E9CD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average'!$Q$35:$Z$35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average'!$Q$36:$Z$36</c:f>
              <c:numCache>
                <c:formatCode>"$"#,##0.0</c:formatCode>
                <c:ptCount val="10"/>
                <c:pt idx="0">
                  <c:v>10</c:v>
                </c:pt>
                <c:pt idx="1">
                  <c:v>20</c:v>
                </c:pt>
                <c:pt idx="2">
                  <c:v>21</c:v>
                </c:pt>
                <c:pt idx="3">
                  <c:v>24</c:v>
                </c:pt>
                <c:pt idx="4">
                  <c:v>13</c:v>
                </c:pt>
                <c:pt idx="5">
                  <c:v>20</c:v>
                </c:pt>
                <c:pt idx="6">
                  <c:v>20</c:v>
                </c:pt>
                <c:pt idx="7">
                  <c:v>20</c:v>
                </c:pt>
                <c:pt idx="8">
                  <c:v>15</c:v>
                </c:pt>
                <c:pt idx="9">
                  <c:v>25</c:v>
                </c:pt>
              </c:numCache>
            </c:numRef>
          </c:val>
          <c:smooth val="0"/>
          <c:extLst>
            <c:ext xmlns:c16="http://schemas.microsoft.com/office/drawing/2014/chart" uri="{C3380CC4-5D6E-409C-BE32-E72D297353CC}">
              <c16:uniqueId val="{0000000D-30CA-46C9-82CC-A8CC0F4E9CDF}"/>
            </c:ext>
          </c:extLst>
        </c:ser>
        <c:ser>
          <c:idx val="1"/>
          <c:order val="1"/>
          <c:tx>
            <c:strRef>
              <c:f>'Fundraising median and average'!$O$37</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30CA-46C9-82CC-A8CC0F4E9CDF}"/>
              </c:ext>
            </c:extLst>
          </c:dPt>
          <c:dPt>
            <c:idx val="7"/>
            <c:bubble3D val="0"/>
            <c:extLst>
              <c:ext xmlns:c16="http://schemas.microsoft.com/office/drawing/2014/chart" uri="{C3380CC4-5D6E-409C-BE32-E72D297353CC}">
                <c16:uniqueId val="{0000000F-30CA-46C9-82CC-A8CC0F4E9CDF}"/>
              </c:ext>
            </c:extLst>
          </c:dPt>
          <c:dPt>
            <c:idx val="8"/>
            <c:bubble3D val="0"/>
            <c:extLst>
              <c:ext xmlns:c16="http://schemas.microsoft.com/office/drawing/2014/chart" uri="{C3380CC4-5D6E-409C-BE32-E72D297353CC}">
                <c16:uniqueId val="{00000010-30CA-46C9-82CC-A8CC0F4E9CDF}"/>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30CA-46C9-82CC-A8CC0F4E9CDF}"/>
              </c:ext>
            </c:extLst>
          </c:dPt>
          <c:dLbls>
            <c:dLbl>
              <c:idx val="0"/>
              <c:delete val="1"/>
              <c:extLst>
                <c:ext xmlns:c15="http://schemas.microsoft.com/office/drawing/2012/chart" uri="{CE6537A1-D6FC-4f65-9D91-7224C49458BB}"/>
                <c:ext xmlns:c16="http://schemas.microsoft.com/office/drawing/2014/chart" uri="{C3380CC4-5D6E-409C-BE32-E72D297353CC}">
                  <c16:uniqueId val="{00000013-30CA-46C9-82CC-A8CC0F4E9CDF}"/>
                </c:ext>
              </c:extLst>
            </c:dLbl>
            <c:dLbl>
              <c:idx val="1"/>
              <c:delete val="1"/>
              <c:extLst>
                <c:ext xmlns:c15="http://schemas.microsoft.com/office/drawing/2012/chart" uri="{CE6537A1-D6FC-4f65-9D91-7224C49458BB}"/>
                <c:ext xmlns:c16="http://schemas.microsoft.com/office/drawing/2014/chart" uri="{C3380CC4-5D6E-409C-BE32-E72D297353CC}">
                  <c16:uniqueId val="{00000014-30CA-46C9-82CC-A8CC0F4E9CDF}"/>
                </c:ext>
              </c:extLst>
            </c:dLbl>
            <c:dLbl>
              <c:idx val="2"/>
              <c:delete val="1"/>
              <c:extLst>
                <c:ext xmlns:c15="http://schemas.microsoft.com/office/drawing/2012/chart" uri="{CE6537A1-D6FC-4f65-9D91-7224C49458BB}"/>
                <c:ext xmlns:c16="http://schemas.microsoft.com/office/drawing/2014/chart" uri="{C3380CC4-5D6E-409C-BE32-E72D297353CC}">
                  <c16:uniqueId val="{00000015-30CA-46C9-82CC-A8CC0F4E9CDF}"/>
                </c:ext>
              </c:extLst>
            </c:dLbl>
            <c:dLbl>
              <c:idx val="3"/>
              <c:delete val="1"/>
              <c:extLst>
                <c:ext xmlns:c15="http://schemas.microsoft.com/office/drawing/2012/chart" uri="{CE6537A1-D6FC-4f65-9D91-7224C49458BB}"/>
                <c:ext xmlns:c16="http://schemas.microsoft.com/office/drawing/2014/chart" uri="{C3380CC4-5D6E-409C-BE32-E72D297353CC}">
                  <c16:uniqueId val="{00000016-30CA-46C9-82CC-A8CC0F4E9CDF}"/>
                </c:ext>
              </c:extLst>
            </c:dLbl>
            <c:dLbl>
              <c:idx val="4"/>
              <c:delete val="1"/>
              <c:extLst>
                <c:ext xmlns:c15="http://schemas.microsoft.com/office/drawing/2012/chart" uri="{CE6537A1-D6FC-4f65-9D91-7224C49458BB}"/>
                <c:ext xmlns:c16="http://schemas.microsoft.com/office/drawing/2014/chart" uri="{C3380CC4-5D6E-409C-BE32-E72D297353CC}">
                  <c16:uniqueId val="{0000000E-30CA-46C9-82CC-A8CC0F4E9CDF}"/>
                </c:ext>
              </c:extLst>
            </c:dLbl>
            <c:dLbl>
              <c:idx val="5"/>
              <c:delete val="1"/>
              <c:extLst>
                <c:ext xmlns:c15="http://schemas.microsoft.com/office/drawing/2012/chart" uri="{CE6537A1-D6FC-4f65-9D91-7224C49458BB}"/>
                <c:ext xmlns:c16="http://schemas.microsoft.com/office/drawing/2014/chart" uri="{C3380CC4-5D6E-409C-BE32-E72D297353CC}">
                  <c16:uniqueId val="{00000017-30CA-46C9-82CC-A8CC0F4E9CDF}"/>
                </c:ext>
              </c:extLst>
            </c:dLbl>
            <c:dLbl>
              <c:idx val="6"/>
              <c:delete val="1"/>
              <c:extLst>
                <c:ext xmlns:c15="http://schemas.microsoft.com/office/drawing/2012/chart" uri="{CE6537A1-D6FC-4f65-9D91-7224C49458BB}"/>
                <c:ext xmlns:c16="http://schemas.microsoft.com/office/drawing/2014/chart" uri="{C3380CC4-5D6E-409C-BE32-E72D297353CC}">
                  <c16:uniqueId val="{00000018-30CA-46C9-82CC-A8CC0F4E9CDF}"/>
                </c:ext>
              </c:extLst>
            </c:dLbl>
            <c:dLbl>
              <c:idx val="7"/>
              <c:delete val="1"/>
              <c:extLst>
                <c:ext xmlns:c15="http://schemas.microsoft.com/office/drawing/2012/chart" uri="{CE6537A1-D6FC-4f65-9D91-7224C49458BB}"/>
                <c:ext xmlns:c16="http://schemas.microsoft.com/office/drawing/2014/chart" uri="{C3380CC4-5D6E-409C-BE32-E72D297353CC}">
                  <c16:uniqueId val="{0000000F-30CA-46C9-82CC-A8CC0F4E9CD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average'!$Q$35:$Z$35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average'!$Q$37:$Z$37</c:f>
              <c:numCache>
                <c:formatCode>"$"#,##0.0</c:formatCode>
                <c:ptCount val="10"/>
                <c:pt idx="0">
                  <c:v>47.538476318248179</c:v>
                </c:pt>
                <c:pt idx="1">
                  <c:v>67.215530580359086</c:v>
                </c:pt>
                <c:pt idx="2">
                  <c:v>60.420258611554395</c:v>
                </c:pt>
                <c:pt idx="3">
                  <c:v>59.310162760432114</c:v>
                </c:pt>
                <c:pt idx="4">
                  <c:v>50.658463120564114</c:v>
                </c:pt>
                <c:pt idx="5">
                  <c:v>72.637733487881079</c:v>
                </c:pt>
                <c:pt idx="6">
                  <c:v>57.583198112261002</c:v>
                </c:pt>
                <c:pt idx="7">
                  <c:v>76.736768432924691</c:v>
                </c:pt>
                <c:pt idx="8">
                  <c:v>40.135266606289655</c:v>
                </c:pt>
                <c:pt idx="9">
                  <c:v>77.36154245161292</c:v>
                </c:pt>
              </c:numCache>
            </c:numRef>
          </c:val>
          <c:smooth val="0"/>
          <c:extLst>
            <c:ext xmlns:c16="http://schemas.microsoft.com/office/drawing/2014/chart" uri="{C3380CC4-5D6E-409C-BE32-E72D297353CC}">
              <c16:uniqueId val="{00000019-30CA-46C9-82CC-A8CC0F4E9CD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899917416074562E-2"/>
          <c:y val="2.1795713035870499E-2"/>
          <c:w val="0.94808452230083129"/>
          <c:h val="0.81351390846886495"/>
        </c:manualLayout>
      </c:layout>
      <c:lineChart>
        <c:grouping val="standard"/>
        <c:varyColors val="0"/>
        <c:ser>
          <c:idx val="0"/>
          <c:order val="0"/>
          <c:tx>
            <c:strRef>
              <c:f>'Fundraising median and average'!$B$68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C81F-46B8-91B4-86CAEC808231}"/>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C81F-46B8-91B4-86CAEC808231}"/>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C81F-46B8-91B4-86CAEC808231}"/>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C81F-46B8-91B4-86CAEC808231}"/>
              </c:ext>
            </c:extLst>
          </c:dPt>
          <c:dLbls>
            <c:dLbl>
              <c:idx val="0"/>
              <c:delete val="1"/>
              <c:extLst>
                <c:ext xmlns:c15="http://schemas.microsoft.com/office/drawing/2012/chart" uri="{CE6537A1-D6FC-4f65-9D91-7224C49458BB}"/>
                <c:ext xmlns:c16="http://schemas.microsoft.com/office/drawing/2014/chart" uri="{C3380CC4-5D6E-409C-BE32-E72D297353CC}">
                  <c16:uniqueId val="{00000007-C81F-46B8-91B4-86CAEC808231}"/>
                </c:ext>
              </c:extLst>
            </c:dLbl>
            <c:dLbl>
              <c:idx val="1"/>
              <c:delete val="1"/>
              <c:extLst>
                <c:ext xmlns:c15="http://schemas.microsoft.com/office/drawing/2012/chart" uri="{CE6537A1-D6FC-4f65-9D91-7224C49458BB}"/>
                <c:ext xmlns:c16="http://schemas.microsoft.com/office/drawing/2014/chart" uri="{C3380CC4-5D6E-409C-BE32-E72D297353CC}">
                  <c16:uniqueId val="{00000008-C81F-46B8-91B4-86CAEC808231}"/>
                </c:ext>
              </c:extLst>
            </c:dLbl>
            <c:dLbl>
              <c:idx val="2"/>
              <c:delete val="1"/>
              <c:extLst>
                <c:ext xmlns:c15="http://schemas.microsoft.com/office/drawing/2012/chart" uri="{CE6537A1-D6FC-4f65-9D91-7224C49458BB}"/>
                <c:ext xmlns:c16="http://schemas.microsoft.com/office/drawing/2014/chart" uri="{C3380CC4-5D6E-409C-BE32-E72D297353CC}">
                  <c16:uniqueId val="{00000009-C81F-46B8-91B4-86CAEC808231}"/>
                </c:ext>
              </c:extLst>
            </c:dLbl>
            <c:dLbl>
              <c:idx val="3"/>
              <c:delete val="1"/>
              <c:extLst>
                <c:ext xmlns:c15="http://schemas.microsoft.com/office/drawing/2012/chart" uri="{CE6537A1-D6FC-4f65-9D91-7224C49458BB}"/>
                <c:ext xmlns:c16="http://schemas.microsoft.com/office/drawing/2014/chart" uri="{C3380CC4-5D6E-409C-BE32-E72D297353CC}">
                  <c16:uniqueId val="{0000000A-C81F-46B8-91B4-86CAEC808231}"/>
                </c:ext>
              </c:extLst>
            </c:dLbl>
            <c:dLbl>
              <c:idx val="4"/>
              <c:delete val="1"/>
              <c:extLst>
                <c:ext xmlns:c15="http://schemas.microsoft.com/office/drawing/2012/chart" uri="{CE6537A1-D6FC-4f65-9D91-7224C49458BB}"/>
                <c:ext xmlns:c16="http://schemas.microsoft.com/office/drawing/2014/chart" uri="{C3380CC4-5D6E-409C-BE32-E72D297353CC}">
                  <c16:uniqueId val="{00000000-C81F-46B8-91B4-86CAEC808231}"/>
                </c:ext>
              </c:extLst>
            </c:dLbl>
            <c:dLbl>
              <c:idx val="5"/>
              <c:delete val="1"/>
              <c:extLst>
                <c:ext xmlns:c15="http://schemas.microsoft.com/office/drawing/2012/chart" uri="{CE6537A1-D6FC-4f65-9D91-7224C49458BB}"/>
                <c:ext xmlns:c16="http://schemas.microsoft.com/office/drawing/2014/chart" uri="{C3380CC4-5D6E-409C-BE32-E72D297353CC}">
                  <c16:uniqueId val="{0000000B-C81F-46B8-91B4-86CAEC808231}"/>
                </c:ext>
              </c:extLst>
            </c:dLbl>
            <c:dLbl>
              <c:idx val="6"/>
              <c:delete val="1"/>
              <c:extLst>
                <c:ext xmlns:c15="http://schemas.microsoft.com/office/drawing/2012/chart" uri="{CE6537A1-D6FC-4f65-9D91-7224C49458BB}"/>
                <c:ext xmlns:c16="http://schemas.microsoft.com/office/drawing/2014/chart" uri="{C3380CC4-5D6E-409C-BE32-E72D297353CC}">
                  <c16:uniqueId val="{0000000C-C81F-46B8-91B4-86CAEC808231}"/>
                </c:ext>
              </c:extLst>
            </c:dLbl>
            <c:dLbl>
              <c:idx val="7"/>
              <c:delete val="1"/>
              <c:extLst>
                <c:ext xmlns:c15="http://schemas.microsoft.com/office/drawing/2012/chart" uri="{CE6537A1-D6FC-4f65-9D91-7224C49458BB}"/>
                <c:ext xmlns:c16="http://schemas.microsoft.com/office/drawing/2014/chart" uri="{C3380CC4-5D6E-409C-BE32-E72D297353CC}">
                  <c16:uniqueId val="{00000002-C81F-46B8-91B4-86CAEC80823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average'!$D$67:$M$67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average'!$D$68:$M$68</c:f>
              <c:numCache>
                <c:formatCode>0.0</c:formatCode>
                <c:ptCount val="10"/>
                <c:pt idx="0">
                  <c:v>2.3945210000000001</c:v>
                </c:pt>
                <c:pt idx="1">
                  <c:v>2.5260274999999996</c:v>
                </c:pt>
                <c:pt idx="2">
                  <c:v>2.7602739999999999</c:v>
                </c:pt>
                <c:pt idx="3">
                  <c:v>2.6821919999999997</c:v>
                </c:pt>
                <c:pt idx="4">
                  <c:v>2.0671235000000001</c:v>
                </c:pt>
                <c:pt idx="5">
                  <c:v>2.0191780000000001</c:v>
                </c:pt>
                <c:pt idx="6">
                  <c:v>1.557534</c:v>
                </c:pt>
                <c:pt idx="7">
                  <c:v>2.2904110000000002</c:v>
                </c:pt>
                <c:pt idx="8">
                  <c:v>2.2082190000000002</c:v>
                </c:pt>
                <c:pt idx="9">
                  <c:v>2.1835619999999998</c:v>
                </c:pt>
              </c:numCache>
            </c:numRef>
          </c:val>
          <c:smooth val="0"/>
          <c:extLst>
            <c:ext xmlns:c16="http://schemas.microsoft.com/office/drawing/2014/chart" uri="{C3380CC4-5D6E-409C-BE32-E72D297353CC}">
              <c16:uniqueId val="{0000000D-C81F-46B8-91B4-86CAEC808231}"/>
            </c:ext>
          </c:extLst>
        </c:ser>
        <c:ser>
          <c:idx val="1"/>
          <c:order val="1"/>
          <c:tx>
            <c:strRef>
              <c:f>'Fundraising median and average'!$B$69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C81F-46B8-91B4-86CAEC808231}"/>
              </c:ext>
            </c:extLst>
          </c:dPt>
          <c:dPt>
            <c:idx val="7"/>
            <c:bubble3D val="0"/>
            <c:extLst>
              <c:ext xmlns:c16="http://schemas.microsoft.com/office/drawing/2014/chart" uri="{C3380CC4-5D6E-409C-BE32-E72D297353CC}">
                <c16:uniqueId val="{0000000F-C81F-46B8-91B4-86CAEC808231}"/>
              </c:ext>
            </c:extLst>
          </c:dPt>
          <c:dPt>
            <c:idx val="8"/>
            <c:bubble3D val="0"/>
            <c:extLst>
              <c:ext xmlns:c16="http://schemas.microsoft.com/office/drawing/2014/chart" uri="{C3380CC4-5D6E-409C-BE32-E72D297353CC}">
                <c16:uniqueId val="{00000010-C81F-46B8-91B4-86CAEC808231}"/>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C81F-46B8-91B4-86CAEC808231}"/>
              </c:ext>
            </c:extLst>
          </c:dPt>
          <c:dLbls>
            <c:dLbl>
              <c:idx val="0"/>
              <c:delete val="1"/>
              <c:extLst>
                <c:ext xmlns:c15="http://schemas.microsoft.com/office/drawing/2012/chart" uri="{CE6537A1-D6FC-4f65-9D91-7224C49458BB}"/>
                <c:ext xmlns:c16="http://schemas.microsoft.com/office/drawing/2014/chart" uri="{C3380CC4-5D6E-409C-BE32-E72D297353CC}">
                  <c16:uniqueId val="{00000013-C81F-46B8-91B4-86CAEC808231}"/>
                </c:ext>
              </c:extLst>
            </c:dLbl>
            <c:dLbl>
              <c:idx val="1"/>
              <c:delete val="1"/>
              <c:extLst>
                <c:ext xmlns:c15="http://schemas.microsoft.com/office/drawing/2012/chart" uri="{CE6537A1-D6FC-4f65-9D91-7224C49458BB}"/>
                <c:ext xmlns:c16="http://schemas.microsoft.com/office/drawing/2014/chart" uri="{C3380CC4-5D6E-409C-BE32-E72D297353CC}">
                  <c16:uniqueId val="{00000014-C81F-46B8-91B4-86CAEC808231}"/>
                </c:ext>
              </c:extLst>
            </c:dLbl>
            <c:dLbl>
              <c:idx val="2"/>
              <c:delete val="1"/>
              <c:extLst>
                <c:ext xmlns:c15="http://schemas.microsoft.com/office/drawing/2012/chart" uri="{CE6537A1-D6FC-4f65-9D91-7224C49458BB}"/>
                <c:ext xmlns:c16="http://schemas.microsoft.com/office/drawing/2014/chart" uri="{C3380CC4-5D6E-409C-BE32-E72D297353CC}">
                  <c16:uniqueId val="{00000015-C81F-46B8-91B4-86CAEC808231}"/>
                </c:ext>
              </c:extLst>
            </c:dLbl>
            <c:dLbl>
              <c:idx val="3"/>
              <c:delete val="1"/>
              <c:extLst>
                <c:ext xmlns:c15="http://schemas.microsoft.com/office/drawing/2012/chart" uri="{CE6537A1-D6FC-4f65-9D91-7224C49458BB}"/>
                <c:ext xmlns:c16="http://schemas.microsoft.com/office/drawing/2014/chart" uri="{C3380CC4-5D6E-409C-BE32-E72D297353CC}">
                  <c16:uniqueId val="{00000016-C81F-46B8-91B4-86CAEC808231}"/>
                </c:ext>
              </c:extLst>
            </c:dLbl>
            <c:dLbl>
              <c:idx val="4"/>
              <c:delete val="1"/>
              <c:extLst>
                <c:ext xmlns:c15="http://schemas.microsoft.com/office/drawing/2012/chart" uri="{CE6537A1-D6FC-4f65-9D91-7224C49458BB}"/>
                <c:ext xmlns:c16="http://schemas.microsoft.com/office/drawing/2014/chart" uri="{C3380CC4-5D6E-409C-BE32-E72D297353CC}">
                  <c16:uniqueId val="{0000000E-C81F-46B8-91B4-86CAEC808231}"/>
                </c:ext>
              </c:extLst>
            </c:dLbl>
            <c:dLbl>
              <c:idx val="5"/>
              <c:delete val="1"/>
              <c:extLst>
                <c:ext xmlns:c15="http://schemas.microsoft.com/office/drawing/2012/chart" uri="{CE6537A1-D6FC-4f65-9D91-7224C49458BB}"/>
                <c:ext xmlns:c16="http://schemas.microsoft.com/office/drawing/2014/chart" uri="{C3380CC4-5D6E-409C-BE32-E72D297353CC}">
                  <c16:uniqueId val="{00000017-C81F-46B8-91B4-86CAEC808231}"/>
                </c:ext>
              </c:extLst>
            </c:dLbl>
            <c:dLbl>
              <c:idx val="6"/>
              <c:delete val="1"/>
              <c:extLst>
                <c:ext xmlns:c15="http://schemas.microsoft.com/office/drawing/2012/chart" uri="{CE6537A1-D6FC-4f65-9D91-7224C49458BB}"/>
                <c:ext xmlns:c16="http://schemas.microsoft.com/office/drawing/2014/chart" uri="{C3380CC4-5D6E-409C-BE32-E72D297353CC}">
                  <c16:uniqueId val="{00000018-C81F-46B8-91B4-86CAEC808231}"/>
                </c:ext>
              </c:extLst>
            </c:dLbl>
            <c:dLbl>
              <c:idx val="7"/>
              <c:delete val="1"/>
              <c:extLst>
                <c:ext xmlns:c15="http://schemas.microsoft.com/office/drawing/2012/chart" uri="{CE6537A1-D6FC-4f65-9D91-7224C49458BB}"/>
                <c:ext xmlns:c16="http://schemas.microsoft.com/office/drawing/2014/chart" uri="{C3380CC4-5D6E-409C-BE32-E72D297353CC}">
                  <c16:uniqueId val="{0000000F-C81F-46B8-91B4-86CAEC808231}"/>
                </c:ext>
              </c:extLst>
            </c:dLbl>
            <c:spPr>
              <a:noFill/>
              <a:ln>
                <a:noFill/>
              </a:ln>
              <a:effectLst/>
            </c:spPr>
            <c:txPr>
              <a:bodyPr rot="0" vert="horz"/>
              <a:lstStyle/>
              <a:p>
                <a:pPr>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average'!$D$67:$M$67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average'!$D$69:$M$69</c:f>
              <c:numCache>
                <c:formatCode>0.0</c:formatCode>
                <c:ptCount val="10"/>
                <c:pt idx="0">
                  <c:v>2.8668706601941749</c:v>
                </c:pt>
                <c:pt idx="1">
                  <c:v>3.1488698250000011</c:v>
                </c:pt>
                <c:pt idx="2">
                  <c:v>2.752900042553192</c:v>
                </c:pt>
                <c:pt idx="3">
                  <c:v>2.6916476041666679</c:v>
                </c:pt>
                <c:pt idx="4">
                  <c:v>2.2306466918604633</c:v>
                </c:pt>
                <c:pt idx="5">
                  <c:v>2.2406961138790047</c:v>
                </c:pt>
                <c:pt idx="6">
                  <c:v>1.8318112619047613</c:v>
                </c:pt>
                <c:pt idx="7">
                  <c:v>2.4541552722222231</c:v>
                </c:pt>
                <c:pt idx="8">
                  <c:v>2.1384768290155445</c:v>
                </c:pt>
                <c:pt idx="9">
                  <c:v>2.2425432955974833</c:v>
                </c:pt>
              </c:numCache>
            </c:numRef>
          </c:val>
          <c:smooth val="0"/>
          <c:extLst>
            <c:ext xmlns:c16="http://schemas.microsoft.com/office/drawing/2014/chart" uri="{C3380CC4-5D6E-409C-BE32-E72D297353CC}">
              <c16:uniqueId val="{00000019-C81F-46B8-91B4-86CAEC80823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majorUnit val="1"/>
      </c:valAx>
      <c:spPr>
        <a:noFill/>
        <a:ln>
          <a:noFill/>
        </a:ln>
        <a:effectLst/>
      </c:spPr>
    </c:plotArea>
    <c:legend>
      <c:legendPos val="b"/>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819446076703096E-2"/>
          <c:y val="2.0803524742730908E-2"/>
          <c:w val="0.91904435826118747"/>
          <c:h val="0.78196812798776283"/>
        </c:manualLayout>
      </c:layout>
      <c:barChart>
        <c:barDir val="col"/>
        <c:grouping val="clustered"/>
        <c:varyColors val="0"/>
        <c:ser>
          <c:idx val="0"/>
          <c:order val="0"/>
          <c:tx>
            <c:strRef>
              <c:f>'Deal activity'!$B$47</c:f>
              <c:strCache>
                <c:ptCount val="1"/>
                <c:pt idx="0">
                  <c:v>Deal value ($B)</c:v>
                </c:pt>
              </c:strCache>
            </c:strRef>
          </c:tx>
          <c:spPr>
            <a:solidFill>
              <a:schemeClr val="accent1"/>
            </a:solidFill>
            <a:ln>
              <a:noFill/>
            </a:ln>
            <a:effectLst/>
          </c:spPr>
          <c:invertIfNegative val="0"/>
          <c:cat>
            <c:multiLvlStrRef>
              <c:f>'Deal activity'!$C$45:$AS$46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activity'!$C$47:$AS$47</c:f>
              <c:numCache>
                <c:formatCode>"$"#,##0.0</c:formatCode>
                <c:ptCount val="43"/>
                <c:pt idx="0">
                  <c:v>22.027873099801738</c:v>
                </c:pt>
                <c:pt idx="1">
                  <c:v>21.588559350022031</c:v>
                </c:pt>
                <c:pt idx="2">
                  <c:v>23.324070483386127</c:v>
                </c:pt>
                <c:pt idx="3">
                  <c:v>20.636987747174047</c:v>
                </c:pt>
                <c:pt idx="4">
                  <c:v>21.718719828273841</c:v>
                </c:pt>
                <c:pt idx="5">
                  <c:v>26.24202507961343</c:v>
                </c:pt>
                <c:pt idx="6">
                  <c:v>18.870394324089553</c:v>
                </c:pt>
                <c:pt idx="7">
                  <c:v>16.853982305577265</c:v>
                </c:pt>
                <c:pt idx="8">
                  <c:v>19.499029782807757</c:v>
                </c:pt>
                <c:pt idx="9">
                  <c:v>22.975267190766957</c:v>
                </c:pt>
                <c:pt idx="10">
                  <c:v>27.31731464930678</c:v>
                </c:pt>
                <c:pt idx="11">
                  <c:v>23.918850136150759</c:v>
                </c:pt>
                <c:pt idx="12">
                  <c:v>31.722538789918215</c:v>
                </c:pt>
                <c:pt idx="13">
                  <c:v>32.051490779748114</c:v>
                </c:pt>
                <c:pt idx="14">
                  <c:v>35.560365163580215</c:v>
                </c:pt>
                <c:pt idx="15">
                  <c:v>50.10214507511985</c:v>
                </c:pt>
                <c:pt idx="16">
                  <c:v>42.250428496219598</c:v>
                </c:pt>
                <c:pt idx="17">
                  <c:v>39.042095017148178</c:v>
                </c:pt>
                <c:pt idx="18">
                  <c:v>38.948550882862861</c:v>
                </c:pt>
                <c:pt idx="19">
                  <c:v>35.571719295932205</c:v>
                </c:pt>
                <c:pt idx="20">
                  <c:v>39.243508052532682</c:v>
                </c:pt>
                <c:pt idx="21">
                  <c:v>39.161708407654849</c:v>
                </c:pt>
                <c:pt idx="22">
                  <c:v>49.048832857929021</c:v>
                </c:pt>
                <c:pt idx="23">
                  <c:v>47.914139542305058</c:v>
                </c:pt>
                <c:pt idx="24">
                  <c:v>79.598169773179805</c:v>
                </c:pt>
                <c:pt idx="25">
                  <c:v>85.298779824334758</c:v>
                </c:pt>
                <c:pt idx="26">
                  <c:v>92.703324976290958</c:v>
                </c:pt>
                <c:pt idx="27">
                  <c:v>102.38968457577971</c:v>
                </c:pt>
                <c:pt idx="28">
                  <c:v>81.203225064786196</c:v>
                </c:pt>
                <c:pt idx="29">
                  <c:v>71.257424775434998</c:v>
                </c:pt>
                <c:pt idx="30">
                  <c:v>44.912321118300603</c:v>
                </c:pt>
                <c:pt idx="31">
                  <c:v>38.689011205767081</c:v>
                </c:pt>
                <c:pt idx="32">
                  <c:v>54.698780879008957</c:v>
                </c:pt>
                <c:pt idx="33">
                  <c:v>36.678419460337082</c:v>
                </c:pt>
                <c:pt idx="34">
                  <c:v>36.619165518540591</c:v>
                </c:pt>
                <c:pt idx="35">
                  <c:v>38.439915508116449</c:v>
                </c:pt>
                <c:pt idx="36">
                  <c:v>41.647304534921496</c:v>
                </c:pt>
                <c:pt idx="37">
                  <c:v>49.844988672181046</c:v>
                </c:pt>
                <c:pt idx="38">
                  <c:v>42.570812931533446</c:v>
                </c:pt>
                <c:pt idx="39">
                  <c:v>81.554044120740173</c:v>
                </c:pt>
                <c:pt idx="40">
                  <c:v>92.21143661460809</c:v>
                </c:pt>
                <c:pt idx="41">
                  <c:v>77.13606772385323</c:v>
                </c:pt>
                <c:pt idx="42">
                  <c:v>80.872637833474514</c:v>
                </c:pt>
              </c:numCache>
            </c:numRef>
          </c:val>
          <c:extLst>
            <c:ext xmlns:c16="http://schemas.microsoft.com/office/drawing/2014/chart" uri="{C3380CC4-5D6E-409C-BE32-E72D297353CC}">
              <c16:uniqueId val="{00000000-A184-450F-8C99-0F9C0FAE1F54}"/>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'Deal activity'!$B$48</c:f>
              <c:strCache>
                <c:ptCount val="1"/>
                <c:pt idx="0">
                  <c:v>Deal count</c:v>
                </c:pt>
              </c:strCache>
            </c:strRef>
          </c:tx>
          <c:spPr>
            <a:ln w="19050" cap="rnd" cmpd="sng" algn="ctr">
              <a:solidFill>
                <a:schemeClr val="accent3"/>
              </a:solidFill>
              <a:prstDash val="solid"/>
              <a:round/>
            </a:ln>
            <a:effectLst/>
          </c:spPr>
          <c:marker>
            <c:symbol val="none"/>
          </c:marker>
          <c:cat>
            <c:multiLvlStrRef>
              <c:f>'Deal activity'!$C$45:$AS$46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activity'!$C$48:$AS$48</c:f>
              <c:numCache>
                <c:formatCode>General</c:formatCode>
                <c:ptCount val="43"/>
                <c:pt idx="0">
                  <c:v>3263</c:v>
                </c:pt>
                <c:pt idx="1">
                  <c:v>3155</c:v>
                </c:pt>
                <c:pt idx="2">
                  <c:v>2889</c:v>
                </c:pt>
                <c:pt idx="3">
                  <c:v>2818</c:v>
                </c:pt>
                <c:pt idx="4">
                  <c:v>3344</c:v>
                </c:pt>
                <c:pt idx="5">
                  <c:v>2764</c:v>
                </c:pt>
                <c:pt idx="6">
                  <c:v>2635</c:v>
                </c:pt>
                <c:pt idx="7">
                  <c:v>2548</c:v>
                </c:pt>
                <c:pt idx="8">
                  <c:v>3297</c:v>
                </c:pt>
                <c:pt idx="9">
                  <c:v>2984</c:v>
                </c:pt>
                <c:pt idx="10">
                  <c:v>2890</c:v>
                </c:pt>
                <c:pt idx="11">
                  <c:v>2905</c:v>
                </c:pt>
                <c:pt idx="12">
                  <c:v>3564</c:v>
                </c:pt>
                <c:pt idx="13">
                  <c:v>3080</c:v>
                </c:pt>
                <c:pt idx="14">
                  <c:v>2995</c:v>
                </c:pt>
                <c:pt idx="15">
                  <c:v>3251</c:v>
                </c:pt>
                <c:pt idx="16">
                  <c:v>3841</c:v>
                </c:pt>
                <c:pt idx="17">
                  <c:v>3379</c:v>
                </c:pt>
                <c:pt idx="18">
                  <c:v>3394</c:v>
                </c:pt>
                <c:pt idx="19">
                  <c:v>3332</c:v>
                </c:pt>
                <c:pt idx="20">
                  <c:v>4045</c:v>
                </c:pt>
                <c:pt idx="21">
                  <c:v>3091</c:v>
                </c:pt>
                <c:pt idx="22">
                  <c:v>3306</c:v>
                </c:pt>
                <c:pt idx="23">
                  <c:v>3692</c:v>
                </c:pt>
                <c:pt idx="24">
                  <c:v>5165</c:v>
                </c:pt>
                <c:pt idx="25">
                  <c:v>4719</c:v>
                </c:pt>
                <c:pt idx="26">
                  <c:v>4776</c:v>
                </c:pt>
                <c:pt idx="27">
                  <c:v>4988</c:v>
                </c:pt>
                <c:pt idx="28">
                  <c:v>5637</c:v>
                </c:pt>
                <c:pt idx="29">
                  <c:v>4658</c:v>
                </c:pt>
                <c:pt idx="30">
                  <c:v>4073</c:v>
                </c:pt>
                <c:pt idx="31">
                  <c:v>3894</c:v>
                </c:pt>
                <c:pt idx="32">
                  <c:v>4348</c:v>
                </c:pt>
                <c:pt idx="33">
                  <c:v>3809</c:v>
                </c:pt>
                <c:pt idx="34">
                  <c:v>3577</c:v>
                </c:pt>
                <c:pt idx="35">
                  <c:v>3612</c:v>
                </c:pt>
                <c:pt idx="36">
                  <c:v>4164</c:v>
                </c:pt>
                <c:pt idx="37">
                  <c:v>3910</c:v>
                </c:pt>
                <c:pt idx="38">
                  <c:v>3588</c:v>
                </c:pt>
                <c:pt idx="39">
                  <c:v>3573</c:v>
                </c:pt>
                <c:pt idx="40">
                  <c:v>3913</c:v>
                </c:pt>
                <c:pt idx="41">
                  <c:v>3528</c:v>
                </c:pt>
                <c:pt idx="42">
                  <c:v>3175</c:v>
                </c:pt>
              </c:numCache>
            </c:numRef>
          </c:val>
          <c:smooth val="0"/>
          <c:extLst>
            <c:ext xmlns:c16="http://schemas.microsoft.com/office/drawing/2014/chart" uri="{C3380CC4-5D6E-409C-BE32-E72D297353CC}">
              <c16:uniqueId val="{00000001-A184-450F-8C99-0F9C0FAE1F54}"/>
            </c:ext>
          </c:extLst>
        </c:ser>
        <c:ser>
          <c:idx val="2"/>
          <c:order val="2"/>
          <c:tx>
            <c:strRef>
              <c:f>'Deal activity'!$B$49</c:f>
              <c:strCache>
                <c:ptCount val="1"/>
                <c:pt idx="0">
                  <c:v>Pre-seed/seed</c:v>
                </c:pt>
              </c:strCache>
            </c:strRef>
          </c:tx>
          <c:spPr>
            <a:ln w="19050" cap="rnd" cmpd="sng" algn="ctr">
              <a:solidFill>
                <a:schemeClr val="accent5"/>
              </a:solidFill>
              <a:prstDash val="solid"/>
              <a:round/>
            </a:ln>
            <a:effectLst/>
          </c:spPr>
          <c:marker>
            <c:symbol val="none"/>
          </c:marker>
          <c:cat>
            <c:multiLvlStrRef>
              <c:f>'Deal activity'!$C$45:$AS$46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activity'!$C$49:$AS$49</c:f>
              <c:numCache>
                <c:formatCode>General</c:formatCode>
                <c:ptCount val="43"/>
                <c:pt idx="0">
                  <c:v>1161</c:v>
                </c:pt>
                <c:pt idx="1">
                  <c:v>1150</c:v>
                </c:pt>
                <c:pt idx="2">
                  <c:v>1083</c:v>
                </c:pt>
                <c:pt idx="3">
                  <c:v>1065</c:v>
                </c:pt>
                <c:pt idx="4">
                  <c:v>1225</c:v>
                </c:pt>
                <c:pt idx="5">
                  <c:v>988</c:v>
                </c:pt>
                <c:pt idx="6">
                  <c:v>947</c:v>
                </c:pt>
                <c:pt idx="7">
                  <c:v>937</c:v>
                </c:pt>
                <c:pt idx="8">
                  <c:v>1192</c:v>
                </c:pt>
                <c:pt idx="9">
                  <c:v>1027</c:v>
                </c:pt>
                <c:pt idx="10">
                  <c:v>1074</c:v>
                </c:pt>
                <c:pt idx="11">
                  <c:v>1119</c:v>
                </c:pt>
                <c:pt idx="12">
                  <c:v>1242</c:v>
                </c:pt>
                <c:pt idx="13">
                  <c:v>1090</c:v>
                </c:pt>
                <c:pt idx="14">
                  <c:v>1056</c:v>
                </c:pt>
                <c:pt idx="15">
                  <c:v>1227</c:v>
                </c:pt>
                <c:pt idx="16">
                  <c:v>1365</c:v>
                </c:pt>
                <c:pt idx="17">
                  <c:v>1203</c:v>
                </c:pt>
                <c:pt idx="18">
                  <c:v>1302</c:v>
                </c:pt>
                <c:pt idx="19">
                  <c:v>1259</c:v>
                </c:pt>
                <c:pt idx="20">
                  <c:v>1495</c:v>
                </c:pt>
                <c:pt idx="21">
                  <c:v>1129</c:v>
                </c:pt>
                <c:pt idx="22">
                  <c:v>1258</c:v>
                </c:pt>
                <c:pt idx="23">
                  <c:v>1431</c:v>
                </c:pt>
                <c:pt idx="24">
                  <c:v>1829</c:v>
                </c:pt>
                <c:pt idx="25">
                  <c:v>1807</c:v>
                </c:pt>
                <c:pt idx="26">
                  <c:v>1825</c:v>
                </c:pt>
                <c:pt idx="27">
                  <c:v>1906</c:v>
                </c:pt>
                <c:pt idx="28">
                  <c:v>2087</c:v>
                </c:pt>
                <c:pt idx="29">
                  <c:v>1843</c:v>
                </c:pt>
                <c:pt idx="30">
                  <c:v>1621</c:v>
                </c:pt>
                <c:pt idx="31">
                  <c:v>1443</c:v>
                </c:pt>
                <c:pt idx="32">
                  <c:v>1522</c:v>
                </c:pt>
                <c:pt idx="33">
                  <c:v>1438</c:v>
                </c:pt>
                <c:pt idx="34">
                  <c:v>1334</c:v>
                </c:pt>
                <c:pt idx="35">
                  <c:v>1315</c:v>
                </c:pt>
                <c:pt idx="36">
                  <c:v>1413</c:v>
                </c:pt>
                <c:pt idx="37">
                  <c:v>1361</c:v>
                </c:pt>
                <c:pt idx="38">
                  <c:v>1332</c:v>
                </c:pt>
                <c:pt idx="39">
                  <c:v>1281</c:v>
                </c:pt>
                <c:pt idx="40">
                  <c:v>1221</c:v>
                </c:pt>
                <c:pt idx="41">
                  <c:v>1027</c:v>
                </c:pt>
                <c:pt idx="42">
                  <c:v>958</c:v>
                </c:pt>
              </c:numCache>
            </c:numRef>
          </c:val>
          <c:smooth val="0"/>
          <c:extLst>
            <c:ext xmlns:c16="http://schemas.microsoft.com/office/drawing/2014/chart" uri="{C3380CC4-5D6E-409C-BE32-E72D297353CC}">
              <c16:uniqueId val="{00000002-A184-450F-8C99-0F9C0FAE1F54}"/>
            </c:ext>
          </c:extLst>
        </c:ser>
        <c:ser>
          <c:idx val="3"/>
          <c:order val="3"/>
          <c:tx>
            <c:strRef>
              <c:f>'Deal activity'!$B$50</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'Deal activity'!$C$45:$AS$46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activity'!$C$50:$AS$50</c:f>
              <c:numCache>
                <c:formatCode>General</c:formatCode>
                <c:ptCount val="43"/>
                <c:pt idx="0">
                  <c:v>1186</c:v>
                </c:pt>
                <c:pt idx="1">
                  <c:v>1211</c:v>
                </c:pt>
                <c:pt idx="2">
                  <c:v>1084</c:v>
                </c:pt>
                <c:pt idx="3">
                  <c:v>1051</c:v>
                </c:pt>
                <c:pt idx="4">
                  <c:v>1221</c:v>
                </c:pt>
                <c:pt idx="5">
                  <c:v>1000</c:v>
                </c:pt>
                <c:pt idx="6">
                  <c:v>973</c:v>
                </c:pt>
                <c:pt idx="7">
                  <c:v>925</c:v>
                </c:pt>
                <c:pt idx="8">
                  <c:v>1198</c:v>
                </c:pt>
                <c:pt idx="9">
                  <c:v>1100</c:v>
                </c:pt>
                <c:pt idx="10">
                  <c:v>1044</c:v>
                </c:pt>
                <c:pt idx="11">
                  <c:v>1047</c:v>
                </c:pt>
                <c:pt idx="12">
                  <c:v>1299</c:v>
                </c:pt>
                <c:pt idx="13">
                  <c:v>1056</c:v>
                </c:pt>
                <c:pt idx="14">
                  <c:v>1038</c:v>
                </c:pt>
                <c:pt idx="15">
                  <c:v>1099</c:v>
                </c:pt>
                <c:pt idx="16">
                  <c:v>1249</c:v>
                </c:pt>
                <c:pt idx="17">
                  <c:v>1096</c:v>
                </c:pt>
                <c:pt idx="18">
                  <c:v>1063</c:v>
                </c:pt>
                <c:pt idx="19">
                  <c:v>1121</c:v>
                </c:pt>
                <c:pt idx="20">
                  <c:v>1239</c:v>
                </c:pt>
                <c:pt idx="21">
                  <c:v>879</c:v>
                </c:pt>
                <c:pt idx="22">
                  <c:v>1000</c:v>
                </c:pt>
                <c:pt idx="23">
                  <c:v>1156</c:v>
                </c:pt>
                <c:pt idx="24">
                  <c:v>1623</c:v>
                </c:pt>
                <c:pt idx="25">
                  <c:v>1435</c:v>
                </c:pt>
                <c:pt idx="26">
                  <c:v>1454</c:v>
                </c:pt>
                <c:pt idx="27">
                  <c:v>1570</c:v>
                </c:pt>
                <c:pt idx="28">
                  <c:v>1751</c:v>
                </c:pt>
                <c:pt idx="29">
                  <c:v>1383</c:v>
                </c:pt>
                <c:pt idx="30">
                  <c:v>1248</c:v>
                </c:pt>
                <c:pt idx="31">
                  <c:v>1254</c:v>
                </c:pt>
                <c:pt idx="32">
                  <c:v>1312</c:v>
                </c:pt>
                <c:pt idx="33">
                  <c:v>1117</c:v>
                </c:pt>
                <c:pt idx="34">
                  <c:v>1073</c:v>
                </c:pt>
                <c:pt idx="35">
                  <c:v>1133</c:v>
                </c:pt>
                <c:pt idx="36">
                  <c:v>1367</c:v>
                </c:pt>
                <c:pt idx="37">
                  <c:v>1246</c:v>
                </c:pt>
                <c:pt idx="38">
                  <c:v>1074</c:v>
                </c:pt>
                <c:pt idx="39">
                  <c:v>1132</c:v>
                </c:pt>
                <c:pt idx="40">
                  <c:v>1306</c:v>
                </c:pt>
                <c:pt idx="41">
                  <c:v>1198</c:v>
                </c:pt>
                <c:pt idx="42">
                  <c:v>1133</c:v>
                </c:pt>
              </c:numCache>
            </c:numRef>
          </c:val>
          <c:smooth val="0"/>
          <c:extLst>
            <c:ext xmlns:c16="http://schemas.microsoft.com/office/drawing/2014/chart" uri="{C3380CC4-5D6E-409C-BE32-E72D297353CC}">
              <c16:uniqueId val="{00000003-A184-450F-8C99-0F9C0FAE1F54}"/>
            </c:ext>
          </c:extLst>
        </c:ser>
        <c:ser>
          <c:idx val="4"/>
          <c:order val="4"/>
          <c:tx>
            <c:strRef>
              <c:f>'Deal activity'!$B$51</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'Deal activity'!$C$45:$AS$46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activity'!$C$51:$AS$51</c:f>
              <c:numCache>
                <c:formatCode>General</c:formatCode>
                <c:ptCount val="43"/>
                <c:pt idx="0">
                  <c:v>757</c:v>
                </c:pt>
                <c:pt idx="1">
                  <c:v>670</c:v>
                </c:pt>
                <c:pt idx="2">
                  <c:v>581</c:v>
                </c:pt>
                <c:pt idx="3">
                  <c:v>575</c:v>
                </c:pt>
                <c:pt idx="4">
                  <c:v>745</c:v>
                </c:pt>
                <c:pt idx="5">
                  <c:v>658</c:v>
                </c:pt>
                <c:pt idx="6">
                  <c:v>595</c:v>
                </c:pt>
                <c:pt idx="7">
                  <c:v>545</c:v>
                </c:pt>
                <c:pt idx="8">
                  <c:v>759</c:v>
                </c:pt>
                <c:pt idx="9">
                  <c:v>709</c:v>
                </c:pt>
                <c:pt idx="10">
                  <c:v>653</c:v>
                </c:pt>
                <c:pt idx="11">
                  <c:v>608</c:v>
                </c:pt>
                <c:pt idx="12">
                  <c:v>868</c:v>
                </c:pt>
                <c:pt idx="13">
                  <c:v>770</c:v>
                </c:pt>
                <c:pt idx="14">
                  <c:v>729</c:v>
                </c:pt>
                <c:pt idx="15">
                  <c:v>762</c:v>
                </c:pt>
                <c:pt idx="16">
                  <c:v>1053</c:v>
                </c:pt>
                <c:pt idx="17">
                  <c:v>896</c:v>
                </c:pt>
                <c:pt idx="18">
                  <c:v>853</c:v>
                </c:pt>
                <c:pt idx="19">
                  <c:v>808</c:v>
                </c:pt>
                <c:pt idx="20">
                  <c:v>1100</c:v>
                </c:pt>
                <c:pt idx="21">
                  <c:v>906</c:v>
                </c:pt>
                <c:pt idx="22">
                  <c:v>854</c:v>
                </c:pt>
                <c:pt idx="23">
                  <c:v>909</c:v>
                </c:pt>
                <c:pt idx="24">
                  <c:v>1475</c:v>
                </c:pt>
                <c:pt idx="25">
                  <c:v>1219</c:v>
                </c:pt>
                <c:pt idx="26">
                  <c:v>1256</c:v>
                </c:pt>
                <c:pt idx="27">
                  <c:v>1282</c:v>
                </c:pt>
                <c:pt idx="28">
                  <c:v>1550</c:v>
                </c:pt>
                <c:pt idx="29">
                  <c:v>1241</c:v>
                </c:pt>
                <c:pt idx="30">
                  <c:v>1038</c:v>
                </c:pt>
                <c:pt idx="31">
                  <c:v>995</c:v>
                </c:pt>
                <c:pt idx="32">
                  <c:v>1294</c:v>
                </c:pt>
                <c:pt idx="33">
                  <c:v>1061</c:v>
                </c:pt>
                <c:pt idx="34">
                  <c:v>1000</c:v>
                </c:pt>
                <c:pt idx="35">
                  <c:v>1003</c:v>
                </c:pt>
                <c:pt idx="36">
                  <c:v>1173</c:v>
                </c:pt>
                <c:pt idx="37">
                  <c:v>1098</c:v>
                </c:pt>
                <c:pt idx="38">
                  <c:v>971</c:v>
                </c:pt>
                <c:pt idx="39">
                  <c:v>954</c:v>
                </c:pt>
                <c:pt idx="40">
                  <c:v>1116</c:v>
                </c:pt>
                <c:pt idx="41">
                  <c:v>1067</c:v>
                </c:pt>
                <c:pt idx="42">
                  <c:v>860</c:v>
                </c:pt>
              </c:numCache>
            </c:numRef>
          </c:val>
          <c:smooth val="0"/>
          <c:extLst>
            <c:ext xmlns:c16="http://schemas.microsoft.com/office/drawing/2014/chart" uri="{C3380CC4-5D6E-409C-BE32-E72D297353CC}">
              <c16:uniqueId val="{00000004-A184-450F-8C99-0F9C0FAE1F54}"/>
            </c:ext>
          </c:extLst>
        </c:ser>
        <c:ser>
          <c:idx val="5"/>
          <c:order val="5"/>
          <c:tx>
            <c:strRef>
              <c:f>'Deal activity'!$B$52</c:f>
              <c:strCache>
                <c:ptCount val="1"/>
                <c:pt idx="0">
                  <c:v>Venture growth</c:v>
                </c:pt>
              </c:strCache>
            </c:strRef>
          </c:tx>
          <c:spPr>
            <a:ln w="19050" cap="rnd" cmpd="sng" algn="ctr">
              <a:solidFill>
                <a:schemeClr val="accent5">
                  <a:lumMod val="60000"/>
                </a:schemeClr>
              </a:solidFill>
              <a:prstDash val="solid"/>
              <a:round/>
            </a:ln>
            <a:effectLst/>
          </c:spPr>
          <c:marker>
            <c:symbol val="none"/>
          </c:marker>
          <c:cat>
            <c:multiLvlStrRef>
              <c:f>'Deal activity'!$C$45:$AS$46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activity'!$C$52:$AS$52</c:f>
              <c:numCache>
                <c:formatCode>General</c:formatCode>
                <c:ptCount val="43"/>
                <c:pt idx="0">
                  <c:v>152</c:v>
                </c:pt>
                <c:pt idx="1">
                  <c:v>119</c:v>
                </c:pt>
                <c:pt idx="2">
                  <c:v>135</c:v>
                </c:pt>
                <c:pt idx="3">
                  <c:v>123</c:v>
                </c:pt>
                <c:pt idx="4">
                  <c:v>147</c:v>
                </c:pt>
                <c:pt idx="5">
                  <c:v>109</c:v>
                </c:pt>
                <c:pt idx="6">
                  <c:v>117</c:v>
                </c:pt>
                <c:pt idx="7">
                  <c:v>132</c:v>
                </c:pt>
                <c:pt idx="8">
                  <c:v>142</c:v>
                </c:pt>
                <c:pt idx="9">
                  <c:v>145</c:v>
                </c:pt>
                <c:pt idx="10">
                  <c:v>114</c:v>
                </c:pt>
                <c:pt idx="11">
                  <c:v>126</c:v>
                </c:pt>
                <c:pt idx="12">
                  <c:v>150</c:v>
                </c:pt>
                <c:pt idx="13">
                  <c:v>157</c:v>
                </c:pt>
                <c:pt idx="14">
                  <c:v>166</c:v>
                </c:pt>
                <c:pt idx="15">
                  <c:v>158</c:v>
                </c:pt>
                <c:pt idx="16">
                  <c:v>171</c:v>
                </c:pt>
                <c:pt idx="17">
                  <c:v>181</c:v>
                </c:pt>
                <c:pt idx="18">
                  <c:v>172</c:v>
                </c:pt>
                <c:pt idx="19">
                  <c:v>142</c:v>
                </c:pt>
                <c:pt idx="20">
                  <c:v>203</c:v>
                </c:pt>
                <c:pt idx="21">
                  <c:v>174</c:v>
                </c:pt>
                <c:pt idx="22">
                  <c:v>191</c:v>
                </c:pt>
                <c:pt idx="23">
                  <c:v>190</c:v>
                </c:pt>
                <c:pt idx="24">
                  <c:v>233</c:v>
                </c:pt>
                <c:pt idx="25">
                  <c:v>256</c:v>
                </c:pt>
                <c:pt idx="26">
                  <c:v>232</c:v>
                </c:pt>
                <c:pt idx="27">
                  <c:v>228</c:v>
                </c:pt>
                <c:pt idx="28">
                  <c:v>243</c:v>
                </c:pt>
                <c:pt idx="29">
                  <c:v>189</c:v>
                </c:pt>
                <c:pt idx="30">
                  <c:v>165</c:v>
                </c:pt>
                <c:pt idx="31">
                  <c:v>195</c:v>
                </c:pt>
                <c:pt idx="32">
                  <c:v>212</c:v>
                </c:pt>
                <c:pt idx="33">
                  <c:v>185</c:v>
                </c:pt>
                <c:pt idx="34">
                  <c:v>161</c:v>
                </c:pt>
                <c:pt idx="35">
                  <c:v>156</c:v>
                </c:pt>
                <c:pt idx="36">
                  <c:v>204</c:v>
                </c:pt>
                <c:pt idx="37">
                  <c:v>199</c:v>
                </c:pt>
                <c:pt idx="38">
                  <c:v>199</c:v>
                </c:pt>
                <c:pt idx="39">
                  <c:v>197</c:v>
                </c:pt>
                <c:pt idx="40">
                  <c:v>257</c:v>
                </c:pt>
                <c:pt idx="41">
                  <c:v>233</c:v>
                </c:pt>
                <c:pt idx="42">
                  <c:v>219</c:v>
                </c:pt>
              </c:numCache>
            </c:numRef>
          </c:val>
          <c:smooth val="0"/>
          <c:extLst>
            <c:ext xmlns:c16="http://schemas.microsoft.com/office/drawing/2014/chart" uri="{C3380CC4-5D6E-409C-BE32-E72D297353CC}">
              <c16:uniqueId val="{00000005-A184-450F-8C99-0F9C0FAE1F54}"/>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solidFill>
          <a:schemeClr val="bg1"/>
        </a:solidFill>
        <a:ln>
          <a:noFill/>
        </a:ln>
        <a:effectLst/>
      </c:spPr>
    </c:plotArea>
    <c:legend>
      <c:legendPos val="b"/>
      <c:layout>
        <c:manualLayout>
          <c:xMode val="edge"/>
          <c:yMode val="edge"/>
          <c:x val="0.11140935741241301"/>
          <c:y val="0.94059768014261791"/>
          <c:w val="0.77718128517517404"/>
          <c:h val="5.940231985738211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'Pre-seed and seed x size'!$O$47</c:f>
              <c:strCache>
                <c:ptCount val="1"/>
                <c:pt idx="0">
                  <c:v>&lt;$500K</c:v>
                </c:pt>
              </c:strCache>
            </c:strRef>
          </c:tx>
          <c:spPr>
            <a:solidFill>
              <a:schemeClr val="accent1"/>
            </a:solidFill>
            <a:ln>
              <a:noFill/>
            </a:ln>
            <a:effectLst/>
          </c:spPr>
          <c:invertIfNegative val="0"/>
          <c:cat>
            <c:multiLvlStrRef>
              <c:f>'Pre-seed and seed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and seed x size'!$P$47:$BF$47</c:f>
              <c:numCache>
                <c:formatCode>"$"#,##0.0</c:formatCode>
                <c:ptCount val="43"/>
                <c:pt idx="0">
                  <c:v>62.324245228568458</c:v>
                </c:pt>
                <c:pt idx="1">
                  <c:v>65.824388339496664</c:v>
                </c:pt>
                <c:pt idx="2">
                  <c:v>66.708787249197982</c:v>
                </c:pt>
                <c:pt idx="3">
                  <c:v>60.712135711594108</c:v>
                </c:pt>
                <c:pt idx="4">
                  <c:v>61.323289589294255</c:v>
                </c:pt>
                <c:pt idx="5">
                  <c:v>52.482611283634675</c:v>
                </c:pt>
                <c:pt idx="6">
                  <c:v>47.70024665189635</c:v>
                </c:pt>
                <c:pt idx="7">
                  <c:v>45.611378090794787</c:v>
                </c:pt>
                <c:pt idx="8">
                  <c:v>54.824422245491277</c:v>
                </c:pt>
                <c:pt idx="9">
                  <c:v>50.060637223785477</c:v>
                </c:pt>
                <c:pt idx="10">
                  <c:v>47.897787530574931</c:v>
                </c:pt>
                <c:pt idx="11">
                  <c:v>53.363523468023516</c:v>
                </c:pt>
                <c:pt idx="12">
                  <c:v>58.323706633180009</c:v>
                </c:pt>
                <c:pt idx="13">
                  <c:v>42.494523678599592</c:v>
                </c:pt>
                <c:pt idx="14">
                  <c:v>44.198785706935446</c:v>
                </c:pt>
                <c:pt idx="15">
                  <c:v>54.395066918746252</c:v>
                </c:pt>
                <c:pt idx="16">
                  <c:v>53.513405804331832</c:v>
                </c:pt>
                <c:pt idx="17">
                  <c:v>46.621452986318062</c:v>
                </c:pt>
                <c:pt idx="18">
                  <c:v>53.018161977548012</c:v>
                </c:pt>
                <c:pt idx="19">
                  <c:v>48.393336694063386</c:v>
                </c:pt>
                <c:pt idx="20">
                  <c:v>62.383450163009471</c:v>
                </c:pt>
                <c:pt idx="21">
                  <c:v>43.505139698185516</c:v>
                </c:pt>
                <c:pt idx="22">
                  <c:v>49.23827927374176</c:v>
                </c:pt>
                <c:pt idx="23">
                  <c:v>48.907033012983234</c:v>
                </c:pt>
                <c:pt idx="24">
                  <c:v>54.372384054570382</c:v>
                </c:pt>
                <c:pt idx="25">
                  <c:v>58.029224843908857</c:v>
                </c:pt>
                <c:pt idx="26">
                  <c:v>57.67517303668815</c:v>
                </c:pt>
                <c:pt idx="27">
                  <c:v>54.97227668681537</c:v>
                </c:pt>
                <c:pt idx="28">
                  <c:v>63.171475946405216</c:v>
                </c:pt>
                <c:pt idx="29">
                  <c:v>55.117036723777495</c:v>
                </c:pt>
                <c:pt idx="30">
                  <c:v>44.648618632575904</c:v>
                </c:pt>
                <c:pt idx="31">
                  <c:v>41.586799486065225</c:v>
                </c:pt>
                <c:pt idx="32">
                  <c:v>40.44422329014089</c:v>
                </c:pt>
                <c:pt idx="33">
                  <c:v>41.369097833374035</c:v>
                </c:pt>
                <c:pt idx="34">
                  <c:v>37.739422012222455</c:v>
                </c:pt>
                <c:pt idx="35">
                  <c:v>30.676823626257764</c:v>
                </c:pt>
                <c:pt idx="36">
                  <c:v>34.677292008471881</c:v>
                </c:pt>
                <c:pt idx="37">
                  <c:v>35.800717249620568</c:v>
                </c:pt>
                <c:pt idx="38">
                  <c:v>29.796886814819665</c:v>
                </c:pt>
                <c:pt idx="39">
                  <c:v>29.811265512803093</c:v>
                </c:pt>
                <c:pt idx="40">
                  <c:v>26.269064405581897</c:v>
                </c:pt>
                <c:pt idx="41">
                  <c:v>18.206540917324691</c:v>
                </c:pt>
                <c:pt idx="42">
                  <c:v>24.290742999999992</c:v>
                </c:pt>
              </c:numCache>
            </c:numRef>
          </c:val>
          <c:extLst>
            <c:ext xmlns:c16="http://schemas.microsoft.com/office/drawing/2014/chart" uri="{C3380CC4-5D6E-409C-BE32-E72D297353CC}">
              <c16:uniqueId val="{00000000-F3F1-488F-9D86-B60CB04CB645}"/>
            </c:ext>
          </c:extLst>
        </c:ser>
        <c:ser>
          <c:idx val="1"/>
          <c:order val="1"/>
          <c:tx>
            <c:strRef>
              <c:f>'Pre-seed and seed x size'!$O$48</c:f>
              <c:strCache>
                <c:ptCount val="1"/>
                <c:pt idx="0">
                  <c:v>$500K-$1M</c:v>
                </c:pt>
              </c:strCache>
            </c:strRef>
          </c:tx>
          <c:spPr>
            <a:solidFill>
              <a:schemeClr val="accent2"/>
            </a:solidFill>
            <a:ln>
              <a:noFill/>
            </a:ln>
            <a:effectLst/>
          </c:spPr>
          <c:invertIfNegative val="0"/>
          <c:cat>
            <c:multiLvlStrRef>
              <c:f>'Pre-seed and seed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and seed x size'!$P$48:$BF$48</c:f>
              <c:numCache>
                <c:formatCode>"$"#,##0.0</c:formatCode>
                <c:ptCount val="43"/>
                <c:pt idx="0">
                  <c:v>114.07263665834013</c:v>
                </c:pt>
                <c:pt idx="1">
                  <c:v>95.59516032268192</c:v>
                </c:pt>
                <c:pt idx="2">
                  <c:v>99.436912999999976</c:v>
                </c:pt>
                <c:pt idx="3">
                  <c:v>103.84481505481793</c:v>
                </c:pt>
                <c:pt idx="4">
                  <c:v>127.191245741313</c:v>
                </c:pt>
                <c:pt idx="5">
                  <c:v>89.788546000000011</c:v>
                </c:pt>
                <c:pt idx="6">
                  <c:v>84.76343999999996</c:v>
                </c:pt>
                <c:pt idx="7">
                  <c:v>89.707918318367476</c:v>
                </c:pt>
                <c:pt idx="8">
                  <c:v>91.467888193991215</c:v>
                </c:pt>
                <c:pt idx="9">
                  <c:v>86.009858868793771</c:v>
                </c:pt>
                <c:pt idx="10">
                  <c:v>97.60081887226697</c:v>
                </c:pt>
                <c:pt idx="11">
                  <c:v>86.561198928902712</c:v>
                </c:pt>
                <c:pt idx="12">
                  <c:v>103.68266441994541</c:v>
                </c:pt>
                <c:pt idx="13">
                  <c:v>91.65550454854764</c:v>
                </c:pt>
                <c:pt idx="14">
                  <c:v>84.23543376765258</c:v>
                </c:pt>
                <c:pt idx="15">
                  <c:v>91.060524000000015</c:v>
                </c:pt>
                <c:pt idx="16">
                  <c:v>123.79574185200742</c:v>
                </c:pt>
                <c:pt idx="17">
                  <c:v>89.281381494889644</c:v>
                </c:pt>
                <c:pt idx="18">
                  <c:v>112.38729666412711</c:v>
                </c:pt>
                <c:pt idx="19">
                  <c:v>109.95371237868318</c:v>
                </c:pt>
                <c:pt idx="20">
                  <c:v>109.4837547645289</c:v>
                </c:pt>
                <c:pt idx="21">
                  <c:v>87.707833166541462</c:v>
                </c:pt>
                <c:pt idx="22">
                  <c:v>84.962039749564312</c:v>
                </c:pt>
                <c:pt idx="23">
                  <c:v>113.89831689472574</c:v>
                </c:pt>
                <c:pt idx="24">
                  <c:v>116.70958056492334</c:v>
                </c:pt>
                <c:pt idx="25">
                  <c:v>124.84159229960964</c:v>
                </c:pt>
                <c:pt idx="26">
                  <c:v>113.75829583601767</c:v>
                </c:pt>
                <c:pt idx="27">
                  <c:v>108.59918441225321</c:v>
                </c:pt>
                <c:pt idx="28">
                  <c:v>117.98605666144907</c:v>
                </c:pt>
                <c:pt idx="29">
                  <c:v>105.84823957548547</c:v>
                </c:pt>
                <c:pt idx="30">
                  <c:v>91.292418388433944</c:v>
                </c:pt>
                <c:pt idx="31">
                  <c:v>88.023008670788329</c:v>
                </c:pt>
                <c:pt idx="32">
                  <c:v>82.971252282721608</c:v>
                </c:pt>
                <c:pt idx="33">
                  <c:v>80.557232386485268</c:v>
                </c:pt>
                <c:pt idx="34">
                  <c:v>57.515709719210136</c:v>
                </c:pt>
                <c:pt idx="35">
                  <c:v>80.513276711954319</c:v>
                </c:pt>
                <c:pt idx="36">
                  <c:v>74.460078999999993</c:v>
                </c:pt>
                <c:pt idx="37">
                  <c:v>56.490338647025368</c:v>
                </c:pt>
                <c:pt idx="38">
                  <c:v>58.728614977636859</c:v>
                </c:pt>
                <c:pt idx="39">
                  <c:v>67.193884706759732</c:v>
                </c:pt>
                <c:pt idx="40">
                  <c:v>50.522970000000015</c:v>
                </c:pt>
                <c:pt idx="41">
                  <c:v>52.767642324939203</c:v>
                </c:pt>
                <c:pt idx="42">
                  <c:v>45.39068626719331</c:v>
                </c:pt>
              </c:numCache>
            </c:numRef>
          </c:val>
          <c:extLst>
            <c:ext xmlns:c16="http://schemas.microsoft.com/office/drawing/2014/chart" uri="{C3380CC4-5D6E-409C-BE32-E72D297353CC}">
              <c16:uniqueId val="{00000001-F3F1-488F-9D86-B60CB04CB645}"/>
            </c:ext>
          </c:extLst>
        </c:ser>
        <c:ser>
          <c:idx val="2"/>
          <c:order val="2"/>
          <c:tx>
            <c:strRef>
              <c:f>'Pre-seed and seed x size'!$O$49</c:f>
              <c:strCache>
                <c:ptCount val="1"/>
                <c:pt idx="0">
                  <c:v>$1M-$5M</c:v>
                </c:pt>
              </c:strCache>
            </c:strRef>
          </c:tx>
          <c:spPr>
            <a:solidFill>
              <a:schemeClr val="accent3"/>
            </a:solidFill>
            <a:ln>
              <a:noFill/>
            </a:ln>
            <a:effectLst/>
          </c:spPr>
          <c:invertIfNegative val="0"/>
          <c:cat>
            <c:multiLvlStrRef>
              <c:f>'Pre-seed and seed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and seed x size'!$P$49:$BF$49</c:f>
              <c:numCache>
                <c:formatCode>"$"#,##0.0</c:formatCode>
                <c:ptCount val="43"/>
                <c:pt idx="0">
                  <c:v>784.57036566862394</c:v>
                </c:pt>
                <c:pt idx="1">
                  <c:v>930.9698483832575</c:v>
                </c:pt>
                <c:pt idx="2">
                  <c:v>851.74932517654133</c:v>
                </c:pt>
                <c:pt idx="3">
                  <c:v>873.82553485280107</c:v>
                </c:pt>
                <c:pt idx="4">
                  <c:v>962.70962816514771</c:v>
                </c:pt>
                <c:pt idx="5">
                  <c:v>908.32903674344732</c:v>
                </c:pt>
                <c:pt idx="6">
                  <c:v>874.96850164314264</c:v>
                </c:pt>
                <c:pt idx="7">
                  <c:v>890.02486795179141</c:v>
                </c:pt>
                <c:pt idx="8">
                  <c:v>1093.2112061967828</c:v>
                </c:pt>
                <c:pt idx="9">
                  <c:v>987.03079748259972</c:v>
                </c:pt>
                <c:pt idx="10">
                  <c:v>1114.6607839178489</c:v>
                </c:pt>
                <c:pt idx="11">
                  <c:v>1068.4767893485787</c:v>
                </c:pt>
                <c:pt idx="12">
                  <c:v>1209.3071282355552</c:v>
                </c:pt>
                <c:pt idx="13">
                  <c:v>1252.8412639962226</c:v>
                </c:pt>
                <c:pt idx="14">
                  <c:v>1090.6892529999993</c:v>
                </c:pt>
                <c:pt idx="15">
                  <c:v>1266.9966311009009</c:v>
                </c:pt>
                <c:pt idx="16">
                  <c:v>1282.7655651566581</c:v>
                </c:pt>
                <c:pt idx="17">
                  <c:v>1445.3515735997742</c:v>
                </c:pt>
                <c:pt idx="18">
                  <c:v>1374.496002844031</c:v>
                </c:pt>
                <c:pt idx="19">
                  <c:v>1371.3413037909706</c:v>
                </c:pt>
                <c:pt idx="20">
                  <c:v>1410.5141817950891</c:v>
                </c:pt>
                <c:pt idx="21">
                  <c:v>1209.8434502714445</c:v>
                </c:pt>
                <c:pt idx="22">
                  <c:v>1372.1472683402351</c:v>
                </c:pt>
                <c:pt idx="23">
                  <c:v>1602.3381106440711</c:v>
                </c:pt>
                <c:pt idx="24">
                  <c:v>1834.8282610952933</c:v>
                </c:pt>
                <c:pt idx="25">
                  <c:v>2207.165212789886</c:v>
                </c:pt>
                <c:pt idx="26">
                  <c:v>2023.8843500449104</c:v>
                </c:pt>
                <c:pt idx="27">
                  <c:v>2200.2589605736821</c:v>
                </c:pt>
                <c:pt idx="28">
                  <c:v>2139.1539929608548</c:v>
                </c:pt>
                <c:pt idx="29">
                  <c:v>2025.0934789778496</c:v>
                </c:pt>
                <c:pt idx="30">
                  <c:v>1701.3728549309399</c:v>
                </c:pt>
                <c:pt idx="31">
                  <c:v>1615.476673522448</c:v>
                </c:pt>
                <c:pt idx="32">
                  <c:v>1464.7493860220202</c:v>
                </c:pt>
                <c:pt idx="33">
                  <c:v>1657.9565014683062</c:v>
                </c:pt>
                <c:pt idx="34">
                  <c:v>1422.340250252787</c:v>
                </c:pt>
                <c:pt idx="35">
                  <c:v>1389.6492570691362</c:v>
                </c:pt>
                <c:pt idx="36">
                  <c:v>1307.3693999999996</c:v>
                </c:pt>
                <c:pt idx="37">
                  <c:v>1455.4015110475596</c:v>
                </c:pt>
                <c:pt idx="38">
                  <c:v>1370.1823648649895</c:v>
                </c:pt>
                <c:pt idx="39">
                  <c:v>1344.321010568337</c:v>
                </c:pt>
                <c:pt idx="40">
                  <c:v>1216.1607276089446</c:v>
                </c:pt>
                <c:pt idx="41">
                  <c:v>1059.4291793981381</c:v>
                </c:pt>
                <c:pt idx="42">
                  <c:v>1030.4863211485078</c:v>
                </c:pt>
              </c:numCache>
            </c:numRef>
          </c:val>
          <c:extLst>
            <c:ext xmlns:c16="http://schemas.microsoft.com/office/drawing/2014/chart" uri="{C3380CC4-5D6E-409C-BE32-E72D297353CC}">
              <c16:uniqueId val="{00000002-F3F1-488F-9D86-B60CB04CB645}"/>
            </c:ext>
          </c:extLst>
        </c:ser>
        <c:ser>
          <c:idx val="3"/>
          <c:order val="3"/>
          <c:tx>
            <c:strRef>
              <c:f>'Pre-seed and seed x size'!$O$50</c:f>
              <c:strCache>
                <c:ptCount val="1"/>
                <c:pt idx="0">
                  <c:v>$5M-$10M</c:v>
                </c:pt>
              </c:strCache>
            </c:strRef>
          </c:tx>
          <c:spPr>
            <a:solidFill>
              <a:schemeClr val="accent4"/>
            </a:solidFill>
            <a:ln>
              <a:noFill/>
            </a:ln>
            <a:effectLst/>
          </c:spPr>
          <c:invertIfNegative val="0"/>
          <c:cat>
            <c:multiLvlStrRef>
              <c:f>'Pre-seed and seed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and seed x size'!$P$50:$BF$50</c:f>
              <c:numCache>
                <c:formatCode>"$"#,##0.0</c:formatCode>
                <c:ptCount val="43"/>
                <c:pt idx="0">
                  <c:v>232.06004000000001</c:v>
                </c:pt>
                <c:pt idx="1">
                  <c:v>244.93756599999998</c:v>
                </c:pt>
                <c:pt idx="2">
                  <c:v>190.395556</c:v>
                </c:pt>
                <c:pt idx="3">
                  <c:v>279.23162099999996</c:v>
                </c:pt>
                <c:pt idx="4">
                  <c:v>241.409155</c:v>
                </c:pt>
                <c:pt idx="5">
                  <c:v>225.24552963099268</c:v>
                </c:pt>
                <c:pt idx="6">
                  <c:v>306.1104486500372</c:v>
                </c:pt>
                <c:pt idx="7">
                  <c:v>310.09971376994804</c:v>
                </c:pt>
                <c:pt idx="8">
                  <c:v>328.40953200000001</c:v>
                </c:pt>
                <c:pt idx="9">
                  <c:v>319.82772300000005</c:v>
                </c:pt>
                <c:pt idx="10">
                  <c:v>386.31021799999991</c:v>
                </c:pt>
                <c:pt idx="11">
                  <c:v>477.49423256800009</c:v>
                </c:pt>
                <c:pt idx="12">
                  <c:v>474.84455533160912</c:v>
                </c:pt>
                <c:pt idx="13">
                  <c:v>504.38654299999996</c:v>
                </c:pt>
                <c:pt idx="14">
                  <c:v>417.24830672891488</c:v>
                </c:pt>
                <c:pt idx="15">
                  <c:v>563.13895000000002</c:v>
                </c:pt>
                <c:pt idx="16">
                  <c:v>679.44163499999979</c:v>
                </c:pt>
                <c:pt idx="17">
                  <c:v>542.31706500000007</c:v>
                </c:pt>
                <c:pt idx="18">
                  <c:v>632.89915700000006</c:v>
                </c:pt>
                <c:pt idx="19">
                  <c:v>673.88158799999985</c:v>
                </c:pt>
                <c:pt idx="20">
                  <c:v>665.51731721850979</c:v>
                </c:pt>
                <c:pt idx="21">
                  <c:v>714.12369199999989</c:v>
                </c:pt>
                <c:pt idx="22">
                  <c:v>739.54684500000008</c:v>
                </c:pt>
                <c:pt idx="23">
                  <c:v>944.60250949215902</c:v>
                </c:pt>
                <c:pt idx="24">
                  <c:v>1108.1762000000003</c:v>
                </c:pt>
                <c:pt idx="25">
                  <c:v>1316.7891999999997</c:v>
                </c:pt>
                <c:pt idx="26">
                  <c:v>1446.6094101934093</c:v>
                </c:pt>
                <c:pt idx="27">
                  <c:v>1699.2702967674113</c:v>
                </c:pt>
                <c:pt idx="28">
                  <c:v>1802.0501785557444</c:v>
                </c:pt>
                <c:pt idx="29">
                  <c:v>1826.5586689999998</c:v>
                </c:pt>
                <c:pt idx="30">
                  <c:v>1751.3050385917761</c:v>
                </c:pt>
                <c:pt idx="31">
                  <c:v>1293.6134954503618</c:v>
                </c:pt>
                <c:pt idx="32">
                  <c:v>1407.4616319999998</c:v>
                </c:pt>
                <c:pt idx="33">
                  <c:v>1219.570738694076</c:v>
                </c:pt>
                <c:pt idx="34">
                  <c:v>1445.9185800000002</c:v>
                </c:pt>
                <c:pt idx="35">
                  <c:v>1366.866702999999</c:v>
                </c:pt>
                <c:pt idx="36">
                  <c:v>1362.2009560000001</c:v>
                </c:pt>
                <c:pt idx="37">
                  <c:v>1334.8448124025442</c:v>
                </c:pt>
                <c:pt idx="38">
                  <c:v>1302.996465478232</c:v>
                </c:pt>
                <c:pt idx="39">
                  <c:v>1284.5154654327764</c:v>
                </c:pt>
                <c:pt idx="40">
                  <c:v>1304.3586226135822</c:v>
                </c:pt>
                <c:pt idx="41">
                  <c:v>1255.0405479999999</c:v>
                </c:pt>
                <c:pt idx="42">
                  <c:v>1337.7112860000004</c:v>
                </c:pt>
              </c:numCache>
            </c:numRef>
          </c:val>
          <c:extLst>
            <c:ext xmlns:c16="http://schemas.microsoft.com/office/drawing/2014/chart" uri="{C3380CC4-5D6E-409C-BE32-E72D297353CC}">
              <c16:uniqueId val="{00000003-F3F1-488F-9D86-B60CB04CB645}"/>
            </c:ext>
          </c:extLst>
        </c:ser>
        <c:ser>
          <c:idx val="4"/>
          <c:order val="4"/>
          <c:tx>
            <c:strRef>
              <c:f>'Pre-seed and seed x size'!$O$51</c:f>
              <c:strCache>
                <c:ptCount val="1"/>
                <c:pt idx="0">
                  <c:v>$10M-$25M</c:v>
                </c:pt>
              </c:strCache>
            </c:strRef>
          </c:tx>
          <c:spPr>
            <a:solidFill>
              <a:schemeClr val="accent5"/>
            </a:solidFill>
            <a:ln>
              <a:noFill/>
            </a:ln>
            <a:effectLst/>
          </c:spPr>
          <c:invertIfNegative val="0"/>
          <c:cat>
            <c:multiLvlStrRef>
              <c:f>'Pre-seed and seed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and seed x size'!$P$51:$BF$51</c:f>
              <c:numCache>
                <c:formatCode>"$"#,##0.0</c:formatCode>
                <c:ptCount val="43"/>
                <c:pt idx="0">
                  <c:v>39.800000000000004</c:v>
                </c:pt>
                <c:pt idx="1">
                  <c:v>95.35</c:v>
                </c:pt>
                <c:pt idx="2">
                  <c:v>82.471251999999993</c:v>
                </c:pt>
                <c:pt idx="3">
                  <c:v>28.354922000000002</c:v>
                </c:pt>
                <c:pt idx="4">
                  <c:v>144.35000099999999</c:v>
                </c:pt>
                <c:pt idx="5">
                  <c:v>55.054501000000002</c:v>
                </c:pt>
                <c:pt idx="6">
                  <c:v>107.56268499999999</c:v>
                </c:pt>
                <c:pt idx="7">
                  <c:v>35.4</c:v>
                </c:pt>
                <c:pt idx="8">
                  <c:v>127.348151</c:v>
                </c:pt>
                <c:pt idx="9">
                  <c:v>95.565813000000006</c:v>
                </c:pt>
                <c:pt idx="10">
                  <c:v>75.349999999999994</c:v>
                </c:pt>
                <c:pt idx="11">
                  <c:v>127.090157</c:v>
                </c:pt>
                <c:pt idx="12">
                  <c:v>220.01102</c:v>
                </c:pt>
                <c:pt idx="13">
                  <c:v>193.27696999999998</c:v>
                </c:pt>
                <c:pt idx="14">
                  <c:v>170.41120381508421</c:v>
                </c:pt>
                <c:pt idx="15">
                  <c:v>155.60000000000002</c:v>
                </c:pt>
                <c:pt idx="16">
                  <c:v>222.165077</c:v>
                </c:pt>
                <c:pt idx="17">
                  <c:v>141.28501500000002</c:v>
                </c:pt>
                <c:pt idx="18">
                  <c:v>457.11140800000004</c:v>
                </c:pt>
                <c:pt idx="19">
                  <c:v>225.40679299999999</c:v>
                </c:pt>
                <c:pt idx="20">
                  <c:v>360.09425700000003</c:v>
                </c:pt>
                <c:pt idx="21">
                  <c:v>302.15051599999998</c:v>
                </c:pt>
                <c:pt idx="22">
                  <c:v>368.19963070100249</c:v>
                </c:pt>
                <c:pt idx="23">
                  <c:v>444.21901599999995</c:v>
                </c:pt>
                <c:pt idx="24">
                  <c:v>670.52400800000009</c:v>
                </c:pt>
                <c:pt idx="25">
                  <c:v>627.47188393534202</c:v>
                </c:pt>
                <c:pt idx="26">
                  <c:v>526.37131699999998</c:v>
                </c:pt>
                <c:pt idx="27">
                  <c:v>827.52859499999988</c:v>
                </c:pt>
                <c:pt idx="28">
                  <c:v>1142.0863127374903</c:v>
                </c:pt>
                <c:pt idx="29">
                  <c:v>1207.1918133122599</c:v>
                </c:pt>
                <c:pt idx="30">
                  <c:v>893.49104</c:v>
                </c:pt>
                <c:pt idx="31">
                  <c:v>861.55240360924267</c:v>
                </c:pt>
                <c:pt idx="32">
                  <c:v>908.65090900000007</c:v>
                </c:pt>
                <c:pt idx="33">
                  <c:v>870.859103</c:v>
                </c:pt>
                <c:pt idx="34">
                  <c:v>673.10061899999994</c:v>
                </c:pt>
                <c:pt idx="35">
                  <c:v>782.32348500000001</c:v>
                </c:pt>
                <c:pt idx="36">
                  <c:v>613.09847994152437</c:v>
                </c:pt>
                <c:pt idx="37">
                  <c:v>902.19493699999987</c:v>
                </c:pt>
                <c:pt idx="38">
                  <c:v>949.37372375744906</c:v>
                </c:pt>
                <c:pt idx="39">
                  <c:v>995.21124079252718</c:v>
                </c:pt>
                <c:pt idx="40">
                  <c:v>940.5840730000001</c:v>
                </c:pt>
                <c:pt idx="41">
                  <c:v>1300.0303370445879</c:v>
                </c:pt>
                <c:pt idx="42">
                  <c:v>808.64083400000004</c:v>
                </c:pt>
              </c:numCache>
            </c:numRef>
          </c:val>
          <c:extLst>
            <c:ext xmlns:c16="http://schemas.microsoft.com/office/drawing/2014/chart" uri="{C3380CC4-5D6E-409C-BE32-E72D297353CC}">
              <c16:uniqueId val="{00000004-F3F1-488F-9D86-B60CB04CB645}"/>
            </c:ext>
          </c:extLst>
        </c:ser>
        <c:ser>
          <c:idx val="5"/>
          <c:order val="5"/>
          <c:tx>
            <c:strRef>
              <c:f>'Pre-seed and seed x size'!$O$52</c:f>
              <c:strCache>
                <c:ptCount val="1"/>
                <c:pt idx="0">
                  <c:v>$25M+</c:v>
                </c:pt>
              </c:strCache>
            </c:strRef>
          </c:tx>
          <c:spPr>
            <a:solidFill>
              <a:schemeClr val="accent6"/>
            </a:solidFill>
            <a:ln>
              <a:noFill/>
            </a:ln>
            <a:effectLst/>
          </c:spPr>
          <c:invertIfNegative val="0"/>
          <c:cat>
            <c:multiLvlStrRef>
              <c:f>'Pre-seed and seed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and seed x size'!$P$52:$BF$52</c:f>
              <c:numCache>
                <c:formatCode>"$"#,##0.0</c:formatCode>
                <c:ptCount val="43"/>
                <c:pt idx="0">
                  <c:v>25</c:v>
                </c:pt>
                <c:pt idx="1">
                  <c:v>50</c:v>
                </c:pt>
                <c:pt idx="2">
                  <c:v>40</c:v>
                </c:pt>
                <c:pt idx="3">
                  <c:v>31</c:v>
                </c:pt>
                <c:pt idx="4">
                  <c:v>0</c:v>
                </c:pt>
                <c:pt idx="5">
                  <c:v>49</c:v>
                </c:pt>
                <c:pt idx="6">
                  <c:v>80</c:v>
                </c:pt>
                <c:pt idx="7">
                  <c:v>42.5</c:v>
                </c:pt>
                <c:pt idx="8">
                  <c:v>65.5</c:v>
                </c:pt>
                <c:pt idx="9">
                  <c:v>0</c:v>
                </c:pt>
                <c:pt idx="10">
                  <c:v>175.4</c:v>
                </c:pt>
                <c:pt idx="11">
                  <c:v>250</c:v>
                </c:pt>
                <c:pt idx="12">
                  <c:v>180</c:v>
                </c:pt>
                <c:pt idx="13">
                  <c:v>1091.7144350000001</c:v>
                </c:pt>
                <c:pt idx="14">
                  <c:v>470.15002400000009</c:v>
                </c:pt>
                <c:pt idx="15">
                  <c:v>115</c:v>
                </c:pt>
                <c:pt idx="16">
                  <c:v>174.498659</c:v>
                </c:pt>
                <c:pt idx="17">
                  <c:v>57.31062</c:v>
                </c:pt>
                <c:pt idx="18">
                  <c:v>25</c:v>
                </c:pt>
                <c:pt idx="19">
                  <c:v>144.900001</c:v>
                </c:pt>
                <c:pt idx="20">
                  <c:v>586.99998600000004</c:v>
                </c:pt>
                <c:pt idx="21">
                  <c:v>225.49999700000001</c:v>
                </c:pt>
                <c:pt idx="22">
                  <c:v>193.00000199999999</c:v>
                </c:pt>
                <c:pt idx="23">
                  <c:v>80</c:v>
                </c:pt>
                <c:pt idx="24">
                  <c:v>326.57769500000001</c:v>
                </c:pt>
                <c:pt idx="25">
                  <c:v>376.969109</c:v>
                </c:pt>
                <c:pt idx="26">
                  <c:v>650.75064199999997</c:v>
                </c:pt>
                <c:pt idx="27">
                  <c:v>288.99998699999998</c:v>
                </c:pt>
                <c:pt idx="28">
                  <c:v>1935.0099119139536</c:v>
                </c:pt>
                <c:pt idx="29">
                  <c:v>2683.7368540000002</c:v>
                </c:pt>
                <c:pt idx="30">
                  <c:v>1462.5788969999999</c:v>
                </c:pt>
                <c:pt idx="31">
                  <c:v>320</c:v>
                </c:pt>
                <c:pt idx="32">
                  <c:v>382.27616399999999</c:v>
                </c:pt>
                <c:pt idx="33">
                  <c:v>417.00003700000002</c:v>
                </c:pt>
                <c:pt idx="34">
                  <c:v>639.51972000000001</c:v>
                </c:pt>
                <c:pt idx="35">
                  <c:v>283.71993499999996</c:v>
                </c:pt>
                <c:pt idx="36">
                  <c:v>565.20025099999998</c:v>
                </c:pt>
                <c:pt idx="37">
                  <c:v>560.81497100000001</c:v>
                </c:pt>
                <c:pt idx="38">
                  <c:v>696.11693320687255</c:v>
                </c:pt>
                <c:pt idx="39">
                  <c:v>638.86819799999989</c:v>
                </c:pt>
                <c:pt idx="40">
                  <c:v>292.30000999999999</c:v>
                </c:pt>
                <c:pt idx="41">
                  <c:v>2789.1313999999993</c:v>
                </c:pt>
                <c:pt idx="42">
                  <c:v>1003.049564</c:v>
                </c:pt>
              </c:numCache>
            </c:numRef>
          </c:val>
          <c:extLst>
            <c:ext xmlns:c16="http://schemas.microsoft.com/office/drawing/2014/chart" uri="{C3380CC4-5D6E-409C-BE32-E72D297353CC}">
              <c16:uniqueId val="{00000005-F3F1-488F-9D86-B60CB04CB64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240443357959323E-2"/>
          <c:y val="2.1795713035870499E-2"/>
          <c:w val="0.93575955664204069"/>
          <c:h val="0.7880409448818898"/>
        </c:manualLayout>
      </c:layout>
      <c:areaChart>
        <c:grouping val="standard"/>
        <c:varyColors val="0"/>
        <c:ser>
          <c:idx val="0"/>
          <c:order val="0"/>
          <c:tx>
            <c:strRef>
              <c:f>'Fundraising median and average'!$B$36</c:f>
              <c:strCache>
                <c:ptCount val="1"/>
                <c:pt idx="0">
                  <c:v>75th percentile</c:v>
                </c:pt>
              </c:strCache>
            </c:strRef>
          </c:tx>
          <c:spPr>
            <a:solidFill>
              <a:schemeClr val="accent2"/>
            </a:solidFill>
            <a:ln>
              <a:noFill/>
            </a:ln>
            <a:effectLst/>
          </c:spPr>
          <c:dPt>
            <c:idx val="7"/>
            <c:bubble3D val="0"/>
            <c:spPr>
              <a:solidFill>
                <a:schemeClr val="accent2"/>
              </a:solidFill>
              <a:ln>
                <a:noFill/>
              </a:ln>
              <a:effectLst/>
            </c:spPr>
            <c:extLst>
              <c:ext xmlns:c16="http://schemas.microsoft.com/office/drawing/2014/chart" uri="{C3380CC4-5D6E-409C-BE32-E72D297353CC}">
                <c16:uniqueId val="{00000001-856F-4E11-B35F-D78F7C974239}"/>
              </c:ext>
            </c:extLst>
          </c:dPt>
          <c:cat>
            <c:numRef>
              <c:f>'Fundraising median and average'!$C$35:$M$35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average'!$C$36:$M$36</c:f>
              <c:numCache>
                <c:formatCode>"$"#,##0.0</c:formatCode>
                <c:ptCount val="11"/>
                <c:pt idx="0">
                  <c:v>93.157499999999999</c:v>
                </c:pt>
                <c:pt idx="1">
                  <c:v>100.0765305</c:v>
                </c:pt>
                <c:pt idx="2">
                  <c:v>100</c:v>
                </c:pt>
                <c:pt idx="3">
                  <c:v>100</c:v>
                </c:pt>
                <c:pt idx="4">
                  <c:v>100</c:v>
                </c:pt>
                <c:pt idx="5">
                  <c:v>100</c:v>
                </c:pt>
                <c:pt idx="6">
                  <c:v>110</c:v>
                </c:pt>
                <c:pt idx="7">
                  <c:v>100</c:v>
                </c:pt>
                <c:pt idx="8">
                  <c:v>100</c:v>
                </c:pt>
                <c:pt idx="9">
                  <c:v>97.616666500000008</c:v>
                </c:pt>
                <c:pt idx="10">
                  <c:v>123.60124999999999</c:v>
                </c:pt>
              </c:numCache>
            </c:numRef>
          </c:val>
          <c:extLst>
            <c:ext xmlns:c16="http://schemas.microsoft.com/office/drawing/2014/chart" uri="{C3380CC4-5D6E-409C-BE32-E72D297353CC}">
              <c16:uniqueId val="{00000002-856F-4E11-B35F-D78F7C974239}"/>
            </c:ext>
          </c:extLst>
        </c:ser>
        <c:ser>
          <c:idx val="1"/>
          <c:order val="1"/>
          <c:tx>
            <c:strRef>
              <c:f>'Fundraising median and average'!$B$37</c:f>
              <c:strCache>
                <c:ptCount val="1"/>
                <c:pt idx="0">
                  <c:v>Median</c:v>
                </c:pt>
              </c:strCache>
            </c:strRef>
          </c:tx>
          <c:spPr>
            <a:solidFill>
              <a:schemeClr val="accent4"/>
            </a:solidFill>
            <a:ln>
              <a:noFill/>
            </a:ln>
            <a:effectLst/>
          </c:spPr>
          <c:dPt>
            <c:idx val="7"/>
            <c:bubble3D val="0"/>
            <c:extLst>
              <c:ext xmlns:c16="http://schemas.microsoft.com/office/drawing/2014/chart" uri="{C3380CC4-5D6E-409C-BE32-E72D297353CC}">
                <c16:uniqueId val="{00000003-856F-4E11-B35F-D78F7C974239}"/>
              </c:ext>
            </c:extLst>
          </c:dPt>
          <c:cat>
            <c:numRef>
              <c:f>'Fundraising median and average'!$C$35:$M$35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average'!$C$37:$M$37</c:f>
              <c:numCache>
                <c:formatCode>"$"#,##0.0</c:formatCode>
                <c:ptCount val="11"/>
                <c:pt idx="0">
                  <c:v>20</c:v>
                </c:pt>
                <c:pt idx="1">
                  <c:v>22.777545969999998</c:v>
                </c:pt>
                <c:pt idx="2">
                  <c:v>25.837499999999999</c:v>
                </c:pt>
                <c:pt idx="3">
                  <c:v>26.2564025</c:v>
                </c:pt>
                <c:pt idx="4">
                  <c:v>32.5</c:v>
                </c:pt>
                <c:pt idx="5">
                  <c:v>25</c:v>
                </c:pt>
                <c:pt idx="6">
                  <c:v>30</c:v>
                </c:pt>
                <c:pt idx="7">
                  <c:v>26.15</c:v>
                </c:pt>
                <c:pt idx="8">
                  <c:v>25</c:v>
                </c:pt>
                <c:pt idx="9">
                  <c:v>20</c:v>
                </c:pt>
                <c:pt idx="10">
                  <c:v>30</c:v>
                </c:pt>
              </c:numCache>
            </c:numRef>
          </c:val>
          <c:extLst>
            <c:ext xmlns:c16="http://schemas.microsoft.com/office/drawing/2014/chart" uri="{C3380CC4-5D6E-409C-BE32-E72D297353CC}">
              <c16:uniqueId val="{00000004-856F-4E11-B35F-D78F7C974239}"/>
            </c:ext>
          </c:extLst>
        </c:ser>
        <c:ser>
          <c:idx val="4"/>
          <c:order val="3"/>
          <c:tx>
            <c:strRef>
              <c:f>'Fundraising median and average'!$B$39</c:f>
              <c:strCache>
                <c:ptCount val="1"/>
                <c:pt idx="0">
                  <c:v>25th percentile</c:v>
                </c:pt>
              </c:strCache>
            </c:strRef>
          </c:tx>
          <c:spPr>
            <a:solidFill>
              <a:srgbClr val="F8F8F8"/>
            </a:solidFill>
            <a:ln>
              <a:noFill/>
            </a:ln>
            <a:effectLst/>
          </c:spPr>
          <c:dPt>
            <c:idx val="7"/>
            <c:bubble3D val="0"/>
            <c:extLst>
              <c:ext xmlns:c16="http://schemas.microsoft.com/office/drawing/2014/chart" uri="{C3380CC4-5D6E-409C-BE32-E72D297353CC}">
                <c16:uniqueId val="{00000005-856F-4E11-B35F-D78F7C974239}"/>
              </c:ext>
            </c:extLst>
          </c:dPt>
          <c:cat>
            <c:numRef>
              <c:f>'Fundraising median and average'!$C$35:$M$35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average'!$C$39:$M$39</c:f>
              <c:numCache>
                <c:formatCode>"$"#,##0.0</c:formatCode>
                <c:ptCount val="11"/>
                <c:pt idx="0">
                  <c:v>3.6761150000000002</c:v>
                </c:pt>
                <c:pt idx="1">
                  <c:v>5</c:v>
                </c:pt>
                <c:pt idx="2">
                  <c:v>6.3603439999999996</c:v>
                </c:pt>
                <c:pt idx="3">
                  <c:v>8.5564477500000002</c:v>
                </c:pt>
                <c:pt idx="4">
                  <c:v>8.8024249999999995</c:v>
                </c:pt>
                <c:pt idx="5">
                  <c:v>5.5250000000000004</c:v>
                </c:pt>
                <c:pt idx="6">
                  <c:v>7.4175000000000004</c:v>
                </c:pt>
                <c:pt idx="7">
                  <c:v>6</c:v>
                </c:pt>
                <c:pt idx="8">
                  <c:v>5.29</c:v>
                </c:pt>
                <c:pt idx="9">
                  <c:v>4.9749999999999996</c:v>
                </c:pt>
                <c:pt idx="10">
                  <c:v>6.3000000000000007</c:v>
                </c:pt>
              </c:numCache>
            </c:numRef>
          </c:val>
          <c:extLst>
            <c:ext xmlns:c16="http://schemas.microsoft.com/office/drawing/2014/chart" uri="{C3380CC4-5D6E-409C-BE32-E72D297353CC}">
              <c16:uniqueId val="{00000006-856F-4E11-B35F-D78F7C974239}"/>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'Fundraising median and average'!$B$38</c:f>
              <c:strCache>
                <c:ptCount val="1"/>
                <c:pt idx="0">
                  <c:v>Average</c:v>
                </c:pt>
              </c:strCache>
            </c:strRef>
          </c:tx>
          <c:spPr>
            <a:ln w="19050" cap="rnd" cmpd="sng" algn="ctr">
              <a:solidFill>
                <a:schemeClr val="accent2">
                  <a:lumMod val="60000"/>
                </a:schemeClr>
              </a:solidFill>
              <a:prstDash val="solid"/>
              <a:round/>
            </a:ln>
            <a:effectLst/>
          </c:spPr>
          <c:marker>
            <c:symbol val="none"/>
          </c:marker>
          <c:cat>
            <c:numRef>
              <c:f>'Fundraising median and average'!$C$35:$M$35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average'!$C$38:$M$38</c:f>
              <c:numCache>
                <c:formatCode>"$"#,##0.0</c:formatCode>
                <c:ptCount val="11"/>
                <c:pt idx="0">
                  <c:v>97.644385843933762</c:v>
                </c:pt>
                <c:pt idx="1">
                  <c:v>100.96105692756854</c:v>
                </c:pt>
                <c:pt idx="2">
                  <c:v>95.19564088271656</c:v>
                </c:pt>
                <c:pt idx="3">
                  <c:v>130.28101669503343</c:v>
                </c:pt>
                <c:pt idx="4">
                  <c:v>108.79634440750398</c:v>
                </c:pt>
                <c:pt idx="5">
                  <c:v>126.56155982177793</c:v>
                </c:pt>
                <c:pt idx="6">
                  <c:v>134.39207518799154</c:v>
                </c:pt>
                <c:pt idx="7">
                  <c:v>178.11734303459875</c:v>
                </c:pt>
                <c:pt idx="8">
                  <c:v>118.51289320265862</c:v>
                </c:pt>
                <c:pt idx="9">
                  <c:v>132.41857757205855</c:v>
                </c:pt>
                <c:pt idx="10">
                  <c:v>133.33687565370266</c:v>
                </c:pt>
              </c:numCache>
            </c:numRef>
          </c:val>
          <c:smooth val="0"/>
          <c:extLst>
            <c:ext xmlns:c16="http://schemas.microsoft.com/office/drawing/2014/chart" uri="{C3380CC4-5D6E-409C-BE32-E72D297353CC}">
              <c16:uniqueId val="{00000007-856F-4E11-B35F-D78F7C974239}"/>
            </c:ext>
          </c:extLst>
        </c:ser>
        <c:ser>
          <c:idx val="5"/>
          <c:order val="4"/>
          <c:tx>
            <c:strRef>
              <c:f>'Fundraising median and average'!$B$36</c:f>
              <c:strCache>
                <c:ptCount val="1"/>
                <c:pt idx="0">
                  <c:v>75th percentile</c:v>
                </c:pt>
              </c:strCache>
            </c:strRef>
          </c:tx>
          <c:spPr>
            <a:ln w="19050" cap="rnd" cmpd="sng" algn="ctr">
              <a:solidFill>
                <a:schemeClr val="accent6">
                  <a:lumMod val="60000"/>
                </a:schemeClr>
              </a:solidFill>
              <a:prstDash val="solid"/>
              <a:round/>
            </a:ln>
            <a:effectLst/>
          </c:spPr>
          <c:marker>
            <c:symbol val="none"/>
          </c:marker>
          <c:cat>
            <c:numRef>
              <c:f>'Fundraising median and average'!$C$35:$M$35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average'!$C$36:$M$36</c:f>
              <c:numCache>
                <c:formatCode>"$"#,##0.0</c:formatCode>
                <c:ptCount val="11"/>
                <c:pt idx="0">
                  <c:v>93.157499999999999</c:v>
                </c:pt>
                <c:pt idx="1">
                  <c:v>100.0765305</c:v>
                </c:pt>
                <c:pt idx="2">
                  <c:v>100</c:v>
                </c:pt>
                <c:pt idx="3">
                  <c:v>100</c:v>
                </c:pt>
                <c:pt idx="4">
                  <c:v>100</c:v>
                </c:pt>
                <c:pt idx="5">
                  <c:v>100</c:v>
                </c:pt>
                <c:pt idx="6">
                  <c:v>110</c:v>
                </c:pt>
                <c:pt idx="7">
                  <c:v>100</c:v>
                </c:pt>
                <c:pt idx="8">
                  <c:v>100</c:v>
                </c:pt>
                <c:pt idx="9">
                  <c:v>97.616666500000008</c:v>
                </c:pt>
                <c:pt idx="10">
                  <c:v>123.60124999999999</c:v>
                </c:pt>
              </c:numCache>
            </c:numRef>
          </c:val>
          <c:smooth val="0"/>
          <c:extLst>
            <c:ext xmlns:c16="http://schemas.microsoft.com/office/drawing/2014/chart" uri="{C3380CC4-5D6E-409C-BE32-E72D297353CC}">
              <c16:uniqueId val="{00000008-856F-4E11-B35F-D78F7C974239}"/>
            </c:ext>
          </c:extLst>
        </c:ser>
        <c:ser>
          <c:idx val="6"/>
          <c:order val="5"/>
          <c:tx>
            <c:strRef>
              <c:f>'Fundraising median and average'!$B$37</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cat>
            <c:numRef>
              <c:f>'Fundraising median and average'!$C$35:$M$35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average'!$C$37:$M$37</c:f>
              <c:numCache>
                <c:formatCode>"$"#,##0.0</c:formatCode>
                <c:ptCount val="11"/>
                <c:pt idx="0">
                  <c:v>20</c:v>
                </c:pt>
                <c:pt idx="1">
                  <c:v>22.777545969999998</c:v>
                </c:pt>
                <c:pt idx="2">
                  <c:v>25.837499999999999</c:v>
                </c:pt>
                <c:pt idx="3">
                  <c:v>26.2564025</c:v>
                </c:pt>
                <c:pt idx="4">
                  <c:v>32.5</c:v>
                </c:pt>
                <c:pt idx="5">
                  <c:v>25</c:v>
                </c:pt>
                <c:pt idx="6">
                  <c:v>30</c:v>
                </c:pt>
                <c:pt idx="7">
                  <c:v>26.15</c:v>
                </c:pt>
                <c:pt idx="8">
                  <c:v>25</c:v>
                </c:pt>
                <c:pt idx="9">
                  <c:v>20</c:v>
                </c:pt>
                <c:pt idx="10">
                  <c:v>30</c:v>
                </c:pt>
              </c:numCache>
            </c:numRef>
          </c:val>
          <c:smooth val="0"/>
          <c:extLst>
            <c:ext xmlns:c16="http://schemas.microsoft.com/office/drawing/2014/chart" uri="{C3380CC4-5D6E-409C-BE32-E72D297353CC}">
              <c16:uniqueId val="{00000009-856F-4E11-B35F-D78F7C974239}"/>
            </c:ext>
          </c:extLst>
        </c:ser>
        <c:ser>
          <c:idx val="7"/>
          <c:order val="6"/>
          <c:tx>
            <c:strRef>
              <c:f>'Fundraising median and average'!$B$39</c:f>
              <c:strCache>
                <c:ptCount val="1"/>
                <c:pt idx="0">
                  <c:v>25th percentile</c:v>
                </c:pt>
              </c:strCache>
            </c:strRef>
          </c:tx>
          <c:spPr>
            <a:ln w="19050" cap="rnd" cmpd="sng" algn="ctr">
              <a:solidFill>
                <a:schemeClr val="accent3"/>
              </a:solidFill>
              <a:prstDash val="solid"/>
              <a:round/>
            </a:ln>
            <a:effectLst/>
          </c:spPr>
          <c:marker>
            <c:symbol val="none"/>
          </c:marker>
          <c:cat>
            <c:numRef>
              <c:f>'Fundraising median and average'!$C$35:$M$35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average'!$C$39:$M$39</c:f>
              <c:numCache>
                <c:formatCode>"$"#,##0.0</c:formatCode>
                <c:ptCount val="11"/>
                <c:pt idx="0">
                  <c:v>3.6761150000000002</c:v>
                </c:pt>
                <c:pt idx="1">
                  <c:v>5</c:v>
                </c:pt>
                <c:pt idx="2">
                  <c:v>6.3603439999999996</c:v>
                </c:pt>
                <c:pt idx="3">
                  <c:v>8.5564477500000002</c:v>
                </c:pt>
                <c:pt idx="4">
                  <c:v>8.8024249999999995</c:v>
                </c:pt>
                <c:pt idx="5">
                  <c:v>5.5250000000000004</c:v>
                </c:pt>
                <c:pt idx="6">
                  <c:v>7.4175000000000004</c:v>
                </c:pt>
                <c:pt idx="7">
                  <c:v>6</c:v>
                </c:pt>
                <c:pt idx="8">
                  <c:v>5.29</c:v>
                </c:pt>
                <c:pt idx="9">
                  <c:v>4.9749999999999996</c:v>
                </c:pt>
                <c:pt idx="10">
                  <c:v>6.3000000000000007</c:v>
                </c:pt>
              </c:numCache>
            </c:numRef>
          </c:val>
          <c:smooth val="0"/>
          <c:extLst>
            <c:ext xmlns:c16="http://schemas.microsoft.com/office/drawing/2014/chart" uri="{C3380CC4-5D6E-409C-BE32-E72D297353CC}">
              <c16:uniqueId val="{0000000A-856F-4E11-B35F-D78F7C974239}"/>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0976"/>
        <c:crosses val="autoZero"/>
        <c:crossBetween val="between"/>
      </c:valAx>
      <c:spPr>
        <a:solidFill>
          <a:schemeClr val="bg1"/>
        </a:solid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494226759204507E-2"/>
          <c:y val="1.9298700467319633E-2"/>
          <c:w val="0.54477026340086931"/>
          <c:h val="0.91515267908584597"/>
        </c:manualLayout>
      </c:layout>
      <c:barChart>
        <c:barDir val="col"/>
        <c:grouping val="percentStacked"/>
        <c:varyColors val="0"/>
        <c:ser>
          <c:idx val="0"/>
          <c:order val="0"/>
          <c:tx>
            <c:strRef>
              <c:f>'Fundraising x CSA'!$B$8</c:f>
              <c:strCache>
                <c:ptCount val="1"/>
                <c:pt idx="0">
                  <c:v>San Jose-San Francisco-Oakland, CA</c:v>
                </c:pt>
              </c:strCache>
            </c:strRef>
          </c:tx>
          <c:spPr>
            <a:solidFill>
              <a:srgbClr val="051C38"/>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CSA'!$C$8:$M$8</c:f>
              <c:numCache>
                <c:formatCode>General</c:formatCode>
                <c:ptCount val="11"/>
                <c:pt idx="0">
                  <c:v>212</c:v>
                </c:pt>
                <c:pt idx="1">
                  <c:v>215</c:v>
                </c:pt>
                <c:pt idx="2">
                  <c:v>234</c:v>
                </c:pt>
                <c:pt idx="3">
                  <c:v>264</c:v>
                </c:pt>
                <c:pt idx="4">
                  <c:v>251</c:v>
                </c:pt>
                <c:pt idx="5">
                  <c:v>308</c:v>
                </c:pt>
                <c:pt idx="6">
                  <c:v>526</c:v>
                </c:pt>
                <c:pt idx="7">
                  <c:v>553</c:v>
                </c:pt>
                <c:pt idx="8">
                  <c:v>399</c:v>
                </c:pt>
                <c:pt idx="9">
                  <c:v>244</c:v>
                </c:pt>
                <c:pt idx="10">
                  <c:v>133</c:v>
                </c:pt>
              </c:numCache>
            </c:numRef>
          </c:val>
          <c:extLst>
            <c:ext xmlns:c16="http://schemas.microsoft.com/office/drawing/2014/chart" uri="{C3380CC4-5D6E-409C-BE32-E72D297353CC}">
              <c16:uniqueId val="{00000000-8F53-42B7-B759-73E6E36F3998}"/>
            </c:ext>
          </c:extLst>
        </c:ser>
        <c:ser>
          <c:idx val="1"/>
          <c:order val="1"/>
          <c:tx>
            <c:strRef>
              <c:f>'Fundraising x CSA'!$B$9</c:f>
              <c:strCache>
                <c:ptCount val="1"/>
                <c:pt idx="0">
                  <c:v>New York-Newark, NY-NJ-CT-PA</c:v>
                </c:pt>
              </c:strCache>
            </c:strRef>
          </c:tx>
          <c:spPr>
            <a:solidFill>
              <a:schemeClr val="accent1"/>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CSA'!$C$9:$M$9</c:f>
              <c:numCache>
                <c:formatCode>General</c:formatCode>
                <c:ptCount val="11"/>
                <c:pt idx="0">
                  <c:v>83</c:v>
                </c:pt>
                <c:pt idx="1">
                  <c:v>101</c:v>
                </c:pt>
                <c:pt idx="2">
                  <c:v>93</c:v>
                </c:pt>
                <c:pt idx="3">
                  <c:v>143</c:v>
                </c:pt>
                <c:pt idx="4">
                  <c:v>154</c:v>
                </c:pt>
                <c:pt idx="5">
                  <c:v>159</c:v>
                </c:pt>
                <c:pt idx="6">
                  <c:v>309</c:v>
                </c:pt>
                <c:pt idx="7">
                  <c:v>392</c:v>
                </c:pt>
                <c:pt idx="8">
                  <c:v>216</c:v>
                </c:pt>
                <c:pt idx="9">
                  <c:v>145</c:v>
                </c:pt>
                <c:pt idx="10">
                  <c:v>65</c:v>
                </c:pt>
              </c:numCache>
            </c:numRef>
          </c:val>
          <c:extLst>
            <c:ext xmlns:c16="http://schemas.microsoft.com/office/drawing/2014/chart" uri="{C3380CC4-5D6E-409C-BE32-E72D297353CC}">
              <c16:uniqueId val="{00000001-8F53-42B7-B759-73E6E36F3998}"/>
            </c:ext>
          </c:extLst>
        </c:ser>
        <c:ser>
          <c:idx val="2"/>
          <c:order val="2"/>
          <c:tx>
            <c:strRef>
              <c:f>'Fundraising x CSA'!$B$10</c:f>
              <c:strCache>
                <c:ptCount val="1"/>
                <c:pt idx="0">
                  <c:v>Boston-Worcester-Providence, MA-RI-NH-CT</c:v>
                </c:pt>
              </c:strCache>
            </c:strRef>
          </c:tx>
          <c:spPr>
            <a:solidFill>
              <a:schemeClr val="accent2"/>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CSA'!$C$10:$M$10</c:f>
              <c:numCache>
                <c:formatCode>General</c:formatCode>
                <c:ptCount val="11"/>
                <c:pt idx="0">
                  <c:v>35</c:v>
                </c:pt>
                <c:pt idx="1">
                  <c:v>45</c:v>
                </c:pt>
                <c:pt idx="2">
                  <c:v>51</c:v>
                </c:pt>
                <c:pt idx="3">
                  <c:v>66</c:v>
                </c:pt>
                <c:pt idx="4">
                  <c:v>65</c:v>
                </c:pt>
                <c:pt idx="5">
                  <c:v>85</c:v>
                </c:pt>
                <c:pt idx="6">
                  <c:v>119</c:v>
                </c:pt>
                <c:pt idx="7">
                  <c:v>128</c:v>
                </c:pt>
                <c:pt idx="8">
                  <c:v>107</c:v>
                </c:pt>
                <c:pt idx="9">
                  <c:v>96</c:v>
                </c:pt>
                <c:pt idx="10">
                  <c:v>32</c:v>
                </c:pt>
              </c:numCache>
            </c:numRef>
          </c:val>
          <c:extLst>
            <c:ext xmlns:c16="http://schemas.microsoft.com/office/drawing/2014/chart" uri="{C3380CC4-5D6E-409C-BE32-E72D297353CC}">
              <c16:uniqueId val="{00000002-8F53-42B7-B759-73E6E36F3998}"/>
            </c:ext>
          </c:extLst>
        </c:ser>
        <c:ser>
          <c:idx val="3"/>
          <c:order val="3"/>
          <c:tx>
            <c:strRef>
              <c:f>'Fundraising x CSA'!$B$11</c:f>
              <c:strCache>
                <c:ptCount val="1"/>
                <c:pt idx="0">
                  <c:v>Seattle-Tacoma, WA</c:v>
                </c:pt>
              </c:strCache>
            </c:strRef>
          </c:tx>
          <c:spPr>
            <a:solidFill>
              <a:srgbClr val="40C2C9"/>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CSA'!$C$11:$M$11</c:f>
              <c:numCache>
                <c:formatCode>General</c:formatCode>
                <c:ptCount val="11"/>
                <c:pt idx="0">
                  <c:v>26</c:v>
                </c:pt>
                <c:pt idx="1">
                  <c:v>17</c:v>
                </c:pt>
                <c:pt idx="2">
                  <c:v>18</c:v>
                </c:pt>
                <c:pt idx="3">
                  <c:v>17</c:v>
                </c:pt>
                <c:pt idx="4">
                  <c:v>20</c:v>
                </c:pt>
                <c:pt idx="5">
                  <c:v>20</c:v>
                </c:pt>
                <c:pt idx="6">
                  <c:v>30</c:v>
                </c:pt>
                <c:pt idx="7">
                  <c:v>34</c:v>
                </c:pt>
                <c:pt idx="8">
                  <c:v>42</c:v>
                </c:pt>
                <c:pt idx="9">
                  <c:v>10</c:v>
                </c:pt>
                <c:pt idx="10">
                  <c:v>7</c:v>
                </c:pt>
              </c:numCache>
            </c:numRef>
          </c:val>
          <c:extLst>
            <c:ext xmlns:c16="http://schemas.microsoft.com/office/drawing/2014/chart" uri="{C3380CC4-5D6E-409C-BE32-E72D297353CC}">
              <c16:uniqueId val="{00000003-8F53-42B7-B759-73E6E36F3998}"/>
            </c:ext>
          </c:extLst>
        </c:ser>
        <c:ser>
          <c:idx val="4"/>
          <c:order val="4"/>
          <c:tx>
            <c:strRef>
              <c:f>'Fundraising x CSA'!$B$12</c:f>
              <c:strCache>
                <c:ptCount val="1"/>
                <c:pt idx="0">
                  <c:v>Washington-Baltimore-Arlington, DC-MD-VA-WV-PA</c:v>
                </c:pt>
              </c:strCache>
            </c:strRef>
          </c:tx>
          <c:spPr>
            <a:solidFill>
              <a:srgbClr val="267479"/>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CSA'!$C$12:$M$12</c:f>
              <c:numCache>
                <c:formatCode>General</c:formatCode>
                <c:ptCount val="11"/>
                <c:pt idx="0">
                  <c:v>16</c:v>
                </c:pt>
                <c:pt idx="1">
                  <c:v>14</c:v>
                </c:pt>
                <c:pt idx="2">
                  <c:v>24</c:v>
                </c:pt>
                <c:pt idx="3">
                  <c:v>26</c:v>
                </c:pt>
                <c:pt idx="4">
                  <c:v>21</c:v>
                </c:pt>
                <c:pt idx="5">
                  <c:v>24</c:v>
                </c:pt>
                <c:pt idx="6">
                  <c:v>53</c:v>
                </c:pt>
                <c:pt idx="7">
                  <c:v>50</c:v>
                </c:pt>
                <c:pt idx="8">
                  <c:v>38</c:v>
                </c:pt>
                <c:pt idx="9">
                  <c:v>24</c:v>
                </c:pt>
                <c:pt idx="10">
                  <c:v>15</c:v>
                </c:pt>
              </c:numCache>
            </c:numRef>
          </c:val>
          <c:extLst>
            <c:ext xmlns:c16="http://schemas.microsoft.com/office/drawing/2014/chart" uri="{C3380CC4-5D6E-409C-BE32-E72D297353CC}">
              <c16:uniqueId val="{00000004-8F53-42B7-B759-73E6E36F3998}"/>
            </c:ext>
          </c:extLst>
        </c:ser>
        <c:ser>
          <c:idx val="5"/>
          <c:order val="5"/>
          <c:tx>
            <c:strRef>
              <c:f>'Fundraising x CSA'!$B$13</c:f>
              <c:strCache>
                <c:ptCount val="1"/>
                <c:pt idx="0">
                  <c:v>Pittsburgh-New Castle-Weirton, PA-OH-WV</c:v>
                </c:pt>
              </c:strCache>
            </c:strRef>
          </c:tx>
          <c:spPr>
            <a:solidFill>
              <a:srgbClr val="C4EDEB"/>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CSA'!$C$13:$M$13</c:f>
              <c:numCache>
                <c:formatCode>General</c:formatCode>
                <c:ptCount val="11"/>
                <c:pt idx="0">
                  <c:v>3</c:v>
                </c:pt>
                <c:pt idx="1">
                  <c:v>0</c:v>
                </c:pt>
                <c:pt idx="2">
                  <c:v>4</c:v>
                </c:pt>
                <c:pt idx="3">
                  <c:v>1</c:v>
                </c:pt>
                <c:pt idx="4">
                  <c:v>2</c:v>
                </c:pt>
                <c:pt idx="5">
                  <c:v>2</c:v>
                </c:pt>
                <c:pt idx="6">
                  <c:v>1</c:v>
                </c:pt>
                <c:pt idx="7">
                  <c:v>5</c:v>
                </c:pt>
                <c:pt idx="8">
                  <c:v>2</c:v>
                </c:pt>
                <c:pt idx="9">
                  <c:v>2</c:v>
                </c:pt>
                <c:pt idx="10">
                  <c:v>1</c:v>
                </c:pt>
              </c:numCache>
            </c:numRef>
          </c:val>
          <c:extLst>
            <c:ext xmlns:c16="http://schemas.microsoft.com/office/drawing/2014/chart" uri="{C3380CC4-5D6E-409C-BE32-E72D297353CC}">
              <c16:uniqueId val="{00000005-8F53-42B7-B759-73E6E36F3998}"/>
            </c:ext>
          </c:extLst>
        </c:ser>
        <c:ser>
          <c:idx val="6"/>
          <c:order val="6"/>
          <c:tx>
            <c:strRef>
              <c:f>'Fundraising x CSA'!$B$14</c:f>
              <c:strCache>
                <c:ptCount val="1"/>
                <c:pt idx="0">
                  <c:v>Los Angeles-Long Beach, CA</c:v>
                </c:pt>
              </c:strCache>
            </c:strRef>
          </c:tx>
          <c:spPr>
            <a:solidFill>
              <a:srgbClr val="F5C914"/>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CSA'!$C$14:$M$14</c:f>
              <c:numCache>
                <c:formatCode>General</c:formatCode>
                <c:ptCount val="11"/>
                <c:pt idx="0">
                  <c:v>31</c:v>
                </c:pt>
                <c:pt idx="1">
                  <c:v>39</c:v>
                </c:pt>
                <c:pt idx="2">
                  <c:v>48</c:v>
                </c:pt>
                <c:pt idx="3">
                  <c:v>42</c:v>
                </c:pt>
                <c:pt idx="4">
                  <c:v>43</c:v>
                </c:pt>
                <c:pt idx="5">
                  <c:v>70</c:v>
                </c:pt>
                <c:pt idx="6">
                  <c:v>136</c:v>
                </c:pt>
                <c:pt idx="7">
                  <c:v>150</c:v>
                </c:pt>
                <c:pt idx="8">
                  <c:v>100</c:v>
                </c:pt>
                <c:pt idx="9">
                  <c:v>65</c:v>
                </c:pt>
                <c:pt idx="10">
                  <c:v>29</c:v>
                </c:pt>
              </c:numCache>
            </c:numRef>
          </c:val>
          <c:extLst>
            <c:ext xmlns:c16="http://schemas.microsoft.com/office/drawing/2014/chart" uri="{C3380CC4-5D6E-409C-BE32-E72D297353CC}">
              <c16:uniqueId val="{00000006-8F53-42B7-B759-73E6E36F3998}"/>
            </c:ext>
          </c:extLst>
        </c:ser>
        <c:ser>
          <c:idx val="7"/>
          <c:order val="7"/>
          <c:tx>
            <c:strRef>
              <c:f>'Fundraising x CSA'!$B$15</c:f>
              <c:strCache>
                <c:ptCount val="1"/>
                <c:pt idx="0">
                  <c:v>Austin-Round Rock, TX MSA</c:v>
                </c:pt>
              </c:strCache>
            </c:strRef>
          </c:tx>
          <c:spPr>
            <a:solidFill>
              <a:schemeClr val="accent6"/>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CSA'!$C$15:$M$15</c:f>
              <c:numCache>
                <c:formatCode>General</c:formatCode>
                <c:ptCount val="11"/>
                <c:pt idx="0">
                  <c:v>13</c:v>
                </c:pt>
                <c:pt idx="1">
                  <c:v>13</c:v>
                </c:pt>
                <c:pt idx="2">
                  <c:v>15</c:v>
                </c:pt>
                <c:pt idx="3">
                  <c:v>26</c:v>
                </c:pt>
                <c:pt idx="4">
                  <c:v>18</c:v>
                </c:pt>
                <c:pt idx="5">
                  <c:v>15</c:v>
                </c:pt>
                <c:pt idx="6">
                  <c:v>41</c:v>
                </c:pt>
                <c:pt idx="7">
                  <c:v>42</c:v>
                </c:pt>
                <c:pt idx="8">
                  <c:v>36</c:v>
                </c:pt>
                <c:pt idx="9">
                  <c:v>28</c:v>
                </c:pt>
                <c:pt idx="10">
                  <c:v>10</c:v>
                </c:pt>
              </c:numCache>
            </c:numRef>
          </c:val>
          <c:extLst>
            <c:ext xmlns:c16="http://schemas.microsoft.com/office/drawing/2014/chart" uri="{C3380CC4-5D6E-409C-BE32-E72D297353CC}">
              <c16:uniqueId val="{00000007-8F53-42B7-B759-73E6E36F3998}"/>
            </c:ext>
          </c:extLst>
        </c:ser>
        <c:ser>
          <c:idx val="8"/>
          <c:order val="8"/>
          <c:tx>
            <c:strRef>
              <c:f>'Fundraising x CSA'!$B$16</c:f>
              <c:strCache>
                <c:ptCount val="1"/>
                <c:pt idx="0">
                  <c:v>Minneapolis-St. Paul, MN-WI</c:v>
                </c:pt>
              </c:strCache>
            </c:strRef>
          </c:tx>
          <c:spPr>
            <a:solidFill>
              <a:srgbClr val="FAF56B"/>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CSA'!$C$16:$M$16</c:f>
              <c:numCache>
                <c:formatCode>General</c:formatCode>
                <c:ptCount val="11"/>
                <c:pt idx="0">
                  <c:v>3</c:v>
                </c:pt>
                <c:pt idx="1">
                  <c:v>4</c:v>
                </c:pt>
                <c:pt idx="2">
                  <c:v>9</c:v>
                </c:pt>
                <c:pt idx="3">
                  <c:v>2</c:v>
                </c:pt>
                <c:pt idx="4">
                  <c:v>9</c:v>
                </c:pt>
                <c:pt idx="5">
                  <c:v>6</c:v>
                </c:pt>
                <c:pt idx="6">
                  <c:v>10</c:v>
                </c:pt>
                <c:pt idx="7">
                  <c:v>10</c:v>
                </c:pt>
                <c:pt idx="8">
                  <c:v>6</c:v>
                </c:pt>
                <c:pt idx="9">
                  <c:v>4</c:v>
                </c:pt>
                <c:pt idx="10">
                  <c:v>4</c:v>
                </c:pt>
              </c:numCache>
            </c:numRef>
          </c:val>
          <c:extLst>
            <c:ext xmlns:c16="http://schemas.microsoft.com/office/drawing/2014/chart" uri="{C3380CC4-5D6E-409C-BE32-E72D297353CC}">
              <c16:uniqueId val="{00000008-8F53-42B7-B759-73E6E36F3998}"/>
            </c:ext>
          </c:extLst>
        </c:ser>
        <c:ser>
          <c:idx val="9"/>
          <c:order val="9"/>
          <c:tx>
            <c:strRef>
              <c:f>'Fundraising x CSA'!$B$17</c:f>
              <c:strCache>
                <c:ptCount val="1"/>
                <c:pt idx="0">
                  <c:v>Salt Lake City-Provo-Orem, UT</c:v>
                </c:pt>
              </c:strCache>
            </c:strRef>
          </c:tx>
          <c:spPr>
            <a:solidFill>
              <a:srgbClr val="C0BCB2"/>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CSA'!$C$17:$M$17</c:f>
              <c:numCache>
                <c:formatCode>General</c:formatCode>
                <c:ptCount val="11"/>
                <c:pt idx="0">
                  <c:v>6</c:v>
                </c:pt>
                <c:pt idx="1">
                  <c:v>5</c:v>
                </c:pt>
                <c:pt idx="2">
                  <c:v>4</c:v>
                </c:pt>
                <c:pt idx="3">
                  <c:v>2</c:v>
                </c:pt>
                <c:pt idx="4">
                  <c:v>7</c:v>
                </c:pt>
                <c:pt idx="5">
                  <c:v>24</c:v>
                </c:pt>
                <c:pt idx="6">
                  <c:v>8</c:v>
                </c:pt>
                <c:pt idx="7">
                  <c:v>19</c:v>
                </c:pt>
                <c:pt idx="8">
                  <c:v>10</c:v>
                </c:pt>
                <c:pt idx="9">
                  <c:v>4</c:v>
                </c:pt>
                <c:pt idx="10">
                  <c:v>6</c:v>
                </c:pt>
              </c:numCache>
            </c:numRef>
          </c:val>
          <c:extLst>
            <c:ext xmlns:c16="http://schemas.microsoft.com/office/drawing/2014/chart" uri="{C3380CC4-5D6E-409C-BE32-E72D297353CC}">
              <c16:uniqueId val="{00000009-8F53-42B7-B759-73E6E36F3998}"/>
            </c:ext>
          </c:extLst>
        </c:ser>
        <c:ser>
          <c:idx val="10"/>
          <c:order val="10"/>
          <c:tx>
            <c:strRef>
              <c:f>'Fundraising x CSA'!$B$18</c:f>
              <c:strCache>
                <c:ptCount val="1"/>
                <c:pt idx="0">
                  <c:v>Other</c:v>
                </c:pt>
              </c:strCache>
            </c:strRef>
          </c:tx>
          <c:spPr>
            <a:solidFill>
              <a:srgbClr val="78766F"/>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CSA'!$C$18:$M$18</c:f>
              <c:numCache>
                <c:formatCode>General</c:formatCode>
                <c:ptCount val="11"/>
                <c:pt idx="0">
                  <c:v>161</c:v>
                </c:pt>
                <c:pt idx="1">
                  <c:v>183</c:v>
                </c:pt>
                <c:pt idx="2">
                  <c:v>194</c:v>
                </c:pt>
                <c:pt idx="3">
                  <c:v>219</c:v>
                </c:pt>
                <c:pt idx="4">
                  <c:v>212</c:v>
                </c:pt>
                <c:pt idx="5">
                  <c:v>231</c:v>
                </c:pt>
                <c:pt idx="6">
                  <c:v>401</c:v>
                </c:pt>
                <c:pt idx="7">
                  <c:v>393</c:v>
                </c:pt>
                <c:pt idx="8">
                  <c:v>323</c:v>
                </c:pt>
                <c:pt idx="9">
                  <c:v>210</c:v>
                </c:pt>
                <c:pt idx="10">
                  <c:v>74</c:v>
                </c:pt>
              </c:numCache>
            </c:numRef>
          </c:val>
          <c:extLst>
            <c:ext xmlns:c16="http://schemas.microsoft.com/office/drawing/2014/chart" uri="{C3380CC4-5D6E-409C-BE32-E72D297353CC}">
              <c16:uniqueId val="{0000000A-8F53-42B7-B759-73E6E36F3998}"/>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plotArea>
    <c:legend>
      <c:legendPos val="tr"/>
      <c:layout>
        <c:manualLayout>
          <c:xMode val="edge"/>
          <c:yMode val="edge"/>
          <c:x val="0.64776882138744518"/>
          <c:y val="7.5551303750582579E-4"/>
          <c:w val="0.34785209647196164"/>
          <c:h val="0.99924460661929448"/>
        </c:manualLayout>
      </c:layout>
      <c:overlay val="0"/>
      <c:spPr>
        <a:noFill/>
        <a:ln>
          <a:noFill/>
        </a:ln>
        <a:effectLst/>
      </c:spPr>
      <c:txPr>
        <a:bodyPr rot="0" vert="horz"/>
        <a:lstStyle/>
        <a:p>
          <a:pPr>
            <a:defRPr sz="800"/>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494226759204507E-2"/>
          <c:y val="1.9298700467319633E-2"/>
          <c:w val="0.54477026340086931"/>
          <c:h val="0.91515267908584597"/>
        </c:manualLayout>
      </c:layout>
      <c:barChart>
        <c:barDir val="col"/>
        <c:grouping val="percentStacked"/>
        <c:varyColors val="0"/>
        <c:ser>
          <c:idx val="0"/>
          <c:order val="0"/>
          <c:tx>
            <c:strRef>
              <c:f>'Fundraising x CSA'!$B$46</c:f>
              <c:strCache>
                <c:ptCount val="1"/>
                <c:pt idx="0">
                  <c:v>San Jose-San Francisco-Oakland, CA</c:v>
                </c:pt>
              </c:strCache>
            </c:strRef>
          </c:tx>
          <c:spPr>
            <a:solidFill>
              <a:srgbClr val="051C38"/>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CSA'!$C$46:$M$46</c:f>
              <c:numCache>
                <c:formatCode>"$"#,##0.0</c:formatCode>
                <c:ptCount val="11"/>
                <c:pt idx="0">
                  <c:v>23.293958217980006</c:v>
                </c:pt>
                <c:pt idx="1">
                  <c:v>29.364894734060005</c:v>
                </c:pt>
                <c:pt idx="2">
                  <c:v>25.093775375927002</c:v>
                </c:pt>
                <c:pt idx="3">
                  <c:v>41.564357055199991</c:v>
                </c:pt>
                <c:pt idx="4">
                  <c:v>32.361783684205008</c:v>
                </c:pt>
                <c:pt idx="5">
                  <c:v>42.784193743624982</c:v>
                </c:pt>
                <c:pt idx="6">
                  <c:v>74.706771089986006</c:v>
                </c:pt>
                <c:pt idx="7">
                  <c:v>97.95473575543005</c:v>
                </c:pt>
                <c:pt idx="8">
                  <c:v>54.448376037569986</c:v>
                </c:pt>
                <c:pt idx="9">
                  <c:v>44.931332839299003</c:v>
                </c:pt>
                <c:pt idx="10">
                  <c:v>24.060319954519994</c:v>
                </c:pt>
              </c:numCache>
            </c:numRef>
          </c:val>
          <c:extLst>
            <c:ext xmlns:c16="http://schemas.microsoft.com/office/drawing/2014/chart" uri="{C3380CC4-5D6E-409C-BE32-E72D297353CC}">
              <c16:uniqueId val="{00000000-29FF-464E-921D-9F4BB2EA28E8}"/>
            </c:ext>
          </c:extLst>
        </c:ser>
        <c:ser>
          <c:idx val="1"/>
          <c:order val="1"/>
          <c:tx>
            <c:strRef>
              <c:f>'Fundraising x CSA'!$B$47</c:f>
              <c:strCache>
                <c:ptCount val="1"/>
                <c:pt idx="0">
                  <c:v>New York-Newark, NY-NJ-CT-PA</c:v>
                </c:pt>
              </c:strCache>
            </c:strRef>
          </c:tx>
          <c:spPr>
            <a:solidFill>
              <a:schemeClr val="accent1"/>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CSA'!$C$47:$M$47</c:f>
              <c:numCache>
                <c:formatCode>"$"#,##0.0</c:formatCode>
                <c:ptCount val="11"/>
                <c:pt idx="0">
                  <c:v>10.937738176190001</c:v>
                </c:pt>
                <c:pt idx="1">
                  <c:v>4.7964451109999988</c:v>
                </c:pt>
                <c:pt idx="2">
                  <c:v>5.6726801051219997</c:v>
                </c:pt>
                <c:pt idx="3">
                  <c:v>19.165530636999996</c:v>
                </c:pt>
                <c:pt idx="4">
                  <c:v>9.7769432699999985</c:v>
                </c:pt>
                <c:pt idx="5">
                  <c:v>19.375969240749999</c:v>
                </c:pt>
                <c:pt idx="6">
                  <c:v>34.904891666360001</c:v>
                </c:pt>
                <c:pt idx="7">
                  <c:v>71.056616398300037</c:v>
                </c:pt>
                <c:pt idx="8">
                  <c:v>17.330064193569996</c:v>
                </c:pt>
                <c:pt idx="9">
                  <c:v>15.671709076423001</c:v>
                </c:pt>
                <c:pt idx="10">
                  <c:v>4.1585142670000002</c:v>
                </c:pt>
              </c:numCache>
            </c:numRef>
          </c:val>
          <c:extLst>
            <c:ext xmlns:c16="http://schemas.microsoft.com/office/drawing/2014/chart" uri="{C3380CC4-5D6E-409C-BE32-E72D297353CC}">
              <c16:uniqueId val="{00000001-29FF-464E-921D-9F4BB2EA28E8}"/>
            </c:ext>
          </c:extLst>
        </c:ser>
        <c:ser>
          <c:idx val="2"/>
          <c:order val="2"/>
          <c:tx>
            <c:strRef>
              <c:f>'Fundraising x CSA'!$B$48</c:f>
              <c:strCache>
                <c:ptCount val="1"/>
                <c:pt idx="0">
                  <c:v>Boston-Worcester-Providence, MA-RI-NH-CT</c:v>
                </c:pt>
              </c:strCache>
            </c:strRef>
          </c:tx>
          <c:spPr>
            <a:solidFill>
              <a:schemeClr val="accent2"/>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CSA'!$C$48:$M$48</c:f>
              <c:numCache>
                <c:formatCode>"$"#,##0.0</c:formatCode>
                <c:ptCount val="11"/>
                <c:pt idx="0">
                  <c:v>3.82734</c:v>
                </c:pt>
                <c:pt idx="1">
                  <c:v>5.0012948300000009</c:v>
                </c:pt>
                <c:pt idx="2">
                  <c:v>7.0031307210000007</c:v>
                </c:pt>
                <c:pt idx="3">
                  <c:v>4.1805146314000003</c:v>
                </c:pt>
                <c:pt idx="4">
                  <c:v>6.4406214620000002</c:v>
                </c:pt>
                <c:pt idx="5">
                  <c:v>10.166292468999998</c:v>
                </c:pt>
                <c:pt idx="6">
                  <c:v>17.085546408999996</c:v>
                </c:pt>
                <c:pt idx="7">
                  <c:v>11.026435898200001</c:v>
                </c:pt>
                <c:pt idx="8">
                  <c:v>7.5668003870000016</c:v>
                </c:pt>
                <c:pt idx="9">
                  <c:v>6.8080067169999996</c:v>
                </c:pt>
                <c:pt idx="10">
                  <c:v>2.3318393409999998</c:v>
                </c:pt>
              </c:numCache>
            </c:numRef>
          </c:val>
          <c:extLst>
            <c:ext xmlns:c16="http://schemas.microsoft.com/office/drawing/2014/chart" uri="{C3380CC4-5D6E-409C-BE32-E72D297353CC}">
              <c16:uniqueId val="{00000002-29FF-464E-921D-9F4BB2EA28E8}"/>
            </c:ext>
          </c:extLst>
        </c:ser>
        <c:ser>
          <c:idx val="3"/>
          <c:order val="3"/>
          <c:tx>
            <c:strRef>
              <c:f>'Fundraising x CSA'!$B$49</c:f>
              <c:strCache>
                <c:ptCount val="1"/>
                <c:pt idx="0">
                  <c:v>Seattle-Tacoma, WA</c:v>
                </c:pt>
              </c:strCache>
            </c:strRef>
          </c:tx>
          <c:spPr>
            <a:solidFill>
              <a:srgbClr val="267479"/>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CSA'!$C$49:$M$49</c:f>
              <c:numCache>
                <c:formatCode>"$"#,##0.0</c:formatCode>
                <c:ptCount val="11"/>
                <c:pt idx="0">
                  <c:v>1.5870875859999998</c:v>
                </c:pt>
                <c:pt idx="1">
                  <c:v>0.43900610282999997</c:v>
                </c:pt>
                <c:pt idx="2">
                  <c:v>0.99926161408000003</c:v>
                </c:pt>
                <c:pt idx="3">
                  <c:v>2.3550119999999999</c:v>
                </c:pt>
                <c:pt idx="4">
                  <c:v>0.83289511059999999</c:v>
                </c:pt>
                <c:pt idx="5">
                  <c:v>2.2315670000000001</c:v>
                </c:pt>
                <c:pt idx="6">
                  <c:v>2.6297646829999999</c:v>
                </c:pt>
                <c:pt idx="7">
                  <c:v>3.3691353849999994</c:v>
                </c:pt>
                <c:pt idx="8">
                  <c:v>1.1997127449999998</c:v>
                </c:pt>
                <c:pt idx="9">
                  <c:v>1.0605334210000001</c:v>
                </c:pt>
                <c:pt idx="10">
                  <c:v>2.202790314</c:v>
                </c:pt>
              </c:numCache>
            </c:numRef>
          </c:val>
          <c:extLst>
            <c:ext xmlns:c16="http://schemas.microsoft.com/office/drawing/2014/chart" uri="{C3380CC4-5D6E-409C-BE32-E72D297353CC}">
              <c16:uniqueId val="{00000003-29FF-464E-921D-9F4BB2EA28E8}"/>
            </c:ext>
          </c:extLst>
        </c:ser>
        <c:ser>
          <c:idx val="4"/>
          <c:order val="4"/>
          <c:tx>
            <c:strRef>
              <c:f>'Fundraising x CSA'!$B$50</c:f>
              <c:strCache>
                <c:ptCount val="1"/>
                <c:pt idx="0">
                  <c:v>Washington-Baltimore-Arlington, DC-MD-VA-WV-PA</c:v>
                </c:pt>
              </c:strCache>
            </c:strRef>
          </c:tx>
          <c:spPr>
            <a:solidFill>
              <a:srgbClr val="40C2C9"/>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CSA'!$C$50:$M$50</c:f>
              <c:numCache>
                <c:formatCode>"$"#,##0.0</c:formatCode>
                <c:ptCount val="11"/>
                <c:pt idx="0">
                  <c:v>0.63305191500000002</c:v>
                </c:pt>
                <c:pt idx="1">
                  <c:v>2.0646249999999999</c:v>
                </c:pt>
                <c:pt idx="2">
                  <c:v>1.1865248728999997</c:v>
                </c:pt>
                <c:pt idx="3">
                  <c:v>2.1950249349999997</c:v>
                </c:pt>
                <c:pt idx="4">
                  <c:v>0.94534499999999988</c:v>
                </c:pt>
                <c:pt idx="5">
                  <c:v>2.2650396579999996</c:v>
                </c:pt>
                <c:pt idx="6">
                  <c:v>4.8439967019999992</c:v>
                </c:pt>
                <c:pt idx="7">
                  <c:v>3.2511495416590011</c:v>
                </c:pt>
                <c:pt idx="8">
                  <c:v>3.1043459510100004</c:v>
                </c:pt>
                <c:pt idx="9">
                  <c:v>2.6376005820000006</c:v>
                </c:pt>
                <c:pt idx="10">
                  <c:v>1.817246956</c:v>
                </c:pt>
              </c:numCache>
            </c:numRef>
          </c:val>
          <c:extLst>
            <c:ext xmlns:c16="http://schemas.microsoft.com/office/drawing/2014/chart" uri="{C3380CC4-5D6E-409C-BE32-E72D297353CC}">
              <c16:uniqueId val="{00000004-29FF-464E-921D-9F4BB2EA28E8}"/>
            </c:ext>
          </c:extLst>
        </c:ser>
        <c:ser>
          <c:idx val="5"/>
          <c:order val="5"/>
          <c:tx>
            <c:strRef>
              <c:f>'Fundraising x CSA'!$B$51</c:f>
              <c:strCache>
                <c:ptCount val="1"/>
                <c:pt idx="0">
                  <c:v>Pittsburgh-New Castle-Weirton, PA-OH-WV</c:v>
                </c:pt>
              </c:strCache>
            </c:strRef>
          </c:tx>
          <c:spPr>
            <a:solidFill>
              <a:srgbClr val="C4EDEB"/>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CSA'!$C$51:$M$51</c:f>
              <c:numCache>
                <c:formatCode>"$"#,##0.0</c:formatCode>
                <c:ptCount val="11"/>
                <c:pt idx="0">
                  <c:v>0.10465000000000001</c:v>
                </c:pt>
                <c:pt idx="1">
                  <c:v>0</c:v>
                </c:pt>
                <c:pt idx="2">
                  <c:v>2.92E-2</c:v>
                </c:pt>
                <c:pt idx="3">
                  <c:v>0</c:v>
                </c:pt>
                <c:pt idx="4">
                  <c:v>2.3700000000000001E-3</c:v>
                </c:pt>
                <c:pt idx="5">
                  <c:v>1.2999999999999999E-2</c:v>
                </c:pt>
                <c:pt idx="6">
                  <c:v>9.6549999999999987E-3</c:v>
                </c:pt>
                <c:pt idx="7">
                  <c:v>5.0000000000000001E-3</c:v>
                </c:pt>
                <c:pt idx="8">
                  <c:v>1.4999999999999999E-2</c:v>
                </c:pt>
                <c:pt idx="9">
                  <c:v>0.05</c:v>
                </c:pt>
                <c:pt idx="10">
                  <c:v>1.7776500000000002</c:v>
                </c:pt>
              </c:numCache>
            </c:numRef>
          </c:val>
          <c:extLst>
            <c:ext xmlns:c16="http://schemas.microsoft.com/office/drawing/2014/chart" uri="{C3380CC4-5D6E-409C-BE32-E72D297353CC}">
              <c16:uniqueId val="{00000005-29FF-464E-921D-9F4BB2EA28E8}"/>
            </c:ext>
          </c:extLst>
        </c:ser>
        <c:ser>
          <c:idx val="6"/>
          <c:order val="6"/>
          <c:tx>
            <c:strRef>
              <c:f>'Fundraising x CSA'!$B$52</c:f>
              <c:strCache>
                <c:ptCount val="1"/>
                <c:pt idx="0">
                  <c:v>Los Angeles-Long Beach, CA</c:v>
                </c:pt>
              </c:strCache>
            </c:strRef>
          </c:tx>
          <c:spPr>
            <a:solidFill>
              <a:srgbClr val="F5C914"/>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CSA'!$C$52:$M$52</c:f>
              <c:numCache>
                <c:formatCode>"$"#,##0.0</c:formatCode>
                <c:ptCount val="11"/>
                <c:pt idx="0">
                  <c:v>1.3705513260000004</c:v>
                </c:pt>
                <c:pt idx="1">
                  <c:v>1.3979583839999998</c:v>
                </c:pt>
                <c:pt idx="2">
                  <c:v>1.9998415420000004</c:v>
                </c:pt>
                <c:pt idx="3">
                  <c:v>1.9897400000000001</c:v>
                </c:pt>
                <c:pt idx="4">
                  <c:v>3.2678560350000008</c:v>
                </c:pt>
                <c:pt idx="5">
                  <c:v>3.1637862669999999</c:v>
                </c:pt>
                <c:pt idx="6">
                  <c:v>8.4865124115330008</c:v>
                </c:pt>
                <c:pt idx="7">
                  <c:v>5.4767013550000003</c:v>
                </c:pt>
                <c:pt idx="8">
                  <c:v>6.3120796830990011</c:v>
                </c:pt>
                <c:pt idx="9">
                  <c:v>2.9790824950000001</c:v>
                </c:pt>
                <c:pt idx="10">
                  <c:v>1.6419910466999998</c:v>
                </c:pt>
              </c:numCache>
            </c:numRef>
          </c:val>
          <c:extLst>
            <c:ext xmlns:c16="http://schemas.microsoft.com/office/drawing/2014/chart" uri="{C3380CC4-5D6E-409C-BE32-E72D297353CC}">
              <c16:uniqueId val="{00000006-29FF-464E-921D-9F4BB2EA28E8}"/>
            </c:ext>
          </c:extLst>
        </c:ser>
        <c:ser>
          <c:idx val="7"/>
          <c:order val="7"/>
          <c:tx>
            <c:strRef>
              <c:f>'Fundraising x CSA'!$B$53</c:f>
              <c:strCache>
                <c:ptCount val="1"/>
                <c:pt idx="0">
                  <c:v>Austin-Round Rock, TX MSA</c:v>
                </c:pt>
              </c:strCache>
            </c:strRef>
          </c:tx>
          <c:spPr>
            <a:solidFill>
              <a:schemeClr val="accent6"/>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CSA'!$C$53:$M$53</c:f>
              <c:numCache>
                <c:formatCode>"$"#,##0.0</c:formatCode>
                <c:ptCount val="11"/>
                <c:pt idx="0">
                  <c:v>0.30286499999999994</c:v>
                </c:pt>
                <c:pt idx="1">
                  <c:v>1.4355025000000001</c:v>
                </c:pt>
                <c:pt idx="2">
                  <c:v>1.8807822320000001</c:v>
                </c:pt>
                <c:pt idx="3">
                  <c:v>1.4685368749999999</c:v>
                </c:pt>
                <c:pt idx="4">
                  <c:v>1.8249199999999999</c:v>
                </c:pt>
                <c:pt idx="5">
                  <c:v>2.0539315769999997</c:v>
                </c:pt>
                <c:pt idx="6">
                  <c:v>4.6824318300000014</c:v>
                </c:pt>
                <c:pt idx="7">
                  <c:v>2.7301120789999995</c:v>
                </c:pt>
                <c:pt idx="8">
                  <c:v>1.5199748990000002</c:v>
                </c:pt>
                <c:pt idx="9">
                  <c:v>1.0211606724</c:v>
                </c:pt>
                <c:pt idx="10">
                  <c:v>1.209534017</c:v>
                </c:pt>
              </c:numCache>
            </c:numRef>
          </c:val>
          <c:extLst>
            <c:ext xmlns:c16="http://schemas.microsoft.com/office/drawing/2014/chart" uri="{C3380CC4-5D6E-409C-BE32-E72D297353CC}">
              <c16:uniqueId val="{00000007-29FF-464E-921D-9F4BB2EA28E8}"/>
            </c:ext>
          </c:extLst>
        </c:ser>
        <c:ser>
          <c:idx val="8"/>
          <c:order val="8"/>
          <c:tx>
            <c:strRef>
              <c:f>'Fundraising x CSA'!$B$54</c:f>
              <c:strCache>
                <c:ptCount val="1"/>
                <c:pt idx="0">
                  <c:v>Minneapolis-St. Paul, MN-WI</c:v>
                </c:pt>
              </c:strCache>
            </c:strRef>
          </c:tx>
          <c:spPr>
            <a:solidFill>
              <a:srgbClr val="FAF56B"/>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CSA'!$C$54:$M$54</c:f>
              <c:numCache>
                <c:formatCode>"$"#,##0.0</c:formatCode>
                <c:ptCount val="11"/>
                <c:pt idx="0">
                  <c:v>1.095641E-2</c:v>
                </c:pt>
                <c:pt idx="1">
                  <c:v>0.2030855</c:v>
                </c:pt>
                <c:pt idx="2">
                  <c:v>0.16211</c:v>
                </c:pt>
                <c:pt idx="3">
                  <c:v>1.1999999999999999E-3</c:v>
                </c:pt>
                <c:pt idx="4">
                  <c:v>0.76710484999999995</c:v>
                </c:pt>
                <c:pt idx="5">
                  <c:v>0.16294999999999998</c:v>
                </c:pt>
                <c:pt idx="6">
                  <c:v>0.89119999999999999</c:v>
                </c:pt>
                <c:pt idx="7">
                  <c:v>0.18942865448999999</c:v>
                </c:pt>
                <c:pt idx="8">
                  <c:v>0.53646500000000008</c:v>
                </c:pt>
                <c:pt idx="9">
                  <c:v>0.26713999999999999</c:v>
                </c:pt>
                <c:pt idx="10">
                  <c:v>1.0380199999999999</c:v>
                </c:pt>
              </c:numCache>
            </c:numRef>
          </c:val>
          <c:extLst>
            <c:ext xmlns:c16="http://schemas.microsoft.com/office/drawing/2014/chart" uri="{C3380CC4-5D6E-409C-BE32-E72D297353CC}">
              <c16:uniqueId val="{00000008-29FF-464E-921D-9F4BB2EA28E8}"/>
            </c:ext>
          </c:extLst>
        </c:ser>
        <c:ser>
          <c:idx val="9"/>
          <c:order val="9"/>
          <c:tx>
            <c:strRef>
              <c:f>'Fundraising x CSA'!$B$55</c:f>
              <c:strCache>
                <c:ptCount val="1"/>
                <c:pt idx="0">
                  <c:v>Salt Lake City-Provo-Orem, UT</c:v>
                </c:pt>
              </c:strCache>
            </c:strRef>
          </c:tx>
          <c:spPr>
            <a:solidFill>
              <a:srgbClr val="C0BCB2"/>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CSA'!$C$55:$M$55</c:f>
              <c:numCache>
                <c:formatCode>"$"#,##0.0</c:formatCode>
                <c:ptCount val="11"/>
                <c:pt idx="0">
                  <c:v>0.30537000000000003</c:v>
                </c:pt>
                <c:pt idx="1">
                  <c:v>9.35E-2</c:v>
                </c:pt>
                <c:pt idx="2">
                  <c:v>0.13778000000000001</c:v>
                </c:pt>
                <c:pt idx="3">
                  <c:v>7.3999999999999996E-2</c:v>
                </c:pt>
                <c:pt idx="4">
                  <c:v>0.28197684699999997</c:v>
                </c:pt>
                <c:pt idx="5">
                  <c:v>0.60785352100000001</c:v>
                </c:pt>
                <c:pt idx="6">
                  <c:v>0.60489000000000004</c:v>
                </c:pt>
                <c:pt idx="7">
                  <c:v>0.9215140180000001</c:v>
                </c:pt>
                <c:pt idx="8">
                  <c:v>0.32070399999999999</c:v>
                </c:pt>
                <c:pt idx="9">
                  <c:v>5.2361000000000005E-2</c:v>
                </c:pt>
                <c:pt idx="10">
                  <c:v>0.71385292</c:v>
                </c:pt>
              </c:numCache>
            </c:numRef>
          </c:val>
          <c:extLst>
            <c:ext xmlns:c16="http://schemas.microsoft.com/office/drawing/2014/chart" uri="{C3380CC4-5D6E-409C-BE32-E72D297353CC}">
              <c16:uniqueId val="{00000009-29FF-464E-921D-9F4BB2EA28E8}"/>
            </c:ext>
          </c:extLst>
        </c:ser>
        <c:ser>
          <c:idx val="10"/>
          <c:order val="10"/>
          <c:tx>
            <c:strRef>
              <c:f>'Fundraising x CSA'!$B$56</c:f>
              <c:strCache>
                <c:ptCount val="1"/>
                <c:pt idx="0">
                  <c:v>Other</c:v>
                </c:pt>
              </c:strCache>
            </c:strRef>
          </c:tx>
          <c:spPr>
            <a:solidFill>
              <a:srgbClr val="78766F"/>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CSA'!$C$56:$M$56</c:f>
              <c:numCache>
                <c:formatCode>"$"#,##0.0</c:formatCode>
                <c:ptCount val="11"/>
                <c:pt idx="0">
                  <c:v>3.3240039437909772</c:v>
                </c:pt>
                <c:pt idx="1">
                  <c:v>5.2803720741839797</c:v>
                </c:pt>
                <c:pt idx="2">
                  <c:v>5.5270380777490544</c:v>
                </c:pt>
                <c:pt idx="3">
                  <c:v>4.9141318500299889</c:v>
                </c:pt>
                <c:pt idx="4">
                  <c:v>13.01904781759</c:v>
                </c:pt>
                <c:pt idx="5">
                  <c:v>8.9325473944140299</c:v>
                </c:pt>
                <c:pt idx="6">
                  <c:v>22.504236072809846</c:v>
                </c:pt>
                <c:pt idx="7">
                  <c:v>28.625140481550034</c:v>
                </c:pt>
                <c:pt idx="8">
                  <c:v>11.108232869671994</c:v>
                </c:pt>
                <c:pt idx="9">
                  <c:v>10.195892885999967</c:v>
                </c:pt>
                <c:pt idx="10">
                  <c:v>4.7827895330000416</c:v>
                </c:pt>
              </c:numCache>
            </c:numRef>
          </c:val>
          <c:extLst>
            <c:ext xmlns:c16="http://schemas.microsoft.com/office/drawing/2014/chart" uri="{C3380CC4-5D6E-409C-BE32-E72D297353CC}">
              <c16:uniqueId val="{0000000A-29FF-464E-921D-9F4BB2EA28E8}"/>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plotArea>
    <c:legend>
      <c:legendPos val="tr"/>
      <c:layout>
        <c:manualLayout>
          <c:xMode val="edge"/>
          <c:yMode val="edge"/>
          <c:x val="0.64776882138744518"/>
          <c:y val="7.5551303750582579E-4"/>
          <c:w val="0.34785209647196164"/>
          <c:h val="0.99924460661929448"/>
        </c:manualLayout>
      </c:layout>
      <c:overlay val="0"/>
      <c:spPr>
        <a:noFill/>
        <a:ln>
          <a:noFill/>
        </a:ln>
        <a:effectLst/>
      </c:spPr>
      <c:txPr>
        <a:bodyPr rot="0" vert="horz"/>
        <a:lstStyle/>
        <a:p>
          <a:pPr>
            <a:defRPr sz="800"/>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19705066987109E-2"/>
          <c:y val="2.8252405949256341E-2"/>
          <c:w val="0.86425660647840707"/>
          <c:h val="0.8523137941090696"/>
        </c:manualLayout>
      </c:layout>
      <c:barChart>
        <c:barDir val="col"/>
        <c:grouping val="clustered"/>
        <c:varyColors val="0"/>
        <c:ser>
          <c:idx val="0"/>
          <c:order val="0"/>
          <c:tx>
            <c:strRef>
              <c:f>'SPAC activity'!$B$8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'SPAC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'SPAC activity'!$C$8:$M$8</c:f>
              <c:numCache>
                <c:formatCode>"$"#,##0.0</c:formatCode>
                <c:ptCount val="11"/>
                <c:pt idx="0">
                  <c:v>3.1625274999999999</c:v>
                </c:pt>
                <c:pt idx="1">
                  <c:v>1.9605250000000001</c:v>
                </c:pt>
                <c:pt idx="2">
                  <c:v>7.3554192609347098</c:v>
                </c:pt>
                <c:pt idx="3">
                  <c:v>8.6783981688729952</c:v>
                </c:pt>
                <c:pt idx="4">
                  <c:v>12.064</c:v>
                </c:pt>
                <c:pt idx="5">
                  <c:v>70.639646340777219</c:v>
                </c:pt>
                <c:pt idx="6">
                  <c:v>133.94028633501543</c:v>
                </c:pt>
                <c:pt idx="7">
                  <c:v>10.16325</c:v>
                </c:pt>
                <c:pt idx="8">
                  <c:v>3.5528000000000004</c:v>
                </c:pt>
                <c:pt idx="9">
                  <c:v>8.2029999999999994</c:v>
                </c:pt>
                <c:pt idx="10">
                  <c:v>16.730995000000004</c:v>
                </c:pt>
              </c:numCache>
            </c:numRef>
          </c:val>
          <c:extLst>
            <c:ext xmlns:c16="http://schemas.microsoft.com/office/drawing/2014/chart" uri="{C3380CC4-5D6E-409C-BE32-E72D297353CC}">
              <c16:uniqueId val="{00000000-7562-4232-986F-CCD4B419AA30}"/>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'SPAC activity'!$B$9</c:f>
              <c:strCache>
                <c:ptCount val="1"/>
                <c:pt idx="0">
                  <c:v>Exit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7562-4232-986F-CCD4B419AA30}"/>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7562-4232-986F-CCD4B419AA30}"/>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7562-4232-986F-CCD4B419AA30}"/>
              </c:ext>
            </c:extLst>
          </c:dPt>
          <c:dPt>
            <c:idx val="10"/>
            <c:marker>
              <c:symbol val="circle"/>
              <c:size val="5"/>
              <c:spPr>
                <a:solidFill>
                  <a:schemeClr val="accent3"/>
                </a:solidFill>
                <a:ln>
                  <a:noFill/>
                </a:ln>
              </c:spPr>
            </c:marker>
            <c:bubble3D val="0"/>
            <c:spPr>
              <a:ln w="19050" cap="rnd" cmpd="sng" algn="ctr">
                <a:noFill/>
                <a:prstDash val="solid"/>
                <a:round/>
              </a:ln>
              <a:effectLst/>
            </c:spPr>
            <c:extLst>
              <c:ext xmlns:c16="http://schemas.microsoft.com/office/drawing/2014/chart" uri="{C3380CC4-5D6E-409C-BE32-E72D297353CC}">
                <c16:uniqueId val="{00000008-7562-4232-986F-CCD4B419AA30}"/>
              </c:ext>
            </c:extLst>
          </c:dPt>
          <c:dPt>
            <c:idx val="11"/>
            <c:bubble3D val="0"/>
            <c:extLst>
              <c:ext xmlns:c16="http://schemas.microsoft.com/office/drawing/2014/chart" uri="{C3380CC4-5D6E-409C-BE32-E72D297353CC}">
                <c16:uniqueId val="{00000009-7562-4232-986F-CCD4B419AA30}"/>
              </c:ext>
            </c:extLst>
          </c:dPt>
          <c:dLbls>
            <c:dLbl>
              <c:idx val="5"/>
              <c:layout>
                <c:manualLayout>
                  <c:x val="-4.0309169591848423E-2"/>
                  <c:y val="-7.69336291527095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562-4232-986F-CCD4B419AA30}"/>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'SPAC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'SPAC activity'!$C$9:$M$9</c:f>
              <c:numCache>
                <c:formatCode>0</c:formatCode>
                <c:ptCount val="11"/>
                <c:pt idx="0">
                  <c:v>17</c:v>
                </c:pt>
                <c:pt idx="1">
                  <c:v>11</c:v>
                </c:pt>
                <c:pt idx="2">
                  <c:v>29</c:v>
                </c:pt>
                <c:pt idx="3">
                  <c:v>39</c:v>
                </c:pt>
                <c:pt idx="4">
                  <c:v>54</c:v>
                </c:pt>
                <c:pt idx="5">
                  <c:v>229</c:v>
                </c:pt>
                <c:pt idx="6">
                  <c:v>552</c:v>
                </c:pt>
                <c:pt idx="7">
                  <c:v>69</c:v>
                </c:pt>
                <c:pt idx="8">
                  <c:v>29</c:v>
                </c:pt>
                <c:pt idx="9">
                  <c:v>47</c:v>
                </c:pt>
                <c:pt idx="10">
                  <c:v>88</c:v>
                </c:pt>
              </c:numCache>
            </c:numRef>
          </c:val>
          <c:smooth val="0"/>
          <c:extLst>
            <c:ext xmlns:c16="http://schemas.microsoft.com/office/drawing/2014/chart" uri="{C3380CC4-5D6E-409C-BE32-E72D297353CC}">
              <c16:uniqueId val="{0000000B-7562-4232-986F-CCD4B419AA30}"/>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5225142037968146"/>
          <c:y val="0.93938420660380417"/>
          <c:w val="0.50286900884377406"/>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80" b="1"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title>
    <c:autoTitleDeleted val="0"/>
    <c:plotArea>
      <c:layout>
        <c:manualLayout>
          <c:layoutTarget val="inner"/>
          <c:xMode val="edge"/>
          <c:yMode val="edge"/>
          <c:x val="7.1159958983030847E-2"/>
          <c:y val="2.1795713035870499E-2"/>
          <c:w val="0.92846067311996472"/>
          <c:h val="0.90638496564329241"/>
        </c:manualLayout>
      </c:layout>
      <c:barChart>
        <c:barDir val="col"/>
        <c:grouping val="clustered"/>
        <c:varyColors val="0"/>
        <c:ser>
          <c:idx val="0"/>
          <c:order val="0"/>
          <c:tx>
            <c:strRef>
              <c:f>'Fundraising median x experience'!$B$69</c:f>
              <c:strCache>
                <c:ptCount val="1"/>
                <c:pt idx="0">
                  <c:v>Median</c:v>
                </c:pt>
              </c:strCache>
            </c:strRef>
          </c:tx>
          <c:spPr>
            <a:solidFill>
              <a:schemeClr val="accent1"/>
            </a:solidFill>
            <a:ln>
              <a:noFill/>
            </a:ln>
            <a:effectLst/>
          </c:spPr>
          <c:invertIfNegative val="0"/>
          <c:dPt>
            <c:idx val="7"/>
            <c:invertIfNegative val="0"/>
            <c:bubble3D val="0"/>
            <c:spPr>
              <a:solidFill>
                <a:schemeClr val="accent1"/>
              </a:solidFill>
              <a:ln>
                <a:noFill/>
              </a:ln>
              <a:effectLst/>
            </c:spPr>
            <c:extLst>
              <c:ext xmlns:c16="http://schemas.microsoft.com/office/drawing/2014/chart" uri="{C3380CC4-5D6E-409C-BE32-E72D297353CC}">
                <c16:uniqueId val="{00000001-4317-4FE8-B108-C61434AE50A0}"/>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x experience'!$C$68:$M$68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experience'!$C$69:$M$69</c:f>
              <c:numCache>
                <c:formatCode>0.0%</c:formatCode>
                <c:ptCount val="11"/>
                <c:pt idx="0">
                  <c:v>0.54742869800000005</c:v>
                </c:pt>
                <c:pt idx="1">
                  <c:v>0.57364341099999994</c:v>
                </c:pt>
                <c:pt idx="2">
                  <c:v>0.65030948199999994</c:v>
                </c:pt>
                <c:pt idx="3">
                  <c:v>1</c:v>
                </c:pt>
                <c:pt idx="4">
                  <c:v>0.68866000000000005</c:v>
                </c:pt>
                <c:pt idx="5">
                  <c:v>0.57981431549999995</c:v>
                </c:pt>
                <c:pt idx="6">
                  <c:v>0.87188020000000011</c:v>
                </c:pt>
                <c:pt idx="7">
                  <c:v>1</c:v>
                </c:pt>
                <c:pt idx="8">
                  <c:v>0.53614106049999988</c:v>
                </c:pt>
                <c:pt idx="9">
                  <c:v>0.37536780199999997</c:v>
                </c:pt>
                <c:pt idx="10">
                  <c:v>0.32019231449999985</c:v>
                </c:pt>
              </c:numCache>
            </c:numRef>
          </c:val>
          <c:extLst>
            <c:ext xmlns:c16="http://schemas.microsoft.com/office/drawing/2014/chart" uri="{C3380CC4-5D6E-409C-BE32-E72D297353CC}">
              <c16:uniqueId val="{00000002-4317-4FE8-B108-C61434AE50A0}"/>
            </c:ext>
          </c:extLst>
        </c:ser>
        <c:dLbls>
          <c:showLegendKey val="0"/>
          <c:showVal val="0"/>
          <c:showCatName val="0"/>
          <c:showSerName val="0"/>
          <c:showPercent val="0"/>
          <c:showBubbleSize val="0"/>
        </c:dLbls>
        <c:gapWidth val="150"/>
        <c:axId val="2014400976"/>
        <c:axId val="2014404240"/>
      </c:bar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0976"/>
        <c:crosses val="autoZero"/>
        <c:crossBetween val="between"/>
      </c:valAx>
      <c:spPr>
        <a:solidFill>
          <a:schemeClr val="bg1"/>
        </a:solidFill>
        <a:ln>
          <a:noFill/>
        </a:ln>
        <a:effectLst/>
      </c:spPr>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0482168272529E-2"/>
          <c:y val="2.0855163187704029E-2"/>
          <c:w val="0.9629517831727471"/>
          <c:h val="0.86784959475649348"/>
        </c:manualLayout>
      </c:layout>
      <c:lineChart>
        <c:grouping val="standard"/>
        <c:varyColors val="0"/>
        <c:ser>
          <c:idx val="0"/>
          <c:order val="0"/>
          <c:tx>
            <c:strRef>
              <c:f>'Fundraising median x experience'!$B$8</c:f>
              <c:strCache>
                <c:ptCount val="1"/>
                <c:pt idx="0">
                  <c:v>Median</c:v>
                </c:pt>
              </c:strCache>
            </c:strRef>
          </c:tx>
          <c:spPr>
            <a:ln w="19050" cap="rnd">
              <a:solidFill>
                <a:schemeClr val="accent1"/>
              </a:solidFill>
              <a:round/>
            </a:ln>
            <a:effectLst/>
          </c:spPr>
          <c:marker>
            <c:symbol val="none"/>
          </c:marker>
          <c:dPt>
            <c:idx val="1"/>
            <c:bubble3D val="0"/>
            <c:extLst>
              <c:ext xmlns:c16="http://schemas.microsoft.com/office/drawing/2014/chart" uri="{C3380CC4-5D6E-409C-BE32-E72D297353CC}">
                <c16:uniqueId val="{00000000-2E35-4B4A-9CF7-53E1DF3E2C35}"/>
              </c:ext>
            </c:extLst>
          </c:dPt>
          <c:dPt>
            <c:idx val="4"/>
            <c:bubble3D val="0"/>
            <c:spPr>
              <a:ln w="19050" cap="rnd">
                <a:solidFill>
                  <a:schemeClr val="accent1"/>
                </a:solidFill>
                <a:round/>
              </a:ln>
              <a:effectLst/>
            </c:spPr>
            <c:extLst>
              <c:ext xmlns:c16="http://schemas.microsoft.com/office/drawing/2014/chart" uri="{C3380CC4-5D6E-409C-BE32-E72D297353CC}">
                <c16:uniqueId val="{00000002-2E35-4B4A-9CF7-53E1DF3E2C35}"/>
              </c:ext>
            </c:extLst>
          </c:dPt>
          <c:dPt>
            <c:idx val="5"/>
            <c:bubble3D val="0"/>
            <c:spPr>
              <a:ln w="19050" cap="rnd">
                <a:solidFill>
                  <a:schemeClr val="accent1"/>
                </a:solidFill>
                <a:round/>
              </a:ln>
              <a:effectLst/>
            </c:spPr>
            <c:extLst>
              <c:ext xmlns:c16="http://schemas.microsoft.com/office/drawing/2014/chart" uri="{C3380CC4-5D6E-409C-BE32-E72D297353CC}">
                <c16:uniqueId val="{00000004-2E35-4B4A-9CF7-53E1DF3E2C35}"/>
              </c:ext>
            </c:extLst>
          </c:dPt>
          <c:dPt>
            <c:idx val="6"/>
            <c:bubble3D val="0"/>
            <c:spPr>
              <a:ln w="19050" cap="rnd">
                <a:solidFill>
                  <a:schemeClr val="accent1"/>
                </a:solidFill>
                <a:round/>
              </a:ln>
              <a:effectLst/>
            </c:spPr>
            <c:extLst>
              <c:ext xmlns:c16="http://schemas.microsoft.com/office/drawing/2014/chart" uri="{C3380CC4-5D6E-409C-BE32-E72D297353CC}">
                <c16:uniqueId val="{00000006-2E35-4B4A-9CF7-53E1DF3E2C35}"/>
              </c:ext>
            </c:extLst>
          </c:dPt>
          <c:dPt>
            <c:idx val="9"/>
            <c:bubble3D val="0"/>
            <c:extLst>
              <c:ext xmlns:c16="http://schemas.microsoft.com/office/drawing/2014/chart" uri="{C3380CC4-5D6E-409C-BE32-E72D297353CC}">
                <c16:uniqueId val="{00000007-2E35-4B4A-9CF7-53E1DF3E2C35}"/>
              </c:ext>
            </c:extLst>
          </c:dPt>
          <c:dPt>
            <c:idx val="10"/>
            <c:marker>
              <c:symbol val="circle"/>
              <c:size val="5"/>
            </c:marker>
            <c:bubble3D val="0"/>
            <c:spPr>
              <a:ln w="19050" cap="rnd">
                <a:noFill/>
                <a:round/>
              </a:ln>
              <a:effectLst/>
            </c:spPr>
            <c:extLst>
              <c:ext xmlns:c16="http://schemas.microsoft.com/office/drawing/2014/chart" uri="{C3380CC4-5D6E-409C-BE32-E72D297353CC}">
                <c16:uniqueId val="{00000009-2E35-4B4A-9CF7-53E1DF3E2C35}"/>
              </c:ext>
            </c:extLst>
          </c:dPt>
          <c:dPt>
            <c:idx val="15"/>
            <c:bubble3D val="0"/>
            <c:extLst>
              <c:ext xmlns:c16="http://schemas.microsoft.com/office/drawing/2014/chart" uri="{C3380CC4-5D6E-409C-BE32-E72D297353CC}">
                <c16:uniqueId val="{0000000A-2E35-4B4A-9CF7-53E1DF3E2C35}"/>
              </c:ext>
            </c:extLst>
          </c:dPt>
          <c:dLbls>
            <c:dLbl>
              <c:idx val="0"/>
              <c:delete val="1"/>
              <c:extLst>
                <c:ext xmlns:c15="http://schemas.microsoft.com/office/drawing/2012/chart" uri="{CE6537A1-D6FC-4f65-9D91-7224C49458BB}"/>
                <c:ext xmlns:c16="http://schemas.microsoft.com/office/drawing/2014/chart" uri="{C3380CC4-5D6E-409C-BE32-E72D297353CC}">
                  <c16:uniqueId val="{0000000B-2E35-4B4A-9CF7-53E1DF3E2C35}"/>
                </c:ext>
              </c:extLst>
            </c:dLbl>
            <c:dLbl>
              <c:idx val="1"/>
              <c:delete val="1"/>
              <c:extLst>
                <c:ext xmlns:c15="http://schemas.microsoft.com/office/drawing/2012/chart" uri="{CE6537A1-D6FC-4f65-9D91-7224C49458BB}"/>
                <c:ext xmlns:c16="http://schemas.microsoft.com/office/drawing/2014/chart" uri="{C3380CC4-5D6E-409C-BE32-E72D297353CC}">
                  <c16:uniqueId val="{00000000-2E35-4B4A-9CF7-53E1DF3E2C35}"/>
                </c:ext>
              </c:extLst>
            </c:dLbl>
            <c:dLbl>
              <c:idx val="2"/>
              <c:delete val="1"/>
              <c:extLst>
                <c:ext xmlns:c15="http://schemas.microsoft.com/office/drawing/2012/chart" uri="{CE6537A1-D6FC-4f65-9D91-7224C49458BB}"/>
                <c:ext xmlns:c16="http://schemas.microsoft.com/office/drawing/2014/chart" uri="{C3380CC4-5D6E-409C-BE32-E72D297353CC}">
                  <c16:uniqueId val="{0000000C-2E35-4B4A-9CF7-53E1DF3E2C35}"/>
                </c:ext>
              </c:extLst>
            </c:dLbl>
            <c:dLbl>
              <c:idx val="3"/>
              <c:delete val="1"/>
              <c:extLst>
                <c:ext xmlns:c15="http://schemas.microsoft.com/office/drawing/2012/chart" uri="{CE6537A1-D6FC-4f65-9D91-7224C49458BB}"/>
                <c:ext xmlns:c16="http://schemas.microsoft.com/office/drawing/2014/chart" uri="{C3380CC4-5D6E-409C-BE32-E72D297353CC}">
                  <c16:uniqueId val="{0000000D-2E35-4B4A-9CF7-53E1DF3E2C35}"/>
                </c:ext>
              </c:extLst>
            </c:dLbl>
            <c:dLbl>
              <c:idx val="4"/>
              <c:delete val="1"/>
              <c:extLst>
                <c:ext xmlns:c15="http://schemas.microsoft.com/office/drawing/2012/chart" uri="{CE6537A1-D6FC-4f65-9D91-7224C49458BB}"/>
                <c:ext xmlns:c16="http://schemas.microsoft.com/office/drawing/2014/chart" uri="{C3380CC4-5D6E-409C-BE32-E72D297353CC}">
                  <c16:uniqueId val="{00000002-2E35-4B4A-9CF7-53E1DF3E2C35}"/>
                </c:ext>
              </c:extLst>
            </c:dLbl>
            <c:dLbl>
              <c:idx val="5"/>
              <c:delete val="1"/>
              <c:extLst>
                <c:ext xmlns:c15="http://schemas.microsoft.com/office/drawing/2012/chart" uri="{CE6537A1-D6FC-4f65-9D91-7224C49458BB}"/>
                <c:ext xmlns:c16="http://schemas.microsoft.com/office/drawing/2014/chart" uri="{C3380CC4-5D6E-409C-BE32-E72D297353CC}">
                  <c16:uniqueId val="{00000004-2E35-4B4A-9CF7-53E1DF3E2C35}"/>
                </c:ext>
              </c:extLst>
            </c:dLbl>
            <c:dLbl>
              <c:idx val="6"/>
              <c:delete val="1"/>
              <c:extLst>
                <c:ext xmlns:c15="http://schemas.microsoft.com/office/drawing/2012/chart" uri="{CE6537A1-D6FC-4f65-9D91-7224C49458BB}"/>
                <c:ext xmlns:c16="http://schemas.microsoft.com/office/drawing/2014/chart" uri="{C3380CC4-5D6E-409C-BE32-E72D297353CC}">
                  <c16:uniqueId val="{00000006-2E35-4B4A-9CF7-53E1DF3E2C35}"/>
                </c:ext>
              </c:extLst>
            </c:dLbl>
            <c:dLbl>
              <c:idx val="7"/>
              <c:delete val="1"/>
              <c:extLst>
                <c:ext xmlns:c15="http://schemas.microsoft.com/office/drawing/2012/chart" uri="{CE6537A1-D6FC-4f65-9D91-7224C49458BB}"/>
                <c:ext xmlns:c16="http://schemas.microsoft.com/office/drawing/2014/chart" uri="{C3380CC4-5D6E-409C-BE32-E72D297353CC}">
                  <c16:uniqueId val="{0000000E-2E35-4B4A-9CF7-53E1DF3E2C35}"/>
                </c:ext>
              </c:extLst>
            </c:dLbl>
            <c:dLbl>
              <c:idx val="8"/>
              <c:delete val="1"/>
              <c:extLst>
                <c:ext xmlns:c15="http://schemas.microsoft.com/office/drawing/2012/chart" uri="{CE6537A1-D6FC-4f65-9D91-7224C49458BB}"/>
                <c:ext xmlns:c16="http://schemas.microsoft.com/office/drawing/2014/chart" uri="{C3380CC4-5D6E-409C-BE32-E72D297353CC}">
                  <c16:uniqueId val="{0000000F-2E35-4B4A-9CF7-53E1DF3E2C3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E35-4B4A-9CF7-53E1DF3E2C35}"/>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experience'!$C$8:$M$8</c:f>
              <c:numCache>
                <c:formatCode>0.0</c:formatCode>
                <c:ptCount val="11"/>
                <c:pt idx="0">
                  <c:v>9.8630139999999997</c:v>
                </c:pt>
                <c:pt idx="1">
                  <c:v>11.9835615</c:v>
                </c:pt>
                <c:pt idx="2">
                  <c:v>12.1150685</c:v>
                </c:pt>
                <c:pt idx="3">
                  <c:v>12.09863</c:v>
                </c:pt>
                <c:pt idx="4">
                  <c:v>12.887670999999999</c:v>
                </c:pt>
                <c:pt idx="5">
                  <c:v>13.2328765</c:v>
                </c:pt>
                <c:pt idx="6">
                  <c:v>12</c:v>
                </c:pt>
                <c:pt idx="7">
                  <c:v>11.90137</c:v>
                </c:pt>
                <c:pt idx="8">
                  <c:v>14.646574999999999</c:v>
                </c:pt>
                <c:pt idx="9">
                  <c:v>18.115068000000001</c:v>
                </c:pt>
                <c:pt idx="10">
                  <c:v>18.0328765</c:v>
                </c:pt>
              </c:numCache>
            </c:numRef>
          </c:val>
          <c:smooth val="0"/>
          <c:extLst>
            <c:ext xmlns:c16="http://schemas.microsoft.com/office/drawing/2014/chart" uri="{C3380CC4-5D6E-409C-BE32-E72D297353CC}">
              <c16:uniqueId val="{00000010-2E35-4B4A-9CF7-53E1DF3E2C35}"/>
            </c:ext>
          </c:extLst>
        </c:ser>
        <c:ser>
          <c:idx val="1"/>
          <c:order val="1"/>
          <c:tx>
            <c:strRef>
              <c:f>'Fundraising median x experience'!$B$9</c:f>
              <c:strCache>
                <c:ptCount val="1"/>
                <c:pt idx="0">
                  <c:v>Average</c:v>
                </c:pt>
              </c:strCache>
            </c:strRef>
          </c:tx>
          <c:spPr>
            <a:ln w="19050" cap="rnd">
              <a:solidFill>
                <a:srgbClr val="40C2C9"/>
              </a:solidFill>
              <a:round/>
            </a:ln>
            <a:effectLst/>
          </c:spPr>
          <c:marker>
            <c:symbol val="none"/>
          </c:marker>
          <c:dPt>
            <c:idx val="1"/>
            <c:bubble3D val="0"/>
            <c:extLst>
              <c:ext xmlns:c16="http://schemas.microsoft.com/office/drawing/2014/chart" uri="{C3380CC4-5D6E-409C-BE32-E72D297353CC}">
                <c16:uniqueId val="{00000011-2E35-4B4A-9CF7-53E1DF3E2C35}"/>
              </c:ext>
            </c:extLst>
          </c:dPt>
          <c:dPt>
            <c:idx val="4"/>
            <c:bubble3D val="0"/>
            <c:extLst>
              <c:ext xmlns:c16="http://schemas.microsoft.com/office/drawing/2014/chart" uri="{C3380CC4-5D6E-409C-BE32-E72D297353CC}">
                <c16:uniqueId val="{00000012-2E35-4B4A-9CF7-53E1DF3E2C35}"/>
              </c:ext>
            </c:extLst>
          </c:dPt>
          <c:dPt>
            <c:idx val="5"/>
            <c:bubble3D val="0"/>
            <c:extLst>
              <c:ext xmlns:c16="http://schemas.microsoft.com/office/drawing/2014/chart" uri="{C3380CC4-5D6E-409C-BE32-E72D297353CC}">
                <c16:uniqueId val="{00000013-2E35-4B4A-9CF7-53E1DF3E2C35}"/>
              </c:ext>
            </c:extLst>
          </c:dPt>
          <c:dPt>
            <c:idx val="6"/>
            <c:bubble3D val="0"/>
            <c:extLst>
              <c:ext xmlns:c16="http://schemas.microsoft.com/office/drawing/2014/chart" uri="{C3380CC4-5D6E-409C-BE32-E72D297353CC}">
                <c16:uniqueId val="{00000014-2E35-4B4A-9CF7-53E1DF3E2C35}"/>
              </c:ext>
            </c:extLst>
          </c:dPt>
          <c:dPt>
            <c:idx val="9"/>
            <c:bubble3D val="0"/>
            <c:extLst>
              <c:ext xmlns:c16="http://schemas.microsoft.com/office/drawing/2014/chart" uri="{C3380CC4-5D6E-409C-BE32-E72D297353CC}">
                <c16:uniqueId val="{00000015-2E35-4B4A-9CF7-53E1DF3E2C35}"/>
              </c:ext>
            </c:extLst>
          </c:dPt>
          <c:dPt>
            <c:idx val="10"/>
            <c:marker>
              <c:symbol val="circle"/>
              <c:size val="5"/>
              <c:spPr>
                <a:solidFill>
                  <a:srgbClr val="40C2C9"/>
                </a:solidFill>
                <a:ln>
                  <a:noFill/>
                </a:ln>
              </c:spPr>
            </c:marker>
            <c:bubble3D val="0"/>
            <c:spPr>
              <a:ln w="19050" cap="rnd">
                <a:noFill/>
                <a:round/>
              </a:ln>
              <a:effectLst/>
            </c:spPr>
            <c:extLst>
              <c:ext xmlns:c16="http://schemas.microsoft.com/office/drawing/2014/chart" uri="{C3380CC4-5D6E-409C-BE32-E72D297353CC}">
                <c16:uniqueId val="{00000017-2E35-4B4A-9CF7-53E1DF3E2C35}"/>
              </c:ext>
            </c:extLst>
          </c:dPt>
          <c:dPt>
            <c:idx val="15"/>
            <c:bubble3D val="0"/>
            <c:extLst>
              <c:ext xmlns:c16="http://schemas.microsoft.com/office/drawing/2014/chart" uri="{C3380CC4-5D6E-409C-BE32-E72D297353CC}">
                <c16:uniqueId val="{00000018-2E35-4B4A-9CF7-53E1DF3E2C35}"/>
              </c:ext>
            </c:extLst>
          </c:dPt>
          <c:dLbls>
            <c:dLbl>
              <c:idx val="0"/>
              <c:delete val="1"/>
              <c:extLst>
                <c:ext xmlns:c15="http://schemas.microsoft.com/office/drawing/2012/chart" uri="{CE6537A1-D6FC-4f65-9D91-7224C49458BB}"/>
                <c:ext xmlns:c16="http://schemas.microsoft.com/office/drawing/2014/chart" uri="{C3380CC4-5D6E-409C-BE32-E72D297353CC}">
                  <c16:uniqueId val="{00000019-2E35-4B4A-9CF7-53E1DF3E2C35}"/>
                </c:ext>
              </c:extLst>
            </c:dLbl>
            <c:dLbl>
              <c:idx val="1"/>
              <c:delete val="1"/>
              <c:extLst>
                <c:ext xmlns:c15="http://schemas.microsoft.com/office/drawing/2012/chart" uri="{CE6537A1-D6FC-4f65-9D91-7224C49458BB}"/>
                <c:ext xmlns:c16="http://schemas.microsoft.com/office/drawing/2014/chart" uri="{C3380CC4-5D6E-409C-BE32-E72D297353CC}">
                  <c16:uniqueId val="{00000011-2E35-4B4A-9CF7-53E1DF3E2C35}"/>
                </c:ext>
              </c:extLst>
            </c:dLbl>
            <c:dLbl>
              <c:idx val="2"/>
              <c:delete val="1"/>
              <c:extLst>
                <c:ext xmlns:c15="http://schemas.microsoft.com/office/drawing/2012/chart" uri="{CE6537A1-D6FC-4f65-9D91-7224C49458BB}"/>
                <c:ext xmlns:c16="http://schemas.microsoft.com/office/drawing/2014/chart" uri="{C3380CC4-5D6E-409C-BE32-E72D297353CC}">
                  <c16:uniqueId val="{0000001A-2E35-4B4A-9CF7-53E1DF3E2C35}"/>
                </c:ext>
              </c:extLst>
            </c:dLbl>
            <c:dLbl>
              <c:idx val="3"/>
              <c:delete val="1"/>
              <c:extLst>
                <c:ext xmlns:c15="http://schemas.microsoft.com/office/drawing/2012/chart" uri="{CE6537A1-D6FC-4f65-9D91-7224C49458BB}"/>
                <c:ext xmlns:c16="http://schemas.microsoft.com/office/drawing/2014/chart" uri="{C3380CC4-5D6E-409C-BE32-E72D297353CC}">
                  <c16:uniqueId val="{0000001B-2E35-4B4A-9CF7-53E1DF3E2C35}"/>
                </c:ext>
              </c:extLst>
            </c:dLbl>
            <c:dLbl>
              <c:idx val="4"/>
              <c:delete val="1"/>
              <c:extLst>
                <c:ext xmlns:c15="http://schemas.microsoft.com/office/drawing/2012/chart" uri="{CE6537A1-D6FC-4f65-9D91-7224C49458BB}"/>
                <c:ext xmlns:c16="http://schemas.microsoft.com/office/drawing/2014/chart" uri="{C3380CC4-5D6E-409C-BE32-E72D297353CC}">
                  <c16:uniqueId val="{00000012-2E35-4B4A-9CF7-53E1DF3E2C35}"/>
                </c:ext>
              </c:extLst>
            </c:dLbl>
            <c:dLbl>
              <c:idx val="5"/>
              <c:delete val="1"/>
              <c:extLst>
                <c:ext xmlns:c15="http://schemas.microsoft.com/office/drawing/2012/chart" uri="{CE6537A1-D6FC-4f65-9D91-7224C49458BB}"/>
                <c:ext xmlns:c16="http://schemas.microsoft.com/office/drawing/2014/chart" uri="{C3380CC4-5D6E-409C-BE32-E72D297353CC}">
                  <c16:uniqueId val="{00000013-2E35-4B4A-9CF7-53E1DF3E2C35}"/>
                </c:ext>
              </c:extLst>
            </c:dLbl>
            <c:dLbl>
              <c:idx val="6"/>
              <c:delete val="1"/>
              <c:extLst>
                <c:ext xmlns:c15="http://schemas.microsoft.com/office/drawing/2012/chart" uri="{CE6537A1-D6FC-4f65-9D91-7224C49458BB}"/>
                <c:ext xmlns:c16="http://schemas.microsoft.com/office/drawing/2014/chart" uri="{C3380CC4-5D6E-409C-BE32-E72D297353CC}">
                  <c16:uniqueId val="{00000014-2E35-4B4A-9CF7-53E1DF3E2C35}"/>
                </c:ext>
              </c:extLst>
            </c:dLbl>
            <c:dLbl>
              <c:idx val="7"/>
              <c:delete val="1"/>
              <c:extLst>
                <c:ext xmlns:c15="http://schemas.microsoft.com/office/drawing/2012/chart" uri="{CE6537A1-D6FC-4f65-9D91-7224C49458BB}"/>
                <c:ext xmlns:c16="http://schemas.microsoft.com/office/drawing/2014/chart" uri="{C3380CC4-5D6E-409C-BE32-E72D297353CC}">
                  <c16:uniqueId val="{0000001C-2E35-4B4A-9CF7-53E1DF3E2C35}"/>
                </c:ext>
              </c:extLst>
            </c:dLbl>
            <c:dLbl>
              <c:idx val="8"/>
              <c:delete val="1"/>
              <c:extLst>
                <c:ext xmlns:c15="http://schemas.microsoft.com/office/drawing/2012/chart" uri="{CE6537A1-D6FC-4f65-9D91-7224C49458BB}"/>
                <c:ext xmlns:c16="http://schemas.microsoft.com/office/drawing/2014/chart" uri="{C3380CC4-5D6E-409C-BE32-E72D297353CC}">
                  <c16:uniqueId val="{0000001D-2E35-4B4A-9CF7-53E1DF3E2C35}"/>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E35-4B4A-9CF7-53E1DF3E2C35}"/>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experience'!$C$9:$M$9</c:f>
              <c:numCache>
                <c:formatCode>0.0</c:formatCode>
                <c:ptCount val="11"/>
                <c:pt idx="0">
                  <c:v>14.109660090909092</c:v>
                </c:pt>
                <c:pt idx="1">
                  <c:v>13.914885677777781</c:v>
                </c:pt>
                <c:pt idx="2">
                  <c:v>14.162245036585363</c:v>
                </c:pt>
                <c:pt idx="3">
                  <c:v>14.105935925925928</c:v>
                </c:pt>
                <c:pt idx="4">
                  <c:v>14.289720527559062</c:v>
                </c:pt>
                <c:pt idx="5">
                  <c:v>15.069930237704922</c:v>
                </c:pt>
                <c:pt idx="6">
                  <c:v>13.865910708812279</c:v>
                </c:pt>
                <c:pt idx="7">
                  <c:v>13.260472162895937</c:v>
                </c:pt>
                <c:pt idx="8">
                  <c:v>15.815379664772733</c:v>
                </c:pt>
                <c:pt idx="9">
                  <c:v>18.00915670469799</c:v>
                </c:pt>
                <c:pt idx="10">
                  <c:v>18.511680936363639</c:v>
                </c:pt>
              </c:numCache>
            </c:numRef>
          </c:val>
          <c:smooth val="0"/>
          <c:extLst>
            <c:ext xmlns:c16="http://schemas.microsoft.com/office/drawing/2014/chart" uri="{C3380CC4-5D6E-409C-BE32-E72D297353CC}">
              <c16:uniqueId val="{0000001E-2E35-4B4A-9CF7-53E1DF3E2C35}"/>
            </c:ext>
          </c:extLst>
        </c:ser>
        <c:dLbls>
          <c:dLblPos val="t"/>
          <c:showLegendKey val="0"/>
          <c:showVal val="1"/>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3538048"/>
        <c:crosses val="autoZero"/>
        <c:crossBetween val="between"/>
      </c:valAx>
      <c:spPr>
        <a:noFill/>
        <a:ln w="25400">
          <a:noFill/>
        </a:ln>
      </c:spPr>
    </c:plotArea>
    <c:legend>
      <c:legendPos val="b"/>
      <c:layout>
        <c:manualLayout>
          <c:xMode val="edge"/>
          <c:yMode val="edge"/>
          <c:x val="0"/>
          <c:y val="0.94109131095455179"/>
          <c:w val="1"/>
          <c:h val="5.890868904544826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0482168272529E-2"/>
          <c:y val="2.0855163187704029E-2"/>
          <c:w val="0.9629517831727471"/>
          <c:h val="0.86784959475649348"/>
        </c:manualLayout>
      </c:layout>
      <c:lineChart>
        <c:grouping val="standard"/>
        <c:varyColors val="0"/>
        <c:ser>
          <c:idx val="0"/>
          <c:order val="0"/>
          <c:tx>
            <c:strRef>
              <c:f>'Fundraising median x experience'!$O$8</c:f>
              <c:strCache>
                <c:ptCount val="1"/>
                <c:pt idx="0">
                  <c:v>Median</c:v>
                </c:pt>
              </c:strCache>
            </c:strRef>
          </c:tx>
          <c:spPr>
            <a:ln w="19050" cap="rnd">
              <a:solidFill>
                <a:schemeClr val="accent1"/>
              </a:solidFill>
              <a:round/>
            </a:ln>
            <a:effectLst/>
          </c:spPr>
          <c:marker>
            <c:symbol val="none"/>
          </c:marker>
          <c:dPt>
            <c:idx val="1"/>
            <c:bubble3D val="0"/>
            <c:extLst>
              <c:ext xmlns:c16="http://schemas.microsoft.com/office/drawing/2014/chart" uri="{C3380CC4-5D6E-409C-BE32-E72D297353CC}">
                <c16:uniqueId val="{00000000-E66C-446C-BB9D-9E5878E23755}"/>
              </c:ext>
            </c:extLst>
          </c:dPt>
          <c:dPt>
            <c:idx val="4"/>
            <c:bubble3D val="0"/>
            <c:spPr>
              <a:ln w="19050" cap="rnd">
                <a:solidFill>
                  <a:schemeClr val="accent1"/>
                </a:solidFill>
                <a:round/>
              </a:ln>
              <a:effectLst/>
            </c:spPr>
            <c:extLst>
              <c:ext xmlns:c16="http://schemas.microsoft.com/office/drawing/2014/chart" uri="{C3380CC4-5D6E-409C-BE32-E72D297353CC}">
                <c16:uniqueId val="{00000002-E66C-446C-BB9D-9E5878E23755}"/>
              </c:ext>
            </c:extLst>
          </c:dPt>
          <c:dPt>
            <c:idx val="5"/>
            <c:bubble3D val="0"/>
            <c:spPr>
              <a:ln w="19050" cap="rnd">
                <a:solidFill>
                  <a:schemeClr val="accent1"/>
                </a:solidFill>
                <a:round/>
              </a:ln>
              <a:effectLst/>
            </c:spPr>
            <c:extLst>
              <c:ext xmlns:c16="http://schemas.microsoft.com/office/drawing/2014/chart" uri="{C3380CC4-5D6E-409C-BE32-E72D297353CC}">
                <c16:uniqueId val="{00000004-E66C-446C-BB9D-9E5878E23755}"/>
              </c:ext>
            </c:extLst>
          </c:dPt>
          <c:dPt>
            <c:idx val="6"/>
            <c:bubble3D val="0"/>
            <c:spPr>
              <a:ln w="19050" cap="rnd">
                <a:solidFill>
                  <a:schemeClr val="accent1"/>
                </a:solidFill>
                <a:round/>
              </a:ln>
              <a:effectLst/>
            </c:spPr>
            <c:extLst>
              <c:ext xmlns:c16="http://schemas.microsoft.com/office/drawing/2014/chart" uri="{C3380CC4-5D6E-409C-BE32-E72D297353CC}">
                <c16:uniqueId val="{00000006-E66C-446C-BB9D-9E5878E23755}"/>
              </c:ext>
            </c:extLst>
          </c:dPt>
          <c:dPt>
            <c:idx val="9"/>
            <c:bubble3D val="0"/>
            <c:extLst>
              <c:ext xmlns:c16="http://schemas.microsoft.com/office/drawing/2014/chart" uri="{C3380CC4-5D6E-409C-BE32-E72D297353CC}">
                <c16:uniqueId val="{00000007-E66C-446C-BB9D-9E5878E23755}"/>
              </c:ext>
            </c:extLst>
          </c:dPt>
          <c:dPt>
            <c:idx val="10"/>
            <c:marker>
              <c:symbol val="circle"/>
              <c:size val="5"/>
            </c:marker>
            <c:bubble3D val="0"/>
            <c:spPr>
              <a:ln w="19050" cap="rnd">
                <a:noFill/>
                <a:round/>
              </a:ln>
              <a:effectLst/>
            </c:spPr>
            <c:extLst>
              <c:ext xmlns:c16="http://schemas.microsoft.com/office/drawing/2014/chart" uri="{C3380CC4-5D6E-409C-BE32-E72D297353CC}">
                <c16:uniqueId val="{00000009-E66C-446C-BB9D-9E5878E23755}"/>
              </c:ext>
            </c:extLst>
          </c:dPt>
          <c:dPt>
            <c:idx val="15"/>
            <c:bubble3D val="0"/>
            <c:extLst>
              <c:ext xmlns:c16="http://schemas.microsoft.com/office/drawing/2014/chart" uri="{C3380CC4-5D6E-409C-BE32-E72D297353CC}">
                <c16:uniqueId val="{0000000A-E66C-446C-BB9D-9E5878E23755}"/>
              </c:ext>
            </c:extLst>
          </c:dPt>
          <c:dLbls>
            <c:dLbl>
              <c:idx val="0"/>
              <c:delete val="1"/>
              <c:extLst>
                <c:ext xmlns:c15="http://schemas.microsoft.com/office/drawing/2012/chart" uri="{CE6537A1-D6FC-4f65-9D91-7224C49458BB}"/>
                <c:ext xmlns:c16="http://schemas.microsoft.com/office/drawing/2014/chart" uri="{C3380CC4-5D6E-409C-BE32-E72D297353CC}">
                  <c16:uniqueId val="{0000000B-E66C-446C-BB9D-9E5878E23755}"/>
                </c:ext>
              </c:extLst>
            </c:dLbl>
            <c:dLbl>
              <c:idx val="1"/>
              <c:delete val="1"/>
              <c:extLst>
                <c:ext xmlns:c15="http://schemas.microsoft.com/office/drawing/2012/chart" uri="{CE6537A1-D6FC-4f65-9D91-7224C49458BB}"/>
                <c:ext xmlns:c16="http://schemas.microsoft.com/office/drawing/2014/chart" uri="{C3380CC4-5D6E-409C-BE32-E72D297353CC}">
                  <c16:uniqueId val="{00000000-E66C-446C-BB9D-9E5878E23755}"/>
                </c:ext>
              </c:extLst>
            </c:dLbl>
            <c:dLbl>
              <c:idx val="2"/>
              <c:delete val="1"/>
              <c:extLst>
                <c:ext xmlns:c15="http://schemas.microsoft.com/office/drawing/2012/chart" uri="{CE6537A1-D6FC-4f65-9D91-7224C49458BB}"/>
                <c:ext xmlns:c16="http://schemas.microsoft.com/office/drawing/2014/chart" uri="{C3380CC4-5D6E-409C-BE32-E72D297353CC}">
                  <c16:uniqueId val="{0000000C-E66C-446C-BB9D-9E5878E23755}"/>
                </c:ext>
              </c:extLst>
            </c:dLbl>
            <c:dLbl>
              <c:idx val="3"/>
              <c:delete val="1"/>
              <c:extLst>
                <c:ext xmlns:c15="http://schemas.microsoft.com/office/drawing/2012/chart" uri="{CE6537A1-D6FC-4f65-9D91-7224C49458BB}"/>
                <c:ext xmlns:c16="http://schemas.microsoft.com/office/drawing/2014/chart" uri="{C3380CC4-5D6E-409C-BE32-E72D297353CC}">
                  <c16:uniqueId val="{0000000D-E66C-446C-BB9D-9E5878E23755}"/>
                </c:ext>
              </c:extLst>
            </c:dLbl>
            <c:dLbl>
              <c:idx val="4"/>
              <c:delete val="1"/>
              <c:extLst>
                <c:ext xmlns:c15="http://schemas.microsoft.com/office/drawing/2012/chart" uri="{CE6537A1-D6FC-4f65-9D91-7224C49458BB}"/>
                <c:ext xmlns:c16="http://schemas.microsoft.com/office/drawing/2014/chart" uri="{C3380CC4-5D6E-409C-BE32-E72D297353CC}">
                  <c16:uniqueId val="{00000002-E66C-446C-BB9D-9E5878E23755}"/>
                </c:ext>
              </c:extLst>
            </c:dLbl>
            <c:dLbl>
              <c:idx val="5"/>
              <c:delete val="1"/>
              <c:extLst>
                <c:ext xmlns:c15="http://schemas.microsoft.com/office/drawing/2012/chart" uri="{CE6537A1-D6FC-4f65-9D91-7224C49458BB}"/>
                <c:ext xmlns:c16="http://schemas.microsoft.com/office/drawing/2014/chart" uri="{C3380CC4-5D6E-409C-BE32-E72D297353CC}">
                  <c16:uniqueId val="{00000004-E66C-446C-BB9D-9E5878E23755}"/>
                </c:ext>
              </c:extLst>
            </c:dLbl>
            <c:dLbl>
              <c:idx val="6"/>
              <c:delete val="1"/>
              <c:extLst>
                <c:ext xmlns:c15="http://schemas.microsoft.com/office/drawing/2012/chart" uri="{CE6537A1-D6FC-4f65-9D91-7224C49458BB}"/>
                <c:ext xmlns:c16="http://schemas.microsoft.com/office/drawing/2014/chart" uri="{C3380CC4-5D6E-409C-BE32-E72D297353CC}">
                  <c16:uniqueId val="{00000006-E66C-446C-BB9D-9E5878E23755}"/>
                </c:ext>
              </c:extLst>
            </c:dLbl>
            <c:dLbl>
              <c:idx val="7"/>
              <c:delete val="1"/>
              <c:extLst>
                <c:ext xmlns:c15="http://schemas.microsoft.com/office/drawing/2012/chart" uri="{CE6537A1-D6FC-4f65-9D91-7224C49458BB}"/>
                <c:ext xmlns:c16="http://schemas.microsoft.com/office/drawing/2014/chart" uri="{C3380CC4-5D6E-409C-BE32-E72D297353CC}">
                  <c16:uniqueId val="{0000000E-E66C-446C-BB9D-9E5878E23755}"/>
                </c:ext>
              </c:extLst>
            </c:dLbl>
            <c:dLbl>
              <c:idx val="8"/>
              <c:delete val="1"/>
              <c:extLst>
                <c:ext xmlns:c15="http://schemas.microsoft.com/office/drawing/2012/chart" uri="{CE6537A1-D6FC-4f65-9D91-7224C49458BB}"/>
                <c:ext xmlns:c16="http://schemas.microsoft.com/office/drawing/2014/chart" uri="{C3380CC4-5D6E-409C-BE32-E72D297353CC}">
                  <c16:uniqueId val="{0000000F-E66C-446C-BB9D-9E5878E23755}"/>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experience'!$P$8:$Z$8</c:f>
              <c:numCache>
                <c:formatCode>0.0</c:formatCode>
                <c:ptCount val="11"/>
                <c:pt idx="0">
                  <c:v>9.8301370000000006</c:v>
                </c:pt>
                <c:pt idx="1">
                  <c:v>11.753424500000001</c:v>
                </c:pt>
                <c:pt idx="2">
                  <c:v>12</c:v>
                </c:pt>
                <c:pt idx="3">
                  <c:v>10.980822</c:v>
                </c:pt>
                <c:pt idx="4">
                  <c:v>12.821918</c:v>
                </c:pt>
                <c:pt idx="5">
                  <c:v>11.967123000000001</c:v>
                </c:pt>
                <c:pt idx="6">
                  <c:v>10.931506500000001</c:v>
                </c:pt>
                <c:pt idx="7">
                  <c:v>9.7315070000000006</c:v>
                </c:pt>
                <c:pt idx="8">
                  <c:v>14.235616</c:v>
                </c:pt>
                <c:pt idx="9">
                  <c:v>12.591780999999999</c:v>
                </c:pt>
                <c:pt idx="10">
                  <c:v>15.616438</c:v>
                </c:pt>
              </c:numCache>
            </c:numRef>
          </c:val>
          <c:smooth val="0"/>
          <c:extLst>
            <c:ext xmlns:c16="http://schemas.microsoft.com/office/drawing/2014/chart" uri="{C3380CC4-5D6E-409C-BE32-E72D297353CC}">
              <c16:uniqueId val="{00000010-E66C-446C-BB9D-9E5878E23755}"/>
            </c:ext>
          </c:extLst>
        </c:ser>
        <c:ser>
          <c:idx val="1"/>
          <c:order val="1"/>
          <c:tx>
            <c:strRef>
              <c:f>'Fundraising median x experience'!$O$9</c:f>
              <c:strCache>
                <c:ptCount val="1"/>
                <c:pt idx="0">
                  <c:v>Average</c:v>
                </c:pt>
              </c:strCache>
            </c:strRef>
          </c:tx>
          <c:spPr>
            <a:ln w="19050" cap="rnd">
              <a:solidFill>
                <a:srgbClr val="40C2C9"/>
              </a:solidFill>
              <a:round/>
            </a:ln>
            <a:effectLst/>
          </c:spPr>
          <c:marker>
            <c:symbol val="none"/>
          </c:marker>
          <c:dPt>
            <c:idx val="1"/>
            <c:bubble3D val="0"/>
            <c:extLst>
              <c:ext xmlns:c16="http://schemas.microsoft.com/office/drawing/2014/chart" uri="{C3380CC4-5D6E-409C-BE32-E72D297353CC}">
                <c16:uniqueId val="{00000011-E66C-446C-BB9D-9E5878E23755}"/>
              </c:ext>
            </c:extLst>
          </c:dPt>
          <c:dPt>
            <c:idx val="4"/>
            <c:bubble3D val="0"/>
            <c:extLst>
              <c:ext xmlns:c16="http://schemas.microsoft.com/office/drawing/2014/chart" uri="{C3380CC4-5D6E-409C-BE32-E72D297353CC}">
                <c16:uniqueId val="{00000012-E66C-446C-BB9D-9E5878E23755}"/>
              </c:ext>
            </c:extLst>
          </c:dPt>
          <c:dPt>
            <c:idx val="5"/>
            <c:bubble3D val="0"/>
            <c:extLst>
              <c:ext xmlns:c16="http://schemas.microsoft.com/office/drawing/2014/chart" uri="{C3380CC4-5D6E-409C-BE32-E72D297353CC}">
                <c16:uniqueId val="{00000013-E66C-446C-BB9D-9E5878E23755}"/>
              </c:ext>
            </c:extLst>
          </c:dPt>
          <c:dPt>
            <c:idx val="6"/>
            <c:bubble3D val="0"/>
            <c:extLst>
              <c:ext xmlns:c16="http://schemas.microsoft.com/office/drawing/2014/chart" uri="{C3380CC4-5D6E-409C-BE32-E72D297353CC}">
                <c16:uniqueId val="{00000014-E66C-446C-BB9D-9E5878E23755}"/>
              </c:ext>
            </c:extLst>
          </c:dPt>
          <c:dPt>
            <c:idx val="9"/>
            <c:bubble3D val="0"/>
            <c:extLst>
              <c:ext xmlns:c16="http://schemas.microsoft.com/office/drawing/2014/chart" uri="{C3380CC4-5D6E-409C-BE32-E72D297353CC}">
                <c16:uniqueId val="{00000015-E66C-446C-BB9D-9E5878E23755}"/>
              </c:ext>
            </c:extLst>
          </c:dPt>
          <c:dPt>
            <c:idx val="10"/>
            <c:marker>
              <c:symbol val="circle"/>
              <c:size val="5"/>
              <c:spPr>
                <a:solidFill>
                  <a:srgbClr val="40C2C9"/>
                </a:solidFill>
                <a:ln>
                  <a:noFill/>
                </a:ln>
              </c:spPr>
            </c:marker>
            <c:bubble3D val="0"/>
            <c:spPr>
              <a:ln w="19050" cap="rnd">
                <a:noFill/>
                <a:round/>
              </a:ln>
              <a:effectLst/>
            </c:spPr>
            <c:extLst>
              <c:ext xmlns:c16="http://schemas.microsoft.com/office/drawing/2014/chart" uri="{C3380CC4-5D6E-409C-BE32-E72D297353CC}">
                <c16:uniqueId val="{00000017-E66C-446C-BB9D-9E5878E23755}"/>
              </c:ext>
            </c:extLst>
          </c:dPt>
          <c:dPt>
            <c:idx val="15"/>
            <c:bubble3D val="0"/>
            <c:extLst>
              <c:ext xmlns:c16="http://schemas.microsoft.com/office/drawing/2014/chart" uri="{C3380CC4-5D6E-409C-BE32-E72D297353CC}">
                <c16:uniqueId val="{00000018-E66C-446C-BB9D-9E5878E23755}"/>
              </c:ext>
            </c:extLst>
          </c:dPt>
          <c:dLbls>
            <c:dLbl>
              <c:idx val="0"/>
              <c:delete val="1"/>
              <c:extLst>
                <c:ext xmlns:c15="http://schemas.microsoft.com/office/drawing/2012/chart" uri="{CE6537A1-D6FC-4f65-9D91-7224C49458BB}"/>
                <c:ext xmlns:c16="http://schemas.microsoft.com/office/drawing/2014/chart" uri="{C3380CC4-5D6E-409C-BE32-E72D297353CC}">
                  <c16:uniqueId val="{00000019-E66C-446C-BB9D-9E5878E23755}"/>
                </c:ext>
              </c:extLst>
            </c:dLbl>
            <c:dLbl>
              <c:idx val="1"/>
              <c:delete val="1"/>
              <c:extLst>
                <c:ext xmlns:c15="http://schemas.microsoft.com/office/drawing/2012/chart" uri="{CE6537A1-D6FC-4f65-9D91-7224C49458BB}"/>
                <c:ext xmlns:c16="http://schemas.microsoft.com/office/drawing/2014/chart" uri="{C3380CC4-5D6E-409C-BE32-E72D297353CC}">
                  <c16:uniqueId val="{00000011-E66C-446C-BB9D-9E5878E23755}"/>
                </c:ext>
              </c:extLst>
            </c:dLbl>
            <c:dLbl>
              <c:idx val="2"/>
              <c:delete val="1"/>
              <c:extLst>
                <c:ext xmlns:c15="http://schemas.microsoft.com/office/drawing/2012/chart" uri="{CE6537A1-D6FC-4f65-9D91-7224C49458BB}"/>
                <c:ext xmlns:c16="http://schemas.microsoft.com/office/drawing/2014/chart" uri="{C3380CC4-5D6E-409C-BE32-E72D297353CC}">
                  <c16:uniqueId val="{0000001A-E66C-446C-BB9D-9E5878E23755}"/>
                </c:ext>
              </c:extLst>
            </c:dLbl>
            <c:dLbl>
              <c:idx val="3"/>
              <c:delete val="1"/>
              <c:extLst>
                <c:ext xmlns:c15="http://schemas.microsoft.com/office/drawing/2012/chart" uri="{CE6537A1-D6FC-4f65-9D91-7224C49458BB}"/>
                <c:ext xmlns:c16="http://schemas.microsoft.com/office/drawing/2014/chart" uri="{C3380CC4-5D6E-409C-BE32-E72D297353CC}">
                  <c16:uniqueId val="{0000001B-E66C-446C-BB9D-9E5878E23755}"/>
                </c:ext>
              </c:extLst>
            </c:dLbl>
            <c:dLbl>
              <c:idx val="4"/>
              <c:delete val="1"/>
              <c:extLst>
                <c:ext xmlns:c15="http://schemas.microsoft.com/office/drawing/2012/chart" uri="{CE6537A1-D6FC-4f65-9D91-7224C49458BB}"/>
                <c:ext xmlns:c16="http://schemas.microsoft.com/office/drawing/2014/chart" uri="{C3380CC4-5D6E-409C-BE32-E72D297353CC}">
                  <c16:uniqueId val="{00000012-E66C-446C-BB9D-9E5878E23755}"/>
                </c:ext>
              </c:extLst>
            </c:dLbl>
            <c:dLbl>
              <c:idx val="5"/>
              <c:delete val="1"/>
              <c:extLst>
                <c:ext xmlns:c15="http://schemas.microsoft.com/office/drawing/2012/chart" uri="{CE6537A1-D6FC-4f65-9D91-7224C49458BB}"/>
                <c:ext xmlns:c16="http://schemas.microsoft.com/office/drawing/2014/chart" uri="{C3380CC4-5D6E-409C-BE32-E72D297353CC}">
                  <c16:uniqueId val="{00000013-E66C-446C-BB9D-9E5878E23755}"/>
                </c:ext>
              </c:extLst>
            </c:dLbl>
            <c:dLbl>
              <c:idx val="6"/>
              <c:delete val="1"/>
              <c:extLst>
                <c:ext xmlns:c15="http://schemas.microsoft.com/office/drawing/2012/chart" uri="{CE6537A1-D6FC-4f65-9D91-7224C49458BB}"/>
                <c:ext xmlns:c16="http://schemas.microsoft.com/office/drawing/2014/chart" uri="{C3380CC4-5D6E-409C-BE32-E72D297353CC}">
                  <c16:uniqueId val="{00000014-E66C-446C-BB9D-9E5878E23755}"/>
                </c:ext>
              </c:extLst>
            </c:dLbl>
            <c:dLbl>
              <c:idx val="7"/>
              <c:delete val="1"/>
              <c:extLst>
                <c:ext xmlns:c15="http://schemas.microsoft.com/office/drawing/2012/chart" uri="{CE6537A1-D6FC-4f65-9D91-7224C49458BB}"/>
                <c:ext xmlns:c16="http://schemas.microsoft.com/office/drawing/2014/chart" uri="{C3380CC4-5D6E-409C-BE32-E72D297353CC}">
                  <c16:uniqueId val="{0000001C-E66C-446C-BB9D-9E5878E23755}"/>
                </c:ext>
              </c:extLst>
            </c:dLbl>
            <c:dLbl>
              <c:idx val="8"/>
              <c:delete val="1"/>
              <c:extLst>
                <c:ext xmlns:c15="http://schemas.microsoft.com/office/drawing/2012/chart" uri="{CE6537A1-D6FC-4f65-9D91-7224C49458BB}"/>
                <c:ext xmlns:c16="http://schemas.microsoft.com/office/drawing/2014/chart" uri="{C3380CC4-5D6E-409C-BE32-E72D297353CC}">
                  <c16:uniqueId val="{0000001D-E66C-446C-BB9D-9E5878E23755}"/>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experience'!$P$9:$Z$9</c:f>
              <c:numCache>
                <c:formatCode>0.0</c:formatCode>
                <c:ptCount val="11"/>
                <c:pt idx="0">
                  <c:v>12.753718867768594</c:v>
                </c:pt>
                <c:pt idx="1">
                  <c:v>13.425078838461536</c:v>
                </c:pt>
                <c:pt idx="2">
                  <c:v>14.67798176422764</c:v>
                </c:pt>
                <c:pt idx="3">
                  <c:v>12.88328753888889</c:v>
                </c:pt>
                <c:pt idx="4">
                  <c:v>13.30311321531101</c:v>
                </c:pt>
                <c:pt idx="5">
                  <c:v>13.065205346666668</c:v>
                </c:pt>
                <c:pt idx="6">
                  <c:v>12.918805479262666</c:v>
                </c:pt>
                <c:pt idx="7">
                  <c:v>12.241800427937919</c:v>
                </c:pt>
                <c:pt idx="8">
                  <c:v>15.461474916905443</c:v>
                </c:pt>
                <c:pt idx="9">
                  <c:v>15.766234033112591</c:v>
                </c:pt>
                <c:pt idx="10">
                  <c:v>17.958827070093459</c:v>
                </c:pt>
              </c:numCache>
            </c:numRef>
          </c:val>
          <c:smooth val="0"/>
          <c:extLst>
            <c:ext xmlns:c16="http://schemas.microsoft.com/office/drawing/2014/chart" uri="{C3380CC4-5D6E-409C-BE32-E72D297353CC}">
              <c16:uniqueId val="{0000001E-E66C-446C-BB9D-9E5878E23755}"/>
            </c:ext>
          </c:extLst>
        </c:ser>
        <c:dLbls>
          <c:dLblPos val="t"/>
          <c:showLegendKey val="0"/>
          <c:showVal val="1"/>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3538048"/>
        <c:crosses val="autoZero"/>
        <c:crossBetween val="between"/>
      </c:valAx>
      <c:spPr>
        <a:noFill/>
        <a:ln w="25400">
          <a:noFill/>
        </a:ln>
      </c:spPr>
    </c:plotArea>
    <c:legend>
      <c:legendPos val="b"/>
      <c:layout>
        <c:manualLayout>
          <c:xMode val="edge"/>
          <c:yMode val="edge"/>
          <c:x val="0"/>
          <c:y val="0.94109131095455179"/>
          <c:w val="1"/>
          <c:h val="5.890868904544826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0482168272529E-2"/>
          <c:y val="2.0855163187704029E-2"/>
          <c:w val="0.9629517831727471"/>
          <c:h val="0.86784959475649348"/>
        </c:manualLayout>
      </c:layout>
      <c:lineChart>
        <c:grouping val="standard"/>
        <c:varyColors val="0"/>
        <c:ser>
          <c:idx val="0"/>
          <c:order val="0"/>
          <c:tx>
            <c:strRef>
              <c:f>'Fundraising median x experience'!$B$37</c:f>
              <c:strCache>
                <c:ptCount val="1"/>
                <c:pt idx="0">
                  <c:v>Median</c:v>
                </c:pt>
              </c:strCache>
            </c:strRef>
          </c:tx>
          <c:spPr>
            <a:ln w="19050" cap="rnd">
              <a:solidFill>
                <a:schemeClr val="accent1"/>
              </a:solidFill>
              <a:round/>
            </a:ln>
            <a:effectLst/>
          </c:spPr>
          <c:marker>
            <c:symbol val="none"/>
          </c:marker>
          <c:dPt>
            <c:idx val="1"/>
            <c:bubble3D val="0"/>
            <c:extLst>
              <c:ext xmlns:c16="http://schemas.microsoft.com/office/drawing/2014/chart" uri="{C3380CC4-5D6E-409C-BE32-E72D297353CC}">
                <c16:uniqueId val="{00000000-F980-48ED-BF2E-43A94F83C6C1}"/>
              </c:ext>
            </c:extLst>
          </c:dPt>
          <c:dPt>
            <c:idx val="4"/>
            <c:bubble3D val="0"/>
            <c:spPr>
              <a:ln w="19050" cap="rnd">
                <a:solidFill>
                  <a:schemeClr val="accent1"/>
                </a:solidFill>
                <a:round/>
              </a:ln>
              <a:effectLst/>
            </c:spPr>
            <c:extLst>
              <c:ext xmlns:c16="http://schemas.microsoft.com/office/drawing/2014/chart" uri="{C3380CC4-5D6E-409C-BE32-E72D297353CC}">
                <c16:uniqueId val="{00000002-F980-48ED-BF2E-43A94F83C6C1}"/>
              </c:ext>
            </c:extLst>
          </c:dPt>
          <c:dPt>
            <c:idx val="5"/>
            <c:bubble3D val="0"/>
            <c:spPr>
              <a:ln w="19050" cap="rnd">
                <a:solidFill>
                  <a:schemeClr val="accent1"/>
                </a:solidFill>
                <a:round/>
              </a:ln>
              <a:effectLst/>
            </c:spPr>
            <c:extLst>
              <c:ext xmlns:c16="http://schemas.microsoft.com/office/drawing/2014/chart" uri="{C3380CC4-5D6E-409C-BE32-E72D297353CC}">
                <c16:uniqueId val="{00000004-F980-48ED-BF2E-43A94F83C6C1}"/>
              </c:ext>
            </c:extLst>
          </c:dPt>
          <c:dPt>
            <c:idx val="6"/>
            <c:bubble3D val="0"/>
            <c:spPr>
              <a:ln w="19050" cap="rnd">
                <a:solidFill>
                  <a:schemeClr val="accent1"/>
                </a:solidFill>
                <a:round/>
              </a:ln>
              <a:effectLst/>
            </c:spPr>
            <c:extLst>
              <c:ext xmlns:c16="http://schemas.microsoft.com/office/drawing/2014/chart" uri="{C3380CC4-5D6E-409C-BE32-E72D297353CC}">
                <c16:uniqueId val="{00000006-F980-48ED-BF2E-43A94F83C6C1}"/>
              </c:ext>
            </c:extLst>
          </c:dPt>
          <c:dPt>
            <c:idx val="9"/>
            <c:bubble3D val="0"/>
            <c:extLst>
              <c:ext xmlns:c16="http://schemas.microsoft.com/office/drawing/2014/chart" uri="{C3380CC4-5D6E-409C-BE32-E72D297353CC}">
                <c16:uniqueId val="{00000007-F980-48ED-BF2E-43A94F83C6C1}"/>
              </c:ext>
            </c:extLst>
          </c:dPt>
          <c:dPt>
            <c:idx val="10"/>
            <c:marker>
              <c:symbol val="circle"/>
              <c:size val="5"/>
            </c:marker>
            <c:bubble3D val="0"/>
            <c:spPr>
              <a:ln w="19050" cap="rnd">
                <a:noFill/>
                <a:round/>
              </a:ln>
              <a:effectLst/>
            </c:spPr>
            <c:extLst>
              <c:ext xmlns:c16="http://schemas.microsoft.com/office/drawing/2014/chart" uri="{C3380CC4-5D6E-409C-BE32-E72D297353CC}">
                <c16:uniqueId val="{00000009-F980-48ED-BF2E-43A94F83C6C1}"/>
              </c:ext>
            </c:extLst>
          </c:dPt>
          <c:dPt>
            <c:idx val="15"/>
            <c:bubble3D val="0"/>
            <c:extLst>
              <c:ext xmlns:c16="http://schemas.microsoft.com/office/drawing/2014/chart" uri="{C3380CC4-5D6E-409C-BE32-E72D297353CC}">
                <c16:uniqueId val="{0000000A-F980-48ED-BF2E-43A94F83C6C1}"/>
              </c:ext>
            </c:extLst>
          </c:dPt>
          <c:dLbls>
            <c:dLbl>
              <c:idx val="0"/>
              <c:delete val="1"/>
              <c:extLst>
                <c:ext xmlns:c15="http://schemas.microsoft.com/office/drawing/2012/chart" uri="{CE6537A1-D6FC-4f65-9D91-7224C49458BB}"/>
                <c:ext xmlns:c16="http://schemas.microsoft.com/office/drawing/2014/chart" uri="{C3380CC4-5D6E-409C-BE32-E72D297353CC}">
                  <c16:uniqueId val="{0000000B-F980-48ED-BF2E-43A94F83C6C1}"/>
                </c:ext>
              </c:extLst>
            </c:dLbl>
            <c:dLbl>
              <c:idx val="1"/>
              <c:delete val="1"/>
              <c:extLst>
                <c:ext xmlns:c15="http://schemas.microsoft.com/office/drawing/2012/chart" uri="{CE6537A1-D6FC-4f65-9D91-7224C49458BB}"/>
                <c:ext xmlns:c16="http://schemas.microsoft.com/office/drawing/2014/chart" uri="{C3380CC4-5D6E-409C-BE32-E72D297353CC}">
                  <c16:uniqueId val="{00000000-F980-48ED-BF2E-43A94F83C6C1}"/>
                </c:ext>
              </c:extLst>
            </c:dLbl>
            <c:dLbl>
              <c:idx val="2"/>
              <c:delete val="1"/>
              <c:extLst>
                <c:ext xmlns:c15="http://schemas.microsoft.com/office/drawing/2012/chart" uri="{CE6537A1-D6FC-4f65-9D91-7224C49458BB}"/>
                <c:ext xmlns:c16="http://schemas.microsoft.com/office/drawing/2014/chart" uri="{C3380CC4-5D6E-409C-BE32-E72D297353CC}">
                  <c16:uniqueId val="{0000000C-F980-48ED-BF2E-43A94F83C6C1}"/>
                </c:ext>
              </c:extLst>
            </c:dLbl>
            <c:dLbl>
              <c:idx val="3"/>
              <c:delete val="1"/>
              <c:extLst>
                <c:ext xmlns:c15="http://schemas.microsoft.com/office/drawing/2012/chart" uri="{CE6537A1-D6FC-4f65-9D91-7224C49458BB}"/>
                <c:ext xmlns:c16="http://schemas.microsoft.com/office/drawing/2014/chart" uri="{C3380CC4-5D6E-409C-BE32-E72D297353CC}">
                  <c16:uniqueId val="{0000000D-F980-48ED-BF2E-43A94F83C6C1}"/>
                </c:ext>
              </c:extLst>
            </c:dLbl>
            <c:dLbl>
              <c:idx val="4"/>
              <c:delete val="1"/>
              <c:extLst>
                <c:ext xmlns:c15="http://schemas.microsoft.com/office/drawing/2012/chart" uri="{CE6537A1-D6FC-4f65-9D91-7224C49458BB}"/>
                <c:ext xmlns:c16="http://schemas.microsoft.com/office/drawing/2014/chart" uri="{C3380CC4-5D6E-409C-BE32-E72D297353CC}">
                  <c16:uniqueId val="{00000002-F980-48ED-BF2E-43A94F83C6C1}"/>
                </c:ext>
              </c:extLst>
            </c:dLbl>
            <c:dLbl>
              <c:idx val="5"/>
              <c:delete val="1"/>
              <c:extLst>
                <c:ext xmlns:c15="http://schemas.microsoft.com/office/drawing/2012/chart" uri="{CE6537A1-D6FC-4f65-9D91-7224C49458BB}"/>
                <c:ext xmlns:c16="http://schemas.microsoft.com/office/drawing/2014/chart" uri="{C3380CC4-5D6E-409C-BE32-E72D297353CC}">
                  <c16:uniqueId val="{00000004-F980-48ED-BF2E-43A94F83C6C1}"/>
                </c:ext>
              </c:extLst>
            </c:dLbl>
            <c:dLbl>
              <c:idx val="6"/>
              <c:delete val="1"/>
              <c:extLst>
                <c:ext xmlns:c15="http://schemas.microsoft.com/office/drawing/2012/chart" uri="{CE6537A1-D6FC-4f65-9D91-7224C49458BB}"/>
                <c:ext xmlns:c16="http://schemas.microsoft.com/office/drawing/2014/chart" uri="{C3380CC4-5D6E-409C-BE32-E72D297353CC}">
                  <c16:uniqueId val="{00000006-F980-48ED-BF2E-43A94F83C6C1}"/>
                </c:ext>
              </c:extLst>
            </c:dLbl>
            <c:dLbl>
              <c:idx val="7"/>
              <c:delete val="1"/>
              <c:extLst>
                <c:ext xmlns:c15="http://schemas.microsoft.com/office/drawing/2012/chart" uri="{CE6537A1-D6FC-4f65-9D91-7224C49458BB}"/>
                <c:ext xmlns:c16="http://schemas.microsoft.com/office/drawing/2014/chart" uri="{C3380CC4-5D6E-409C-BE32-E72D297353CC}">
                  <c16:uniqueId val="{0000000E-F980-48ED-BF2E-43A94F83C6C1}"/>
                </c:ext>
              </c:extLst>
            </c:dLbl>
            <c:dLbl>
              <c:idx val="8"/>
              <c:delete val="1"/>
              <c:extLst>
                <c:ext xmlns:c15="http://schemas.microsoft.com/office/drawing/2012/chart" uri="{CE6537A1-D6FC-4f65-9D91-7224C49458BB}"/>
                <c:ext xmlns:c16="http://schemas.microsoft.com/office/drawing/2014/chart" uri="{C3380CC4-5D6E-409C-BE32-E72D297353CC}">
                  <c16:uniqueId val="{0000000F-F980-48ED-BF2E-43A94F83C6C1}"/>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experience'!$C$36:$M$36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experience'!$C$37:$M$37</c:f>
              <c:numCache>
                <c:formatCode>0.0</c:formatCode>
                <c:ptCount val="11"/>
                <c:pt idx="0">
                  <c:v>2.5041099999999998</c:v>
                </c:pt>
                <c:pt idx="1">
                  <c:v>2.523288</c:v>
                </c:pt>
                <c:pt idx="2">
                  <c:v>2.631507</c:v>
                </c:pt>
                <c:pt idx="3">
                  <c:v>2.7260274999999998</c:v>
                </c:pt>
                <c:pt idx="4">
                  <c:v>2.671233</c:v>
                </c:pt>
                <c:pt idx="5">
                  <c:v>2.6013695000000001</c:v>
                </c:pt>
                <c:pt idx="6">
                  <c:v>2.3260269999999998</c:v>
                </c:pt>
                <c:pt idx="7">
                  <c:v>1.9671235</c:v>
                </c:pt>
                <c:pt idx="8">
                  <c:v>2.4136989999999998</c:v>
                </c:pt>
                <c:pt idx="9">
                  <c:v>2.9123290000000002</c:v>
                </c:pt>
                <c:pt idx="10">
                  <c:v>2.6506850000000002</c:v>
                </c:pt>
              </c:numCache>
            </c:numRef>
          </c:val>
          <c:smooth val="0"/>
          <c:extLst>
            <c:ext xmlns:c16="http://schemas.microsoft.com/office/drawing/2014/chart" uri="{C3380CC4-5D6E-409C-BE32-E72D297353CC}">
              <c16:uniqueId val="{00000010-F980-48ED-BF2E-43A94F83C6C1}"/>
            </c:ext>
          </c:extLst>
        </c:ser>
        <c:ser>
          <c:idx val="1"/>
          <c:order val="1"/>
          <c:tx>
            <c:strRef>
              <c:f>'Fundraising median x experience'!$B$38</c:f>
              <c:strCache>
                <c:ptCount val="1"/>
                <c:pt idx="0">
                  <c:v>Average</c:v>
                </c:pt>
              </c:strCache>
            </c:strRef>
          </c:tx>
          <c:spPr>
            <a:ln w="19050" cap="rnd">
              <a:solidFill>
                <a:srgbClr val="40C2C9"/>
              </a:solidFill>
              <a:round/>
            </a:ln>
            <a:effectLst/>
          </c:spPr>
          <c:marker>
            <c:symbol val="none"/>
          </c:marker>
          <c:dPt>
            <c:idx val="1"/>
            <c:bubble3D val="0"/>
            <c:extLst>
              <c:ext xmlns:c16="http://schemas.microsoft.com/office/drawing/2014/chart" uri="{C3380CC4-5D6E-409C-BE32-E72D297353CC}">
                <c16:uniqueId val="{00000011-F980-48ED-BF2E-43A94F83C6C1}"/>
              </c:ext>
            </c:extLst>
          </c:dPt>
          <c:dPt>
            <c:idx val="4"/>
            <c:bubble3D val="0"/>
            <c:extLst>
              <c:ext xmlns:c16="http://schemas.microsoft.com/office/drawing/2014/chart" uri="{C3380CC4-5D6E-409C-BE32-E72D297353CC}">
                <c16:uniqueId val="{00000012-F980-48ED-BF2E-43A94F83C6C1}"/>
              </c:ext>
            </c:extLst>
          </c:dPt>
          <c:dPt>
            <c:idx val="5"/>
            <c:bubble3D val="0"/>
            <c:extLst>
              <c:ext xmlns:c16="http://schemas.microsoft.com/office/drawing/2014/chart" uri="{C3380CC4-5D6E-409C-BE32-E72D297353CC}">
                <c16:uniqueId val="{00000013-F980-48ED-BF2E-43A94F83C6C1}"/>
              </c:ext>
            </c:extLst>
          </c:dPt>
          <c:dPt>
            <c:idx val="6"/>
            <c:bubble3D val="0"/>
            <c:extLst>
              <c:ext xmlns:c16="http://schemas.microsoft.com/office/drawing/2014/chart" uri="{C3380CC4-5D6E-409C-BE32-E72D297353CC}">
                <c16:uniqueId val="{00000014-F980-48ED-BF2E-43A94F83C6C1}"/>
              </c:ext>
            </c:extLst>
          </c:dPt>
          <c:dPt>
            <c:idx val="9"/>
            <c:bubble3D val="0"/>
            <c:extLst>
              <c:ext xmlns:c16="http://schemas.microsoft.com/office/drawing/2014/chart" uri="{C3380CC4-5D6E-409C-BE32-E72D297353CC}">
                <c16:uniqueId val="{00000015-F980-48ED-BF2E-43A94F83C6C1}"/>
              </c:ext>
            </c:extLst>
          </c:dPt>
          <c:dPt>
            <c:idx val="10"/>
            <c:marker>
              <c:symbol val="circle"/>
              <c:size val="5"/>
              <c:spPr>
                <a:solidFill>
                  <a:srgbClr val="40C2C9"/>
                </a:solidFill>
                <a:ln>
                  <a:noFill/>
                </a:ln>
              </c:spPr>
            </c:marker>
            <c:bubble3D val="0"/>
            <c:spPr>
              <a:ln w="19050" cap="rnd">
                <a:noFill/>
                <a:round/>
              </a:ln>
              <a:effectLst/>
            </c:spPr>
            <c:extLst>
              <c:ext xmlns:c16="http://schemas.microsoft.com/office/drawing/2014/chart" uri="{C3380CC4-5D6E-409C-BE32-E72D297353CC}">
                <c16:uniqueId val="{00000017-F980-48ED-BF2E-43A94F83C6C1}"/>
              </c:ext>
            </c:extLst>
          </c:dPt>
          <c:dPt>
            <c:idx val="15"/>
            <c:bubble3D val="0"/>
            <c:extLst>
              <c:ext xmlns:c16="http://schemas.microsoft.com/office/drawing/2014/chart" uri="{C3380CC4-5D6E-409C-BE32-E72D297353CC}">
                <c16:uniqueId val="{00000018-F980-48ED-BF2E-43A94F83C6C1}"/>
              </c:ext>
            </c:extLst>
          </c:dPt>
          <c:dLbls>
            <c:dLbl>
              <c:idx val="0"/>
              <c:delete val="1"/>
              <c:extLst>
                <c:ext xmlns:c15="http://schemas.microsoft.com/office/drawing/2012/chart" uri="{CE6537A1-D6FC-4f65-9D91-7224C49458BB}"/>
                <c:ext xmlns:c16="http://schemas.microsoft.com/office/drawing/2014/chart" uri="{C3380CC4-5D6E-409C-BE32-E72D297353CC}">
                  <c16:uniqueId val="{00000019-F980-48ED-BF2E-43A94F83C6C1}"/>
                </c:ext>
              </c:extLst>
            </c:dLbl>
            <c:dLbl>
              <c:idx val="1"/>
              <c:delete val="1"/>
              <c:extLst>
                <c:ext xmlns:c15="http://schemas.microsoft.com/office/drawing/2012/chart" uri="{CE6537A1-D6FC-4f65-9D91-7224C49458BB}"/>
                <c:ext xmlns:c16="http://schemas.microsoft.com/office/drawing/2014/chart" uri="{C3380CC4-5D6E-409C-BE32-E72D297353CC}">
                  <c16:uniqueId val="{00000011-F980-48ED-BF2E-43A94F83C6C1}"/>
                </c:ext>
              </c:extLst>
            </c:dLbl>
            <c:dLbl>
              <c:idx val="2"/>
              <c:delete val="1"/>
              <c:extLst>
                <c:ext xmlns:c15="http://schemas.microsoft.com/office/drawing/2012/chart" uri="{CE6537A1-D6FC-4f65-9D91-7224C49458BB}"/>
                <c:ext xmlns:c16="http://schemas.microsoft.com/office/drawing/2014/chart" uri="{C3380CC4-5D6E-409C-BE32-E72D297353CC}">
                  <c16:uniqueId val="{0000001A-F980-48ED-BF2E-43A94F83C6C1}"/>
                </c:ext>
              </c:extLst>
            </c:dLbl>
            <c:dLbl>
              <c:idx val="3"/>
              <c:delete val="1"/>
              <c:extLst>
                <c:ext xmlns:c15="http://schemas.microsoft.com/office/drawing/2012/chart" uri="{CE6537A1-D6FC-4f65-9D91-7224C49458BB}"/>
                <c:ext xmlns:c16="http://schemas.microsoft.com/office/drawing/2014/chart" uri="{C3380CC4-5D6E-409C-BE32-E72D297353CC}">
                  <c16:uniqueId val="{0000001B-F980-48ED-BF2E-43A94F83C6C1}"/>
                </c:ext>
              </c:extLst>
            </c:dLbl>
            <c:dLbl>
              <c:idx val="4"/>
              <c:delete val="1"/>
              <c:extLst>
                <c:ext xmlns:c15="http://schemas.microsoft.com/office/drawing/2012/chart" uri="{CE6537A1-D6FC-4f65-9D91-7224C49458BB}"/>
                <c:ext xmlns:c16="http://schemas.microsoft.com/office/drawing/2014/chart" uri="{C3380CC4-5D6E-409C-BE32-E72D297353CC}">
                  <c16:uniqueId val="{00000012-F980-48ED-BF2E-43A94F83C6C1}"/>
                </c:ext>
              </c:extLst>
            </c:dLbl>
            <c:dLbl>
              <c:idx val="5"/>
              <c:delete val="1"/>
              <c:extLst>
                <c:ext xmlns:c15="http://schemas.microsoft.com/office/drawing/2012/chart" uri="{CE6537A1-D6FC-4f65-9D91-7224C49458BB}"/>
                <c:ext xmlns:c16="http://schemas.microsoft.com/office/drawing/2014/chart" uri="{C3380CC4-5D6E-409C-BE32-E72D297353CC}">
                  <c16:uniqueId val="{00000013-F980-48ED-BF2E-43A94F83C6C1}"/>
                </c:ext>
              </c:extLst>
            </c:dLbl>
            <c:dLbl>
              <c:idx val="6"/>
              <c:delete val="1"/>
              <c:extLst>
                <c:ext xmlns:c15="http://schemas.microsoft.com/office/drawing/2012/chart" uri="{CE6537A1-D6FC-4f65-9D91-7224C49458BB}"/>
                <c:ext xmlns:c16="http://schemas.microsoft.com/office/drawing/2014/chart" uri="{C3380CC4-5D6E-409C-BE32-E72D297353CC}">
                  <c16:uniqueId val="{00000014-F980-48ED-BF2E-43A94F83C6C1}"/>
                </c:ext>
              </c:extLst>
            </c:dLbl>
            <c:dLbl>
              <c:idx val="7"/>
              <c:delete val="1"/>
              <c:extLst>
                <c:ext xmlns:c15="http://schemas.microsoft.com/office/drawing/2012/chart" uri="{CE6537A1-D6FC-4f65-9D91-7224C49458BB}"/>
                <c:ext xmlns:c16="http://schemas.microsoft.com/office/drawing/2014/chart" uri="{C3380CC4-5D6E-409C-BE32-E72D297353CC}">
                  <c16:uniqueId val="{0000001C-F980-48ED-BF2E-43A94F83C6C1}"/>
                </c:ext>
              </c:extLst>
            </c:dLbl>
            <c:dLbl>
              <c:idx val="8"/>
              <c:delete val="1"/>
              <c:extLst>
                <c:ext xmlns:c15="http://schemas.microsoft.com/office/drawing/2012/chart" uri="{CE6537A1-D6FC-4f65-9D91-7224C49458BB}"/>
                <c:ext xmlns:c16="http://schemas.microsoft.com/office/drawing/2014/chart" uri="{C3380CC4-5D6E-409C-BE32-E72D297353CC}">
                  <c16:uniqueId val="{0000001D-F980-48ED-BF2E-43A94F83C6C1}"/>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experience'!$C$36:$M$36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experience'!$C$38:$M$38</c:f>
              <c:numCache>
                <c:formatCode>0.0</c:formatCode>
                <c:ptCount val="11"/>
                <c:pt idx="0">
                  <c:v>2.622554906976744</c:v>
                </c:pt>
                <c:pt idx="1">
                  <c:v>2.7068494500000004</c:v>
                </c:pt>
                <c:pt idx="2">
                  <c:v>3.3187214166666665</c:v>
                </c:pt>
                <c:pt idx="3">
                  <c:v>2.7211926470588232</c:v>
                </c:pt>
                <c:pt idx="4">
                  <c:v>2.7854190508474579</c:v>
                </c:pt>
                <c:pt idx="5">
                  <c:v>2.6547945535714281</c:v>
                </c:pt>
                <c:pt idx="6">
                  <c:v>2.6308291263157892</c:v>
                </c:pt>
                <c:pt idx="7">
                  <c:v>2.1871765833333332</c:v>
                </c:pt>
                <c:pt idx="8">
                  <c:v>2.5668547647058824</c:v>
                </c:pt>
                <c:pt idx="9">
                  <c:v>2.6121889999999994</c:v>
                </c:pt>
                <c:pt idx="10">
                  <c:v>2.4655043863636363</c:v>
                </c:pt>
              </c:numCache>
            </c:numRef>
          </c:val>
          <c:smooth val="0"/>
          <c:extLst>
            <c:ext xmlns:c16="http://schemas.microsoft.com/office/drawing/2014/chart" uri="{C3380CC4-5D6E-409C-BE32-E72D297353CC}">
              <c16:uniqueId val="{0000001E-F980-48ED-BF2E-43A94F83C6C1}"/>
            </c:ext>
          </c:extLst>
        </c:ser>
        <c:dLbls>
          <c:dLblPos val="t"/>
          <c:showLegendKey val="0"/>
          <c:showVal val="1"/>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2542528"/>
        <c:crosses val="autoZero"/>
        <c:auto val="1"/>
        <c:lblAlgn val="ctr"/>
        <c:lblOffset val="100"/>
        <c:noMultiLvlLbl val="0"/>
      </c:catAx>
      <c:valAx>
        <c:axId val="152542528"/>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3538048"/>
        <c:crosses val="autoZero"/>
        <c:crossBetween val="between"/>
      </c:valAx>
      <c:spPr>
        <a:noFill/>
        <a:ln w="25400">
          <a:noFill/>
        </a:ln>
      </c:spPr>
    </c:plotArea>
    <c:legend>
      <c:legendPos val="b"/>
      <c:layout>
        <c:manualLayout>
          <c:xMode val="edge"/>
          <c:yMode val="edge"/>
          <c:x val="0"/>
          <c:y val="0.94109131095455179"/>
          <c:w val="1"/>
          <c:h val="5.890868904544826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0482168272529E-2"/>
          <c:y val="2.0855163187704029E-2"/>
          <c:w val="0.9629517831727471"/>
          <c:h val="0.86784959475649348"/>
        </c:manualLayout>
      </c:layout>
      <c:lineChart>
        <c:grouping val="standard"/>
        <c:varyColors val="0"/>
        <c:ser>
          <c:idx val="0"/>
          <c:order val="0"/>
          <c:tx>
            <c:strRef>
              <c:f>'Fundraising median x experience'!$B$37</c:f>
              <c:strCache>
                <c:ptCount val="1"/>
                <c:pt idx="0">
                  <c:v>Median</c:v>
                </c:pt>
              </c:strCache>
            </c:strRef>
          </c:tx>
          <c:spPr>
            <a:ln w="19050" cap="rnd">
              <a:solidFill>
                <a:schemeClr val="accent1"/>
              </a:solidFill>
              <a:round/>
            </a:ln>
            <a:effectLst/>
          </c:spPr>
          <c:marker>
            <c:symbol val="none"/>
          </c:marker>
          <c:dPt>
            <c:idx val="1"/>
            <c:bubble3D val="0"/>
            <c:extLst>
              <c:ext xmlns:c16="http://schemas.microsoft.com/office/drawing/2014/chart" uri="{C3380CC4-5D6E-409C-BE32-E72D297353CC}">
                <c16:uniqueId val="{00000000-5A9D-411C-BB94-0ADE7774E64E}"/>
              </c:ext>
            </c:extLst>
          </c:dPt>
          <c:dPt>
            <c:idx val="4"/>
            <c:bubble3D val="0"/>
            <c:spPr>
              <a:ln w="19050" cap="rnd">
                <a:solidFill>
                  <a:schemeClr val="accent1"/>
                </a:solidFill>
                <a:round/>
              </a:ln>
              <a:effectLst/>
            </c:spPr>
            <c:extLst>
              <c:ext xmlns:c16="http://schemas.microsoft.com/office/drawing/2014/chart" uri="{C3380CC4-5D6E-409C-BE32-E72D297353CC}">
                <c16:uniqueId val="{00000002-5A9D-411C-BB94-0ADE7774E64E}"/>
              </c:ext>
            </c:extLst>
          </c:dPt>
          <c:dPt>
            <c:idx val="5"/>
            <c:bubble3D val="0"/>
            <c:spPr>
              <a:ln w="19050" cap="rnd">
                <a:solidFill>
                  <a:schemeClr val="accent1"/>
                </a:solidFill>
                <a:round/>
              </a:ln>
              <a:effectLst/>
            </c:spPr>
            <c:extLst>
              <c:ext xmlns:c16="http://schemas.microsoft.com/office/drawing/2014/chart" uri="{C3380CC4-5D6E-409C-BE32-E72D297353CC}">
                <c16:uniqueId val="{00000004-5A9D-411C-BB94-0ADE7774E64E}"/>
              </c:ext>
            </c:extLst>
          </c:dPt>
          <c:dPt>
            <c:idx val="6"/>
            <c:bubble3D val="0"/>
            <c:spPr>
              <a:ln w="19050" cap="rnd">
                <a:solidFill>
                  <a:schemeClr val="accent1"/>
                </a:solidFill>
                <a:round/>
              </a:ln>
              <a:effectLst/>
            </c:spPr>
            <c:extLst>
              <c:ext xmlns:c16="http://schemas.microsoft.com/office/drawing/2014/chart" uri="{C3380CC4-5D6E-409C-BE32-E72D297353CC}">
                <c16:uniqueId val="{00000006-5A9D-411C-BB94-0ADE7774E64E}"/>
              </c:ext>
            </c:extLst>
          </c:dPt>
          <c:dPt>
            <c:idx val="9"/>
            <c:bubble3D val="0"/>
            <c:extLst>
              <c:ext xmlns:c16="http://schemas.microsoft.com/office/drawing/2014/chart" uri="{C3380CC4-5D6E-409C-BE32-E72D297353CC}">
                <c16:uniqueId val="{00000007-5A9D-411C-BB94-0ADE7774E64E}"/>
              </c:ext>
            </c:extLst>
          </c:dPt>
          <c:dPt>
            <c:idx val="10"/>
            <c:marker>
              <c:symbol val="circle"/>
              <c:size val="5"/>
            </c:marker>
            <c:bubble3D val="0"/>
            <c:spPr>
              <a:ln w="19050" cap="rnd">
                <a:noFill/>
                <a:round/>
              </a:ln>
              <a:effectLst/>
            </c:spPr>
            <c:extLst>
              <c:ext xmlns:c16="http://schemas.microsoft.com/office/drawing/2014/chart" uri="{C3380CC4-5D6E-409C-BE32-E72D297353CC}">
                <c16:uniqueId val="{00000009-5A9D-411C-BB94-0ADE7774E64E}"/>
              </c:ext>
            </c:extLst>
          </c:dPt>
          <c:dPt>
            <c:idx val="15"/>
            <c:bubble3D val="0"/>
            <c:extLst>
              <c:ext xmlns:c16="http://schemas.microsoft.com/office/drawing/2014/chart" uri="{C3380CC4-5D6E-409C-BE32-E72D297353CC}">
                <c16:uniqueId val="{0000000A-5A9D-411C-BB94-0ADE7774E64E}"/>
              </c:ext>
            </c:extLst>
          </c:dPt>
          <c:dLbls>
            <c:dLbl>
              <c:idx val="0"/>
              <c:delete val="1"/>
              <c:extLst>
                <c:ext xmlns:c15="http://schemas.microsoft.com/office/drawing/2012/chart" uri="{CE6537A1-D6FC-4f65-9D91-7224C49458BB}"/>
                <c:ext xmlns:c16="http://schemas.microsoft.com/office/drawing/2014/chart" uri="{C3380CC4-5D6E-409C-BE32-E72D297353CC}">
                  <c16:uniqueId val="{0000000B-5A9D-411C-BB94-0ADE7774E64E}"/>
                </c:ext>
              </c:extLst>
            </c:dLbl>
            <c:dLbl>
              <c:idx val="1"/>
              <c:delete val="1"/>
              <c:extLst>
                <c:ext xmlns:c15="http://schemas.microsoft.com/office/drawing/2012/chart" uri="{CE6537A1-D6FC-4f65-9D91-7224C49458BB}"/>
                <c:ext xmlns:c16="http://schemas.microsoft.com/office/drawing/2014/chart" uri="{C3380CC4-5D6E-409C-BE32-E72D297353CC}">
                  <c16:uniqueId val="{00000000-5A9D-411C-BB94-0ADE7774E64E}"/>
                </c:ext>
              </c:extLst>
            </c:dLbl>
            <c:dLbl>
              <c:idx val="2"/>
              <c:delete val="1"/>
              <c:extLst>
                <c:ext xmlns:c15="http://schemas.microsoft.com/office/drawing/2012/chart" uri="{CE6537A1-D6FC-4f65-9D91-7224C49458BB}"/>
                <c:ext xmlns:c16="http://schemas.microsoft.com/office/drawing/2014/chart" uri="{C3380CC4-5D6E-409C-BE32-E72D297353CC}">
                  <c16:uniqueId val="{0000000C-5A9D-411C-BB94-0ADE7774E64E}"/>
                </c:ext>
              </c:extLst>
            </c:dLbl>
            <c:dLbl>
              <c:idx val="3"/>
              <c:delete val="1"/>
              <c:extLst>
                <c:ext xmlns:c15="http://schemas.microsoft.com/office/drawing/2012/chart" uri="{CE6537A1-D6FC-4f65-9D91-7224C49458BB}"/>
                <c:ext xmlns:c16="http://schemas.microsoft.com/office/drawing/2014/chart" uri="{C3380CC4-5D6E-409C-BE32-E72D297353CC}">
                  <c16:uniqueId val="{0000000D-5A9D-411C-BB94-0ADE7774E64E}"/>
                </c:ext>
              </c:extLst>
            </c:dLbl>
            <c:dLbl>
              <c:idx val="4"/>
              <c:delete val="1"/>
              <c:extLst>
                <c:ext xmlns:c15="http://schemas.microsoft.com/office/drawing/2012/chart" uri="{CE6537A1-D6FC-4f65-9D91-7224C49458BB}"/>
                <c:ext xmlns:c16="http://schemas.microsoft.com/office/drawing/2014/chart" uri="{C3380CC4-5D6E-409C-BE32-E72D297353CC}">
                  <c16:uniqueId val="{00000002-5A9D-411C-BB94-0ADE7774E64E}"/>
                </c:ext>
              </c:extLst>
            </c:dLbl>
            <c:dLbl>
              <c:idx val="5"/>
              <c:delete val="1"/>
              <c:extLst>
                <c:ext xmlns:c15="http://schemas.microsoft.com/office/drawing/2012/chart" uri="{CE6537A1-D6FC-4f65-9D91-7224C49458BB}"/>
                <c:ext xmlns:c16="http://schemas.microsoft.com/office/drawing/2014/chart" uri="{C3380CC4-5D6E-409C-BE32-E72D297353CC}">
                  <c16:uniqueId val="{00000004-5A9D-411C-BB94-0ADE7774E64E}"/>
                </c:ext>
              </c:extLst>
            </c:dLbl>
            <c:dLbl>
              <c:idx val="6"/>
              <c:delete val="1"/>
              <c:extLst>
                <c:ext xmlns:c15="http://schemas.microsoft.com/office/drawing/2012/chart" uri="{CE6537A1-D6FC-4f65-9D91-7224C49458BB}"/>
                <c:ext xmlns:c16="http://schemas.microsoft.com/office/drawing/2014/chart" uri="{C3380CC4-5D6E-409C-BE32-E72D297353CC}">
                  <c16:uniqueId val="{00000006-5A9D-411C-BB94-0ADE7774E64E}"/>
                </c:ext>
              </c:extLst>
            </c:dLbl>
            <c:dLbl>
              <c:idx val="7"/>
              <c:delete val="1"/>
              <c:extLst>
                <c:ext xmlns:c15="http://schemas.microsoft.com/office/drawing/2012/chart" uri="{CE6537A1-D6FC-4f65-9D91-7224C49458BB}"/>
                <c:ext xmlns:c16="http://schemas.microsoft.com/office/drawing/2014/chart" uri="{C3380CC4-5D6E-409C-BE32-E72D297353CC}">
                  <c16:uniqueId val="{0000000E-5A9D-411C-BB94-0ADE7774E64E}"/>
                </c:ext>
              </c:extLst>
            </c:dLbl>
            <c:dLbl>
              <c:idx val="8"/>
              <c:delete val="1"/>
              <c:extLst>
                <c:ext xmlns:c15="http://schemas.microsoft.com/office/drawing/2012/chart" uri="{CE6537A1-D6FC-4f65-9D91-7224C49458BB}"/>
                <c:ext xmlns:c16="http://schemas.microsoft.com/office/drawing/2014/chart" uri="{C3380CC4-5D6E-409C-BE32-E72D297353CC}">
                  <c16:uniqueId val="{0000000F-5A9D-411C-BB94-0ADE7774E64E}"/>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experience'!$P$36:$Z$36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experience'!$P$37:$Z$37</c:f>
              <c:numCache>
                <c:formatCode>0.0</c:formatCode>
                <c:ptCount val="11"/>
                <c:pt idx="0">
                  <c:v>1.098371336</c:v>
                </c:pt>
                <c:pt idx="1">
                  <c:v>1.1715686275000001</c:v>
                </c:pt>
                <c:pt idx="2">
                  <c:v>1.403846154</c:v>
                </c:pt>
                <c:pt idx="3">
                  <c:v>1.2549019610000001</c:v>
                </c:pt>
                <c:pt idx="4">
                  <c:v>1.25</c:v>
                </c:pt>
                <c:pt idx="5">
                  <c:v>1.2544999999999999</c:v>
                </c:pt>
                <c:pt idx="6">
                  <c:v>1.3114072595000001</c:v>
                </c:pt>
                <c:pt idx="7">
                  <c:v>1.3333333329999999</c:v>
                </c:pt>
                <c:pt idx="8">
                  <c:v>1.0930728240000001</c:v>
                </c:pt>
                <c:pt idx="9">
                  <c:v>1</c:v>
                </c:pt>
                <c:pt idx="10">
                  <c:v>1.147484277</c:v>
                </c:pt>
              </c:numCache>
            </c:numRef>
          </c:val>
          <c:smooth val="0"/>
          <c:extLst>
            <c:ext xmlns:c16="http://schemas.microsoft.com/office/drawing/2014/chart" uri="{C3380CC4-5D6E-409C-BE32-E72D297353CC}">
              <c16:uniqueId val="{00000010-5A9D-411C-BB94-0ADE7774E64E}"/>
            </c:ext>
          </c:extLst>
        </c:ser>
        <c:ser>
          <c:idx val="1"/>
          <c:order val="1"/>
          <c:tx>
            <c:strRef>
              <c:f>'Fundraising median x experience'!$B$38</c:f>
              <c:strCache>
                <c:ptCount val="1"/>
                <c:pt idx="0">
                  <c:v>Average</c:v>
                </c:pt>
              </c:strCache>
            </c:strRef>
          </c:tx>
          <c:spPr>
            <a:ln w="19050" cap="rnd">
              <a:solidFill>
                <a:srgbClr val="40C2C9"/>
              </a:solidFill>
              <a:round/>
            </a:ln>
            <a:effectLst/>
          </c:spPr>
          <c:marker>
            <c:symbol val="none"/>
          </c:marker>
          <c:dPt>
            <c:idx val="1"/>
            <c:bubble3D val="0"/>
            <c:extLst>
              <c:ext xmlns:c16="http://schemas.microsoft.com/office/drawing/2014/chart" uri="{C3380CC4-5D6E-409C-BE32-E72D297353CC}">
                <c16:uniqueId val="{00000011-5A9D-411C-BB94-0ADE7774E64E}"/>
              </c:ext>
            </c:extLst>
          </c:dPt>
          <c:dPt>
            <c:idx val="4"/>
            <c:bubble3D val="0"/>
            <c:extLst>
              <c:ext xmlns:c16="http://schemas.microsoft.com/office/drawing/2014/chart" uri="{C3380CC4-5D6E-409C-BE32-E72D297353CC}">
                <c16:uniqueId val="{00000012-5A9D-411C-BB94-0ADE7774E64E}"/>
              </c:ext>
            </c:extLst>
          </c:dPt>
          <c:dPt>
            <c:idx val="5"/>
            <c:bubble3D val="0"/>
            <c:extLst>
              <c:ext xmlns:c16="http://schemas.microsoft.com/office/drawing/2014/chart" uri="{C3380CC4-5D6E-409C-BE32-E72D297353CC}">
                <c16:uniqueId val="{00000013-5A9D-411C-BB94-0ADE7774E64E}"/>
              </c:ext>
            </c:extLst>
          </c:dPt>
          <c:dPt>
            <c:idx val="6"/>
            <c:bubble3D val="0"/>
            <c:extLst>
              <c:ext xmlns:c16="http://schemas.microsoft.com/office/drawing/2014/chart" uri="{C3380CC4-5D6E-409C-BE32-E72D297353CC}">
                <c16:uniqueId val="{00000014-5A9D-411C-BB94-0ADE7774E64E}"/>
              </c:ext>
            </c:extLst>
          </c:dPt>
          <c:dPt>
            <c:idx val="9"/>
            <c:bubble3D val="0"/>
            <c:extLst>
              <c:ext xmlns:c16="http://schemas.microsoft.com/office/drawing/2014/chart" uri="{C3380CC4-5D6E-409C-BE32-E72D297353CC}">
                <c16:uniqueId val="{00000015-5A9D-411C-BB94-0ADE7774E64E}"/>
              </c:ext>
            </c:extLst>
          </c:dPt>
          <c:dPt>
            <c:idx val="10"/>
            <c:marker>
              <c:symbol val="circle"/>
              <c:size val="5"/>
              <c:spPr>
                <a:solidFill>
                  <a:srgbClr val="40C2C9"/>
                </a:solidFill>
                <a:ln>
                  <a:noFill/>
                </a:ln>
              </c:spPr>
            </c:marker>
            <c:bubble3D val="0"/>
            <c:spPr>
              <a:ln w="19050" cap="rnd">
                <a:noFill/>
                <a:round/>
              </a:ln>
              <a:effectLst/>
            </c:spPr>
            <c:extLst>
              <c:ext xmlns:c16="http://schemas.microsoft.com/office/drawing/2014/chart" uri="{C3380CC4-5D6E-409C-BE32-E72D297353CC}">
                <c16:uniqueId val="{00000017-5A9D-411C-BB94-0ADE7774E64E}"/>
              </c:ext>
            </c:extLst>
          </c:dPt>
          <c:dPt>
            <c:idx val="15"/>
            <c:bubble3D val="0"/>
            <c:extLst>
              <c:ext xmlns:c16="http://schemas.microsoft.com/office/drawing/2014/chart" uri="{C3380CC4-5D6E-409C-BE32-E72D297353CC}">
                <c16:uniqueId val="{00000018-5A9D-411C-BB94-0ADE7774E64E}"/>
              </c:ext>
            </c:extLst>
          </c:dPt>
          <c:dLbls>
            <c:dLbl>
              <c:idx val="0"/>
              <c:delete val="1"/>
              <c:extLst>
                <c:ext xmlns:c15="http://schemas.microsoft.com/office/drawing/2012/chart" uri="{CE6537A1-D6FC-4f65-9D91-7224C49458BB}"/>
                <c:ext xmlns:c16="http://schemas.microsoft.com/office/drawing/2014/chart" uri="{C3380CC4-5D6E-409C-BE32-E72D297353CC}">
                  <c16:uniqueId val="{00000019-5A9D-411C-BB94-0ADE7774E64E}"/>
                </c:ext>
              </c:extLst>
            </c:dLbl>
            <c:dLbl>
              <c:idx val="1"/>
              <c:delete val="1"/>
              <c:extLst>
                <c:ext xmlns:c15="http://schemas.microsoft.com/office/drawing/2012/chart" uri="{CE6537A1-D6FC-4f65-9D91-7224C49458BB}"/>
                <c:ext xmlns:c16="http://schemas.microsoft.com/office/drawing/2014/chart" uri="{C3380CC4-5D6E-409C-BE32-E72D297353CC}">
                  <c16:uniqueId val="{00000011-5A9D-411C-BB94-0ADE7774E64E}"/>
                </c:ext>
              </c:extLst>
            </c:dLbl>
            <c:dLbl>
              <c:idx val="2"/>
              <c:delete val="1"/>
              <c:extLst>
                <c:ext xmlns:c15="http://schemas.microsoft.com/office/drawing/2012/chart" uri="{CE6537A1-D6FC-4f65-9D91-7224C49458BB}"/>
                <c:ext xmlns:c16="http://schemas.microsoft.com/office/drawing/2014/chart" uri="{C3380CC4-5D6E-409C-BE32-E72D297353CC}">
                  <c16:uniqueId val="{0000001A-5A9D-411C-BB94-0ADE7774E64E}"/>
                </c:ext>
              </c:extLst>
            </c:dLbl>
            <c:dLbl>
              <c:idx val="3"/>
              <c:delete val="1"/>
              <c:extLst>
                <c:ext xmlns:c15="http://schemas.microsoft.com/office/drawing/2012/chart" uri="{CE6537A1-D6FC-4f65-9D91-7224C49458BB}"/>
                <c:ext xmlns:c16="http://schemas.microsoft.com/office/drawing/2014/chart" uri="{C3380CC4-5D6E-409C-BE32-E72D297353CC}">
                  <c16:uniqueId val="{0000001B-5A9D-411C-BB94-0ADE7774E64E}"/>
                </c:ext>
              </c:extLst>
            </c:dLbl>
            <c:dLbl>
              <c:idx val="4"/>
              <c:delete val="1"/>
              <c:extLst>
                <c:ext xmlns:c15="http://schemas.microsoft.com/office/drawing/2012/chart" uri="{CE6537A1-D6FC-4f65-9D91-7224C49458BB}"/>
                <c:ext xmlns:c16="http://schemas.microsoft.com/office/drawing/2014/chart" uri="{C3380CC4-5D6E-409C-BE32-E72D297353CC}">
                  <c16:uniqueId val="{00000012-5A9D-411C-BB94-0ADE7774E64E}"/>
                </c:ext>
              </c:extLst>
            </c:dLbl>
            <c:dLbl>
              <c:idx val="5"/>
              <c:delete val="1"/>
              <c:extLst>
                <c:ext xmlns:c15="http://schemas.microsoft.com/office/drawing/2012/chart" uri="{CE6537A1-D6FC-4f65-9D91-7224C49458BB}"/>
                <c:ext xmlns:c16="http://schemas.microsoft.com/office/drawing/2014/chart" uri="{C3380CC4-5D6E-409C-BE32-E72D297353CC}">
                  <c16:uniqueId val="{00000013-5A9D-411C-BB94-0ADE7774E64E}"/>
                </c:ext>
              </c:extLst>
            </c:dLbl>
            <c:dLbl>
              <c:idx val="6"/>
              <c:delete val="1"/>
              <c:extLst>
                <c:ext xmlns:c15="http://schemas.microsoft.com/office/drawing/2012/chart" uri="{CE6537A1-D6FC-4f65-9D91-7224C49458BB}"/>
                <c:ext xmlns:c16="http://schemas.microsoft.com/office/drawing/2014/chart" uri="{C3380CC4-5D6E-409C-BE32-E72D297353CC}">
                  <c16:uniqueId val="{00000014-5A9D-411C-BB94-0ADE7774E64E}"/>
                </c:ext>
              </c:extLst>
            </c:dLbl>
            <c:dLbl>
              <c:idx val="7"/>
              <c:delete val="1"/>
              <c:extLst>
                <c:ext xmlns:c15="http://schemas.microsoft.com/office/drawing/2012/chart" uri="{CE6537A1-D6FC-4f65-9D91-7224C49458BB}"/>
                <c:ext xmlns:c16="http://schemas.microsoft.com/office/drawing/2014/chart" uri="{C3380CC4-5D6E-409C-BE32-E72D297353CC}">
                  <c16:uniqueId val="{0000001C-5A9D-411C-BB94-0ADE7774E64E}"/>
                </c:ext>
              </c:extLst>
            </c:dLbl>
            <c:dLbl>
              <c:idx val="8"/>
              <c:delete val="1"/>
              <c:extLst>
                <c:ext xmlns:c15="http://schemas.microsoft.com/office/drawing/2012/chart" uri="{CE6537A1-D6FC-4f65-9D91-7224C49458BB}"/>
                <c:ext xmlns:c16="http://schemas.microsoft.com/office/drawing/2014/chart" uri="{C3380CC4-5D6E-409C-BE32-E72D297353CC}">
                  <c16:uniqueId val="{0000001D-5A9D-411C-BB94-0ADE7774E64E}"/>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experience'!$P$36:$Z$36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experience'!$P$38:$Z$38</c:f>
              <c:numCache>
                <c:formatCode>0.0</c:formatCode>
                <c:ptCount val="11"/>
                <c:pt idx="0">
                  <c:v>1.9795379221604936</c:v>
                </c:pt>
                <c:pt idx="1">
                  <c:v>1.8766992627299992</c:v>
                </c:pt>
                <c:pt idx="2">
                  <c:v>1.6885699185432099</c:v>
                </c:pt>
                <c:pt idx="3">
                  <c:v>2.0974921646513769</c:v>
                </c:pt>
                <c:pt idx="4">
                  <c:v>1.9922612337333345</c:v>
                </c:pt>
                <c:pt idx="5">
                  <c:v>2.4931794223611115</c:v>
                </c:pt>
                <c:pt idx="6">
                  <c:v>2.2432748706566654</c:v>
                </c:pt>
                <c:pt idx="7">
                  <c:v>3.379401169789475</c:v>
                </c:pt>
                <c:pt idx="8">
                  <c:v>1.7520243591353717</c:v>
                </c:pt>
                <c:pt idx="9">
                  <c:v>1.4218294459034095</c:v>
                </c:pt>
                <c:pt idx="10">
                  <c:v>2.4242552335045864</c:v>
                </c:pt>
              </c:numCache>
            </c:numRef>
          </c:val>
          <c:smooth val="0"/>
          <c:extLst>
            <c:ext xmlns:c16="http://schemas.microsoft.com/office/drawing/2014/chart" uri="{C3380CC4-5D6E-409C-BE32-E72D297353CC}">
              <c16:uniqueId val="{0000001E-5A9D-411C-BB94-0ADE7774E64E}"/>
            </c:ext>
          </c:extLst>
        </c:ser>
        <c:dLbls>
          <c:dLblPos val="t"/>
          <c:showLegendKey val="0"/>
          <c:showVal val="1"/>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2542528"/>
        <c:crosses val="autoZero"/>
        <c:auto val="1"/>
        <c:lblAlgn val="ctr"/>
        <c:lblOffset val="100"/>
        <c:noMultiLvlLbl val="0"/>
      </c:catAx>
      <c:valAx>
        <c:axId val="152542528"/>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3538048"/>
        <c:crosses val="autoZero"/>
        <c:crossBetween val="between"/>
      </c:valAx>
      <c:spPr>
        <a:noFill/>
        <a:ln w="25400">
          <a:noFill/>
        </a:ln>
      </c:spPr>
    </c:plotArea>
    <c:legend>
      <c:legendPos val="b"/>
      <c:layout>
        <c:manualLayout>
          <c:xMode val="edge"/>
          <c:yMode val="edge"/>
          <c:x val="0"/>
          <c:y val="0.94109131095455179"/>
          <c:w val="1"/>
          <c:h val="5.890868904544826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0482168272529E-2"/>
          <c:y val="2.0855163187704029E-2"/>
          <c:w val="0.9629517831727471"/>
          <c:h val="0.86784959475649348"/>
        </c:manualLayout>
      </c:layout>
      <c:lineChart>
        <c:grouping val="standard"/>
        <c:varyColors val="0"/>
        <c:ser>
          <c:idx val="0"/>
          <c:order val="0"/>
          <c:tx>
            <c:strRef>
              <c:f>'Fundraising median x experience'!$AB$8</c:f>
              <c:strCache>
                <c:ptCount val="1"/>
                <c:pt idx="0">
                  <c:v>Emerging</c:v>
                </c:pt>
              </c:strCache>
            </c:strRef>
          </c:tx>
          <c:spPr>
            <a:ln w="19050" cap="rnd">
              <a:solidFill>
                <a:schemeClr val="accent1"/>
              </a:solidFill>
              <a:round/>
            </a:ln>
            <a:effectLst/>
          </c:spPr>
          <c:marker>
            <c:symbol val="none"/>
          </c:marker>
          <c:dPt>
            <c:idx val="1"/>
            <c:bubble3D val="0"/>
            <c:extLst>
              <c:ext xmlns:c16="http://schemas.microsoft.com/office/drawing/2014/chart" uri="{C3380CC4-5D6E-409C-BE32-E72D297353CC}">
                <c16:uniqueId val="{00000000-84C4-4C5D-A241-2E1FA2008655}"/>
              </c:ext>
            </c:extLst>
          </c:dPt>
          <c:dPt>
            <c:idx val="4"/>
            <c:bubble3D val="0"/>
            <c:spPr>
              <a:ln w="19050" cap="rnd">
                <a:solidFill>
                  <a:schemeClr val="accent1"/>
                </a:solidFill>
                <a:round/>
              </a:ln>
              <a:effectLst/>
            </c:spPr>
            <c:extLst>
              <c:ext xmlns:c16="http://schemas.microsoft.com/office/drawing/2014/chart" uri="{C3380CC4-5D6E-409C-BE32-E72D297353CC}">
                <c16:uniqueId val="{00000002-84C4-4C5D-A241-2E1FA2008655}"/>
              </c:ext>
            </c:extLst>
          </c:dPt>
          <c:dPt>
            <c:idx val="5"/>
            <c:bubble3D val="0"/>
            <c:spPr>
              <a:ln w="19050" cap="rnd">
                <a:solidFill>
                  <a:schemeClr val="accent1"/>
                </a:solidFill>
                <a:round/>
              </a:ln>
              <a:effectLst/>
            </c:spPr>
            <c:extLst>
              <c:ext xmlns:c16="http://schemas.microsoft.com/office/drawing/2014/chart" uri="{C3380CC4-5D6E-409C-BE32-E72D297353CC}">
                <c16:uniqueId val="{00000004-84C4-4C5D-A241-2E1FA2008655}"/>
              </c:ext>
            </c:extLst>
          </c:dPt>
          <c:dPt>
            <c:idx val="6"/>
            <c:bubble3D val="0"/>
            <c:spPr>
              <a:ln w="19050" cap="rnd">
                <a:solidFill>
                  <a:schemeClr val="accent1"/>
                </a:solidFill>
                <a:round/>
              </a:ln>
              <a:effectLst/>
            </c:spPr>
            <c:extLst>
              <c:ext xmlns:c16="http://schemas.microsoft.com/office/drawing/2014/chart" uri="{C3380CC4-5D6E-409C-BE32-E72D297353CC}">
                <c16:uniqueId val="{00000006-84C4-4C5D-A241-2E1FA2008655}"/>
              </c:ext>
            </c:extLst>
          </c:dPt>
          <c:dPt>
            <c:idx val="9"/>
            <c:bubble3D val="0"/>
            <c:extLst>
              <c:ext xmlns:c16="http://schemas.microsoft.com/office/drawing/2014/chart" uri="{C3380CC4-5D6E-409C-BE32-E72D297353CC}">
                <c16:uniqueId val="{00000007-84C4-4C5D-A241-2E1FA2008655}"/>
              </c:ext>
            </c:extLst>
          </c:dPt>
          <c:dPt>
            <c:idx val="10"/>
            <c:marker>
              <c:symbol val="circle"/>
              <c:size val="5"/>
            </c:marker>
            <c:bubble3D val="0"/>
            <c:spPr>
              <a:ln w="19050" cap="rnd">
                <a:noFill/>
                <a:round/>
              </a:ln>
              <a:effectLst/>
            </c:spPr>
            <c:extLst>
              <c:ext xmlns:c16="http://schemas.microsoft.com/office/drawing/2014/chart" uri="{C3380CC4-5D6E-409C-BE32-E72D297353CC}">
                <c16:uniqueId val="{00000009-84C4-4C5D-A241-2E1FA2008655}"/>
              </c:ext>
            </c:extLst>
          </c:dPt>
          <c:dPt>
            <c:idx val="15"/>
            <c:bubble3D val="0"/>
            <c:extLst>
              <c:ext xmlns:c16="http://schemas.microsoft.com/office/drawing/2014/chart" uri="{C3380CC4-5D6E-409C-BE32-E72D297353CC}">
                <c16:uniqueId val="{0000000A-84C4-4C5D-A241-2E1FA2008655}"/>
              </c:ext>
            </c:extLst>
          </c:dPt>
          <c:dLbls>
            <c:dLbl>
              <c:idx val="0"/>
              <c:delete val="1"/>
              <c:extLst>
                <c:ext xmlns:c15="http://schemas.microsoft.com/office/drawing/2012/chart" uri="{CE6537A1-D6FC-4f65-9D91-7224C49458BB}"/>
                <c:ext xmlns:c16="http://schemas.microsoft.com/office/drawing/2014/chart" uri="{C3380CC4-5D6E-409C-BE32-E72D297353CC}">
                  <c16:uniqueId val="{0000000B-84C4-4C5D-A241-2E1FA2008655}"/>
                </c:ext>
              </c:extLst>
            </c:dLbl>
            <c:dLbl>
              <c:idx val="1"/>
              <c:delete val="1"/>
              <c:extLst>
                <c:ext xmlns:c15="http://schemas.microsoft.com/office/drawing/2012/chart" uri="{CE6537A1-D6FC-4f65-9D91-7224C49458BB}"/>
                <c:ext xmlns:c16="http://schemas.microsoft.com/office/drawing/2014/chart" uri="{C3380CC4-5D6E-409C-BE32-E72D297353CC}">
                  <c16:uniqueId val="{00000000-84C4-4C5D-A241-2E1FA2008655}"/>
                </c:ext>
              </c:extLst>
            </c:dLbl>
            <c:dLbl>
              <c:idx val="2"/>
              <c:delete val="1"/>
              <c:extLst>
                <c:ext xmlns:c15="http://schemas.microsoft.com/office/drawing/2012/chart" uri="{CE6537A1-D6FC-4f65-9D91-7224C49458BB}"/>
                <c:ext xmlns:c16="http://schemas.microsoft.com/office/drawing/2014/chart" uri="{C3380CC4-5D6E-409C-BE32-E72D297353CC}">
                  <c16:uniqueId val="{0000000C-84C4-4C5D-A241-2E1FA2008655}"/>
                </c:ext>
              </c:extLst>
            </c:dLbl>
            <c:dLbl>
              <c:idx val="3"/>
              <c:delete val="1"/>
              <c:extLst>
                <c:ext xmlns:c15="http://schemas.microsoft.com/office/drawing/2012/chart" uri="{CE6537A1-D6FC-4f65-9D91-7224C49458BB}"/>
                <c:ext xmlns:c16="http://schemas.microsoft.com/office/drawing/2014/chart" uri="{C3380CC4-5D6E-409C-BE32-E72D297353CC}">
                  <c16:uniqueId val="{0000000D-84C4-4C5D-A241-2E1FA2008655}"/>
                </c:ext>
              </c:extLst>
            </c:dLbl>
            <c:dLbl>
              <c:idx val="4"/>
              <c:delete val="1"/>
              <c:extLst>
                <c:ext xmlns:c15="http://schemas.microsoft.com/office/drawing/2012/chart" uri="{CE6537A1-D6FC-4f65-9D91-7224C49458BB}"/>
                <c:ext xmlns:c16="http://schemas.microsoft.com/office/drawing/2014/chart" uri="{C3380CC4-5D6E-409C-BE32-E72D297353CC}">
                  <c16:uniqueId val="{00000002-84C4-4C5D-A241-2E1FA2008655}"/>
                </c:ext>
              </c:extLst>
            </c:dLbl>
            <c:dLbl>
              <c:idx val="5"/>
              <c:delete val="1"/>
              <c:extLst>
                <c:ext xmlns:c15="http://schemas.microsoft.com/office/drawing/2012/chart" uri="{CE6537A1-D6FC-4f65-9D91-7224C49458BB}"/>
                <c:ext xmlns:c16="http://schemas.microsoft.com/office/drawing/2014/chart" uri="{C3380CC4-5D6E-409C-BE32-E72D297353CC}">
                  <c16:uniqueId val="{00000004-84C4-4C5D-A241-2E1FA2008655}"/>
                </c:ext>
              </c:extLst>
            </c:dLbl>
            <c:dLbl>
              <c:idx val="6"/>
              <c:delete val="1"/>
              <c:extLst>
                <c:ext xmlns:c15="http://schemas.microsoft.com/office/drawing/2012/chart" uri="{CE6537A1-D6FC-4f65-9D91-7224C49458BB}"/>
                <c:ext xmlns:c16="http://schemas.microsoft.com/office/drawing/2014/chart" uri="{C3380CC4-5D6E-409C-BE32-E72D297353CC}">
                  <c16:uniqueId val="{00000006-84C4-4C5D-A241-2E1FA2008655}"/>
                </c:ext>
              </c:extLst>
            </c:dLbl>
            <c:dLbl>
              <c:idx val="7"/>
              <c:delete val="1"/>
              <c:extLst>
                <c:ext xmlns:c15="http://schemas.microsoft.com/office/drawing/2012/chart" uri="{CE6537A1-D6FC-4f65-9D91-7224C49458BB}"/>
                <c:ext xmlns:c16="http://schemas.microsoft.com/office/drawing/2014/chart" uri="{C3380CC4-5D6E-409C-BE32-E72D297353CC}">
                  <c16:uniqueId val="{0000000E-84C4-4C5D-A241-2E1FA2008655}"/>
                </c:ext>
              </c:extLst>
            </c:dLbl>
            <c:dLbl>
              <c:idx val="8"/>
              <c:delete val="1"/>
              <c:extLst>
                <c:ext xmlns:c15="http://schemas.microsoft.com/office/drawing/2012/chart" uri="{CE6537A1-D6FC-4f65-9D91-7224C49458BB}"/>
                <c:ext xmlns:c16="http://schemas.microsoft.com/office/drawing/2014/chart" uri="{C3380CC4-5D6E-409C-BE32-E72D297353CC}">
                  <c16:uniqueId val="{0000000F-84C4-4C5D-A241-2E1FA2008655}"/>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experience'!$AC$7:$AM$7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experience'!$AC$8:$AM$8</c:f>
              <c:numCache>
                <c:formatCode>0.0</c:formatCode>
                <c:ptCount val="11"/>
                <c:pt idx="0">
                  <c:v>9.8630139999999997</c:v>
                </c:pt>
                <c:pt idx="1">
                  <c:v>11.9835615</c:v>
                </c:pt>
                <c:pt idx="2">
                  <c:v>12.1150685</c:v>
                </c:pt>
                <c:pt idx="3">
                  <c:v>12.09863</c:v>
                </c:pt>
                <c:pt idx="4">
                  <c:v>12.887670999999999</c:v>
                </c:pt>
                <c:pt idx="5">
                  <c:v>13.2328765</c:v>
                </c:pt>
                <c:pt idx="6">
                  <c:v>12</c:v>
                </c:pt>
                <c:pt idx="7">
                  <c:v>11.90137</c:v>
                </c:pt>
                <c:pt idx="8">
                  <c:v>14.646574999999999</c:v>
                </c:pt>
                <c:pt idx="9">
                  <c:v>18.115068000000001</c:v>
                </c:pt>
                <c:pt idx="10">
                  <c:v>18.0328765</c:v>
                </c:pt>
              </c:numCache>
            </c:numRef>
          </c:val>
          <c:smooth val="0"/>
          <c:extLst>
            <c:ext xmlns:c16="http://schemas.microsoft.com/office/drawing/2014/chart" uri="{C3380CC4-5D6E-409C-BE32-E72D297353CC}">
              <c16:uniqueId val="{00000010-84C4-4C5D-A241-2E1FA2008655}"/>
            </c:ext>
          </c:extLst>
        </c:ser>
        <c:ser>
          <c:idx val="1"/>
          <c:order val="1"/>
          <c:tx>
            <c:strRef>
              <c:f>'Fundraising median x experience'!$AB$9</c:f>
              <c:strCache>
                <c:ptCount val="1"/>
                <c:pt idx="0">
                  <c:v>Established</c:v>
                </c:pt>
              </c:strCache>
            </c:strRef>
          </c:tx>
          <c:spPr>
            <a:ln w="19050" cap="rnd">
              <a:solidFill>
                <a:srgbClr val="40C2C9"/>
              </a:solidFill>
              <a:round/>
            </a:ln>
            <a:effectLst/>
          </c:spPr>
          <c:marker>
            <c:symbol val="none"/>
          </c:marker>
          <c:dPt>
            <c:idx val="1"/>
            <c:bubble3D val="0"/>
            <c:extLst>
              <c:ext xmlns:c16="http://schemas.microsoft.com/office/drawing/2014/chart" uri="{C3380CC4-5D6E-409C-BE32-E72D297353CC}">
                <c16:uniqueId val="{00000011-84C4-4C5D-A241-2E1FA2008655}"/>
              </c:ext>
            </c:extLst>
          </c:dPt>
          <c:dPt>
            <c:idx val="4"/>
            <c:bubble3D val="0"/>
            <c:extLst>
              <c:ext xmlns:c16="http://schemas.microsoft.com/office/drawing/2014/chart" uri="{C3380CC4-5D6E-409C-BE32-E72D297353CC}">
                <c16:uniqueId val="{00000012-84C4-4C5D-A241-2E1FA2008655}"/>
              </c:ext>
            </c:extLst>
          </c:dPt>
          <c:dPt>
            <c:idx val="5"/>
            <c:bubble3D val="0"/>
            <c:extLst>
              <c:ext xmlns:c16="http://schemas.microsoft.com/office/drawing/2014/chart" uri="{C3380CC4-5D6E-409C-BE32-E72D297353CC}">
                <c16:uniqueId val="{00000013-84C4-4C5D-A241-2E1FA2008655}"/>
              </c:ext>
            </c:extLst>
          </c:dPt>
          <c:dPt>
            <c:idx val="6"/>
            <c:bubble3D val="0"/>
            <c:extLst>
              <c:ext xmlns:c16="http://schemas.microsoft.com/office/drawing/2014/chart" uri="{C3380CC4-5D6E-409C-BE32-E72D297353CC}">
                <c16:uniqueId val="{00000014-84C4-4C5D-A241-2E1FA2008655}"/>
              </c:ext>
            </c:extLst>
          </c:dPt>
          <c:dPt>
            <c:idx val="9"/>
            <c:bubble3D val="0"/>
            <c:extLst>
              <c:ext xmlns:c16="http://schemas.microsoft.com/office/drawing/2014/chart" uri="{C3380CC4-5D6E-409C-BE32-E72D297353CC}">
                <c16:uniqueId val="{00000015-84C4-4C5D-A241-2E1FA2008655}"/>
              </c:ext>
            </c:extLst>
          </c:dPt>
          <c:dPt>
            <c:idx val="10"/>
            <c:marker>
              <c:symbol val="circle"/>
              <c:size val="5"/>
              <c:spPr>
                <a:solidFill>
                  <a:srgbClr val="40C2C9"/>
                </a:solidFill>
                <a:ln>
                  <a:noFill/>
                </a:ln>
              </c:spPr>
            </c:marker>
            <c:bubble3D val="0"/>
            <c:spPr>
              <a:ln w="19050" cap="rnd">
                <a:noFill/>
                <a:round/>
              </a:ln>
              <a:effectLst/>
            </c:spPr>
            <c:extLst>
              <c:ext xmlns:c16="http://schemas.microsoft.com/office/drawing/2014/chart" uri="{C3380CC4-5D6E-409C-BE32-E72D297353CC}">
                <c16:uniqueId val="{00000017-84C4-4C5D-A241-2E1FA2008655}"/>
              </c:ext>
            </c:extLst>
          </c:dPt>
          <c:dPt>
            <c:idx val="15"/>
            <c:bubble3D val="0"/>
            <c:extLst>
              <c:ext xmlns:c16="http://schemas.microsoft.com/office/drawing/2014/chart" uri="{C3380CC4-5D6E-409C-BE32-E72D297353CC}">
                <c16:uniqueId val="{00000018-84C4-4C5D-A241-2E1FA2008655}"/>
              </c:ext>
            </c:extLst>
          </c:dPt>
          <c:dLbls>
            <c:dLbl>
              <c:idx val="0"/>
              <c:delete val="1"/>
              <c:extLst>
                <c:ext xmlns:c15="http://schemas.microsoft.com/office/drawing/2012/chart" uri="{CE6537A1-D6FC-4f65-9D91-7224C49458BB}"/>
                <c:ext xmlns:c16="http://schemas.microsoft.com/office/drawing/2014/chart" uri="{C3380CC4-5D6E-409C-BE32-E72D297353CC}">
                  <c16:uniqueId val="{00000019-84C4-4C5D-A241-2E1FA2008655}"/>
                </c:ext>
              </c:extLst>
            </c:dLbl>
            <c:dLbl>
              <c:idx val="1"/>
              <c:delete val="1"/>
              <c:extLst>
                <c:ext xmlns:c15="http://schemas.microsoft.com/office/drawing/2012/chart" uri="{CE6537A1-D6FC-4f65-9D91-7224C49458BB}"/>
                <c:ext xmlns:c16="http://schemas.microsoft.com/office/drawing/2014/chart" uri="{C3380CC4-5D6E-409C-BE32-E72D297353CC}">
                  <c16:uniqueId val="{00000011-84C4-4C5D-A241-2E1FA2008655}"/>
                </c:ext>
              </c:extLst>
            </c:dLbl>
            <c:dLbl>
              <c:idx val="2"/>
              <c:delete val="1"/>
              <c:extLst>
                <c:ext xmlns:c15="http://schemas.microsoft.com/office/drawing/2012/chart" uri="{CE6537A1-D6FC-4f65-9D91-7224C49458BB}"/>
                <c:ext xmlns:c16="http://schemas.microsoft.com/office/drawing/2014/chart" uri="{C3380CC4-5D6E-409C-BE32-E72D297353CC}">
                  <c16:uniqueId val="{0000001A-84C4-4C5D-A241-2E1FA2008655}"/>
                </c:ext>
              </c:extLst>
            </c:dLbl>
            <c:dLbl>
              <c:idx val="3"/>
              <c:delete val="1"/>
              <c:extLst>
                <c:ext xmlns:c15="http://schemas.microsoft.com/office/drawing/2012/chart" uri="{CE6537A1-D6FC-4f65-9D91-7224C49458BB}"/>
                <c:ext xmlns:c16="http://schemas.microsoft.com/office/drawing/2014/chart" uri="{C3380CC4-5D6E-409C-BE32-E72D297353CC}">
                  <c16:uniqueId val="{0000001B-84C4-4C5D-A241-2E1FA2008655}"/>
                </c:ext>
              </c:extLst>
            </c:dLbl>
            <c:dLbl>
              <c:idx val="4"/>
              <c:delete val="1"/>
              <c:extLst>
                <c:ext xmlns:c15="http://schemas.microsoft.com/office/drawing/2012/chart" uri="{CE6537A1-D6FC-4f65-9D91-7224C49458BB}"/>
                <c:ext xmlns:c16="http://schemas.microsoft.com/office/drawing/2014/chart" uri="{C3380CC4-5D6E-409C-BE32-E72D297353CC}">
                  <c16:uniqueId val="{00000012-84C4-4C5D-A241-2E1FA2008655}"/>
                </c:ext>
              </c:extLst>
            </c:dLbl>
            <c:dLbl>
              <c:idx val="5"/>
              <c:delete val="1"/>
              <c:extLst>
                <c:ext xmlns:c15="http://schemas.microsoft.com/office/drawing/2012/chart" uri="{CE6537A1-D6FC-4f65-9D91-7224C49458BB}"/>
                <c:ext xmlns:c16="http://schemas.microsoft.com/office/drawing/2014/chart" uri="{C3380CC4-5D6E-409C-BE32-E72D297353CC}">
                  <c16:uniqueId val="{00000013-84C4-4C5D-A241-2E1FA2008655}"/>
                </c:ext>
              </c:extLst>
            </c:dLbl>
            <c:dLbl>
              <c:idx val="6"/>
              <c:delete val="1"/>
              <c:extLst>
                <c:ext xmlns:c15="http://schemas.microsoft.com/office/drawing/2012/chart" uri="{CE6537A1-D6FC-4f65-9D91-7224C49458BB}"/>
                <c:ext xmlns:c16="http://schemas.microsoft.com/office/drawing/2014/chart" uri="{C3380CC4-5D6E-409C-BE32-E72D297353CC}">
                  <c16:uniqueId val="{00000014-84C4-4C5D-A241-2E1FA2008655}"/>
                </c:ext>
              </c:extLst>
            </c:dLbl>
            <c:dLbl>
              <c:idx val="7"/>
              <c:delete val="1"/>
              <c:extLst>
                <c:ext xmlns:c15="http://schemas.microsoft.com/office/drawing/2012/chart" uri="{CE6537A1-D6FC-4f65-9D91-7224C49458BB}"/>
                <c:ext xmlns:c16="http://schemas.microsoft.com/office/drawing/2014/chart" uri="{C3380CC4-5D6E-409C-BE32-E72D297353CC}">
                  <c16:uniqueId val="{0000001C-84C4-4C5D-A241-2E1FA2008655}"/>
                </c:ext>
              </c:extLst>
            </c:dLbl>
            <c:dLbl>
              <c:idx val="8"/>
              <c:delete val="1"/>
              <c:extLst>
                <c:ext xmlns:c15="http://schemas.microsoft.com/office/drawing/2012/chart" uri="{CE6537A1-D6FC-4f65-9D91-7224C49458BB}"/>
                <c:ext xmlns:c16="http://schemas.microsoft.com/office/drawing/2014/chart" uri="{C3380CC4-5D6E-409C-BE32-E72D297353CC}">
                  <c16:uniqueId val="{0000001D-84C4-4C5D-A241-2E1FA2008655}"/>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experience'!$AC$7:$AM$7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experience'!$AC$9:$AM$9</c:f>
              <c:numCache>
                <c:formatCode>0.0</c:formatCode>
                <c:ptCount val="11"/>
                <c:pt idx="0">
                  <c:v>9.8301370000000006</c:v>
                </c:pt>
                <c:pt idx="1">
                  <c:v>11.753424500000001</c:v>
                </c:pt>
                <c:pt idx="2">
                  <c:v>12</c:v>
                </c:pt>
                <c:pt idx="3">
                  <c:v>10.980822</c:v>
                </c:pt>
                <c:pt idx="4">
                  <c:v>12.821918</c:v>
                </c:pt>
                <c:pt idx="5">
                  <c:v>11.967123000000001</c:v>
                </c:pt>
                <c:pt idx="6">
                  <c:v>10.931506500000001</c:v>
                </c:pt>
                <c:pt idx="7">
                  <c:v>9.7315070000000006</c:v>
                </c:pt>
                <c:pt idx="8">
                  <c:v>14.235616</c:v>
                </c:pt>
                <c:pt idx="9">
                  <c:v>12.591780999999999</c:v>
                </c:pt>
                <c:pt idx="10">
                  <c:v>15.616438</c:v>
                </c:pt>
              </c:numCache>
            </c:numRef>
          </c:val>
          <c:smooth val="0"/>
          <c:extLst>
            <c:ext xmlns:c16="http://schemas.microsoft.com/office/drawing/2014/chart" uri="{C3380CC4-5D6E-409C-BE32-E72D297353CC}">
              <c16:uniqueId val="{0000001E-84C4-4C5D-A241-2E1FA2008655}"/>
            </c:ext>
          </c:extLst>
        </c:ser>
        <c:dLbls>
          <c:dLblPos val="t"/>
          <c:showLegendKey val="0"/>
          <c:showVal val="1"/>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3538048"/>
        <c:crosses val="autoZero"/>
        <c:crossBetween val="between"/>
      </c:valAx>
      <c:spPr>
        <a:noFill/>
        <a:ln w="25400">
          <a:noFill/>
        </a:ln>
      </c:spPr>
    </c:plotArea>
    <c:legend>
      <c:legendPos val="b"/>
      <c:layout>
        <c:manualLayout>
          <c:xMode val="edge"/>
          <c:yMode val="edge"/>
          <c:x val="0"/>
          <c:y val="0.94109131095455179"/>
          <c:w val="1"/>
          <c:h val="5.890868904544826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'Pre-seed and seed x size'!$B$8</c:f>
              <c:strCache>
                <c:ptCount val="1"/>
                <c:pt idx="0">
                  <c:v>&lt;$500K</c:v>
                </c:pt>
              </c:strCache>
            </c:strRef>
          </c:tx>
          <c:spPr>
            <a:solidFill>
              <a:schemeClr val="accent1"/>
            </a:solidFill>
            <a:ln>
              <a:noFill/>
            </a:ln>
            <a:effectLst/>
          </c:spPr>
          <c:invertIfNegative val="0"/>
          <c:cat>
            <c:numRef>
              <c:f>'Pre-seed and seed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and seed x size'!$C$8:$M$8</c:f>
              <c:numCache>
                <c:formatCode>General</c:formatCode>
                <c:ptCount val="11"/>
                <c:pt idx="0">
                  <c:v>1379</c:v>
                </c:pt>
                <c:pt idx="1">
                  <c:v>1145</c:v>
                </c:pt>
                <c:pt idx="2">
                  <c:v>1168</c:v>
                </c:pt>
                <c:pt idx="3">
                  <c:v>1044</c:v>
                </c:pt>
                <c:pt idx="4">
                  <c:v>1060</c:v>
                </c:pt>
                <c:pt idx="5">
                  <c:v>1091</c:v>
                </c:pt>
                <c:pt idx="6">
                  <c:v>1142</c:v>
                </c:pt>
                <c:pt idx="7">
                  <c:v>1050</c:v>
                </c:pt>
                <c:pt idx="8">
                  <c:v>840</c:v>
                </c:pt>
                <c:pt idx="9">
                  <c:v>755</c:v>
                </c:pt>
                <c:pt idx="10">
                  <c:v>418</c:v>
                </c:pt>
              </c:numCache>
            </c:numRef>
          </c:val>
          <c:extLst>
            <c:ext xmlns:c16="http://schemas.microsoft.com/office/drawing/2014/chart" uri="{C3380CC4-5D6E-409C-BE32-E72D297353CC}">
              <c16:uniqueId val="{00000000-6ABD-4AD3-A6EB-DD04C528D4FF}"/>
            </c:ext>
          </c:extLst>
        </c:ser>
        <c:ser>
          <c:idx val="1"/>
          <c:order val="1"/>
          <c:tx>
            <c:strRef>
              <c:f>'Pre-seed and seed x size'!$B$9</c:f>
              <c:strCache>
                <c:ptCount val="1"/>
                <c:pt idx="0">
                  <c:v>$500K-$1M</c:v>
                </c:pt>
              </c:strCache>
            </c:strRef>
          </c:tx>
          <c:spPr>
            <a:solidFill>
              <a:schemeClr val="accent2"/>
            </a:solidFill>
            <a:ln>
              <a:noFill/>
            </a:ln>
            <a:effectLst/>
          </c:spPr>
          <c:invertIfNegative val="0"/>
          <c:cat>
            <c:numRef>
              <c:f>'Pre-seed and seed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and seed x size'!$C$9:$M$9</c:f>
              <c:numCache>
                <c:formatCode>General</c:formatCode>
                <c:ptCount val="11"/>
                <c:pt idx="0">
                  <c:v>615</c:v>
                </c:pt>
                <c:pt idx="1">
                  <c:v>567</c:v>
                </c:pt>
                <c:pt idx="2">
                  <c:v>539</c:v>
                </c:pt>
                <c:pt idx="3">
                  <c:v>548</c:v>
                </c:pt>
                <c:pt idx="4">
                  <c:v>639</c:v>
                </c:pt>
                <c:pt idx="5">
                  <c:v>580</c:v>
                </c:pt>
                <c:pt idx="6">
                  <c:v>684</c:v>
                </c:pt>
                <c:pt idx="7">
                  <c:v>594</c:v>
                </c:pt>
                <c:pt idx="8">
                  <c:v>454</c:v>
                </c:pt>
                <c:pt idx="9">
                  <c:v>383</c:v>
                </c:pt>
                <c:pt idx="10">
                  <c:v>219</c:v>
                </c:pt>
              </c:numCache>
            </c:numRef>
          </c:val>
          <c:extLst>
            <c:ext xmlns:c16="http://schemas.microsoft.com/office/drawing/2014/chart" uri="{C3380CC4-5D6E-409C-BE32-E72D297353CC}">
              <c16:uniqueId val="{00000001-6ABD-4AD3-A6EB-DD04C528D4FF}"/>
            </c:ext>
          </c:extLst>
        </c:ser>
        <c:ser>
          <c:idx val="2"/>
          <c:order val="2"/>
          <c:tx>
            <c:strRef>
              <c:f>'Pre-seed and seed x size'!$B$10</c:f>
              <c:strCache>
                <c:ptCount val="1"/>
                <c:pt idx="0">
                  <c:v>$1M-$5M</c:v>
                </c:pt>
              </c:strCache>
            </c:strRef>
          </c:tx>
          <c:spPr>
            <a:solidFill>
              <a:schemeClr val="accent3"/>
            </a:solidFill>
            <a:ln>
              <a:noFill/>
            </a:ln>
            <a:effectLst/>
          </c:spPr>
          <c:invertIfNegative val="0"/>
          <c:cat>
            <c:numRef>
              <c:f>'Pre-seed and seed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and seed x size'!$C$10:$M$10</c:f>
              <c:numCache>
                <c:formatCode>General</c:formatCode>
                <c:ptCount val="11"/>
                <c:pt idx="0">
                  <c:v>1704</c:v>
                </c:pt>
                <c:pt idx="1">
                  <c:v>1675</c:v>
                </c:pt>
                <c:pt idx="2">
                  <c:v>1952</c:v>
                </c:pt>
                <c:pt idx="3">
                  <c:v>2112</c:v>
                </c:pt>
                <c:pt idx="4">
                  <c:v>2304</c:v>
                </c:pt>
                <c:pt idx="5">
                  <c:v>2316</c:v>
                </c:pt>
                <c:pt idx="6">
                  <c:v>3333</c:v>
                </c:pt>
                <c:pt idx="7">
                  <c:v>2931</c:v>
                </c:pt>
                <c:pt idx="8">
                  <c:v>2336</c:v>
                </c:pt>
                <c:pt idx="9">
                  <c:v>2114</c:v>
                </c:pt>
                <c:pt idx="10">
                  <c:v>1227</c:v>
                </c:pt>
              </c:numCache>
            </c:numRef>
          </c:val>
          <c:extLst>
            <c:ext xmlns:c16="http://schemas.microsoft.com/office/drawing/2014/chart" uri="{C3380CC4-5D6E-409C-BE32-E72D297353CC}">
              <c16:uniqueId val="{00000002-6ABD-4AD3-A6EB-DD04C528D4FF}"/>
            </c:ext>
          </c:extLst>
        </c:ser>
        <c:ser>
          <c:idx val="3"/>
          <c:order val="3"/>
          <c:tx>
            <c:strRef>
              <c:f>'Pre-seed and seed x size'!$B$11</c:f>
              <c:strCache>
                <c:ptCount val="1"/>
                <c:pt idx="0">
                  <c:v>$5M-$10M</c:v>
                </c:pt>
              </c:strCache>
            </c:strRef>
          </c:tx>
          <c:spPr>
            <a:solidFill>
              <a:schemeClr val="accent4"/>
            </a:solidFill>
            <a:ln>
              <a:noFill/>
            </a:ln>
            <a:effectLst/>
          </c:spPr>
          <c:invertIfNegative val="0"/>
          <c:cat>
            <c:numRef>
              <c:f>'Pre-seed and seed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and seed x size'!$C$11:$M$11</c:f>
              <c:numCache>
                <c:formatCode>General</c:formatCode>
                <c:ptCount val="11"/>
                <c:pt idx="0">
                  <c:v>150</c:v>
                </c:pt>
                <c:pt idx="1">
                  <c:v>172</c:v>
                </c:pt>
                <c:pt idx="2">
                  <c:v>242</c:v>
                </c:pt>
                <c:pt idx="3">
                  <c:v>310</c:v>
                </c:pt>
                <c:pt idx="4">
                  <c:v>398</c:v>
                </c:pt>
                <c:pt idx="5">
                  <c:v>480</c:v>
                </c:pt>
                <c:pt idx="6">
                  <c:v>848</c:v>
                </c:pt>
                <c:pt idx="7">
                  <c:v>1008</c:v>
                </c:pt>
                <c:pt idx="8">
                  <c:v>818</c:v>
                </c:pt>
                <c:pt idx="9">
                  <c:v>794</c:v>
                </c:pt>
                <c:pt idx="10">
                  <c:v>579</c:v>
                </c:pt>
              </c:numCache>
            </c:numRef>
          </c:val>
          <c:extLst>
            <c:ext xmlns:c16="http://schemas.microsoft.com/office/drawing/2014/chart" uri="{C3380CC4-5D6E-409C-BE32-E72D297353CC}">
              <c16:uniqueId val="{00000003-6ABD-4AD3-A6EB-DD04C528D4FF}"/>
            </c:ext>
          </c:extLst>
        </c:ser>
        <c:ser>
          <c:idx val="4"/>
          <c:order val="4"/>
          <c:tx>
            <c:strRef>
              <c:f>'Pre-seed and seed x size'!$B$12</c:f>
              <c:strCache>
                <c:ptCount val="1"/>
                <c:pt idx="0">
                  <c:v>$10M-$25M</c:v>
                </c:pt>
              </c:strCache>
            </c:strRef>
          </c:tx>
          <c:spPr>
            <a:solidFill>
              <a:schemeClr val="accent5"/>
            </a:solidFill>
            <a:ln>
              <a:noFill/>
            </a:ln>
            <a:effectLst/>
          </c:spPr>
          <c:invertIfNegative val="0"/>
          <c:cat>
            <c:numRef>
              <c:f>'Pre-seed and seed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and seed x size'!$C$12:$M$12</c:f>
              <c:numCache>
                <c:formatCode>General</c:formatCode>
                <c:ptCount val="11"/>
                <c:pt idx="0">
                  <c:v>18</c:v>
                </c:pt>
                <c:pt idx="1">
                  <c:v>26</c:v>
                </c:pt>
                <c:pt idx="2">
                  <c:v>34</c:v>
                </c:pt>
                <c:pt idx="3">
                  <c:v>55</c:v>
                </c:pt>
                <c:pt idx="4">
                  <c:v>79</c:v>
                </c:pt>
                <c:pt idx="5">
                  <c:v>112</c:v>
                </c:pt>
                <c:pt idx="6">
                  <c:v>199</c:v>
                </c:pt>
                <c:pt idx="7">
                  <c:v>302</c:v>
                </c:pt>
                <c:pt idx="8">
                  <c:v>239</c:v>
                </c:pt>
                <c:pt idx="9">
                  <c:v>261</c:v>
                </c:pt>
                <c:pt idx="10">
                  <c:v>216</c:v>
                </c:pt>
              </c:numCache>
            </c:numRef>
          </c:val>
          <c:extLst>
            <c:ext xmlns:c16="http://schemas.microsoft.com/office/drawing/2014/chart" uri="{C3380CC4-5D6E-409C-BE32-E72D297353CC}">
              <c16:uniqueId val="{00000004-6ABD-4AD3-A6EB-DD04C528D4FF}"/>
            </c:ext>
          </c:extLst>
        </c:ser>
        <c:ser>
          <c:idx val="5"/>
          <c:order val="5"/>
          <c:tx>
            <c:strRef>
              <c:f>'Pre-seed and seed x size'!$B$13</c:f>
              <c:strCache>
                <c:ptCount val="1"/>
                <c:pt idx="0">
                  <c:v>$25M+</c:v>
                </c:pt>
              </c:strCache>
            </c:strRef>
          </c:tx>
          <c:spPr>
            <a:solidFill>
              <a:schemeClr val="accent6"/>
            </a:solidFill>
            <a:ln>
              <a:noFill/>
            </a:ln>
            <a:effectLst/>
          </c:spPr>
          <c:invertIfNegative val="0"/>
          <c:cat>
            <c:numRef>
              <c:f>'Pre-seed and seed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and seed x size'!$C$13:$M$13</c:f>
              <c:numCache>
                <c:formatCode>General</c:formatCode>
                <c:ptCount val="11"/>
                <c:pt idx="0">
                  <c:v>4</c:v>
                </c:pt>
                <c:pt idx="1">
                  <c:v>4</c:v>
                </c:pt>
                <c:pt idx="2">
                  <c:v>8</c:v>
                </c:pt>
                <c:pt idx="3">
                  <c:v>16</c:v>
                </c:pt>
                <c:pt idx="4">
                  <c:v>11</c:v>
                </c:pt>
                <c:pt idx="5">
                  <c:v>15</c:v>
                </c:pt>
                <c:pt idx="6">
                  <c:v>30</c:v>
                </c:pt>
                <c:pt idx="7">
                  <c:v>74</c:v>
                </c:pt>
                <c:pt idx="8">
                  <c:v>43</c:v>
                </c:pt>
                <c:pt idx="9">
                  <c:v>53</c:v>
                </c:pt>
                <c:pt idx="10">
                  <c:v>38</c:v>
                </c:pt>
              </c:numCache>
            </c:numRef>
          </c:val>
          <c:extLst>
            <c:ext xmlns:c16="http://schemas.microsoft.com/office/drawing/2014/chart" uri="{C3380CC4-5D6E-409C-BE32-E72D297353CC}">
              <c16:uniqueId val="{00000005-6ABD-4AD3-A6EB-DD04C528D4F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0482168272529E-2"/>
          <c:y val="2.0855163187704029E-2"/>
          <c:w val="0.9629517831727471"/>
          <c:h val="0.86784959475649348"/>
        </c:manualLayout>
      </c:layout>
      <c:lineChart>
        <c:grouping val="standard"/>
        <c:varyColors val="0"/>
        <c:ser>
          <c:idx val="0"/>
          <c:order val="0"/>
          <c:tx>
            <c:strRef>
              <c:f>'Fundraising median x experience'!$AB$37</c:f>
              <c:strCache>
                <c:ptCount val="1"/>
                <c:pt idx="0">
                  <c:v>Emerging</c:v>
                </c:pt>
              </c:strCache>
            </c:strRef>
          </c:tx>
          <c:spPr>
            <a:ln w="19050" cap="rnd">
              <a:solidFill>
                <a:schemeClr val="accent1"/>
              </a:solidFill>
              <a:round/>
            </a:ln>
            <a:effectLst/>
          </c:spPr>
          <c:marker>
            <c:symbol val="none"/>
          </c:marker>
          <c:dPt>
            <c:idx val="1"/>
            <c:bubble3D val="0"/>
            <c:extLst>
              <c:ext xmlns:c16="http://schemas.microsoft.com/office/drawing/2014/chart" uri="{C3380CC4-5D6E-409C-BE32-E72D297353CC}">
                <c16:uniqueId val="{00000000-93B7-4C75-9682-BFAD3C858592}"/>
              </c:ext>
            </c:extLst>
          </c:dPt>
          <c:dPt>
            <c:idx val="4"/>
            <c:bubble3D val="0"/>
            <c:spPr>
              <a:ln w="19050" cap="rnd">
                <a:solidFill>
                  <a:schemeClr val="accent1"/>
                </a:solidFill>
                <a:round/>
              </a:ln>
              <a:effectLst/>
            </c:spPr>
            <c:extLst>
              <c:ext xmlns:c16="http://schemas.microsoft.com/office/drawing/2014/chart" uri="{C3380CC4-5D6E-409C-BE32-E72D297353CC}">
                <c16:uniqueId val="{00000002-93B7-4C75-9682-BFAD3C858592}"/>
              </c:ext>
            </c:extLst>
          </c:dPt>
          <c:dPt>
            <c:idx val="5"/>
            <c:bubble3D val="0"/>
            <c:spPr>
              <a:ln w="19050" cap="rnd">
                <a:solidFill>
                  <a:schemeClr val="accent1"/>
                </a:solidFill>
                <a:round/>
              </a:ln>
              <a:effectLst/>
            </c:spPr>
            <c:extLst>
              <c:ext xmlns:c16="http://schemas.microsoft.com/office/drawing/2014/chart" uri="{C3380CC4-5D6E-409C-BE32-E72D297353CC}">
                <c16:uniqueId val="{00000004-93B7-4C75-9682-BFAD3C858592}"/>
              </c:ext>
            </c:extLst>
          </c:dPt>
          <c:dPt>
            <c:idx val="6"/>
            <c:bubble3D val="0"/>
            <c:spPr>
              <a:ln w="19050" cap="rnd">
                <a:solidFill>
                  <a:schemeClr val="accent1"/>
                </a:solidFill>
                <a:round/>
              </a:ln>
              <a:effectLst/>
            </c:spPr>
            <c:extLst>
              <c:ext xmlns:c16="http://schemas.microsoft.com/office/drawing/2014/chart" uri="{C3380CC4-5D6E-409C-BE32-E72D297353CC}">
                <c16:uniqueId val="{00000006-93B7-4C75-9682-BFAD3C858592}"/>
              </c:ext>
            </c:extLst>
          </c:dPt>
          <c:dPt>
            <c:idx val="9"/>
            <c:bubble3D val="0"/>
            <c:extLst>
              <c:ext xmlns:c16="http://schemas.microsoft.com/office/drawing/2014/chart" uri="{C3380CC4-5D6E-409C-BE32-E72D297353CC}">
                <c16:uniqueId val="{00000007-93B7-4C75-9682-BFAD3C858592}"/>
              </c:ext>
            </c:extLst>
          </c:dPt>
          <c:dPt>
            <c:idx val="10"/>
            <c:marker>
              <c:symbol val="circle"/>
              <c:size val="5"/>
            </c:marker>
            <c:bubble3D val="0"/>
            <c:spPr>
              <a:ln w="19050" cap="rnd">
                <a:noFill/>
                <a:round/>
              </a:ln>
              <a:effectLst/>
            </c:spPr>
            <c:extLst>
              <c:ext xmlns:c16="http://schemas.microsoft.com/office/drawing/2014/chart" uri="{C3380CC4-5D6E-409C-BE32-E72D297353CC}">
                <c16:uniqueId val="{00000009-93B7-4C75-9682-BFAD3C858592}"/>
              </c:ext>
            </c:extLst>
          </c:dPt>
          <c:dPt>
            <c:idx val="15"/>
            <c:bubble3D val="0"/>
            <c:extLst>
              <c:ext xmlns:c16="http://schemas.microsoft.com/office/drawing/2014/chart" uri="{C3380CC4-5D6E-409C-BE32-E72D297353CC}">
                <c16:uniqueId val="{0000000A-93B7-4C75-9682-BFAD3C858592}"/>
              </c:ext>
            </c:extLst>
          </c:dPt>
          <c:dLbls>
            <c:dLbl>
              <c:idx val="0"/>
              <c:delete val="1"/>
              <c:extLst>
                <c:ext xmlns:c15="http://schemas.microsoft.com/office/drawing/2012/chart" uri="{CE6537A1-D6FC-4f65-9D91-7224C49458BB}"/>
                <c:ext xmlns:c16="http://schemas.microsoft.com/office/drawing/2014/chart" uri="{C3380CC4-5D6E-409C-BE32-E72D297353CC}">
                  <c16:uniqueId val="{0000000B-93B7-4C75-9682-BFAD3C858592}"/>
                </c:ext>
              </c:extLst>
            </c:dLbl>
            <c:dLbl>
              <c:idx val="1"/>
              <c:delete val="1"/>
              <c:extLst>
                <c:ext xmlns:c15="http://schemas.microsoft.com/office/drawing/2012/chart" uri="{CE6537A1-D6FC-4f65-9D91-7224C49458BB}"/>
                <c:ext xmlns:c16="http://schemas.microsoft.com/office/drawing/2014/chart" uri="{C3380CC4-5D6E-409C-BE32-E72D297353CC}">
                  <c16:uniqueId val="{00000000-93B7-4C75-9682-BFAD3C858592}"/>
                </c:ext>
              </c:extLst>
            </c:dLbl>
            <c:dLbl>
              <c:idx val="2"/>
              <c:delete val="1"/>
              <c:extLst>
                <c:ext xmlns:c15="http://schemas.microsoft.com/office/drawing/2012/chart" uri="{CE6537A1-D6FC-4f65-9D91-7224C49458BB}"/>
                <c:ext xmlns:c16="http://schemas.microsoft.com/office/drawing/2014/chart" uri="{C3380CC4-5D6E-409C-BE32-E72D297353CC}">
                  <c16:uniqueId val="{0000000C-93B7-4C75-9682-BFAD3C858592}"/>
                </c:ext>
              </c:extLst>
            </c:dLbl>
            <c:dLbl>
              <c:idx val="3"/>
              <c:delete val="1"/>
              <c:extLst>
                <c:ext xmlns:c15="http://schemas.microsoft.com/office/drawing/2012/chart" uri="{CE6537A1-D6FC-4f65-9D91-7224C49458BB}"/>
                <c:ext xmlns:c16="http://schemas.microsoft.com/office/drawing/2014/chart" uri="{C3380CC4-5D6E-409C-BE32-E72D297353CC}">
                  <c16:uniqueId val="{0000000D-93B7-4C75-9682-BFAD3C858592}"/>
                </c:ext>
              </c:extLst>
            </c:dLbl>
            <c:dLbl>
              <c:idx val="4"/>
              <c:delete val="1"/>
              <c:extLst>
                <c:ext xmlns:c15="http://schemas.microsoft.com/office/drawing/2012/chart" uri="{CE6537A1-D6FC-4f65-9D91-7224C49458BB}"/>
                <c:ext xmlns:c16="http://schemas.microsoft.com/office/drawing/2014/chart" uri="{C3380CC4-5D6E-409C-BE32-E72D297353CC}">
                  <c16:uniqueId val="{00000002-93B7-4C75-9682-BFAD3C858592}"/>
                </c:ext>
              </c:extLst>
            </c:dLbl>
            <c:dLbl>
              <c:idx val="5"/>
              <c:delete val="1"/>
              <c:extLst>
                <c:ext xmlns:c15="http://schemas.microsoft.com/office/drawing/2012/chart" uri="{CE6537A1-D6FC-4f65-9D91-7224C49458BB}"/>
                <c:ext xmlns:c16="http://schemas.microsoft.com/office/drawing/2014/chart" uri="{C3380CC4-5D6E-409C-BE32-E72D297353CC}">
                  <c16:uniqueId val="{00000004-93B7-4C75-9682-BFAD3C858592}"/>
                </c:ext>
              </c:extLst>
            </c:dLbl>
            <c:dLbl>
              <c:idx val="6"/>
              <c:delete val="1"/>
              <c:extLst>
                <c:ext xmlns:c15="http://schemas.microsoft.com/office/drawing/2012/chart" uri="{CE6537A1-D6FC-4f65-9D91-7224C49458BB}"/>
                <c:ext xmlns:c16="http://schemas.microsoft.com/office/drawing/2014/chart" uri="{C3380CC4-5D6E-409C-BE32-E72D297353CC}">
                  <c16:uniqueId val="{00000006-93B7-4C75-9682-BFAD3C858592}"/>
                </c:ext>
              </c:extLst>
            </c:dLbl>
            <c:dLbl>
              <c:idx val="7"/>
              <c:delete val="1"/>
              <c:extLst>
                <c:ext xmlns:c15="http://schemas.microsoft.com/office/drawing/2012/chart" uri="{CE6537A1-D6FC-4f65-9D91-7224C49458BB}"/>
                <c:ext xmlns:c16="http://schemas.microsoft.com/office/drawing/2014/chart" uri="{C3380CC4-5D6E-409C-BE32-E72D297353CC}">
                  <c16:uniqueId val="{0000000E-93B7-4C75-9682-BFAD3C858592}"/>
                </c:ext>
              </c:extLst>
            </c:dLbl>
            <c:dLbl>
              <c:idx val="8"/>
              <c:delete val="1"/>
              <c:extLst>
                <c:ext xmlns:c15="http://schemas.microsoft.com/office/drawing/2012/chart" uri="{CE6537A1-D6FC-4f65-9D91-7224C49458BB}"/>
                <c:ext xmlns:c16="http://schemas.microsoft.com/office/drawing/2014/chart" uri="{C3380CC4-5D6E-409C-BE32-E72D297353CC}">
                  <c16:uniqueId val="{0000000F-93B7-4C75-9682-BFAD3C858592}"/>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experience'!$AC$36:$AM$36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experience'!$AC$37:$AM$37</c:f>
              <c:numCache>
                <c:formatCode>0.0</c:formatCode>
                <c:ptCount val="11"/>
                <c:pt idx="0">
                  <c:v>2.5041099999999998</c:v>
                </c:pt>
                <c:pt idx="1">
                  <c:v>2.523288</c:v>
                </c:pt>
                <c:pt idx="2">
                  <c:v>2.631507</c:v>
                </c:pt>
                <c:pt idx="3">
                  <c:v>2.7260274999999998</c:v>
                </c:pt>
                <c:pt idx="4">
                  <c:v>2.671233</c:v>
                </c:pt>
                <c:pt idx="5">
                  <c:v>2.6013695000000001</c:v>
                </c:pt>
                <c:pt idx="6">
                  <c:v>2.3260269999999998</c:v>
                </c:pt>
                <c:pt idx="7">
                  <c:v>1.9671235</c:v>
                </c:pt>
                <c:pt idx="8">
                  <c:v>2.4136989999999998</c:v>
                </c:pt>
                <c:pt idx="9">
                  <c:v>2.9123290000000002</c:v>
                </c:pt>
                <c:pt idx="10">
                  <c:v>2.6506850000000002</c:v>
                </c:pt>
              </c:numCache>
            </c:numRef>
          </c:val>
          <c:smooth val="0"/>
          <c:extLst>
            <c:ext xmlns:c16="http://schemas.microsoft.com/office/drawing/2014/chart" uri="{C3380CC4-5D6E-409C-BE32-E72D297353CC}">
              <c16:uniqueId val="{00000010-93B7-4C75-9682-BFAD3C858592}"/>
            </c:ext>
          </c:extLst>
        </c:ser>
        <c:ser>
          <c:idx val="1"/>
          <c:order val="1"/>
          <c:tx>
            <c:strRef>
              <c:f>'Fundraising median x experience'!$AB$38</c:f>
              <c:strCache>
                <c:ptCount val="1"/>
                <c:pt idx="0">
                  <c:v>Established</c:v>
                </c:pt>
              </c:strCache>
            </c:strRef>
          </c:tx>
          <c:spPr>
            <a:ln w="19050" cap="rnd">
              <a:solidFill>
                <a:srgbClr val="40C2C9"/>
              </a:solidFill>
              <a:round/>
            </a:ln>
            <a:effectLst/>
          </c:spPr>
          <c:marker>
            <c:symbol val="none"/>
          </c:marker>
          <c:dPt>
            <c:idx val="1"/>
            <c:bubble3D val="0"/>
            <c:extLst>
              <c:ext xmlns:c16="http://schemas.microsoft.com/office/drawing/2014/chart" uri="{C3380CC4-5D6E-409C-BE32-E72D297353CC}">
                <c16:uniqueId val="{00000011-93B7-4C75-9682-BFAD3C858592}"/>
              </c:ext>
            </c:extLst>
          </c:dPt>
          <c:dPt>
            <c:idx val="4"/>
            <c:bubble3D val="0"/>
            <c:extLst>
              <c:ext xmlns:c16="http://schemas.microsoft.com/office/drawing/2014/chart" uri="{C3380CC4-5D6E-409C-BE32-E72D297353CC}">
                <c16:uniqueId val="{00000012-93B7-4C75-9682-BFAD3C858592}"/>
              </c:ext>
            </c:extLst>
          </c:dPt>
          <c:dPt>
            <c:idx val="5"/>
            <c:bubble3D val="0"/>
            <c:extLst>
              <c:ext xmlns:c16="http://schemas.microsoft.com/office/drawing/2014/chart" uri="{C3380CC4-5D6E-409C-BE32-E72D297353CC}">
                <c16:uniqueId val="{00000013-93B7-4C75-9682-BFAD3C858592}"/>
              </c:ext>
            </c:extLst>
          </c:dPt>
          <c:dPt>
            <c:idx val="6"/>
            <c:bubble3D val="0"/>
            <c:extLst>
              <c:ext xmlns:c16="http://schemas.microsoft.com/office/drawing/2014/chart" uri="{C3380CC4-5D6E-409C-BE32-E72D297353CC}">
                <c16:uniqueId val="{00000014-93B7-4C75-9682-BFAD3C858592}"/>
              </c:ext>
            </c:extLst>
          </c:dPt>
          <c:dPt>
            <c:idx val="9"/>
            <c:bubble3D val="0"/>
            <c:extLst>
              <c:ext xmlns:c16="http://schemas.microsoft.com/office/drawing/2014/chart" uri="{C3380CC4-5D6E-409C-BE32-E72D297353CC}">
                <c16:uniqueId val="{00000015-93B7-4C75-9682-BFAD3C858592}"/>
              </c:ext>
            </c:extLst>
          </c:dPt>
          <c:dPt>
            <c:idx val="10"/>
            <c:marker>
              <c:symbol val="circle"/>
              <c:size val="5"/>
              <c:spPr>
                <a:solidFill>
                  <a:srgbClr val="40C2C9"/>
                </a:solidFill>
                <a:ln>
                  <a:noFill/>
                </a:ln>
              </c:spPr>
            </c:marker>
            <c:bubble3D val="0"/>
            <c:spPr>
              <a:ln w="19050" cap="rnd">
                <a:noFill/>
                <a:round/>
              </a:ln>
              <a:effectLst/>
            </c:spPr>
            <c:extLst>
              <c:ext xmlns:c16="http://schemas.microsoft.com/office/drawing/2014/chart" uri="{C3380CC4-5D6E-409C-BE32-E72D297353CC}">
                <c16:uniqueId val="{00000017-93B7-4C75-9682-BFAD3C858592}"/>
              </c:ext>
            </c:extLst>
          </c:dPt>
          <c:dPt>
            <c:idx val="15"/>
            <c:bubble3D val="0"/>
            <c:extLst>
              <c:ext xmlns:c16="http://schemas.microsoft.com/office/drawing/2014/chart" uri="{C3380CC4-5D6E-409C-BE32-E72D297353CC}">
                <c16:uniqueId val="{00000018-93B7-4C75-9682-BFAD3C858592}"/>
              </c:ext>
            </c:extLst>
          </c:dPt>
          <c:dLbls>
            <c:dLbl>
              <c:idx val="0"/>
              <c:delete val="1"/>
              <c:extLst>
                <c:ext xmlns:c15="http://schemas.microsoft.com/office/drawing/2012/chart" uri="{CE6537A1-D6FC-4f65-9D91-7224C49458BB}"/>
                <c:ext xmlns:c16="http://schemas.microsoft.com/office/drawing/2014/chart" uri="{C3380CC4-5D6E-409C-BE32-E72D297353CC}">
                  <c16:uniqueId val="{00000019-93B7-4C75-9682-BFAD3C858592}"/>
                </c:ext>
              </c:extLst>
            </c:dLbl>
            <c:dLbl>
              <c:idx val="1"/>
              <c:delete val="1"/>
              <c:extLst>
                <c:ext xmlns:c15="http://schemas.microsoft.com/office/drawing/2012/chart" uri="{CE6537A1-D6FC-4f65-9D91-7224C49458BB}"/>
                <c:ext xmlns:c16="http://schemas.microsoft.com/office/drawing/2014/chart" uri="{C3380CC4-5D6E-409C-BE32-E72D297353CC}">
                  <c16:uniqueId val="{00000011-93B7-4C75-9682-BFAD3C858592}"/>
                </c:ext>
              </c:extLst>
            </c:dLbl>
            <c:dLbl>
              <c:idx val="2"/>
              <c:delete val="1"/>
              <c:extLst>
                <c:ext xmlns:c15="http://schemas.microsoft.com/office/drawing/2012/chart" uri="{CE6537A1-D6FC-4f65-9D91-7224C49458BB}"/>
                <c:ext xmlns:c16="http://schemas.microsoft.com/office/drawing/2014/chart" uri="{C3380CC4-5D6E-409C-BE32-E72D297353CC}">
                  <c16:uniqueId val="{0000001A-93B7-4C75-9682-BFAD3C858592}"/>
                </c:ext>
              </c:extLst>
            </c:dLbl>
            <c:dLbl>
              <c:idx val="3"/>
              <c:delete val="1"/>
              <c:extLst>
                <c:ext xmlns:c15="http://schemas.microsoft.com/office/drawing/2012/chart" uri="{CE6537A1-D6FC-4f65-9D91-7224C49458BB}"/>
                <c:ext xmlns:c16="http://schemas.microsoft.com/office/drawing/2014/chart" uri="{C3380CC4-5D6E-409C-BE32-E72D297353CC}">
                  <c16:uniqueId val="{0000001B-93B7-4C75-9682-BFAD3C858592}"/>
                </c:ext>
              </c:extLst>
            </c:dLbl>
            <c:dLbl>
              <c:idx val="4"/>
              <c:delete val="1"/>
              <c:extLst>
                <c:ext xmlns:c15="http://schemas.microsoft.com/office/drawing/2012/chart" uri="{CE6537A1-D6FC-4f65-9D91-7224C49458BB}"/>
                <c:ext xmlns:c16="http://schemas.microsoft.com/office/drawing/2014/chart" uri="{C3380CC4-5D6E-409C-BE32-E72D297353CC}">
                  <c16:uniqueId val="{00000012-93B7-4C75-9682-BFAD3C858592}"/>
                </c:ext>
              </c:extLst>
            </c:dLbl>
            <c:dLbl>
              <c:idx val="5"/>
              <c:delete val="1"/>
              <c:extLst>
                <c:ext xmlns:c15="http://schemas.microsoft.com/office/drawing/2012/chart" uri="{CE6537A1-D6FC-4f65-9D91-7224C49458BB}"/>
                <c:ext xmlns:c16="http://schemas.microsoft.com/office/drawing/2014/chart" uri="{C3380CC4-5D6E-409C-BE32-E72D297353CC}">
                  <c16:uniqueId val="{00000013-93B7-4C75-9682-BFAD3C858592}"/>
                </c:ext>
              </c:extLst>
            </c:dLbl>
            <c:dLbl>
              <c:idx val="6"/>
              <c:delete val="1"/>
              <c:extLst>
                <c:ext xmlns:c15="http://schemas.microsoft.com/office/drawing/2012/chart" uri="{CE6537A1-D6FC-4f65-9D91-7224C49458BB}"/>
                <c:ext xmlns:c16="http://schemas.microsoft.com/office/drawing/2014/chart" uri="{C3380CC4-5D6E-409C-BE32-E72D297353CC}">
                  <c16:uniqueId val="{00000014-93B7-4C75-9682-BFAD3C858592}"/>
                </c:ext>
              </c:extLst>
            </c:dLbl>
            <c:dLbl>
              <c:idx val="7"/>
              <c:delete val="1"/>
              <c:extLst>
                <c:ext xmlns:c15="http://schemas.microsoft.com/office/drawing/2012/chart" uri="{CE6537A1-D6FC-4f65-9D91-7224C49458BB}"/>
                <c:ext xmlns:c16="http://schemas.microsoft.com/office/drawing/2014/chart" uri="{C3380CC4-5D6E-409C-BE32-E72D297353CC}">
                  <c16:uniqueId val="{0000001C-93B7-4C75-9682-BFAD3C858592}"/>
                </c:ext>
              </c:extLst>
            </c:dLbl>
            <c:dLbl>
              <c:idx val="8"/>
              <c:delete val="1"/>
              <c:extLst>
                <c:ext xmlns:c15="http://schemas.microsoft.com/office/drawing/2012/chart" uri="{CE6537A1-D6FC-4f65-9D91-7224C49458BB}"/>
                <c:ext xmlns:c16="http://schemas.microsoft.com/office/drawing/2014/chart" uri="{C3380CC4-5D6E-409C-BE32-E72D297353CC}">
                  <c16:uniqueId val="{0000001D-93B7-4C75-9682-BFAD3C858592}"/>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experience'!$AC$36:$AM$36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experience'!$AC$38:$AM$38</c:f>
              <c:numCache>
                <c:formatCode>0.0</c:formatCode>
                <c:ptCount val="11"/>
                <c:pt idx="0">
                  <c:v>1.098371336</c:v>
                </c:pt>
                <c:pt idx="1">
                  <c:v>1.1715686275000001</c:v>
                </c:pt>
                <c:pt idx="2">
                  <c:v>1.403846154</c:v>
                </c:pt>
                <c:pt idx="3">
                  <c:v>1.2549019610000001</c:v>
                </c:pt>
                <c:pt idx="4">
                  <c:v>1.25</c:v>
                </c:pt>
                <c:pt idx="5">
                  <c:v>1.2544999999999999</c:v>
                </c:pt>
                <c:pt idx="6">
                  <c:v>1.3114072595000001</c:v>
                </c:pt>
                <c:pt idx="7">
                  <c:v>1.3333333329999999</c:v>
                </c:pt>
                <c:pt idx="8">
                  <c:v>1.0930728240000001</c:v>
                </c:pt>
                <c:pt idx="9">
                  <c:v>1</c:v>
                </c:pt>
                <c:pt idx="10">
                  <c:v>1.147484277</c:v>
                </c:pt>
              </c:numCache>
            </c:numRef>
          </c:val>
          <c:smooth val="0"/>
          <c:extLst>
            <c:ext xmlns:c16="http://schemas.microsoft.com/office/drawing/2014/chart" uri="{C3380CC4-5D6E-409C-BE32-E72D297353CC}">
              <c16:uniqueId val="{0000001E-93B7-4C75-9682-BFAD3C858592}"/>
            </c:ext>
          </c:extLst>
        </c:ser>
        <c:dLbls>
          <c:dLblPos val="t"/>
          <c:showLegendKey val="0"/>
          <c:showVal val="1"/>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2542528"/>
        <c:crosses val="autoZero"/>
        <c:auto val="1"/>
        <c:lblAlgn val="ctr"/>
        <c:lblOffset val="100"/>
        <c:noMultiLvlLbl val="0"/>
      </c:catAx>
      <c:valAx>
        <c:axId val="152542528"/>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3538048"/>
        <c:crosses val="autoZero"/>
        <c:crossBetween val="between"/>
      </c:valAx>
      <c:spPr>
        <a:noFill/>
        <a:ln w="25400">
          <a:noFill/>
        </a:ln>
      </c:spPr>
    </c:plotArea>
    <c:legend>
      <c:legendPos val="b"/>
      <c:layout>
        <c:manualLayout>
          <c:xMode val="edge"/>
          <c:yMode val="edge"/>
          <c:x val="0"/>
          <c:y val="0.94109131095455179"/>
          <c:w val="1"/>
          <c:h val="5.890868904544826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r>
              <a:rPr lang="en-US"/>
              <a:t>Median</a:t>
            </a:r>
          </a:p>
        </c:rich>
      </c:tx>
      <c:overlay val="0"/>
      <c:spPr>
        <a:noFill/>
        <a:ln>
          <a:noFill/>
        </a:ln>
        <a:effectLst/>
      </c:spPr>
    </c:title>
    <c:autoTitleDeleted val="0"/>
    <c:plotArea>
      <c:layout>
        <c:manualLayout>
          <c:layoutTarget val="inner"/>
          <c:xMode val="edge"/>
          <c:yMode val="edge"/>
          <c:x val="7.1159958983030847E-2"/>
          <c:y val="2.1795713035870499E-2"/>
          <c:w val="0.92846067311996472"/>
          <c:h val="0.90638496564329241"/>
        </c:manualLayout>
      </c:layout>
      <c:barChart>
        <c:barDir val="col"/>
        <c:grouping val="clustered"/>
        <c:varyColors val="0"/>
        <c:ser>
          <c:idx val="0"/>
          <c:order val="0"/>
          <c:tx>
            <c:strRef>
              <c:f>'Fundraising median x experience'!$B$69</c:f>
              <c:strCache>
                <c:ptCount val="1"/>
                <c:pt idx="0">
                  <c:v>Median</c:v>
                </c:pt>
              </c:strCache>
            </c:strRef>
          </c:tx>
          <c:spPr>
            <a:solidFill>
              <a:schemeClr val="accent1"/>
            </a:solidFill>
            <a:ln>
              <a:noFill/>
            </a:ln>
            <a:effectLst/>
          </c:spPr>
          <c:invertIfNegative val="0"/>
          <c:dPt>
            <c:idx val="7"/>
            <c:invertIfNegative val="0"/>
            <c:bubble3D val="0"/>
            <c:spPr>
              <a:solidFill>
                <a:schemeClr val="accent1"/>
              </a:solidFill>
              <a:ln>
                <a:noFill/>
              </a:ln>
              <a:effectLst/>
            </c:spPr>
            <c:extLst>
              <c:ext xmlns:c16="http://schemas.microsoft.com/office/drawing/2014/chart" uri="{C3380CC4-5D6E-409C-BE32-E72D297353CC}">
                <c16:uniqueId val="{00000001-360D-4FBE-A90E-1C3A0EEEE565}"/>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x experience'!$P$68:$Z$68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experience'!$P$69:$Z$69</c:f>
              <c:numCache>
                <c:formatCode>0.0%</c:formatCode>
                <c:ptCount val="11"/>
                <c:pt idx="0">
                  <c:v>9.8371336000000031E-2</c:v>
                </c:pt>
                <c:pt idx="1">
                  <c:v>0.17156862750000013</c:v>
                </c:pt>
                <c:pt idx="2">
                  <c:v>0.40384615400000001</c:v>
                </c:pt>
                <c:pt idx="3">
                  <c:v>0.25490196100000007</c:v>
                </c:pt>
                <c:pt idx="4">
                  <c:v>0.25</c:v>
                </c:pt>
                <c:pt idx="5">
                  <c:v>0.25449999999999995</c:v>
                </c:pt>
                <c:pt idx="6">
                  <c:v>0.31140725950000014</c:v>
                </c:pt>
                <c:pt idx="7">
                  <c:v>0.3333333329999999</c:v>
                </c:pt>
                <c:pt idx="8">
                  <c:v>9.3072824000000054E-2</c:v>
                </c:pt>
                <c:pt idx="9">
                  <c:v>0</c:v>
                </c:pt>
                <c:pt idx="10">
                  <c:v>0.147484277</c:v>
                </c:pt>
              </c:numCache>
            </c:numRef>
          </c:val>
          <c:extLst>
            <c:ext xmlns:c16="http://schemas.microsoft.com/office/drawing/2014/chart" uri="{C3380CC4-5D6E-409C-BE32-E72D297353CC}">
              <c16:uniqueId val="{00000002-360D-4FBE-A90E-1C3A0EEEE565}"/>
            </c:ext>
          </c:extLst>
        </c:ser>
        <c:dLbls>
          <c:showLegendKey val="0"/>
          <c:showVal val="0"/>
          <c:showCatName val="0"/>
          <c:showSerName val="0"/>
          <c:showPercent val="0"/>
          <c:showBubbleSize val="0"/>
        </c:dLbls>
        <c:gapWidth val="150"/>
        <c:axId val="2014400976"/>
        <c:axId val="2014404240"/>
      </c:bar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0976"/>
        <c:crosses val="autoZero"/>
        <c:crossBetween val="between"/>
      </c:valAx>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r>
              <a:rPr lang="en-US"/>
              <a:t>Median</a:t>
            </a:r>
          </a:p>
        </c:rich>
      </c:tx>
      <c:overlay val="0"/>
      <c:spPr>
        <a:noFill/>
        <a:ln>
          <a:noFill/>
        </a:ln>
        <a:effectLst/>
      </c:spPr>
    </c:title>
    <c:autoTitleDeleted val="0"/>
    <c:plotArea>
      <c:layout>
        <c:manualLayout>
          <c:layoutTarget val="inner"/>
          <c:xMode val="edge"/>
          <c:yMode val="edge"/>
          <c:x val="7.1159958983030847E-2"/>
          <c:y val="2.1795713035870499E-2"/>
          <c:w val="0.90795997963254316"/>
          <c:h val="0.80987963023725429"/>
        </c:manualLayout>
      </c:layout>
      <c:barChart>
        <c:barDir val="col"/>
        <c:grouping val="clustered"/>
        <c:varyColors val="0"/>
        <c:ser>
          <c:idx val="0"/>
          <c:order val="0"/>
          <c:tx>
            <c:strRef>
              <c:f>'Fundraising median x experience'!$AB$69</c:f>
              <c:strCache>
                <c:ptCount val="1"/>
                <c:pt idx="0">
                  <c:v>Emerging</c:v>
                </c:pt>
              </c:strCache>
            </c:strRef>
          </c:tx>
          <c:invertIfNegative val="0"/>
          <c:cat>
            <c:numRef>
              <c:f>'Fundraising median x experience'!$AC$68:$AM$68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experience'!$AC$69:$AM$69</c:f>
              <c:numCache>
                <c:formatCode>0.0%</c:formatCode>
                <c:ptCount val="11"/>
                <c:pt idx="0">
                  <c:v>0.54742869800000005</c:v>
                </c:pt>
                <c:pt idx="1">
                  <c:v>0.57364341099999994</c:v>
                </c:pt>
                <c:pt idx="2">
                  <c:v>0.65030948199999994</c:v>
                </c:pt>
                <c:pt idx="3">
                  <c:v>1</c:v>
                </c:pt>
                <c:pt idx="4">
                  <c:v>0.68866000000000005</c:v>
                </c:pt>
                <c:pt idx="5">
                  <c:v>0.57981431549999995</c:v>
                </c:pt>
                <c:pt idx="6">
                  <c:v>0.87188020000000011</c:v>
                </c:pt>
                <c:pt idx="7">
                  <c:v>1</c:v>
                </c:pt>
                <c:pt idx="8">
                  <c:v>0.53614106049999988</c:v>
                </c:pt>
                <c:pt idx="9">
                  <c:v>0.37536780199999997</c:v>
                </c:pt>
                <c:pt idx="10">
                  <c:v>0.32019231449999985</c:v>
                </c:pt>
              </c:numCache>
            </c:numRef>
          </c:val>
          <c:extLst>
            <c:ext xmlns:c16="http://schemas.microsoft.com/office/drawing/2014/chart" uri="{C3380CC4-5D6E-409C-BE32-E72D297353CC}">
              <c16:uniqueId val="{00000000-978C-4442-8C93-35BEB51FB6FF}"/>
            </c:ext>
          </c:extLst>
        </c:ser>
        <c:ser>
          <c:idx val="1"/>
          <c:order val="1"/>
          <c:tx>
            <c:strRef>
              <c:f>'Fundraising median x experience'!$AB$70</c:f>
              <c:strCache>
                <c:ptCount val="1"/>
                <c:pt idx="0">
                  <c:v>Established</c:v>
                </c:pt>
              </c:strCache>
            </c:strRef>
          </c:tx>
          <c:invertIfNegative val="0"/>
          <c:cat>
            <c:numRef>
              <c:f>'Fundraising median x experience'!$AC$68:$AM$68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experience'!$AC$70:$AM$70</c:f>
              <c:numCache>
                <c:formatCode>0.0%</c:formatCode>
                <c:ptCount val="11"/>
                <c:pt idx="0">
                  <c:v>9.8371336000000031E-2</c:v>
                </c:pt>
                <c:pt idx="1">
                  <c:v>0.17156862750000013</c:v>
                </c:pt>
                <c:pt idx="2">
                  <c:v>0.40384615400000001</c:v>
                </c:pt>
                <c:pt idx="3">
                  <c:v>0.25490196100000007</c:v>
                </c:pt>
                <c:pt idx="4">
                  <c:v>0.25</c:v>
                </c:pt>
                <c:pt idx="5">
                  <c:v>0.25449999999999995</c:v>
                </c:pt>
                <c:pt idx="6">
                  <c:v>0.31140725950000014</c:v>
                </c:pt>
                <c:pt idx="7">
                  <c:v>0.3333333329999999</c:v>
                </c:pt>
                <c:pt idx="8">
                  <c:v>9.3072824000000054E-2</c:v>
                </c:pt>
                <c:pt idx="9">
                  <c:v>0</c:v>
                </c:pt>
                <c:pt idx="10">
                  <c:v>0.147484277</c:v>
                </c:pt>
              </c:numCache>
            </c:numRef>
          </c:val>
          <c:extLst>
            <c:ext xmlns:c16="http://schemas.microsoft.com/office/drawing/2014/chart" uri="{C3380CC4-5D6E-409C-BE32-E72D297353CC}">
              <c16:uniqueId val="{00000001-978C-4442-8C93-35BEB51FB6FF}"/>
            </c:ext>
          </c:extLst>
        </c:ser>
        <c:dLbls>
          <c:showLegendKey val="0"/>
          <c:showVal val="0"/>
          <c:showCatName val="0"/>
          <c:showSerName val="0"/>
          <c:showPercent val="0"/>
          <c:showBubbleSize val="0"/>
        </c:dLbls>
        <c:gapWidth val="100"/>
        <c:axId val="2014400976"/>
        <c:axId val="2014404240"/>
      </c:bar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0976"/>
        <c:crosses val="autoZero"/>
        <c:crossBetween val="between"/>
      </c:valAx>
    </c:plotArea>
    <c:legend>
      <c:legendPos val="b"/>
      <c:overlay val="0"/>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Overhang!$B$45</c:f>
              <c:strCache>
                <c:ptCount val="1"/>
                <c:pt idx="0">
                  <c:v>&lt;$250M</c:v>
                </c:pt>
              </c:strCache>
            </c:strRef>
          </c:tx>
          <c:spPr>
            <a:solidFill>
              <a:schemeClr val="accent1"/>
            </a:solidFill>
            <a:ln>
              <a:noFill/>
            </a:ln>
            <a:effectLst/>
          </c:spPr>
          <c:invertIfNegative val="0"/>
          <c:cat>
            <c:numRef>
              <c:f>Overhang!$C$44:$J$44</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Overhang!$C$45:$J$45</c:f>
              <c:numCache>
                <c:formatCode>"$"#,##0.0</c:formatCode>
                <c:ptCount val="8"/>
                <c:pt idx="0">
                  <c:v>1.8069999999999999E-2</c:v>
                </c:pt>
                <c:pt idx="1">
                  <c:v>2.8410867284782606</c:v>
                </c:pt>
                <c:pt idx="2">
                  <c:v>3.2349038097177383</c:v>
                </c:pt>
                <c:pt idx="3">
                  <c:v>8.4481930489759307</c:v>
                </c:pt>
                <c:pt idx="4">
                  <c:v>17.321129857915235</c:v>
                </c:pt>
                <c:pt idx="5">
                  <c:v>21.111789605384619</c:v>
                </c:pt>
                <c:pt idx="6">
                  <c:v>22.176008702825786</c:v>
                </c:pt>
                <c:pt idx="7">
                  <c:v>17.063949992647583</c:v>
                </c:pt>
              </c:numCache>
            </c:numRef>
          </c:val>
          <c:extLst>
            <c:ext xmlns:c16="http://schemas.microsoft.com/office/drawing/2014/chart" uri="{C3380CC4-5D6E-409C-BE32-E72D297353CC}">
              <c16:uniqueId val="{00000000-40A6-45EC-B6AE-2C0565026996}"/>
            </c:ext>
          </c:extLst>
        </c:ser>
        <c:ser>
          <c:idx val="1"/>
          <c:order val="1"/>
          <c:tx>
            <c:strRef>
              <c:f>Overhang!$B$46</c:f>
              <c:strCache>
                <c:ptCount val="1"/>
                <c:pt idx="0">
                  <c:v>$250M-$500M</c:v>
                </c:pt>
              </c:strCache>
            </c:strRef>
          </c:tx>
          <c:spPr>
            <a:solidFill>
              <a:schemeClr val="accent2"/>
            </a:solidFill>
            <a:ln>
              <a:noFill/>
            </a:ln>
            <a:effectLst/>
          </c:spPr>
          <c:invertIfNegative val="0"/>
          <c:cat>
            <c:numRef>
              <c:f>Overhang!$C$44:$J$44</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Overhang!$C$46:$J$46</c:f>
              <c:numCache>
                <c:formatCode>"$"#,##0.0</c:formatCode>
                <c:ptCount val="8"/>
                <c:pt idx="0">
                  <c:v>4.3371675479280176E-2</c:v>
                </c:pt>
                <c:pt idx="1">
                  <c:v>1.3964449542237953</c:v>
                </c:pt>
                <c:pt idx="2">
                  <c:v>1.8182111921907049</c:v>
                </c:pt>
                <c:pt idx="3">
                  <c:v>5.4392189382489411</c:v>
                </c:pt>
                <c:pt idx="4">
                  <c:v>10.111878834915633</c:v>
                </c:pt>
                <c:pt idx="5">
                  <c:v>9.7807788970815537</c:v>
                </c:pt>
                <c:pt idx="6">
                  <c:v>9.9230758449371415</c:v>
                </c:pt>
                <c:pt idx="7">
                  <c:v>9.8772684744683215</c:v>
                </c:pt>
              </c:numCache>
            </c:numRef>
          </c:val>
          <c:extLst>
            <c:ext xmlns:c16="http://schemas.microsoft.com/office/drawing/2014/chart" uri="{C3380CC4-5D6E-409C-BE32-E72D297353CC}">
              <c16:uniqueId val="{00000001-40A6-45EC-B6AE-2C0565026996}"/>
            </c:ext>
          </c:extLst>
        </c:ser>
        <c:ser>
          <c:idx val="2"/>
          <c:order val="2"/>
          <c:tx>
            <c:strRef>
              <c:f>Overhang!$B$47</c:f>
              <c:strCache>
                <c:ptCount val="1"/>
                <c:pt idx="0">
                  <c:v>$500M-$1B</c:v>
                </c:pt>
              </c:strCache>
            </c:strRef>
          </c:tx>
          <c:spPr>
            <a:solidFill>
              <a:schemeClr val="accent3"/>
            </a:solidFill>
            <a:ln>
              <a:noFill/>
            </a:ln>
            <a:effectLst/>
          </c:spPr>
          <c:invertIfNegative val="0"/>
          <c:cat>
            <c:numRef>
              <c:f>Overhang!$C$44:$J$44</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Overhang!$C$47:$J$47</c:f>
              <c:numCache>
                <c:formatCode>"$"#,##0.0</c:formatCode>
                <c:ptCount val="8"/>
                <c:pt idx="0">
                  <c:v>0.11106917767664885</c:v>
                </c:pt>
                <c:pt idx="1">
                  <c:v>0.96519109542720094</c:v>
                </c:pt>
                <c:pt idx="2">
                  <c:v>2.1217650795314955</c:v>
                </c:pt>
                <c:pt idx="3">
                  <c:v>6.4536200910975117</c:v>
                </c:pt>
                <c:pt idx="4">
                  <c:v>12.397634523564056</c:v>
                </c:pt>
                <c:pt idx="5">
                  <c:v>11.015130818273949</c:v>
                </c:pt>
                <c:pt idx="6">
                  <c:v>11.244559437352539</c:v>
                </c:pt>
                <c:pt idx="7">
                  <c:v>8.7601043118495916</c:v>
                </c:pt>
              </c:numCache>
            </c:numRef>
          </c:val>
          <c:extLst>
            <c:ext xmlns:c16="http://schemas.microsoft.com/office/drawing/2014/chart" uri="{C3380CC4-5D6E-409C-BE32-E72D297353CC}">
              <c16:uniqueId val="{00000002-40A6-45EC-B6AE-2C0565026996}"/>
            </c:ext>
          </c:extLst>
        </c:ser>
        <c:ser>
          <c:idx val="3"/>
          <c:order val="3"/>
          <c:tx>
            <c:strRef>
              <c:f>Overhang!$B$48</c:f>
              <c:strCache>
                <c:ptCount val="1"/>
                <c:pt idx="0">
                  <c:v>$1B+</c:v>
                </c:pt>
              </c:strCache>
            </c:strRef>
          </c:tx>
          <c:spPr>
            <a:solidFill>
              <a:schemeClr val="accent4"/>
            </a:solidFill>
            <a:ln>
              <a:noFill/>
            </a:ln>
            <a:effectLst/>
          </c:spPr>
          <c:invertIfNegative val="0"/>
          <c:cat>
            <c:numRef>
              <c:f>Overhang!$C$44:$J$44</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Overhang!$C$48:$J$48</c:f>
              <c:numCache>
                <c:formatCode>"$"#,##0.0</c:formatCode>
                <c:ptCount val="8"/>
                <c:pt idx="0">
                  <c:v>0.29543004243698368</c:v>
                </c:pt>
                <c:pt idx="1">
                  <c:v>1.5349780648816718</c:v>
                </c:pt>
                <c:pt idx="2">
                  <c:v>4.8133876640793058</c:v>
                </c:pt>
                <c:pt idx="3">
                  <c:v>11.903467279470645</c:v>
                </c:pt>
                <c:pt idx="4">
                  <c:v>18.927525391288601</c:v>
                </c:pt>
                <c:pt idx="5">
                  <c:v>22.862738119444597</c:v>
                </c:pt>
                <c:pt idx="6">
                  <c:v>41.036991555463572</c:v>
                </c:pt>
                <c:pt idx="7">
                  <c:v>16.198064887729711</c:v>
                </c:pt>
              </c:numCache>
            </c:numRef>
          </c:val>
          <c:extLst>
            <c:ext xmlns:c16="http://schemas.microsoft.com/office/drawing/2014/chart" uri="{C3380CC4-5D6E-409C-BE32-E72D297353CC}">
              <c16:uniqueId val="{00000003-40A6-45EC-B6AE-2C0565026996}"/>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Overhang!$B$73</c:f>
              <c:strCache>
                <c:ptCount val="1"/>
                <c:pt idx="0">
                  <c:v>&lt;$100M</c:v>
                </c:pt>
              </c:strCache>
            </c:strRef>
          </c:tx>
          <c:spPr>
            <a:solidFill>
              <a:schemeClr val="accent1"/>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Overhang!$C$73:$J$73</c:f>
              <c:numCache>
                <c:formatCode>"$"#,##0.0</c:formatCode>
                <c:ptCount val="8"/>
                <c:pt idx="0">
                  <c:v>1.8069999999999999E-2</c:v>
                </c:pt>
                <c:pt idx="1">
                  <c:v>1.1160068777032839</c:v>
                </c:pt>
                <c:pt idx="2">
                  <c:v>1.3683222892408435</c:v>
                </c:pt>
                <c:pt idx="3">
                  <c:v>3.8340383510352907</c:v>
                </c:pt>
                <c:pt idx="4">
                  <c:v>8.2049168448346723</c:v>
                </c:pt>
                <c:pt idx="5">
                  <c:v>8.4536504857028127</c:v>
                </c:pt>
                <c:pt idx="6">
                  <c:v>10.432666656297609</c:v>
                </c:pt>
                <c:pt idx="7">
                  <c:v>7.8461065904317291</c:v>
                </c:pt>
              </c:numCache>
            </c:numRef>
          </c:val>
          <c:extLst>
            <c:ext xmlns:c16="http://schemas.microsoft.com/office/drawing/2014/chart" uri="{C3380CC4-5D6E-409C-BE32-E72D297353CC}">
              <c16:uniqueId val="{00000000-6A73-499C-B4CC-995C8E332AA8}"/>
            </c:ext>
          </c:extLst>
        </c:ser>
        <c:ser>
          <c:idx val="1"/>
          <c:order val="1"/>
          <c:tx>
            <c:strRef>
              <c:f>Overhang!$B$74</c:f>
              <c:strCache>
                <c:ptCount val="1"/>
                <c:pt idx="0">
                  <c:v>$100M-$250M</c:v>
                </c:pt>
              </c:strCache>
            </c:strRef>
          </c:tx>
          <c:spPr>
            <a:solidFill>
              <a:schemeClr val="accent2"/>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Overhang!$C$74:$J$74</c:f>
              <c:numCache>
                <c:formatCode>"$"#,##0.0</c:formatCode>
                <c:ptCount val="8"/>
                <c:pt idx="0">
                  <c:v>0</c:v>
                </c:pt>
                <c:pt idx="1">
                  <c:v>1.7250798507749772</c:v>
                </c:pt>
                <c:pt idx="2">
                  <c:v>1.866581520476895</c:v>
                </c:pt>
                <c:pt idx="3">
                  <c:v>4.6141546979406405</c:v>
                </c:pt>
                <c:pt idx="4">
                  <c:v>9.1162130130805643</c:v>
                </c:pt>
                <c:pt idx="5">
                  <c:v>12.658139119681808</c:v>
                </c:pt>
                <c:pt idx="6">
                  <c:v>11.743342046528175</c:v>
                </c:pt>
                <c:pt idx="7">
                  <c:v>9.2178434022158537</c:v>
                </c:pt>
              </c:numCache>
            </c:numRef>
          </c:val>
          <c:extLst>
            <c:ext xmlns:c16="http://schemas.microsoft.com/office/drawing/2014/chart" uri="{C3380CC4-5D6E-409C-BE32-E72D297353CC}">
              <c16:uniqueId val="{00000001-6A73-499C-B4CC-995C8E332AA8}"/>
            </c:ext>
          </c:extLst>
        </c:ser>
        <c:ser>
          <c:idx val="2"/>
          <c:order val="2"/>
          <c:tx>
            <c:strRef>
              <c:f>Overhang!$B$75</c:f>
              <c:strCache>
                <c:ptCount val="1"/>
                <c:pt idx="0">
                  <c:v>$250M-$500M</c:v>
                </c:pt>
              </c:strCache>
            </c:strRef>
          </c:tx>
          <c:spPr>
            <a:solidFill>
              <a:schemeClr val="accent3"/>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Overhang!$C$75:$J$75</c:f>
              <c:numCache>
                <c:formatCode>"$"#,##0.0</c:formatCode>
                <c:ptCount val="8"/>
                <c:pt idx="0">
                  <c:v>4.3371675479280176E-2</c:v>
                </c:pt>
                <c:pt idx="1">
                  <c:v>1.3964449542237953</c:v>
                </c:pt>
                <c:pt idx="2">
                  <c:v>1.8182111921907049</c:v>
                </c:pt>
                <c:pt idx="3">
                  <c:v>5.4392189382489411</c:v>
                </c:pt>
                <c:pt idx="4">
                  <c:v>10.111878834915633</c:v>
                </c:pt>
                <c:pt idx="5">
                  <c:v>9.7807788970815537</c:v>
                </c:pt>
                <c:pt idx="6">
                  <c:v>9.9230758449371415</c:v>
                </c:pt>
                <c:pt idx="7">
                  <c:v>9.8772684744683215</c:v>
                </c:pt>
              </c:numCache>
            </c:numRef>
          </c:val>
          <c:extLst>
            <c:ext xmlns:c16="http://schemas.microsoft.com/office/drawing/2014/chart" uri="{C3380CC4-5D6E-409C-BE32-E72D297353CC}">
              <c16:uniqueId val="{00000002-6A73-499C-B4CC-995C8E332AA8}"/>
            </c:ext>
          </c:extLst>
        </c:ser>
        <c:ser>
          <c:idx val="3"/>
          <c:order val="3"/>
          <c:tx>
            <c:strRef>
              <c:f>Overhang!$B$76</c:f>
              <c:strCache>
                <c:ptCount val="1"/>
                <c:pt idx="0">
                  <c:v>$500M-$1B</c:v>
                </c:pt>
              </c:strCache>
            </c:strRef>
          </c:tx>
          <c:spPr>
            <a:solidFill>
              <a:schemeClr val="accent4"/>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Overhang!$C$76:$J$76</c:f>
              <c:numCache>
                <c:formatCode>"$"#,##0.0</c:formatCode>
                <c:ptCount val="8"/>
                <c:pt idx="0">
                  <c:v>0.11106917767664885</c:v>
                </c:pt>
                <c:pt idx="1">
                  <c:v>0.96519109542720094</c:v>
                </c:pt>
                <c:pt idx="2">
                  <c:v>2.1217650795314955</c:v>
                </c:pt>
                <c:pt idx="3">
                  <c:v>6.4536200910975117</c:v>
                </c:pt>
                <c:pt idx="4">
                  <c:v>12.397634523564056</c:v>
                </c:pt>
                <c:pt idx="5">
                  <c:v>11.015130818273949</c:v>
                </c:pt>
                <c:pt idx="6">
                  <c:v>11.244559437352539</c:v>
                </c:pt>
                <c:pt idx="7">
                  <c:v>8.7601043118495916</c:v>
                </c:pt>
              </c:numCache>
            </c:numRef>
          </c:val>
          <c:extLst>
            <c:ext xmlns:c16="http://schemas.microsoft.com/office/drawing/2014/chart" uri="{C3380CC4-5D6E-409C-BE32-E72D297353CC}">
              <c16:uniqueId val="{00000003-6A73-499C-B4CC-995C8E332AA8}"/>
            </c:ext>
          </c:extLst>
        </c:ser>
        <c:ser>
          <c:idx val="4"/>
          <c:order val="4"/>
          <c:tx>
            <c:strRef>
              <c:f>Overhang!$B$77</c:f>
              <c:strCache>
                <c:ptCount val="1"/>
                <c:pt idx="0">
                  <c:v>$1B-$5B</c:v>
                </c:pt>
              </c:strCache>
            </c:strRef>
          </c:tx>
          <c:spPr>
            <a:solidFill>
              <a:schemeClr val="accent5"/>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Overhang!$C$77:$J$77</c:f>
              <c:numCache>
                <c:formatCode>"$"#,##0.0</c:formatCode>
                <c:ptCount val="8"/>
                <c:pt idx="0">
                  <c:v>0</c:v>
                </c:pt>
                <c:pt idx="1">
                  <c:v>1.0498627389299333</c:v>
                </c:pt>
                <c:pt idx="2">
                  <c:v>4.8133876640793058</c:v>
                </c:pt>
                <c:pt idx="3">
                  <c:v>6.7078892157773806</c:v>
                </c:pt>
                <c:pt idx="4">
                  <c:v>18.927525391288601</c:v>
                </c:pt>
                <c:pt idx="5">
                  <c:v>20.059081805494984</c:v>
                </c:pt>
                <c:pt idx="6">
                  <c:v>33.717138568972857</c:v>
                </c:pt>
                <c:pt idx="7">
                  <c:v>16.198064887729711</c:v>
                </c:pt>
              </c:numCache>
            </c:numRef>
          </c:val>
          <c:extLst>
            <c:ext xmlns:c16="http://schemas.microsoft.com/office/drawing/2014/chart" uri="{C3380CC4-5D6E-409C-BE32-E72D297353CC}">
              <c16:uniqueId val="{00000004-6A73-499C-B4CC-995C8E332AA8}"/>
            </c:ext>
          </c:extLst>
        </c:ser>
        <c:ser>
          <c:idx val="5"/>
          <c:order val="5"/>
          <c:tx>
            <c:strRef>
              <c:f>Overhang!$B$78</c:f>
              <c:strCache>
                <c:ptCount val="1"/>
                <c:pt idx="0">
                  <c:v>$5B+</c:v>
                </c:pt>
              </c:strCache>
            </c:strRef>
          </c:tx>
          <c:spPr>
            <a:solidFill>
              <a:schemeClr val="accent6"/>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Overhang!$C$78:$J$78</c:f>
              <c:numCache>
                <c:formatCode>"$"#,##0.0</c:formatCode>
                <c:ptCount val="8"/>
                <c:pt idx="0">
                  <c:v>0.29543004243698368</c:v>
                </c:pt>
                <c:pt idx="1">
                  <c:v>0.48511532595173834</c:v>
                </c:pt>
                <c:pt idx="2">
                  <c:v>0</c:v>
                </c:pt>
                <c:pt idx="3">
                  <c:v>5.1955780636932651</c:v>
                </c:pt>
                <c:pt idx="4">
                  <c:v>0</c:v>
                </c:pt>
                <c:pt idx="5">
                  <c:v>2.80365631394961</c:v>
                </c:pt>
                <c:pt idx="6">
                  <c:v>7.3198529864907131</c:v>
                </c:pt>
                <c:pt idx="7">
                  <c:v>0</c:v>
                </c:pt>
              </c:numCache>
            </c:numRef>
          </c:val>
          <c:extLst>
            <c:ext xmlns:c16="http://schemas.microsoft.com/office/drawing/2014/chart" uri="{C3380CC4-5D6E-409C-BE32-E72D297353CC}">
              <c16:uniqueId val="{00000005-6A73-499C-B4CC-995C8E332AA8}"/>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Overhang!$C$168</c:f>
              <c:strCache>
                <c:ptCount val="1"/>
                <c:pt idx="0">
                  <c:v>Contributions ($B)</c:v>
                </c:pt>
              </c:strCache>
            </c:strRef>
          </c:tx>
          <c:spPr>
            <a:solidFill>
              <a:schemeClr val="accent2"/>
            </a:solidFill>
            <a:ln>
              <a:noFill/>
            </a:ln>
            <a:effectLst/>
          </c:spPr>
          <c:invertIfNegative val="0"/>
          <c:cat>
            <c:numRef>
              <c:f>Overhang!$B$169:$B$197</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Overhang!$C$169:$C$197</c:f>
              <c:numCache>
                <c:formatCode>"$"#,##0.0_);\("$"#,##0.0\)</c:formatCode>
                <c:ptCount val="29"/>
                <c:pt idx="0">
                  <c:v>-11.637693520413027</c:v>
                </c:pt>
                <c:pt idx="1">
                  <c:v>-9.6044909339007276</c:v>
                </c:pt>
                <c:pt idx="2">
                  <c:v>-21.658834280447753</c:v>
                </c:pt>
                <c:pt idx="3">
                  <c:v>-43.548970820033475</c:v>
                </c:pt>
                <c:pt idx="4">
                  <c:v>-20.314648939786501</c:v>
                </c:pt>
                <c:pt idx="5">
                  <c:v>-15.821839630555132</c:v>
                </c:pt>
                <c:pt idx="6">
                  <c:v>-18.509539205260477</c:v>
                </c:pt>
                <c:pt idx="7">
                  <c:v>-22.466358250170686</c:v>
                </c:pt>
                <c:pt idx="8">
                  <c:v>-21.220761707095111</c:v>
                </c:pt>
                <c:pt idx="9">
                  <c:v>-26.226982726541131</c:v>
                </c:pt>
                <c:pt idx="10">
                  <c:v>-31.71943653670791</c:v>
                </c:pt>
                <c:pt idx="11">
                  <c:v>-26.168084000269275</c:v>
                </c:pt>
                <c:pt idx="12">
                  <c:v>-19.258936920224738</c:v>
                </c:pt>
                <c:pt idx="13">
                  <c:v>-23.404821587457697</c:v>
                </c:pt>
                <c:pt idx="14">
                  <c:v>-26.855825916076157</c:v>
                </c:pt>
                <c:pt idx="15">
                  <c:v>-27.216266762661881</c:v>
                </c:pt>
                <c:pt idx="16">
                  <c:v>-27.485996082983089</c:v>
                </c:pt>
                <c:pt idx="17">
                  <c:v>-32.615034848139665</c:v>
                </c:pt>
                <c:pt idx="18">
                  <c:v>-37.948452217764959</c:v>
                </c:pt>
                <c:pt idx="19">
                  <c:v>-35.052503885648868</c:v>
                </c:pt>
                <c:pt idx="20">
                  <c:v>-43.838482121963665</c:v>
                </c:pt>
                <c:pt idx="21">
                  <c:v>-60.312995757979046</c:v>
                </c:pt>
                <c:pt idx="22">
                  <c:v>-61.613012568986981</c:v>
                </c:pt>
                <c:pt idx="23">
                  <c:v>-77.372700854900643</c:v>
                </c:pt>
                <c:pt idx="24">
                  <c:v>-158.25436749549004</c:v>
                </c:pt>
                <c:pt idx="25">
                  <c:v>-120.65390997690038</c:v>
                </c:pt>
                <c:pt idx="26">
                  <c:v>-89.55737001466747</c:v>
                </c:pt>
                <c:pt idx="27">
                  <c:v>-118.30698923240988</c:v>
                </c:pt>
                <c:pt idx="28">
                  <c:v>-34.450209012051332</c:v>
                </c:pt>
              </c:numCache>
            </c:numRef>
          </c:val>
          <c:extLst>
            <c:ext xmlns:c16="http://schemas.microsoft.com/office/drawing/2014/chart" uri="{C3380CC4-5D6E-409C-BE32-E72D297353CC}">
              <c16:uniqueId val="{00000000-C580-4807-893E-7FD209B5EBBD}"/>
            </c:ext>
          </c:extLst>
        </c:ser>
        <c:ser>
          <c:idx val="1"/>
          <c:order val="1"/>
          <c:tx>
            <c:strRef>
              <c:f>Overhang!$D$168</c:f>
              <c:strCache>
                <c:ptCount val="1"/>
                <c:pt idx="0">
                  <c:v>Distributions ($B)</c:v>
                </c:pt>
              </c:strCache>
            </c:strRef>
          </c:tx>
          <c:spPr>
            <a:solidFill>
              <a:schemeClr val="accent1"/>
            </a:solidFill>
            <a:ln>
              <a:noFill/>
            </a:ln>
            <a:effectLst/>
          </c:spPr>
          <c:invertIfNegative val="0"/>
          <c:cat>
            <c:numRef>
              <c:f>Overhang!$B$169:$B$197</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Overhang!$D$169:$D$197</c:f>
              <c:numCache>
                <c:formatCode>"$"#,##0.0_);\("$"#,##0.0\)</c:formatCode>
                <c:ptCount val="29"/>
                <c:pt idx="0" formatCode="&quot;$&quot;#,##0.0">
                  <c:v>0.10790544819417471</c:v>
                </c:pt>
                <c:pt idx="1">
                  <c:v>5.9910426935599652</c:v>
                </c:pt>
                <c:pt idx="2">
                  <c:v>14.100826307428033</c:v>
                </c:pt>
                <c:pt idx="3">
                  <c:v>27.975803691952194</c:v>
                </c:pt>
                <c:pt idx="4">
                  <c:v>6.6514705911788887</c:v>
                </c:pt>
                <c:pt idx="5">
                  <c:v>3.2485110405086921</c:v>
                </c:pt>
                <c:pt idx="6">
                  <c:v>4.7144876007825971</c:v>
                </c:pt>
                <c:pt idx="7">
                  <c:v>9.1348349520739589</c:v>
                </c:pt>
                <c:pt idx="8">
                  <c:v>11.381751680575942</c:v>
                </c:pt>
                <c:pt idx="9">
                  <c:v>15.990673195685712</c:v>
                </c:pt>
                <c:pt idx="10">
                  <c:v>23.02713212167485</c:v>
                </c:pt>
                <c:pt idx="11">
                  <c:v>11.880725042003021</c:v>
                </c:pt>
                <c:pt idx="12">
                  <c:v>8.653359099658358</c:v>
                </c:pt>
                <c:pt idx="13">
                  <c:v>20.453453227791634</c:v>
                </c:pt>
                <c:pt idx="14">
                  <c:v>22.215177715522024</c:v>
                </c:pt>
                <c:pt idx="15">
                  <c:v>30.257389590133229</c:v>
                </c:pt>
                <c:pt idx="16">
                  <c:v>32.242411378495618</c:v>
                </c:pt>
                <c:pt idx="17">
                  <c:v>44.541438322432356</c:v>
                </c:pt>
                <c:pt idx="18">
                  <c:v>48.945138457173641</c:v>
                </c:pt>
                <c:pt idx="19">
                  <c:v>34.088995342519155</c:v>
                </c:pt>
                <c:pt idx="20">
                  <c:v>45.51723293499137</c:v>
                </c:pt>
                <c:pt idx="21">
                  <c:v>51.976871140299359</c:v>
                </c:pt>
                <c:pt idx="22">
                  <c:v>52.095803410505155</c:v>
                </c:pt>
                <c:pt idx="23">
                  <c:v>76.364959578865296</c:v>
                </c:pt>
                <c:pt idx="24">
                  <c:v>153.49120349631366</c:v>
                </c:pt>
                <c:pt idx="25">
                  <c:v>60.907922359864038</c:v>
                </c:pt>
                <c:pt idx="26">
                  <c:v>50.910772371741558</c:v>
                </c:pt>
                <c:pt idx="27">
                  <c:v>65.579039101575177</c:v>
                </c:pt>
                <c:pt idx="28">
                  <c:v>16.274586423673217</c:v>
                </c:pt>
              </c:numCache>
            </c:numRef>
          </c:val>
          <c:extLst>
            <c:ext xmlns:c16="http://schemas.microsoft.com/office/drawing/2014/chart" uri="{C3380CC4-5D6E-409C-BE32-E72D297353CC}">
              <c16:uniqueId val="{00000001-C580-4807-893E-7FD209B5EBBD}"/>
            </c:ext>
          </c:extLst>
        </c:ser>
        <c:dLbls>
          <c:showLegendKey val="0"/>
          <c:showVal val="0"/>
          <c:showCatName val="0"/>
          <c:showSerName val="0"/>
          <c:showPercent val="0"/>
          <c:showBubbleSize val="0"/>
        </c:dLbls>
        <c:gapWidth val="60"/>
        <c:overlap val="100"/>
        <c:axId val="1102842096"/>
        <c:axId val="1102842576"/>
      </c:barChart>
      <c:lineChart>
        <c:grouping val="standard"/>
        <c:varyColors val="0"/>
        <c:ser>
          <c:idx val="2"/>
          <c:order val="2"/>
          <c:tx>
            <c:strRef>
              <c:f>Overhang!$E$168</c:f>
              <c:strCache>
                <c:ptCount val="1"/>
                <c:pt idx="0">
                  <c:v>Net cash flow</c:v>
                </c:pt>
              </c:strCache>
            </c:strRef>
          </c:tx>
          <c:spPr>
            <a:ln w="19050" cap="rnd">
              <a:solidFill>
                <a:schemeClr val="accent3"/>
              </a:solidFill>
              <a:round/>
            </a:ln>
            <a:effectLst/>
          </c:spPr>
          <c:marker>
            <c:symbol val="none"/>
          </c:marker>
          <c:dPt>
            <c:idx val="18"/>
            <c:marker>
              <c:symbol val="none"/>
            </c:marker>
            <c:bubble3D val="0"/>
            <c:spPr>
              <a:ln w="19050" cap="rnd">
                <a:solidFill>
                  <a:schemeClr val="accent3"/>
                </a:solidFill>
                <a:round/>
              </a:ln>
              <a:effectLst/>
            </c:spPr>
            <c:extLst>
              <c:ext xmlns:c16="http://schemas.microsoft.com/office/drawing/2014/chart" uri="{C3380CC4-5D6E-409C-BE32-E72D297353CC}">
                <c16:uniqueId val="{00000003-C580-4807-893E-7FD209B5EBBD}"/>
              </c:ext>
            </c:extLst>
          </c:dPt>
          <c:dPt>
            <c:idx val="28"/>
            <c:marker>
              <c:symbol val="circle"/>
              <c:size val="5"/>
              <c:spPr>
                <a:solidFill>
                  <a:schemeClr val="accent3"/>
                </a:solidFill>
                <a:ln w="9525">
                  <a:noFill/>
                </a:ln>
                <a:effectLst/>
              </c:spPr>
            </c:marker>
            <c:bubble3D val="0"/>
            <c:spPr>
              <a:ln w="19050" cap="rnd">
                <a:noFill/>
                <a:round/>
              </a:ln>
              <a:effectLst/>
            </c:spPr>
            <c:extLst>
              <c:ext xmlns:c16="http://schemas.microsoft.com/office/drawing/2014/chart" uri="{C3380CC4-5D6E-409C-BE32-E72D297353CC}">
                <c16:uniqueId val="{00000005-C580-4807-893E-7FD209B5EBBD}"/>
              </c:ext>
            </c:extLst>
          </c:dPt>
          <c:cat>
            <c:numRef>
              <c:f>Overhang!$B$169:$B$197</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Overhang!$E$169:$E$197</c:f>
              <c:numCache>
                <c:formatCode>"$"#,##0.0_);\("$"#,##0.0\)</c:formatCode>
                <c:ptCount val="29"/>
                <c:pt idx="0">
                  <c:v>-11.529788072218853</c:v>
                </c:pt>
                <c:pt idx="1">
                  <c:v>-3.6134482403407624</c:v>
                </c:pt>
                <c:pt idx="2">
                  <c:v>-7.5580079730197198</c:v>
                </c:pt>
                <c:pt idx="3">
                  <c:v>-15.57316712808128</c:v>
                </c:pt>
                <c:pt idx="4">
                  <c:v>-13.663178348607612</c:v>
                </c:pt>
                <c:pt idx="5">
                  <c:v>-12.57332859004644</c:v>
                </c:pt>
                <c:pt idx="6">
                  <c:v>-13.79505160447788</c:v>
                </c:pt>
                <c:pt idx="7">
                  <c:v>-13.331523298096727</c:v>
                </c:pt>
                <c:pt idx="8">
                  <c:v>-9.8390100265191691</c:v>
                </c:pt>
                <c:pt idx="9">
                  <c:v>-10.236309530855419</c:v>
                </c:pt>
                <c:pt idx="10">
                  <c:v>-8.6923044150330604</c:v>
                </c:pt>
                <c:pt idx="11">
                  <c:v>-14.287358958266253</c:v>
                </c:pt>
                <c:pt idx="12">
                  <c:v>-10.60557782056638</c:v>
                </c:pt>
                <c:pt idx="13">
                  <c:v>-2.9513683596660627</c:v>
                </c:pt>
                <c:pt idx="14">
                  <c:v>-4.6406482005541321</c:v>
                </c:pt>
                <c:pt idx="15">
                  <c:v>3.041122827471348</c:v>
                </c:pt>
                <c:pt idx="16">
                  <c:v>4.7564152955125287</c:v>
                </c:pt>
                <c:pt idx="17">
                  <c:v>11.926403474292691</c:v>
                </c:pt>
                <c:pt idx="18">
                  <c:v>10.996686239408682</c:v>
                </c:pt>
                <c:pt idx="19">
                  <c:v>-0.96350854312971279</c:v>
                </c:pt>
                <c:pt idx="20">
                  <c:v>1.6787508130277047</c:v>
                </c:pt>
                <c:pt idx="21">
                  <c:v>-8.3361246176796868</c:v>
                </c:pt>
                <c:pt idx="22">
                  <c:v>-9.5172091584818261</c:v>
                </c:pt>
                <c:pt idx="23">
                  <c:v>-1.0077412760353468</c:v>
                </c:pt>
                <c:pt idx="24">
                  <c:v>-4.7631639991763848</c:v>
                </c:pt>
                <c:pt idx="25">
                  <c:v>-59.745987617036342</c:v>
                </c:pt>
                <c:pt idx="26">
                  <c:v>-38.646597642925911</c:v>
                </c:pt>
                <c:pt idx="27">
                  <c:v>-52.727950130834699</c:v>
                </c:pt>
                <c:pt idx="28">
                  <c:v>-18.175622588378115</c:v>
                </c:pt>
              </c:numCache>
            </c:numRef>
          </c:val>
          <c:smooth val="0"/>
          <c:extLst>
            <c:ext xmlns:c16="http://schemas.microsoft.com/office/drawing/2014/chart" uri="{C3380CC4-5D6E-409C-BE32-E72D297353CC}">
              <c16:uniqueId val="{00000006-C580-4807-893E-7FD209B5EBBD}"/>
            </c:ext>
          </c:extLst>
        </c:ser>
        <c:dLbls>
          <c:showLegendKey val="0"/>
          <c:showVal val="0"/>
          <c:showCatName val="0"/>
          <c:showSerName val="0"/>
          <c:showPercent val="0"/>
          <c:showBubbleSize val="0"/>
        </c:dLbls>
        <c:marker val="1"/>
        <c:smooth val="0"/>
        <c:axId val="1102842096"/>
        <c:axId val="1102842576"/>
      </c:lineChart>
      <c:catAx>
        <c:axId val="11028420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02842576"/>
        <c:crosses val="autoZero"/>
        <c:auto val="1"/>
        <c:lblAlgn val="ctr"/>
        <c:lblOffset val="100"/>
        <c:noMultiLvlLbl val="0"/>
      </c:catAx>
      <c:valAx>
        <c:axId val="1102842576"/>
        <c:scaling>
          <c:orientation val="minMax"/>
        </c:scaling>
        <c:delete val="0"/>
        <c:axPos val="l"/>
        <c:numFmt formatCode="&quot;$&quot;#,##0_);\(&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0284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Overhang!$O$45</c:f>
              <c:strCache>
                <c:ptCount val="1"/>
                <c:pt idx="0">
                  <c:v>&lt;$250M</c:v>
                </c:pt>
              </c:strCache>
            </c:strRef>
          </c:tx>
          <c:spPr>
            <a:solidFill>
              <a:schemeClr val="accent1"/>
            </a:solidFill>
            <a:ln>
              <a:noFill/>
            </a:ln>
            <a:effectLst/>
          </c:spPr>
          <c:invertIfNegative val="0"/>
          <c:cat>
            <c:strRef>
              <c:f>Overhang!$P$44:$AD$44</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Overhang!$P$45:$AD$45</c:f>
              <c:numCache>
                <c:formatCode>"$"#,##0.0</c:formatCode>
                <c:ptCount val="15"/>
                <c:pt idx="0">
                  <c:v>13.293361354216948</c:v>
                </c:pt>
                <c:pt idx="1">
                  <c:v>5.8911811905615323</c:v>
                </c:pt>
                <c:pt idx="2">
                  <c:v>7.1590711283189252</c:v>
                </c:pt>
                <c:pt idx="3">
                  <c:v>13.871901105602163</c:v>
                </c:pt>
                <c:pt idx="4">
                  <c:v>19.371423856449276</c:v>
                </c:pt>
                <c:pt idx="5">
                  <c:v>25.858939420424285</c:v>
                </c:pt>
                <c:pt idx="6">
                  <c:v>29.441861887664981</c:v>
                </c:pt>
                <c:pt idx="7">
                  <c:v>34.584693567722802</c:v>
                </c:pt>
                <c:pt idx="8">
                  <c:v>31.719947389729377</c:v>
                </c:pt>
                <c:pt idx="9">
                  <c:v>36.541365080553717</c:v>
                </c:pt>
                <c:pt idx="10">
                  <c:v>46.813000331457381</c:v>
                </c:pt>
                <c:pt idx="11">
                  <c:v>28.591792184083257</c:v>
                </c:pt>
                <c:pt idx="12">
                  <c:v>17.628206697550517</c:v>
                </c:pt>
                <c:pt idx="13">
                  <c:v>11.248189192084148</c:v>
                </c:pt>
                <c:pt idx="14">
                  <c:v>1.7584919363116147</c:v>
                </c:pt>
              </c:numCache>
            </c:numRef>
          </c:val>
          <c:extLst>
            <c:ext xmlns:c16="http://schemas.microsoft.com/office/drawing/2014/chart" uri="{C3380CC4-5D6E-409C-BE32-E72D297353CC}">
              <c16:uniqueId val="{00000000-4C0D-4502-803F-516E6DBDDBEE}"/>
            </c:ext>
          </c:extLst>
        </c:ser>
        <c:ser>
          <c:idx val="1"/>
          <c:order val="1"/>
          <c:tx>
            <c:strRef>
              <c:f>Overhang!$O$46</c:f>
              <c:strCache>
                <c:ptCount val="1"/>
                <c:pt idx="0">
                  <c:v>$250M-$500M</c:v>
                </c:pt>
              </c:strCache>
            </c:strRef>
          </c:tx>
          <c:spPr>
            <a:solidFill>
              <a:schemeClr val="accent2"/>
            </a:solidFill>
            <a:ln>
              <a:noFill/>
            </a:ln>
            <a:effectLst/>
          </c:spPr>
          <c:invertIfNegative val="0"/>
          <c:cat>
            <c:strRef>
              <c:f>Overhang!$P$44:$AD$44</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Overhang!$P$46:$AD$46</c:f>
              <c:numCache>
                <c:formatCode>"$"#,##0.0</c:formatCode>
                <c:ptCount val="15"/>
                <c:pt idx="0">
                  <c:v>11.587345787631721</c:v>
                </c:pt>
                <c:pt idx="1">
                  <c:v>2.8550950947748941</c:v>
                </c:pt>
                <c:pt idx="2">
                  <c:v>4.5598288578319126</c:v>
                </c:pt>
                <c:pt idx="3">
                  <c:v>9.1396833486906885</c:v>
                </c:pt>
                <c:pt idx="4">
                  <c:v>13.072491027363245</c:v>
                </c:pt>
                <c:pt idx="5">
                  <c:v>15.438435148390283</c:v>
                </c:pt>
                <c:pt idx="6">
                  <c:v>12.793965198394702</c:v>
                </c:pt>
                <c:pt idx="7">
                  <c:v>17.453268807978187</c:v>
                </c:pt>
                <c:pt idx="8">
                  <c:v>15.177628311705332</c:v>
                </c:pt>
                <c:pt idx="9">
                  <c:v>18.667144495075515</c:v>
                </c:pt>
                <c:pt idx="10">
                  <c:v>27.117004748948446</c:v>
                </c:pt>
                <c:pt idx="11">
                  <c:v>16.388611081659349</c:v>
                </c:pt>
                <c:pt idx="12">
                  <c:v>7.8909417301894074</c:v>
                </c:pt>
                <c:pt idx="13">
                  <c:v>4.7454909892065267</c:v>
                </c:pt>
                <c:pt idx="14">
                  <c:v>1.0911011471346836</c:v>
                </c:pt>
              </c:numCache>
            </c:numRef>
          </c:val>
          <c:extLst>
            <c:ext xmlns:c16="http://schemas.microsoft.com/office/drawing/2014/chart" uri="{C3380CC4-5D6E-409C-BE32-E72D297353CC}">
              <c16:uniqueId val="{00000001-4C0D-4502-803F-516E6DBDDBEE}"/>
            </c:ext>
          </c:extLst>
        </c:ser>
        <c:ser>
          <c:idx val="2"/>
          <c:order val="2"/>
          <c:tx>
            <c:strRef>
              <c:f>Overhang!$O$47</c:f>
              <c:strCache>
                <c:ptCount val="1"/>
                <c:pt idx="0">
                  <c:v>$500M-$1B</c:v>
                </c:pt>
              </c:strCache>
            </c:strRef>
          </c:tx>
          <c:spPr>
            <a:solidFill>
              <a:schemeClr val="accent3"/>
            </a:solidFill>
            <a:ln>
              <a:noFill/>
            </a:ln>
            <a:effectLst/>
          </c:spPr>
          <c:invertIfNegative val="0"/>
          <c:cat>
            <c:strRef>
              <c:f>Overhang!$P$44:$AD$44</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Overhang!$P$47:$AD$47</c:f>
              <c:numCache>
                <c:formatCode>"$"#,##0.0</c:formatCode>
                <c:ptCount val="15"/>
                <c:pt idx="0">
                  <c:v>6.6929815109530884</c:v>
                </c:pt>
                <c:pt idx="1">
                  <c:v>4.8546368601146259</c:v>
                </c:pt>
                <c:pt idx="2">
                  <c:v>2.5976853453054702</c:v>
                </c:pt>
                <c:pt idx="3">
                  <c:v>8.7132321968970494</c:v>
                </c:pt>
                <c:pt idx="4">
                  <c:v>11.029325884710603</c:v>
                </c:pt>
                <c:pt idx="5">
                  <c:v>14.364315439708887</c:v>
                </c:pt>
                <c:pt idx="6">
                  <c:v>13.187340722017913</c:v>
                </c:pt>
                <c:pt idx="7">
                  <c:v>19.264277846997604</c:v>
                </c:pt>
                <c:pt idx="8">
                  <c:v>10.283102700900534</c:v>
                </c:pt>
                <c:pt idx="9">
                  <c:v>26.197041723907287</c:v>
                </c:pt>
                <c:pt idx="10">
                  <c:v>33.951188654830254</c:v>
                </c:pt>
                <c:pt idx="11">
                  <c:v>19.140011333205113</c:v>
                </c:pt>
                <c:pt idx="12">
                  <c:v>8.8742391266818448</c:v>
                </c:pt>
                <c:pt idx="13">
                  <c:v>5.3366505368496107</c:v>
                </c:pt>
                <c:pt idx="14">
                  <c:v>0.93225011648577605</c:v>
                </c:pt>
              </c:numCache>
            </c:numRef>
          </c:val>
          <c:extLst>
            <c:ext xmlns:c16="http://schemas.microsoft.com/office/drawing/2014/chart" uri="{C3380CC4-5D6E-409C-BE32-E72D297353CC}">
              <c16:uniqueId val="{00000002-4C0D-4502-803F-516E6DBDDBEE}"/>
            </c:ext>
          </c:extLst>
        </c:ser>
        <c:ser>
          <c:idx val="3"/>
          <c:order val="3"/>
          <c:tx>
            <c:strRef>
              <c:f>Overhang!$O$48</c:f>
              <c:strCache>
                <c:ptCount val="1"/>
                <c:pt idx="0">
                  <c:v>$1B+</c:v>
                </c:pt>
              </c:strCache>
            </c:strRef>
          </c:tx>
          <c:spPr>
            <a:solidFill>
              <a:schemeClr val="accent4"/>
            </a:solidFill>
            <a:ln>
              <a:noFill/>
            </a:ln>
            <a:effectLst/>
          </c:spPr>
          <c:invertIfNegative val="0"/>
          <c:cat>
            <c:strRef>
              <c:f>Overhang!$P$44:$AD$44</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Overhang!$P$48:$AD$48</c:f>
              <c:numCache>
                <c:formatCode>"$"#,##0.0</c:formatCode>
                <c:ptCount val="15"/>
                <c:pt idx="0">
                  <c:v>5.5149578352849709</c:v>
                </c:pt>
                <c:pt idx="1">
                  <c:v>6.5583700512321785</c:v>
                </c:pt>
                <c:pt idx="2">
                  <c:v>4.2099715028611788</c:v>
                </c:pt>
                <c:pt idx="3">
                  <c:v>10.348260504617214</c:v>
                </c:pt>
                <c:pt idx="4">
                  <c:v>10.288877841614335</c:v>
                </c:pt>
                <c:pt idx="5">
                  <c:v>9.2333654499939541</c:v>
                </c:pt>
                <c:pt idx="6">
                  <c:v>26.838351367343844</c:v>
                </c:pt>
                <c:pt idx="7">
                  <c:v>39.585557255485668</c:v>
                </c:pt>
                <c:pt idx="8">
                  <c:v>17.222662510952752</c:v>
                </c:pt>
                <c:pt idx="9">
                  <c:v>31.39517416007671</c:v>
                </c:pt>
                <c:pt idx="10">
                  <c:v>87.044058911627431</c:v>
                </c:pt>
                <c:pt idx="11">
                  <c:v>35.942856440495049</c:v>
                </c:pt>
                <c:pt idx="12">
                  <c:v>25.251720000737546</c:v>
                </c:pt>
                <c:pt idx="13">
                  <c:v>20.420819332213622</c:v>
                </c:pt>
                <c:pt idx="14">
                  <c:v>1.6856093112808013</c:v>
                </c:pt>
              </c:numCache>
            </c:numRef>
          </c:val>
          <c:extLst>
            <c:ext xmlns:c16="http://schemas.microsoft.com/office/drawing/2014/chart" uri="{C3380CC4-5D6E-409C-BE32-E72D297353CC}">
              <c16:uniqueId val="{00000003-4C0D-4502-803F-516E6DBDDBEE}"/>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Overhang!$O$73</c:f>
              <c:strCache>
                <c:ptCount val="1"/>
                <c:pt idx="0">
                  <c:v>&lt;$100M</c:v>
                </c:pt>
              </c:strCache>
            </c:strRef>
          </c:tx>
          <c:spPr>
            <a:solidFill>
              <a:schemeClr val="accent1"/>
            </a:solidFill>
            <a:ln>
              <a:noFill/>
            </a:ln>
            <a:effectLst/>
          </c:spPr>
          <c:invertIfNegative val="0"/>
          <c:cat>
            <c:strRef>
              <c:f>Overhang!$P$72:$AD$72</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Overhang!$P$73:$AD$73</c:f>
              <c:numCache>
                <c:formatCode>"$"#,##0.0</c:formatCode>
                <c:ptCount val="15"/>
                <c:pt idx="0">
                  <c:v>4.7624828929030603</c:v>
                </c:pt>
                <c:pt idx="1">
                  <c:v>2.4290073937632672</c:v>
                </c:pt>
                <c:pt idx="2">
                  <c:v>3.3385021919094005</c:v>
                </c:pt>
                <c:pt idx="3">
                  <c:v>6.3483119637713692</c:v>
                </c:pt>
                <c:pt idx="4">
                  <c:v>7.8205826661944906</c:v>
                </c:pt>
                <c:pt idx="5">
                  <c:v>10.066401627827588</c:v>
                </c:pt>
                <c:pt idx="6">
                  <c:v>13.341574602522456</c:v>
                </c:pt>
                <c:pt idx="7">
                  <c:v>14.484332364760856</c:v>
                </c:pt>
                <c:pt idx="8">
                  <c:v>12.721222778667775</c:v>
                </c:pt>
                <c:pt idx="9">
                  <c:v>15.128668635929682</c:v>
                </c:pt>
                <c:pt idx="10">
                  <c:v>20.900240795112605</c:v>
                </c:pt>
                <c:pt idx="11">
                  <c:v>13.660444844886245</c:v>
                </c:pt>
                <c:pt idx="12">
                  <c:v>7.0352476494584897</c:v>
                </c:pt>
                <c:pt idx="13">
                  <c:v>5.0266467320958395</c:v>
                </c:pt>
                <c:pt idx="14">
                  <c:v>0.79907101695417504</c:v>
                </c:pt>
              </c:numCache>
            </c:numRef>
          </c:val>
          <c:extLst>
            <c:ext xmlns:c16="http://schemas.microsoft.com/office/drawing/2014/chart" uri="{C3380CC4-5D6E-409C-BE32-E72D297353CC}">
              <c16:uniqueId val="{00000000-671B-410F-AC4C-12DB1F4D3C3A}"/>
            </c:ext>
          </c:extLst>
        </c:ser>
        <c:ser>
          <c:idx val="1"/>
          <c:order val="1"/>
          <c:tx>
            <c:strRef>
              <c:f>Overhang!$O$74</c:f>
              <c:strCache>
                <c:ptCount val="1"/>
                <c:pt idx="0">
                  <c:v>$100M-$250M</c:v>
                </c:pt>
              </c:strCache>
            </c:strRef>
          </c:tx>
          <c:spPr>
            <a:solidFill>
              <a:schemeClr val="accent2"/>
            </a:solidFill>
            <a:ln>
              <a:noFill/>
            </a:ln>
            <a:effectLst/>
          </c:spPr>
          <c:invertIfNegative val="0"/>
          <c:cat>
            <c:strRef>
              <c:f>Overhang!$P$72:$AD$72</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Overhang!$P$74:$AD$74</c:f>
              <c:numCache>
                <c:formatCode>"$"#,##0.0</c:formatCode>
                <c:ptCount val="15"/>
                <c:pt idx="0">
                  <c:v>8.5308784613138897</c:v>
                </c:pt>
                <c:pt idx="1">
                  <c:v>3.4621737967982646</c:v>
                </c:pt>
                <c:pt idx="2">
                  <c:v>3.8205689364095243</c:v>
                </c:pt>
                <c:pt idx="3">
                  <c:v>7.5235891418307945</c:v>
                </c:pt>
                <c:pt idx="4">
                  <c:v>11.550841190254788</c:v>
                </c:pt>
                <c:pt idx="5">
                  <c:v>15.792537792596699</c:v>
                </c:pt>
                <c:pt idx="6">
                  <c:v>16.100287285142528</c:v>
                </c:pt>
                <c:pt idx="7">
                  <c:v>20.100361202961945</c:v>
                </c:pt>
                <c:pt idx="8">
                  <c:v>18.998724611061604</c:v>
                </c:pt>
                <c:pt idx="9">
                  <c:v>21.412696444624036</c:v>
                </c:pt>
                <c:pt idx="10">
                  <c:v>25.91275953634478</c:v>
                </c:pt>
                <c:pt idx="11">
                  <c:v>14.931347339197014</c:v>
                </c:pt>
                <c:pt idx="12">
                  <c:v>10.592959048092027</c:v>
                </c:pt>
                <c:pt idx="13">
                  <c:v>6.2215424599883091</c:v>
                </c:pt>
                <c:pt idx="14">
                  <c:v>0.95942091935743967</c:v>
                </c:pt>
              </c:numCache>
            </c:numRef>
          </c:val>
          <c:extLst>
            <c:ext xmlns:c16="http://schemas.microsoft.com/office/drawing/2014/chart" uri="{C3380CC4-5D6E-409C-BE32-E72D297353CC}">
              <c16:uniqueId val="{00000001-671B-410F-AC4C-12DB1F4D3C3A}"/>
            </c:ext>
          </c:extLst>
        </c:ser>
        <c:ser>
          <c:idx val="2"/>
          <c:order val="2"/>
          <c:tx>
            <c:strRef>
              <c:f>Overhang!$O$75</c:f>
              <c:strCache>
                <c:ptCount val="1"/>
                <c:pt idx="0">
                  <c:v>$250M-$500M</c:v>
                </c:pt>
              </c:strCache>
            </c:strRef>
          </c:tx>
          <c:spPr>
            <a:solidFill>
              <a:schemeClr val="accent3"/>
            </a:solidFill>
            <a:ln>
              <a:noFill/>
            </a:ln>
            <a:effectLst/>
          </c:spPr>
          <c:invertIfNegative val="0"/>
          <c:cat>
            <c:strRef>
              <c:f>Overhang!$P$72:$AD$72</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Overhang!$P$75:$AD$75</c:f>
              <c:numCache>
                <c:formatCode>"$"#,##0.0</c:formatCode>
                <c:ptCount val="15"/>
                <c:pt idx="0">
                  <c:v>11.587345787631721</c:v>
                </c:pt>
                <c:pt idx="1">
                  <c:v>2.8550950947748941</c:v>
                </c:pt>
                <c:pt idx="2">
                  <c:v>4.5598288578319126</c:v>
                </c:pt>
                <c:pt idx="3">
                  <c:v>9.1396833486906885</c:v>
                </c:pt>
                <c:pt idx="4">
                  <c:v>13.072491027363245</c:v>
                </c:pt>
                <c:pt idx="5">
                  <c:v>15.438435148390283</c:v>
                </c:pt>
                <c:pt idx="6">
                  <c:v>12.793965198394702</c:v>
                </c:pt>
                <c:pt idx="7">
                  <c:v>17.453268807978187</c:v>
                </c:pt>
                <c:pt idx="8">
                  <c:v>15.177628311705332</c:v>
                </c:pt>
                <c:pt idx="9">
                  <c:v>18.667144495075515</c:v>
                </c:pt>
                <c:pt idx="10">
                  <c:v>27.117004748948446</c:v>
                </c:pt>
                <c:pt idx="11">
                  <c:v>16.388611081659349</c:v>
                </c:pt>
                <c:pt idx="12">
                  <c:v>7.8909417301894074</c:v>
                </c:pt>
                <c:pt idx="13">
                  <c:v>4.7454909892065267</c:v>
                </c:pt>
                <c:pt idx="14">
                  <c:v>1.0911011471346836</c:v>
                </c:pt>
              </c:numCache>
            </c:numRef>
          </c:val>
          <c:extLst>
            <c:ext xmlns:c16="http://schemas.microsoft.com/office/drawing/2014/chart" uri="{C3380CC4-5D6E-409C-BE32-E72D297353CC}">
              <c16:uniqueId val="{00000002-671B-410F-AC4C-12DB1F4D3C3A}"/>
            </c:ext>
          </c:extLst>
        </c:ser>
        <c:ser>
          <c:idx val="3"/>
          <c:order val="3"/>
          <c:tx>
            <c:strRef>
              <c:f>Overhang!$O$76</c:f>
              <c:strCache>
                <c:ptCount val="1"/>
                <c:pt idx="0">
                  <c:v>$500M-$1B</c:v>
                </c:pt>
              </c:strCache>
            </c:strRef>
          </c:tx>
          <c:spPr>
            <a:solidFill>
              <a:schemeClr val="accent4"/>
            </a:solidFill>
            <a:ln>
              <a:noFill/>
            </a:ln>
            <a:effectLst/>
          </c:spPr>
          <c:invertIfNegative val="0"/>
          <c:cat>
            <c:strRef>
              <c:f>Overhang!$P$72:$AD$72</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Overhang!$P$76:$AD$76</c:f>
              <c:numCache>
                <c:formatCode>"$"#,##0.0</c:formatCode>
                <c:ptCount val="15"/>
                <c:pt idx="0">
                  <c:v>6.6929815109530884</c:v>
                </c:pt>
                <c:pt idx="1">
                  <c:v>4.8546368601146259</c:v>
                </c:pt>
                <c:pt idx="2">
                  <c:v>2.5976853453054702</c:v>
                </c:pt>
                <c:pt idx="3">
                  <c:v>8.7132321968970494</c:v>
                </c:pt>
                <c:pt idx="4">
                  <c:v>11.029325884710603</c:v>
                </c:pt>
                <c:pt idx="5">
                  <c:v>14.364315439708887</c:v>
                </c:pt>
                <c:pt idx="6">
                  <c:v>13.187340722017913</c:v>
                </c:pt>
                <c:pt idx="7">
                  <c:v>19.264277846997604</c:v>
                </c:pt>
                <c:pt idx="8">
                  <c:v>10.283102700900534</c:v>
                </c:pt>
                <c:pt idx="9">
                  <c:v>26.197041723907287</c:v>
                </c:pt>
                <c:pt idx="10">
                  <c:v>33.951188654830254</c:v>
                </c:pt>
                <c:pt idx="11">
                  <c:v>19.140011333205113</c:v>
                </c:pt>
                <c:pt idx="12">
                  <c:v>8.8742391266818448</c:v>
                </c:pt>
                <c:pt idx="13">
                  <c:v>5.3366505368496107</c:v>
                </c:pt>
                <c:pt idx="14">
                  <c:v>0.93225011648577605</c:v>
                </c:pt>
              </c:numCache>
            </c:numRef>
          </c:val>
          <c:extLst>
            <c:ext xmlns:c16="http://schemas.microsoft.com/office/drawing/2014/chart" uri="{C3380CC4-5D6E-409C-BE32-E72D297353CC}">
              <c16:uniqueId val="{00000003-671B-410F-AC4C-12DB1F4D3C3A}"/>
            </c:ext>
          </c:extLst>
        </c:ser>
        <c:ser>
          <c:idx val="4"/>
          <c:order val="4"/>
          <c:tx>
            <c:strRef>
              <c:f>Overhang!$O$77</c:f>
              <c:strCache>
                <c:ptCount val="1"/>
                <c:pt idx="0">
                  <c:v>$1B-$5B</c:v>
                </c:pt>
              </c:strCache>
            </c:strRef>
          </c:tx>
          <c:spPr>
            <a:solidFill>
              <a:schemeClr val="accent5"/>
            </a:solidFill>
            <a:ln>
              <a:noFill/>
            </a:ln>
            <a:effectLst/>
          </c:spPr>
          <c:invertIfNegative val="0"/>
          <c:cat>
            <c:strRef>
              <c:f>Overhang!$P$72:$AD$72</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Overhang!$P$77:$AD$77</c:f>
              <c:numCache>
                <c:formatCode>"$"#,##0.0</c:formatCode>
                <c:ptCount val="15"/>
                <c:pt idx="0">
                  <c:v>5.5149578352849709</c:v>
                </c:pt>
                <c:pt idx="1">
                  <c:v>6.5583700512321785</c:v>
                </c:pt>
                <c:pt idx="2">
                  <c:v>4.2099715028611788</c:v>
                </c:pt>
                <c:pt idx="3">
                  <c:v>10.348260504617214</c:v>
                </c:pt>
                <c:pt idx="4">
                  <c:v>10.288877841614335</c:v>
                </c:pt>
                <c:pt idx="5">
                  <c:v>9.2333654499939541</c:v>
                </c:pt>
                <c:pt idx="6">
                  <c:v>14.72382609734384</c:v>
                </c:pt>
                <c:pt idx="7">
                  <c:v>21.573085466901269</c:v>
                </c:pt>
                <c:pt idx="8">
                  <c:v>11.722596332964757</c:v>
                </c:pt>
                <c:pt idx="9">
                  <c:v>31.39517416007671</c:v>
                </c:pt>
                <c:pt idx="10">
                  <c:v>43.166462130822033</c:v>
                </c:pt>
                <c:pt idx="11">
                  <c:v>35.942856440495049</c:v>
                </c:pt>
                <c:pt idx="12">
                  <c:v>22.904613501607926</c:v>
                </c:pt>
                <c:pt idx="13">
                  <c:v>16.87880121984383</c:v>
                </c:pt>
                <c:pt idx="14">
                  <c:v>1.6856093112808013</c:v>
                </c:pt>
              </c:numCache>
            </c:numRef>
          </c:val>
          <c:extLst>
            <c:ext xmlns:c16="http://schemas.microsoft.com/office/drawing/2014/chart" uri="{C3380CC4-5D6E-409C-BE32-E72D297353CC}">
              <c16:uniqueId val="{00000004-671B-410F-AC4C-12DB1F4D3C3A}"/>
            </c:ext>
          </c:extLst>
        </c:ser>
        <c:ser>
          <c:idx val="5"/>
          <c:order val="5"/>
          <c:tx>
            <c:strRef>
              <c:f>Overhang!$O$78</c:f>
              <c:strCache>
                <c:ptCount val="1"/>
                <c:pt idx="0">
                  <c:v>$5B+</c:v>
                </c:pt>
              </c:strCache>
            </c:strRef>
          </c:tx>
          <c:spPr>
            <a:solidFill>
              <a:schemeClr val="accent6"/>
            </a:solidFill>
            <a:ln>
              <a:noFill/>
            </a:ln>
            <a:effectLst/>
          </c:spPr>
          <c:invertIfNegative val="0"/>
          <c:cat>
            <c:strRef>
              <c:f>Overhang!$P$72:$AD$72</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Overhang!$P$78:$AD$78</c:f>
              <c:numCache>
                <c:formatCode>"$"#,##0.0</c:formatCode>
                <c:ptCount val="15"/>
                <c:pt idx="0">
                  <c:v>0</c:v>
                </c:pt>
                <c:pt idx="1">
                  <c:v>0</c:v>
                </c:pt>
                <c:pt idx="2">
                  <c:v>0</c:v>
                </c:pt>
                <c:pt idx="3">
                  <c:v>0</c:v>
                </c:pt>
                <c:pt idx="4">
                  <c:v>0</c:v>
                </c:pt>
                <c:pt idx="5">
                  <c:v>0</c:v>
                </c:pt>
                <c:pt idx="6">
                  <c:v>12.11452527</c:v>
                </c:pt>
                <c:pt idx="7">
                  <c:v>18.012471788584396</c:v>
                </c:pt>
                <c:pt idx="8">
                  <c:v>5.5000661779879971</c:v>
                </c:pt>
                <c:pt idx="9">
                  <c:v>0</c:v>
                </c:pt>
                <c:pt idx="10">
                  <c:v>43.877596780805412</c:v>
                </c:pt>
                <c:pt idx="11">
                  <c:v>0</c:v>
                </c:pt>
                <c:pt idx="12">
                  <c:v>2.3471064991296187</c:v>
                </c:pt>
                <c:pt idx="13">
                  <c:v>3.5420181123697909</c:v>
                </c:pt>
                <c:pt idx="14">
                  <c:v>0</c:v>
                </c:pt>
              </c:numCache>
            </c:numRef>
          </c:val>
          <c:extLst>
            <c:ext xmlns:c16="http://schemas.microsoft.com/office/drawing/2014/chart" uri="{C3380CC4-5D6E-409C-BE32-E72D297353CC}">
              <c16:uniqueId val="{00000005-671B-410F-AC4C-12DB1F4D3C3A}"/>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Overhang!$B$104</c:f>
              <c:strCache>
                <c:ptCount val="1"/>
                <c:pt idx="0">
                  <c:v>0-2 years</c:v>
                </c:pt>
              </c:strCache>
            </c:strRef>
          </c:tx>
          <c:spPr>
            <a:solidFill>
              <a:schemeClr val="accent1"/>
            </a:solidFill>
            <a:ln>
              <a:noFill/>
            </a:ln>
            <a:effectLst/>
          </c:spPr>
          <c:invertIfNegative val="0"/>
          <c:cat>
            <c:numRef>
              <c:f>Overhang!$C$103:$AE$103</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Overhang!$C$104:$AE$104</c:f>
              <c:numCache>
                <c:formatCode>"$"#,##0.0</c:formatCode>
                <c:ptCount val="29"/>
                <c:pt idx="0">
                  <c:v>8.2286164175519705</c:v>
                </c:pt>
                <c:pt idx="1">
                  <c:v>17.598839825619162</c:v>
                </c:pt>
                <c:pt idx="2">
                  <c:v>37.143806351114513</c:v>
                </c:pt>
                <c:pt idx="3">
                  <c:v>59.502856568184377</c:v>
                </c:pt>
                <c:pt idx="4">
                  <c:v>68.07488198406277</c:v>
                </c:pt>
                <c:pt idx="5">
                  <c:v>28.260436316330658</c:v>
                </c:pt>
                <c:pt idx="6">
                  <c:v>14.013310639574492</c:v>
                </c:pt>
                <c:pt idx="7">
                  <c:v>20.874157198651158</c:v>
                </c:pt>
                <c:pt idx="8">
                  <c:v>31.449217998834428</c:v>
                </c:pt>
                <c:pt idx="9">
                  <c:v>44.043686696837824</c:v>
                </c:pt>
                <c:pt idx="10">
                  <c:v>46.346583280434409</c:v>
                </c:pt>
                <c:pt idx="11">
                  <c:v>40.369104915672025</c:v>
                </c:pt>
                <c:pt idx="12">
                  <c:v>30.329265232018237</c:v>
                </c:pt>
                <c:pt idx="13">
                  <c:v>26.742949991447684</c:v>
                </c:pt>
                <c:pt idx="14">
                  <c:v>34.102515750153479</c:v>
                </c:pt>
                <c:pt idx="15">
                  <c:v>35.831443775918942</c:v>
                </c:pt>
                <c:pt idx="16">
                  <c:v>37.613814933979967</c:v>
                </c:pt>
                <c:pt idx="17">
                  <c:v>44.023946755992242</c:v>
                </c:pt>
                <c:pt idx="18">
                  <c:v>60.446756248313541</c:v>
                </c:pt>
                <c:pt idx="19">
                  <c:v>66.968780985739443</c:v>
                </c:pt>
                <c:pt idx="20">
                  <c:v>73.869799045227921</c:v>
                </c:pt>
                <c:pt idx="21">
                  <c:v>93.707731060606591</c:v>
                </c:pt>
                <c:pt idx="22">
                  <c:v>103.87350479083379</c:v>
                </c:pt>
                <c:pt idx="23">
                  <c:v>117.10515459438642</c:v>
                </c:pt>
                <c:pt idx="24">
                  <c:v>158.49860101947715</c:v>
                </c:pt>
                <c:pt idx="25">
                  <c:v>202.79985043370039</c:v>
                </c:pt>
                <c:pt idx="26">
                  <c:v>171.35329016379325</c:v>
                </c:pt>
                <c:pt idx="27">
                  <c:v>130.5175767201948</c:v>
                </c:pt>
                <c:pt idx="28">
                  <c:v>124.69910032577978</c:v>
                </c:pt>
              </c:numCache>
            </c:numRef>
          </c:val>
          <c:extLst>
            <c:ext xmlns:c16="http://schemas.microsoft.com/office/drawing/2014/chart" uri="{C3380CC4-5D6E-409C-BE32-E72D297353CC}">
              <c16:uniqueId val="{00000000-4797-4088-ABF7-1E2F65E7F098}"/>
            </c:ext>
          </c:extLst>
        </c:ser>
        <c:ser>
          <c:idx val="1"/>
          <c:order val="1"/>
          <c:tx>
            <c:strRef>
              <c:f>Overhang!$B$105</c:f>
              <c:strCache>
                <c:ptCount val="1"/>
                <c:pt idx="0">
                  <c:v>2-5 years</c:v>
                </c:pt>
              </c:strCache>
            </c:strRef>
          </c:tx>
          <c:spPr>
            <a:solidFill>
              <a:schemeClr val="accent2"/>
            </a:solidFill>
            <a:ln>
              <a:noFill/>
            </a:ln>
            <a:effectLst/>
          </c:spPr>
          <c:invertIfNegative val="0"/>
          <c:cat>
            <c:numRef>
              <c:f>Overhang!$C$103:$AE$103</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Overhang!$C$105:$AE$105</c:f>
              <c:numCache>
                <c:formatCode>"$"#,##0.0</c:formatCode>
                <c:ptCount val="29"/>
                <c:pt idx="0">
                  <c:v>6.1705141958330039</c:v>
                </c:pt>
                <c:pt idx="1">
                  <c:v>0.93254894963061929</c:v>
                </c:pt>
                <c:pt idx="2">
                  <c:v>2.9604563668556554</c:v>
                </c:pt>
                <c:pt idx="3">
                  <c:v>3.8347987491585789</c:v>
                </c:pt>
                <c:pt idx="4">
                  <c:v>13.982002427068259</c:v>
                </c:pt>
                <c:pt idx="5">
                  <c:v>46.882026157602603</c:v>
                </c:pt>
                <c:pt idx="6">
                  <c:v>50.239008687707901</c:v>
                </c:pt>
                <c:pt idx="7">
                  <c:v>25.837495123977735</c:v>
                </c:pt>
                <c:pt idx="8">
                  <c:v>11.240566659058958</c:v>
                </c:pt>
                <c:pt idx="9">
                  <c:v>14.179032652345308</c:v>
                </c:pt>
                <c:pt idx="10">
                  <c:v>21.158818957886727</c:v>
                </c:pt>
                <c:pt idx="11">
                  <c:v>27.821372811310518</c:v>
                </c:pt>
                <c:pt idx="12">
                  <c:v>33.737014313107089</c:v>
                </c:pt>
                <c:pt idx="13">
                  <c:v>32.645870637433447</c:v>
                </c:pt>
                <c:pt idx="14">
                  <c:v>21.780187798320476</c:v>
                </c:pt>
                <c:pt idx="15">
                  <c:v>19.746937749644854</c:v>
                </c:pt>
                <c:pt idx="16">
                  <c:v>20.285100349947207</c:v>
                </c:pt>
                <c:pt idx="17">
                  <c:v>19.114690767145628</c:v>
                </c:pt>
                <c:pt idx="18">
                  <c:v>18.048066035760389</c:v>
                </c:pt>
                <c:pt idx="19">
                  <c:v>23.796977399183927</c:v>
                </c:pt>
                <c:pt idx="20">
                  <c:v>28.691798693346506</c:v>
                </c:pt>
                <c:pt idx="21">
                  <c:v>32.29862023365056</c:v>
                </c:pt>
                <c:pt idx="22">
                  <c:v>30.029412627541483</c:v>
                </c:pt>
                <c:pt idx="23">
                  <c:v>40.997671076661348</c:v>
                </c:pt>
                <c:pt idx="24">
                  <c:v>42.085538056669776</c:v>
                </c:pt>
                <c:pt idx="25">
                  <c:v>54.145808540563117</c:v>
                </c:pt>
                <c:pt idx="26">
                  <c:v>109.52037641324929</c:v>
                </c:pt>
                <c:pt idx="27">
                  <c:v>140.53952291767396</c:v>
                </c:pt>
                <c:pt idx="28">
                  <c:v>166.58034848913678</c:v>
                </c:pt>
              </c:numCache>
            </c:numRef>
          </c:val>
          <c:extLst>
            <c:ext xmlns:c16="http://schemas.microsoft.com/office/drawing/2014/chart" uri="{C3380CC4-5D6E-409C-BE32-E72D297353CC}">
              <c16:uniqueId val="{00000001-4797-4088-ABF7-1E2F65E7F098}"/>
            </c:ext>
          </c:extLst>
        </c:ser>
        <c:ser>
          <c:idx val="2"/>
          <c:order val="2"/>
          <c:tx>
            <c:strRef>
              <c:f>Overhang!$B$106</c:f>
              <c:strCache>
                <c:ptCount val="1"/>
                <c:pt idx="0">
                  <c:v>5-7 years</c:v>
                </c:pt>
              </c:strCache>
            </c:strRef>
          </c:tx>
          <c:spPr>
            <a:solidFill>
              <a:schemeClr val="accent3"/>
            </a:solidFill>
            <a:ln>
              <a:noFill/>
            </a:ln>
            <a:effectLst/>
          </c:spPr>
          <c:invertIfNegative val="0"/>
          <c:cat>
            <c:numRef>
              <c:f>Overhang!$C$103:$AE$103</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Overhang!$C$106:$AE$106</c:f>
              <c:numCache>
                <c:formatCode>"$"#,##0.0</c:formatCode>
                <c:ptCount val="29"/>
                <c:pt idx="0">
                  <c:v>6.6297123001999996</c:v>
                </c:pt>
                <c:pt idx="1">
                  <c:v>9.9660653314954644</c:v>
                </c:pt>
                <c:pt idx="2">
                  <c:v>7.551188629223323</c:v>
                </c:pt>
                <c:pt idx="3">
                  <c:v>4.679213056979064</c:v>
                </c:pt>
                <c:pt idx="4">
                  <c:v>0.56223800987258754</c:v>
                </c:pt>
                <c:pt idx="5">
                  <c:v>1.4333610645747734</c:v>
                </c:pt>
                <c:pt idx="6">
                  <c:v>6.3058447904161312</c:v>
                </c:pt>
                <c:pt idx="7">
                  <c:v>18.497559619384234</c:v>
                </c:pt>
                <c:pt idx="8">
                  <c:v>23.773572005198606</c:v>
                </c:pt>
                <c:pt idx="9">
                  <c:v>14.076222529784419</c:v>
                </c:pt>
                <c:pt idx="10">
                  <c:v>5.623600992017205</c:v>
                </c:pt>
                <c:pt idx="11">
                  <c:v>5.0416163823519344</c:v>
                </c:pt>
                <c:pt idx="12">
                  <c:v>7.7008359961935797</c:v>
                </c:pt>
                <c:pt idx="13">
                  <c:v>11.244876691856106</c:v>
                </c:pt>
                <c:pt idx="14">
                  <c:v>13.020282933149794</c:v>
                </c:pt>
                <c:pt idx="15">
                  <c:v>12.070996701946639</c:v>
                </c:pt>
                <c:pt idx="16">
                  <c:v>9.7826706163178265</c:v>
                </c:pt>
                <c:pt idx="17">
                  <c:v>7.2502813551132581</c:v>
                </c:pt>
                <c:pt idx="18">
                  <c:v>6.1681817730893442</c:v>
                </c:pt>
                <c:pt idx="19">
                  <c:v>8.3887655738706695</c:v>
                </c:pt>
                <c:pt idx="20">
                  <c:v>7.4095733405837816</c:v>
                </c:pt>
                <c:pt idx="21">
                  <c:v>5.7536566139822281</c:v>
                </c:pt>
                <c:pt idx="22">
                  <c:v>8.4060582356744042</c:v>
                </c:pt>
                <c:pt idx="23">
                  <c:v>9.3220918645926538</c:v>
                </c:pt>
                <c:pt idx="24">
                  <c:v>9.180114707410814</c:v>
                </c:pt>
                <c:pt idx="25">
                  <c:v>10.590455745626125</c:v>
                </c:pt>
                <c:pt idx="26">
                  <c:v>16.869325111090166</c:v>
                </c:pt>
                <c:pt idx="27">
                  <c:v>22.851211996270482</c:v>
                </c:pt>
                <c:pt idx="28">
                  <c:v>19.967589282142026</c:v>
                </c:pt>
              </c:numCache>
            </c:numRef>
          </c:val>
          <c:extLst>
            <c:ext xmlns:c16="http://schemas.microsoft.com/office/drawing/2014/chart" uri="{C3380CC4-5D6E-409C-BE32-E72D297353CC}">
              <c16:uniqueId val="{00000002-4797-4088-ABF7-1E2F65E7F098}"/>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058143111278359E-2"/>
          <c:y val="3.0261348005502064E-2"/>
          <c:w val="0.92139515075996814"/>
          <c:h val="0.85988433820566046"/>
        </c:manualLayout>
      </c:layout>
      <c:barChart>
        <c:barDir val="col"/>
        <c:grouping val="stacked"/>
        <c:varyColors val="0"/>
        <c:ser>
          <c:idx val="0"/>
          <c:order val="0"/>
          <c:tx>
            <c:strRef>
              <c:f>Overhang!$B$8</c:f>
              <c:strCache>
                <c:ptCount val="1"/>
                <c:pt idx="0">
                  <c:v>Dry powder</c:v>
                </c:pt>
              </c:strCache>
            </c:strRef>
          </c:tx>
          <c:spPr>
            <a:solidFill>
              <a:schemeClr val="accent1"/>
            </a:solidFill>
            <a:ln>
              <a:noFill/>
            </a:ln>
            <a:effectLst/>
          </c:spPr>
          <c:invertIfNegative val="0"/>
          <c:cat>
            <c:numRef>
              <c:f>Overhang!$C$7:$AE$7</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Overhang!$C$8:$AE$8</c:f>
              <c:numCache>
                <c:formatCode>"$"#,##0.0</c:formatCode>
                <c:ptCount val="29"/>
                <c:pt idx="0">
                  <c:v>21.028842913584974</c:v>
                </c:pt>
                <c:pt idx="1">
                  <c:v>28.497454106745248</c:v>
                </c:pt>
                <c:pt idx="2">
                  <c:v>47.655451347193491</c:v>
                </c:pt>
                <c:pt idx="3">
                  <c:v>68.016868374322016</c:v>
                </c:pt>
                <c:pt idx="4">
                  <c:v>82.61912242100361</c:v>
                </c:pt>
                <c:pt idx="5">
                  <c:v>76.575823538508033</c:v>
                </c:pt>
                <c:pt idx="6">
                  <c:v>70.558164117698524</c:v>
                </c:pt>
                <c:pt idx="7">
                  <c:v>65.209211942013127</c:v>
                </c:pt>
                <c:pt idx="8">
                  <c:v>66.463356663092</c:v>
                </c:pt>
                <c:pt idx="9">
                  <c:v>72.298941878967554</c:v>
                </c:pt>
                <c:pt idx="10">
                  <c:v>73.129003230338355</c:v>
                </c:pt>
                <c:pt idx="11">
                  <c:v>73.232094109334469</c:v>
                </c:pt>
                <c:pt idx="12">
                  <c:v>71.767115541318915</c:v>
                </c:pt>
                <c:pt idx="13">
                  <c:v>70.633697320737241</c:v>
                </c:pt>
                <c:pt idx="14">
                  <c:v>68.902986481623756</c:v>
                </c:pt>
                <c:pt idx="15">
                  <c:v>67.649378227510425</c:v>
                </c:pt>
                <c:pt idx="16">
                  <c:v>67.681585900244997</c:v>
                </c:pt>
                <c:pt idx="17">
                  <c:v>70.388918878251133</c:v>
                </c:pt>
                <c:pt idx="18">
                  <c:v>84.663004057163278</c:v>
                </c:pt>
                <c:pt idx="19">
                  <c:v>99.154523958794044</c:v>
                </c:pt>
                <c:pt idx="20">
                  <c:v>109.97117107915821</c:v>
                </c:pt>
                <c:pt idx="21">
                  <c:v>131.76000790823937</c:v>
                </c:pt>
                <c:pt idx="22">
                  <c:v>142.30897565404965</c:v>
                </c:pt>
                <c:pt idx="23">
                  <c:v>167.42491753564042</c:v>
                </c:pt>
                <c:pt idx="24">
                  <c:v>209.76425378355776</c:v>
                </c:pt>
                <c:pt idx="25">
                  <c:v>267.53611471988967</c:v>
                </c:pt>
                <c:pt idx="26">
                  <c:v>297.74299168813275</c:v>
                </c:pt>
                <c:pt idx="27">
                  <c:v>293.90831163413924</c:v>
                </c:pt>
                <c:pt idx="28">
                  <c:v>311.24703809705858</c:v>
                </c:pt>
              </c:numCache>
            </c:numRef>
          </c:val>
          <c:extLst>
            <c:ext xmlns:c16="http://schemas.microsoft.com/office/drawing/2014/chart" uri="{C3380CC4-5D6E-409C-BE32-E72D297353CC}">
              <c16:uniqueId val="{00000000-F30C-405B-973D-C244CE0BBB2D}"/>
            </c:ext>
          </c:extLst>
        </c:ser>
        <c:ser>
          <c:idx val="1"/>
          <c:order val="1"/>
          <c:tx>
            <c:strRef>
              <c:f>Overhang!$B$9</c:f>
              <c:strCache>
                <c:ptCount val="1"/>
                <c:pt idx="0">
                  <c:v>NAV</c:v>
                </c:pt>
              </c:strCache>
            </c:strRef>
          </c:tx>
          <c:spPr>
            <a:solidFill>
              <a:schemeClr val="accent2"/>
            </a:solidFill>
            <a:ln>
              <a:noFill/>
            </a:ln>
            <a:effectLst/>
          </c:spPr>
          <c:invertIfNegative val="0"/>
          <c:cat>
            <c:numRef>
              <c:f>Overhang!$C$7:$AE$7</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Overhang!$C$9:$AE$9</c:f>
              <c:numCache>
                <c:formatCode>"$"#,##0.0</c:formatCode>
                <c:ptCount val="29"/>
                <c:pt idx="0">
                  <c:v>11.203148187083887</c:v>
                </c:pt>
                <c:pt idx="1">
                  <c:v>20.373526296128578</c:v>
                </c:pt>
                <c:pt idx="2">
                  <c:v>66.171835408788269</c:v>
                </c:pt>
                <c:pt idx="3">
                  <c:v>96.283404475767369</c:v>
                </c:pt>
                <c:pt idx="4">
                  <c:v>68.522467092396923</c:v>
                </c:pt>
                <c:pt idx="5">
                  <c:v>54.564103682740651</c:v>
                </c:pt>
                <c:pt idx="6">
                  <c:v>59.882262158442217</c:v>
                </c:pt>
                <c:pt idx="7">
                  <c:v>73.526094496278191</c:v>
                </c:pt>
                <c:pt idx="8">
                  <c:v>87.478475573150106</c:v>
                </c:pt>
                <c:pt idx="9">
                  <c:v>109.09143612318584</c:v>
                </c:pt>
                <c:pt idx="10">
                  <c:v>132.19004130271813</c:v>
                </c:pt>
                <c:pt idx="11">
                  <c:v>129.34064156906334</c:v>
                </c:pt>
                <c:pt idx="12">
                  <c:v>138.57931677121104</c:v>
                </c:pt>
                <c:pt idx="13">
                  <c:v>159.22902525524705</c:v>
                </c:pt>
                <c:pt idx="14">
                  <c:v>181.06824700160288</c:v>
                </c:pt>
                <c:pt idx="15">
                  <c:v>191.39894337366357</c:v>
                </c:pt>
                <c:pt idx="16">
                  <c:v>225.27985176299293</c:v>
                </c:pt>
                <c:pt idx="17">
                  <c:v>255.53613782546029</c:v>
                </c:pt>
                <c:pt idx="18">
                  <c:v>279.12022196809187</c:v>
                </c:pt>
                <c:pt idx="19">
                  <c:v>277.69845903679021</c:v>
                </c:pt>
                <c:pt idx="20">
                  <c:v>306.85149185412024</c:v>
                </c:pt>
                <c:pt idx="21">
                  <c:v>378.59973210262524</c:v>
                </c:pt>
                <c:pt idx="22">
                  <c:v>457.59757491195558</c:v>
                </c:pt>
                <c:pt idx="23">
                  <c:v>625.70602281853223</c:v>
                </c:pt>
                <c:pt idx="24">
                  <c:v>1013.1179937337707</c:v>
                </c:pt>
                <c:pt idx="25">
                  <c:v>942.81025104436969</c:v>
                </c:pt>
                <c:pt idx="26">
                  <c:v>928.73352192240952</c:v>
                </c:pt>
                <c:pt idx="27">
                  <c:v>1001.9293200524163</c:v>
                </c:pt>
                <c:pt idx="28">
                  <c:v>1018.7103545730887</c:v>
                </c:pt>
              </c:numCache>
            </c:numRef>
          </c:val>
          <c:extLst>
            <c:ext xmlns:c16="http://schemas.microsoft.com/office/drawing/2014/chart" uri="{C3380CC4-5D6E-409C-BE32-E72D297353CC}">
              <c16:uniqueId val="{00000001-F30C-405B-973D-C244CE0BBB2D}"/>
            </c:ext>
          </c:extLst>
        </c:ser>
        <c:dLbls>
          <c:showLegendKey val="0"/>
          <c:showVal val="0"/>
          <c:showCatName val="0"/>
          <c:showSerName val="0"/>
          <c:showPercent val="0"/>
          <c:showBubbleSize val="0"/>
        </c:dLbls>
        <c:gapWidth val="60"/>
        <c:overlap val="100"/>
        <c:axId val="1549975135"/>
        <c:axId val="1549968895"/>
      </c:barChart>
      <c:catAx>
        <c:axId val="1549975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49968895"/>
        <c:crosses val="autoZero"/>
        <c:auto val="1"/>
        <c:lblAlgn val="ctr"/>
        <c:lblOffset val="100"/>
        <c:noMultiLvlLbl val="0"/>
      </c:catAx>
      <c:valAx>
        <c:axId val="1549968895"/>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49975135"/>
        <c:crosses val="autoZero"/>
        <c:crossBetween val="between"/>
      </c:valAx>
      <c:spPr>
        <a:noFill/>
        <a:ln>
          <a:noFill/>
        </a:ln>
        <a:effectLst/>
      </c:spPr>
    </c:plotArea>
    <c:legend>
      <c:legendPos val="b"/>
      <c:layout>
        <c:manualLayout>
          <c:xMode val="edge"/>
          <c:yMode val="edge"/>
          <c:x val="0.39704316239749315"/>
          <c:y val="0.9643982157146358"/>
          <c:w val="0.20877372624559268"/>
          <c:h val="3.01073216853126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'Pre-seed and seed x size'!$B$46</c:f>
              <c:strCache>
                <c:ptCount val="1"/>
                <c:pt idx="0">
                  <c:v>&lt;$500K</c:v>
                </c:pt>
              </c:strCache>
            </c:strRef>
          </c:tx>
          <c:spPr>
            <a:solidFill>
              <a:schemeClr val="accent1"/>
            </a:solidFill>
            <a:ln>
              <a:noFill/>
            </a:ln>
            <a:effectLst/>
          </c:spPr>
          <c:invertIfNegative val="0"/>
          <c:cat>
            <c:numRef>
              <c:f>'Pre-seed and seed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and seed x size'!$C$46:$M$46</c:f>
              <c:numCache>
                <c:formatCode>"$"#,##0.0</c:formatCode>
                <c:ptCount val="11"/>
                <c:pt idx="0">
                  <c:v>0.25556955652885738</c:v>
                </c:pt>
                <c:pt idx="1">
                  <c:v>0.20711752561562013</c:v>
                </c:pt>
                <c:pt idx="2">
                  <c:v>0.20614637046787573</c:v>
                </c:pt>
                <c:pt idx="3">
                  <c:v>0.1994120829374614</c:v>
                </c:pt>
                <c:pt idx="4">
                  <c:v>0.20154635746226168</c:v>
                </c:pt>
                <c:pt idx="5">
                  <c:v>0.20403390214792025</c:v>
                </c:pt>
                <c:pt idx="6">
                  <c:v>0.22504905862198288</c:v>
                </c:pt>
                <c:pt idx="7">
                  <c:v>0.20452393078882417</c:v>
                </c:pt>
                <c:pt idx="8">
                  <c:v>0.15022956676199509</c:v>
                </c:pt>
                <c:pt idx="9">
                  <c:v>0.13008616158571509</c:v>
                </c:pt>
                <c:pt idx="10">
                  <c:v>6.8766348322906679E-2</c:v>
                </c:pt>
              </c:numCache>
            </c:numRef>
          </c:val>
          <c:extLst>
            <c:ext xmlns:c16="http://schemas.microsoft.com/office/drawing/2014/chart" uri="{C3380CC4-5D6E-409C-BE32-E72D297353CC}">
              <c16:uniqueId val="{00000000-F90B-4CC7-92DA-D1ACEF540A4A}"/>
            </c:ext>
          </c:extLst>
        </c:ser>
        <c:ser>
          <c:idx val="1"/>
          <c:order val="1"/>
          <c:tx>
            <c:strRef>
              <c:f>'Pre-seed and seed x size'!$B$47</c:f>
              <c:strCache>
                <c:ptCount val="1"/>
                <c:pt idx="0">
                  <c:v>$500K-$1M</c:v>
                </c:pt>
              </c:strCache>
            </c:strRef>
          </c:tx>
          <c:spPr>
            <a:solidFill>
              <a:schemeClr val="accent2"/>
            </a:solidFill>
            <a:ln>
              <a:noFill/>
            </a:ln>
            <a:effectLst/>
          </c:spPr>
          <c:invertIfNegative val="0"/>
          <c:cat>
            <c:numRef>
              <c:f>'Pre-seed and seed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and seed x size'!$C$47:$M$47</c:f>
              <c:numCache>
                <c:formatCode>"$"#,##0.0</c:formatCode>
                <c:ptCount val="11"/>
                <c:pt idx="0">
                  <c:v>0.41294952503584009</c:v>
                </c:pt>
                <c:pt idx="1">
                  <c:v>0.39145115005968056</c:v>
                </c:pt>
                <c:pt idx="2">
                  <c:v>0.36163976486395472</c:v>
                </c:pt>
                <c:pt idx="3">
                  <c:v>0.3706341267361456</c:v>
                </c:pt>
                <c:pt idx="4">
                  <c:v>0.43541813238970761</c:v>
                </c:pt>
                <c:pt idx="5">
                  <c:v>0.39605194457536064</c:v>
                </c:pt>
                <c:pt idx="6">
                  <c:v>0.46390865311280449</c:v>
                </c:pt>
                <c:pt idx="7">
                  <c:v>0.40314972329615684</c:v>
                </c:pt>
                <c:pt idx="8">
                  <c:v>0.3015574711003714</c:v>
                </c:pt>
                <c:pt idx="9">
                  <c:v>0.2568729173314217</c:v>
                </c:pt>
                <c:pt idx="10">
                  <c:v>0.14868129859213255</c:v>
                </c:pt>
              </c:numCache>
            </c:numRef>
          </c:val>
          <c:extLst>
            <c:ext xmlns:c16="http://schemas.microsoft.com/office/drawing/2014/chart" uri="{C3380CC4-5D6E-409C-BE32-E72D297353CC}">
              <c16:uniqueId val="{00000001-F90B-4CC7-92DA-D1ACEF540A4A}"/>
            </c:ext>
          </c:extLst>
        </c:ser>
        <c:ser>
          <c:idx val="2"/>
          <c:order val="2"/>
          <c:tx>
            <c:strRef>
              <c:f>'Pre-seed and seed x size'!$B$48</c:f>
              <c:strCache>
                <c:ptCount val="1"/>
                <c:pt idx="0">
                  <c:v>$1M-$5M</c:v>
                </c:pt>
              </c:strCache>
            </c:strRef>
          </c:tx>
          <c:spPr>
            <a:solidFill>
              <a:schemeClr val="accent3"/>
            </a:solidFill>
            <a:ln>
              <a:noFill/>
            </a:ln>
            <a:effectLst/>
          </c:spPr>
          <c:invertIfNegative val="0"/>
          <c:cat>
            <c:numRef>
              <c:f>'Pre-seed and seed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and seed x size'!$C$48:$M$48</c:f>
              <c:numCache>
                <c:formatCode>"$"#,##0.0</c:formatCode>
                <c:ptCount val="11"/>
                <c:pt idx="0">
                  <c:v>3.4411150740812189</c:v>
                </c:pt>
                <c:pt idx="1">
                  <c:v>3.6360320345035202</c:v>
                </c:pt>
                <c:pt idx="2">
                  <c:v>4.2633795769458063</c:v>
                </c:pt>
                <c:pt idx="3">
                  <c:v>4.8198342763326742</c:v>
                </c:pt>
                <c:pt idx="4">
                  <c:v>5.4739544453914233</c:v>
                </c:pt>
                <c:pt idx="5">
                  <c:v>5.5948430110508358</c:v>
                </c:pt>
                <c:pt idx="6">
                  <c:v>8.2661367845037823</c:v>
                </c:pt>
                <c:pt idx="7">
                  <c:v>7.4810970003921007</c:v>
                </c:pt>
                <c:pt idx="8">
                  <c:v>5.9346953948122438</c:v>
                </c:pt>
                <c:pt idx="9">
                  <c:v>5.4772742864808777</c:v>
                </c:pt>
                <c:pt idx="10">
                  <c:v>3.3060762281555935</c:v>
                </c:pt>
              </c:numCache>
            </c:numRef>
          </c:val>
          <c:extLst>
            <c:ext xmlns:c16="http://schemas.microsoft.com/office/drawing/2014/chart" uri="{C3380CC4-5D6E-409C-BE32-E72D297353CC}">
              <c16:uniqueId val="{00000002-F90B-4CC7-92DA-D1ACEF540A4A}"/>
            </c:ext>
          </c:extLst>
        </c:ser>
        <c:ser>
          <c:idx val="3"/>
          <c:order val="3"/>
          <c:tx>
            <c:strRef>
              <c:f>'Pre-seed and seed x size'!$B$49</c:f>
              <c:strCache>
                <c:ptCount val="1"/>
                <c:pt idx="0">
                  <c:v>$5M-$10M</c:v>
                </c:pt>
              </c:strCache>
            </c:strRef>
          </c:tx>
          <c:spPr>
            <a:solidFill>
              <a:schemeClr val="accent4"/>
            </a:solidFill>
            <a:ln>
              <a:noFill/>
            </a:ln>
            <a:effectLst/>
          </c:spPr>
          <c:invertIfNegative val="0"/>
          <c:cat>
            <c:numRef>
              <c:f>'Pre-seed and seed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and seed x size'!$C$49:$M$49</c:f>
              <c:numCache>
                <c:formatCode>"$"#,##0.0</c:formatCode>
                <c:ptCount val="11"/>
                <c:pt idx="0">
                  <c:v>0.94662478300000041</c:v>
                </c:pt>
                <c:pt idx="1">
                  <c:v>1.0828648470509774</c:v>
                </c:pt>
                <c:pt idx="2">
                  <c:v>1.5120417055680007</c:v>
                </c:pt>
                <c:pt idx="3">
                  <c:v>1.9596183550605237</c:v>
                </c:pt>
                <c:pt idx="4">
                  <c:v>2.5285394449999998</c:v>
                </c:pt>
                <c:pt idx="5">
                  <c:v>3.0637903637106683</c:v>
                </c:pt>
                <c:pt idx="6">
                  <c:v>5.5708451069608236</c:v>
                </c:pt>
                <c:pt idx="7">
                  <c:v>6.6735273815978884</c:v>
                </c:pt>
                <c:pt idx="8">
                  <c:v>5.4398176536940746</c:v>
                </c:pt>
                <c:pt idx="9">
                  <c:v>5.2845576993135515</c:v>
                </c:pt>
                <c:pt idx="10">
                  <c:v>3.8971104566135786</c:v>
                </c:pt>
              </c:numCache>
            </c:numRef>
          </c:val>
          <c:extLst>
            <c:ext xmlns:c16="http://schemas.microsoft.com/office/drawing/2014/chart" uri="{C3380CC4-5D6E-409C-BE32-E72D297353CC}">
              <c16:uniqueId val="{00000003-F90B-4CC7-92DA-D1ACEF540A4A}"/>
            </c:ext>
          </c:extLst>
        </c:ser>
        <c:ser>
          <c:idx val="4"/>
          <c:order val="4"/>
          <c:tx>
            <c:strRef>
              <c:f>'Pre-seed and seed x size'!$B$50</c:f>
              <c:strCache>
                <c:ptCount val="1"/>
                <c:pt idx="0">
                  <c:v>$10M-$25M</c:v>
                </c:pt>
              </c:strCache>
            </c:strRef>
          </c:tx>
          <c:spPr>
            <a:solidFill>
              <a:schemeClr val="accent5"/>
            </a:solidFill>
            <a:ln>
              <a:noFill/>
            </a:ln>
            <a:effectLst/>
          </c:spPr>
          <c:invertIfNegative val="0"/>
          <c:cat>
            <c:numRef>
              <c:f>'Pre-seed and seed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and seed x size'!$C$50:$M$50</c:f>
              <c:numCache>
                <c:formatCode>"$"#,##0.0</c:formatCode>
                <c:ptCount val="11"/>
                <c:pt idx="0">
                  <c:v>0.24597617399999999</c:v>
                </c:pt>
                <c:pt idx="1">
                  <c:v>0.34236718699999996</c:v>
                </c:pt>
                <c:pt idx="2">
                  <c:v>0.42535412099999997</c:v>
                </c:pt>
                <c:pt idx="3">
                  <c:v>0.73929919381508424</c:v>
                </c:pt>
                <c:pt idx="4">
                  <c:v>1.0459682929999998</c:v>
                </c:pt>
                <c:pt idx="5">
                  <c:v>1.4746634197010031</c:v>
                </c:pt>
                <c:pt idx="6">
                  <c:v>2.6518958039353415</c:v>
                </c:pt>
                <c:pt idx="7">
                  <c:v>4.1043215696589952</c:v>
                </c:pt>
                <c:pt idx="8">
                  <c:v>3.2349341159999998</c:v>
                </c:pt>
                <c:pt idx="9">
                  <c:v>3.4598783814915008</c:v>
                </c:pt>
                <c:pt idx="10">
                  <c:v>3.0492552440445868</c:v>
                </c:pt>
              </c:numCache>
            </c:numRef>
          </c:val>
          <c:extLst>
            <c:ext xmlns:c16="http://schemas.microsoft.com/office/drawing/2014/chart" uri="{C3380CC4-5D6E-409C-BE32-E72D297353CC}">
              <c16:uniqueId val="{00000004-F90B-4CC7-92DA-D1ACEF540A4A}"/>
            </c:ext>
          </c:extLst>
        </c:ser>
        <c:ser>
          <c:idx val="5"/>
          <c:order val="5"/>
          <c:tx>
            <c:strRef>
              <c:f>'Pre-seed and seed x size'!$B$51</c:f>
              <c:strCache>
                <c:ptCount val="1"/>
                <c:pt idx="0">
                  <c:v>$25M+</c:v>
                </c:pt>
              </c:strCache>
            </c:strRef>
          </c:tx>
          <c:spPr>
            <a:solidFill>
              <a:schemeClr val="accent6"/>
            </a:solidFill>
            <a:ln>
              <a:noFill/>
            </a:ln>
            <a:effectLst/>
          </c:spPr>
          <c:invertIfNegative val="0"/>
          <c:cat>
            <c:numRef>
              <c:f>'Pre-seed and seed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and seed x size'!$C$51:$M$51</c:f>
              <c:numCache>
                <c:formatCode>"$"#,##0.0</c:formatCode>
                <c:ptCount val="11"/>
                <c:pt idx="0">
                  <c:v>0.14599999999999999</c:v>
                </c:pt>
                <c:pt idx="1">
                  <c:v>0.17150000000000001</c:v>
                </c:pt>
                <c:pt idx="2">
                  <c:v>0.4909</c:v>
                </c:pt>
                <c:pt idx="3">
                  <c:v>1.8568644589999996</c:v>
                </c:pt>
                <c:pt idx="4">
                  <c:v>0.40170928000000006</c:v>
                </c:pt>
                <c:pt idx="5">
                  <c:v>1.085499985</c:v>
                </c:pt>
                <c:pt idx="6">
                  <c:v>1.6432974329999999</c:v>
                </c:pt>
                <c:pt idx="7">
                  <c:v>6.4013256629139521</c:v>
                </c:pt>
                <c:pt idx="8">
                  <c:v>1.7225158559999998</c:v>
                </c:pt>
                <c:pt idx="9">
                  <c:v>2.4610003532068725</c:v>
                </c:pt>
                <c:pt idx="10">
                  <c:v>4.084480973999999</c:v>
                </c:pt>
              </c:numCache>
            </c:numRef>
          </c:val>
          <c:extLst>
            <c:ext xmlns:c16="http://schemas.microsoft.com/office/drawing/2014/chart" uri="{C3380CC4-5D6E-409C-BE32-E72D297353CC}">
              <c16:uniqueId val="{00000005-F90B-4CC7-92DA-D1ACEF540A4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Overhang!$B$135</c:f>
              <c:strCache>
                <c:ptCount val="1"/>
                <c:pt idx="0">
                  <c:v>0-2 years</c:v>
                </c:pt>
              </c:strCache>
            </c:strRef>
          </c:tx>
          <c:spPr>
            <a:solidFill>
              <a:schemeClr val="accent1"/>
            </a:solidFill>
            <a:ln>
              <a:noFill/>
            </a:ln>
            <a:effectLst/>
          </c:spPr>
          <c:invertIfNegative val="0"/>
          <c:cat>
            <c:numRef>
              <c:f>Overhang!$C$134:$AE$134</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Overhang!$C$135:$AE$135</c:f>
              <c:numCache>
                <c:formatCode>"$"#,##0.0</c:formatCode>
                <c:ptCount val="29"/>
                <c:pt idx="0">
                  <c:v>7.3949786477123123</c:v>
                </c:pt>
                <c:pt idx="1">
                  <c:v>9.3480723332510607</c:v>
                </c:pt>
                <c:pt idx="2">
                  <c:v>31.46958082407307</c:v>
                </c:pt>
                <c:pt idx="3">
                  <c:v>48.481334912286904</c:v>
                </c:pt>
                <c:pt idx="4">
                  <c:v>20.688737291264779</c:v>
                </c:pt>
                <c:pt idx="5">
                  <c:v>6.2654101157011892</c:v>
                </c:pt>
                <c:pt idx="6">
                  <c:v>3.2394136762439523</c:v>
                </c:pt>
                <c:pt idx="7">
                  <c:v>4.4196981058202862</c:v>
                </c:pt>
                <c:pt idx="8">
                  <c:v>5.2773917274283546</c:v>
                </c:pt>
                <c:pt idx="9">
                  <c:v>7.9406771108340832</c:v>
                </c:pt>
                <c:pt idx="10">
                  <c:v>14.561506352498276</c:v>
                </c:pt>
                <c:pt idx="11">
                  <c:v>12.762183597769615</c:v>
                </c:pt>
                <c:pt idx="12">
                  <c:v>8.072625995475498</c:v>
                </c:pt>
                <c:pt idx="13">
                  <c:v>6.5864297858668044</c:v>
                </c:pt>
                <c:pt idx="14">
                  <c:v>9.100367556215291</c:v>
                </c:pt>
                <c:pt idx="15">
                  <c:v>11.047732363652077</c:v>
                </c:pt>
                <c:pt idx="16">
                  <c:v>14.42393198109448</c:v>
                </c:pt>
                <c:pt idx="17">
                  <c:v>15.801154941564755</c:v>
                </c:pt>
                <c:pt idx="18">
                  <c:v>25.425820758733927</c:v>
                </c:pt>
                <c:pt idx="19">
                  <c:v>24.703476287168076</c:v>
                </c:pt>
                <c:pt idx="20">
                  <c:v>29.26180666776699</c:v>
                </c:pt>
                <c:pt idx="21">
                  <c:v>43.23755851891471</c:v>
                </c:pt>
                <c:pt idx="22">
                  <c:v>50.339988450766562</c:v>
                </c:pt>
                <c:pt idx="23">
                  <c:v>59.610530835283051</c:v>
                </c:pt>
                <c:pt idx="24">
                  <c:v>157.46737962304098</c:v>
                </c:pt>
                <c:pt idx="25">
                  <c:v>162.90425701467569</c:v>
                </c:pt>
                <c:pt idx="26">
                  <c:v>64.239563822599123</c:v>
                </c:pt>
                <c:pt idx="27">
                  <c:v>57.281197607977063</c:v>
                </c:pt>
                <c:pt idx="28">
                  <c:v>41.003442585881295</c:v>
                </c:pt>
              </c:numCache>
            </c:numRef>
          </c:val>
          <c:extLst>
            <c:ext xmlns:c16="http://schemas.microsoft.com/office/drawing/2014/chart" uri="{C3380CC4-5D6E-409C-BE32-E72D297353CC}">
              <c16:uniqueId val="{00000000-066B-418E-8918-454C7B77746F}"/>
            </c:ext>
          </c:extLst>
        </c:ser>
        <c:ser>
          <c:idx val="1"/>
          <c:order val="1"/>
          <c:tx>
            <c:strRef>
              <c:f>Overhang!$B$136</c:f>
              <c:strCache>
                <c:ptCount val="1"/>
                <c:pt idx="0">
                  <c:v>2-5 years</c:v>
                </c:pt>
              </c:strCache>
            </c:strRef>
          </c:tx>
          <c:spPr>
            <a:solidFill>
              <a:schemeClr val="accent2"/>
            </a:solidFill>
            <a:ln>
              <a:noFill/>
            </a:ln>
            <a:effectLst/>
          </c:spPr>
          <c:invertIfNegative val="0"/>
          <c:cat>
            <c:numRef>
              <c:f>Overhang!$C$134:$AE$134</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Overhang!$C$136:$AE$136</c:f>
              <c:numCache>
                <c:formatCode>"$"#,##0.0</c:formatCode>
                <c:ptCount val="29"/>
                <c:pt idx="0">
                  <c:v>3.7699313303276201</c:v>
                </c:pt>
                <c:pt idx="1">
                  <c:v>10.950272773330214</c:v>
                </c:pt>
                <c:pt idx="2">
                  <c:v>26.30919420997407</c:v>
                </c:pt>
                <c:pt idx="3">
                  <c:v>38.430726193243252</c:v>
                </c:pt>
                <c:pt idx="4">
                  <c:v>36.942946837116331</c:v>
                </c:pt>
                <c:pt idx="5">
                  <c:v>34.295378059784042</c:v>
                </c:pt>
                <c:pt idx="6">
                  <c:v>32.355730857683639</c:v>
                </c:pt>
                <c:pt idx="7">
                  <c:v>23.776485717935618</c:v>
                </c:pt>
                <c:pt idx="8">
                  <c:v>11.061659702328038</c:v>
                </c:pt>
                <c:pt idx="9">
                  <c:v>15.227618059075247</c:v>
                </c:pt>
                <c:pt idx="10">
                  <c:v>22.078083838140859</c:v>
                </c:pt>
                <c:pt idx="11">
                  <c:v>30.664134940562032</c:v>
                </c:pt>
                <c:pt idx="12">
                  <c:v>38.536594160746006</c:v>
                </c:pt>
                <c:pt idx="13">
                  <c:v>43.950970849033588</c:v>
                </c:pt>
                <c:pt idx="14">
                  <c:v>38.869812408409359</c:v>
                </c:pt>
                <c:pt idx="15">
                  <c:v>33.304915209403639</c:v>
                </c:pt>
                <c:pt idx="16">
                  <c:v>34.497334402835051</c:v>
                </c:pt>
                <c:pt idx="17">
                  <c:v>50.927142637937138</c:v>
                </c:pt>
                <c:pt idx="18">
                  <c:v>61.3868562067113</c:v>
                </c:pt>
                <c:pt idx="19">
                  <c:v>61.138222628089601</c:v>
                </c:pt>
                <c:pt idx="20">
                  <c:v>75.144335798009848</c:v>
                </c:pt>
                <c:pt idx="21">
                  <c:v>103.78277442607271</c:v>
                </c:pt>
                <c:pt idx="22">
                  <c:v>117.94448240352992</c:v>
                </c:pt>
                <c:pt idx="23">
                  <c:v>175.41244985898905</c:v>
                </c:pt>
                <c:pt idx="24">
                  <c:v>262.66589906796827</c:v>
                </c:pt>
                <c:pt idx="25">
                  <c:v>216.89083927222515</c:v>
                </c:pt>
                <c:pt idx="26">
                  <c:v>281.40756966138059</c:v>
                </c:pt>
                <c:pt idx="27">
                  <c:v>304.60926887661662</c:v>
                </c:pt>
                <c:pt idx="28">
                  <c:v>352.13919582828169</c:v>
                </c:pt>
              </c:numCache>
            </c:numRef>
          </c:val>
          <c:extLst>
            <c:ext xmlns:c16="http://schemas.microsoft.com/office/drawing/2014/chart" uri="{C3380CC4-5D6E-409C-BE32-E72D297353CC}">
              <c16:uniqueId val="{00000001-066B-418E-8918-454C7B77746F}"/>
            </c:ext>
          </c:extLst>
        </c:ser>
        <c:ser>
          <c:idx val="2"/>
          <c:order val="2"/>
          <c:tx>
            <c:strRef>
              <c:f>Overhang!$B$137</c:f>
              <c:strCache>
                <c:ptCount val="1"/>
                <c:pt idx="0">
                  <c:v>5-7 years</c:v>
                </c:pt>
              </c:strCache>
            </c:strRef>
          </c:tx>
          <c:spPr>
            <a:solidFill>
              <a:schemeClr val="accent3"/>
            </a:solidFill>
            <a:ln>
              <a:noFill/>
            </a:ln>
            <a:effectLst/>
          </c:spPr>
          <c:invertIfNegative val="0"/>
          <c:cat>
            <c:numRef>
              <c:f>Overhang!$C$134:$AE$134</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Overhang!$C$137:$AE$137</c:f>
              <c:numCache>
                <c:formatCode>"$"#,##0.0</c:formatCode>
                <c:ptCount val="29"/>
                <c:pt idx="0">
                  <c:v>3.8238209043955078E-2</c:v>
                </c:pt>
                <c:pt idx="1">
                  <c:v>7.5181189547302893E-2</c:v>
                </c:pt>
                <c:pt idx="2">
                  <c:v>8.3930603747411237</c:v>
                </c:pt>
                <c:pt idx="3">
                  <c:v>9.3545259433198087</c:v>
                </c:pt>
                <c:pt idx="4">
                  <c:v>10.873504957634202</c:v>
                </c:pt>
                <c:pt idx="5">
                  <c:v>13.828561424269235</c:v>
                </c:pt>
                <c:pt idx="6">
                  <c:v>22.381984293717849</c:v>
                </c:pt>
                <c:pt idx="7">
                  <c:v>40.505677775444141</c:v>
                </c:pt>
                <c:pt idx="8">
                  <c:v>62.272981871096299</c:v>
                </c:pt>
                <c:pt idx="9">
                  <c:v>62.443965105551065</c:v>
                </c:pt>
                <c:pt idx="10">
                  <c:v>32.100811530065343</c:v>
                </c:pt>
                <c:pt idx="11">
                  <c:v>19.606996181685844</c:v>
                </c:pt>
                <c:pt idx="12">
                  <c:v>27.242692247513336</c:v>
                </c:pt>
                <c:pt idx="13">
                  <c:v>44.405124794070076</c:v>
                </c:pt>
                <c:pt idx="14">
                  <c:v>63.954493867516597</c:v>
                </c:pt>
                <c:pt idx="15">
                  <c:v>68.214106690439863</c:v>
                </c:pt>
                <c:pt idx="16">
                  <c:v>72.729823653884253</c:v>
                </c:pt>
                <c:pt idx="17">
                  <c:v>62.274638260469438</c:v>
                </c:pt>
                <c:pt idx="18">
                  <c:v>63.015635248771495</c:v>
                </c:pt>
                <c:pt idx="19">
                  <c:v>73.857097651483755</c:v>
                </c:pt>
                <c:pt idx="20">
                  <c:v>87.193869507308534</c:v>
                </c:pt>
                <c:pt idx="21">
                  <c:v>103.00669998085904</c:v>
                </c:pt>
                <c:pt idx="22">
                  <c:v>143.68875978160284</c:v>
                </c:pt>
                <c:pt idx="23">
                  <c:v>210.0356507699114</c:v>
                </c:pt>
                <c:pt idx="24">
                  <c:v>288.31180978059865</c:v>
                </c:pt>
                <c:pt idx="25">
                  <c:v>286.47277789165906</c:v>
                </c:pt>
                <c:pt idx="26">
                  <c:v>284.19351820541129</c:v>
                </c:pt>
                <c:pt idx="27">
                  <c:v>297.41326927918738</c:v>
                </c:pt>
                <c:pt idx="28">
                  <c:v>212.38351931879552</c:v>
                </c:pt>
              </c:numCache>
            </c:numRef>
          </c:val>
          <c:extLst>
            <c:ext xmlns:c16="http://schemas.microsoft.com/office/drawing/2014/chart" uri="{C3380CC4-5D6E-409C-BE32-E72D297353CC}">
              <c16:uniqueId val="{00000002-066B-418E-8918-454C7B77746F}"/>
            </c:ext>
          </c:extLst>
        </c:ser>
        <c:ser>
          <c:idx val="3"/>
          <c:order val="3"/>
          <c:tx>
            <c:strRef>
              <c:f>Overhang!$B$138</c:f>
              <c:strCache>
                <c:ptCount val="1"/>
                <c:pt idx="0">
                  <c:v>7-10 years</c:v>
                </c:pt>
              </c:strCache>
            </c:strRef>
          </c:tx>
          <c:spPr>
            <a:solidFill>
              <a:schemeClr val="accent4"/>
            </a:solidFill>
            <a:ln>
              <a:noFill/>
            </a:ln>
            <a:effectLst/>
          </c:spPr>
          <c:invertIfNegative val="0"/>
          <c:cat>
            <c:numRef>
              <c:f>Overhang!$C$134:$AE$134</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Overhang!$C$138:$AE$138</c:f>
              <c:numCache>
                <c:formatCode>"$"#,##0.0</c:formatCode>
                <c:ptCount val="29"/>
                <c:pt idx="0">
                  <c:v>0</c:v>
                </c:pt>
                <c:pt idx="1">
                  <c:v>0</c:v>
                </c:pt>
                <c:pt idx="2">
                  <c:v>0</c:v>
                </c:pt>
                <c:pt idx="3">
                  <c:v>1.6817426917400777E-2</c:v>
                </c:pt>
                <c:pt idx="4">
                  <c:v>1.7278006381606637E-2</c:v>
                </c:pt>
                <c:pt idx="5">
                  <c:v>0.17328205575617411</c:v>
                </c:pt>
                <c:pt idx="6">
                  <c:v>1.8958685835290163</c:v>
                </c:pt>
                <c:pt idx="7">
                  <c:v>4.7725941289770857</c:v>
                </c:pt>
                <c:pt idx="8">
                  <c:v>7.9645563377141579</c:v>
                </c:pt>
                <c:pt idx="9">
                  <c:v>20.183708901873544</c:v>
                </c:pt>
                <c:pt idx="10">
                  <c:v>56.974994142123194</c:v>
                </c:pt>
                <c:pt idx="11">
                  <c:v>52.762629356066704</c:v>
                </c:pt>
                <c:pt idx="12">
                  <c:v>30.487910000221135</c:v>
                </c:pt>
                <c:pt idx="13">
                  <c:v>13.736067541462145</c:v>
                </c:pt>
                <c:pt idx="14">
                  <c:v>22.472233783894186</c:v>
                </c:pt>
                <c:pt idx="15">
                  <c:v>35.61218393373322</c:v>
                </c:pt>
                <c:pt idx="16">
                  <c:v>54.312310509661721</c:v>
                </c:pt>
                <c:pt idx="17">
                  <c:v>71.292753210283379</c:v>
                </c:pt>
                <c:pt idx="18">
                  <c:v>65.541867827965675</c:v>
                </c:pt>
                <c:pt idx="19">
                  <c:v>48.373789031450485</c:v>
                </c:pt>
                <c:pt idx="20">
                  <c:v>43.305200333929477</c:v>
                </c:pt>
                <c:pt idx="21">
                  <c:v>55.397356188648089</c:v>
                </c:pt>
                <c:pt idx="22">
                  <c:v>72.192847198841051</c:v>
                </c:pt>
                <c:pt idx="23">
                  <c:v>83.938199173299239</c:v>
                </c:pt>
                <c:pt idx="24">
                  <c:v>157.26682901563117</c:v>
                </c:pt>
                <c:pt idx="25">
                  <c:v>147.65551581260846</c:v>
                </c:pt>
                <c:pt idx="26">
                  <c:v>156.99118414015001</c:v>
                </c:pt>
                <c:pt idx="27">
                  <c:v>164.80223147517287</c:v>
                </c:pt>
                <c:pt idx="28">
                  <c:v>242.77694009407398</c:v>
                </c:pt>
              </c:numCache>
            </c:numRef>
          </c:val>
          <c:extLst>
            <c:ext xmlns:c16="http://schemas.microsoft.com/office/drawing/2014/chart" uri="{C3380CC4-5D6E-409C-BE32-E72D297353CC}">
              <c16:uniqueId val="{00000003-066B-418E-8918-454C7B77746F}"/>
            </c:ext>
          </c:extLst>
        </c:ser>
        <c:ser>
          <c:idx val="4"/>
          <c:order val="4"/>
          <c:tx>
            <c:strRef>
              <c:f>Overhang!$B$139</c:f>
              <c:strCache>
                <c:ptCount val="1"/>
                <c:pt idx="0">
                  <c:v>10+</c:v>
                </c:pt>
              </c:strCache>
            </c:strRef>
          </c:tx>
          <c:spPr>
            <a:solidFill>
              <a:schemeClr val="accent5"/>
            </a:solidFill>
            <a:ln>
              <a:noFill/>
            </a:ln>
            <a:effectLst/>
          </c:spPr>
          <c:invertIfNegative val="0"/>
          <c:cat>
            <c:numRef>
              <c:f>Overhang!$C$134:$AE$134</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Overhang!$C$139:$AE$139</c:f>
              <c:numCache>
                <c:formatCode>"$"#,##0.0</c:formatCode>
                <c:ptCount val="29"/>
                <c:pt idx="0">
                  <c:v>0</c:v>
                </c:pt>
                <c:pt idx="1">
                  <c:v>0</c:v>
                </c:pt>
                <c:pt idx="2">
                  <c:v>0</c:v>
                </c:pt>
                <c:pt idx="3">
                  <c:v>0</c:v>
                </c:pt>
                <c:pt idx="4">
                  <c:v>0</c:v>
                </c:pt>
                <c:pt idx="5">
                  <c:v>1.4720272300038548E-3</c:v>
                </c:pt>
                <c:pt idx="6">
                  <c:v>9.2647472677625312E-3</c:v>
                </c:pt>
                <c:pt idx="7">
                  <c:v>5.163876810105901E-2</c:v>
                </c:pt>
                <c:pt idx="8">
                  <c:v>0.90188593458325039</c:v>
                </c:pt>
                <c:pt idx="9">
                  <c:v>3.2954669458519046</c:v>
                </c:pt>
                <c:pt idx="10">
                  <c:v>6.4746454398904616</c:v>
                </c:pt>
                <c:pt idx="11">
                  <c:v>13.544697492979155</c:v>
                </c:pt>
                <c:pt idx="12">
                  <c:v>34.239494367255055</c:v>
                </c:pt>
                <c:pt idx="13">
                  <c:v>50.55043228481442</c:v>
                </c:pt>
                <c:pt idx="14">
                  <c:v>46.67133938556745</c:v>
                </c:pt>
                <c:pt idx="15">
                  <c:v>43.220005176434775</c:v>
                </c:pt>
                <c:pt idx="16">
                  <c:v>49.316451215517453</c:v>
                </c:pt>
                <c:pt idx="17">
                  <c:v>55.240448775205579</c:v>
                </c:pt>
                <c:pt idx="18">
                  <c:v>63.750041925909429</c:v>
                </c:pt>
                <c:pt idx="19">
                  <c:v>69.625873438598234</c:v>
                </c:pt>
                <c:pt idx="20">
                  <c:v>71.946279547105348</c:v>
                </c:pt>
                <c:pt idx="21">
                  <c:v>73.17534298813068</c:v>
                </c:pt>
                <c:pt idx="22">
                  <c:v>73.431497077215198</c:v>
                </c:pt>
                <c:pt idx="23">
                  <c:v>96.709192181049545</c:v>
                </c:pt>
                <c:pt idx="24">
                  <c:v>147.40607624653163</c:v>
                </c:pt>
                <c:pt idx="25">
                  <c:v>128.88686105320122</c:v>
                </c:pt>
                <c:pt idx="26">
                  <c:v>141.90168609286846</c:v>
                </c:pt>
                <c:pt idx="27">
                  <c:v>177.82335281346238</c:v>
                </c:pt>
                <c:pt idx="28">
                  <c:v>170.40725674605625</c:v>
                </c:pt>
              </c:numCache>
            </c:numRef>
          </c:val>
          <c:extLst>
            <c:ext xmlns:c16="http://schemas.microsoft.com/office/drawing/2014/chart" uri="{C3380CC4-5D6E-409C-BE32-E72D297353CC}">
              <c16:uniqueId val="{00000004-066B-418E-8918-454C7B77746F}"/>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604856978770356E-2"/>
          <c:y val="3.6568213783403657E-2"/>
          <c:w val="0.93328088422477573"/>
          <c:h val="0.85992004164036462"/>
        </c:manualLayout>
      </c:layout>
      <c:areaChart>
        <c:grouping val="standard"/>
        <c:varyColors val="0"/>
        <c:ser>
          <c:idx val="11"/>
          <c:order val="1"/>
          <c:tx>
            <c:strRef>
              <c:f>Overhang!$B$24</c:f>
              <c:strCache>
                <c:ptCount val="1"/>
                <c:pt idx="0">
                  <c:v>Total</c:v>
                </c:pt>
              </c:strCache>
            </c:strRef>
          </c:tx>
          <c:spPr>
            <a:solidFill>
              <a:srgbClr val="BBCBD9"/>
            </a:solidFill>
            <a:ln>
              <a:noFill/>
            </a:ln>
            <a:effectLst/>
          </c:spPr>
          <c:cat>
            <c:numRef>
              <c:f>Overhang!$C$15:$AE$15</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Overhang!$C$24:$AE$24</c:f>
              <c:numCache>
                <c:formatCode>"$"#,##0.0</c:formatCode>
                <c:ptCount val="29"/>
                <c:pt idx="0">
                  <c:v>21.028842913584974</c:v>
                </c:pt>
                <c:pt idx="1">
                  <c:v>28.497454106745248</c:v>
                </c:pt>
                <c:pt idx="2">
                  <c:v>47.655451347193491</c:v>
                </c:pt>
                <c:pt idx="3">
                  <c:v>68.016868374322016</c:v>
                </c:pt>
                <c:pt idx="4">
                  <c:v>82.61912242100361</c:v>
                </c:pt>
                <c:pt idx="5">
                  <c:v>76.575823538508033</c:v>
                </c:pt>
                <c:pt idx="6">
                  <c:v>70.558164117698524</c:v>
                </c:pt>
                <c:pt idx="7">
                  <c:v>65.209211942013127</c:v>
                </c:pt>
                <c:pt idx="8">
                  <c:v>66.463356663092</c:v>
                </c:pt>
                <c:pt idx="9">
                  <c:v>72.298941878967554</c:v>
                </c:pt>
                <c:pt idx="10">
                  <c:v>73.129003230338355</c:v>
                </c:pt>
                <c:pt idx="11">
                  <c:v>73.232094109334469</c:v>
                </c:pt>
                <c:pt idx="12">
                  <c:v>71.767115541318915</c:v>
                </c:pt>
                <c:pt idx="13">
                  <c:v>70.633697320737241</c:v>
                </c:pt>
                <c:pt idx="14">
                  <c:v>68.902986481623756</c:v>
                </c:pt>
                <c:pt idx="15">
                  <c:v>67.649378227510425</c:v>
                </c:pt>
                <c:pt idx="16">
                  <c:v>67.681585900244997</c:v>
                </c:pt>
                <c:pt idx="17">
                  <c:v>70.388918878251133</c:v>
                </c:pt>
                <c:pt idx="18">
                  <c:v>84.663004057163278</c:v>
                </c:pt>
                <c:pt idx="19">
                  <c:v>99.154523958794044</c:v>
                </c:pt>
                <c:pt idx="20">
                  <c:v>109.97117107915821</c:v>
                </c:pt>
                <c:pt idx="21">
                  <c:v>131.76000790823937</c:v>
                </c:pt>
                <c:pt idx="22">
                  <c:v>142.30897565404965</c:v>
                </c:pt>
                <c:pt idx="23">
                  <c:v>167.42491753564042</c:v>
                </c:pt>
                <c:pt idx="24">
                  <c:v>209.76425378355776</c:v>
                </c:pt>
                <c:pt idx="25">
                  <c:v>267.53611471988967</c:v>
                </c:pt>
                <c:pt idx="26">
                  <c:v>297.74299168813275</c:v>
                </c:pt>
                <c:pt idx="27">
                  <c:v>293.90831163413924</c:v>
                </c:pt>
                <c:pt idx="28">
                  <c:v>311.24703809705858</c:v>
                </c:pt>
              </c:numCache>
            </c:numRef>
          </c:val>
          <c:extLst>
            <c:ext xmlns:c16="http://schemas.microsoft.com/office/drawing/2014/chart" uri="{C3380CC4-5D6E-409C-BE32-E72D297353CC}">
              <c16:uniqueId val="{00000000-6125-4664-90FE-CE01DC718F8E}"/>
            </c:ext>
          </c:extLst>
        </c:ser>
        <c:dLbls>
          <c:showLegendKey val="0"/>
          <c:showVal val="0"/>
          <c:showCatName val="0"/>
          <c:showSerName val="0"/>
          <c:showPercent val="0"/>
          <c:showBubbleSize val="0"/>
        </c:dLbls>
        <c:axId val="2144556015"/>
        <c:axId val="2144555535"/>
      </c:areaChart>
      <c:barChart>
        <c:barDir val="col"/>
        <c:grouping val="stacked"/>
        <c:varyColors val="0"/>
        <c:ser>
          <c:idx val="6"/>
          <c:order val="0"/>
          <c:tx>
            <c:strRef>
              <c:f>Overhang!$B$16</c:f>
              <c:strCache>
                <c:ptCount val="1"/>
                <c:pt idx="0">
                  <c:v>2018</c:v>
                </c:pt>
              </c:strCache>
            </c:strRef>
          </c:tx>
          <c:spPr>
            <a:solidFill>
              <a:schemeClr val="accent1">
                <a:lumMod val="60000"/>
              </a:schemeClr>
            </a:solidFill>
            <a:ln>
              <a:noFill/>
            </a:ln>
            <a:effectLst/>
          </c:spPr>
          <c:invertIfNegative val="0"/>
          <c:cat>
            <c:numRef>
              <c:f>Overhang!$C$15:$AE$15</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Overhang!$C$16:$AE$16</c:f>
              <c:numCache>
                <c:formatCode>"$"#,##0.0</c:formatCode>
                <c:ptCount val="29"/>
                <c:pt idx="28">
                  <c:v>0.46794089559291269</c:v>
                </c:pt>
              </c:numCache>
            </c:numRef>
          </c:val>
          <c:extLst>
            <c:ext xmlns:c16="http://schemas.microsoft.com/office/drawing/2014/chart" uri="{C3380CC4-5D6E-409C-BE32-E72D297353CC}">
              <c16:uniqueId val="{00000001-6125-4664-90FE-CE01DC718F8E}"/>
            </c:ext>
          </c:extLst>
        </c:ser>
        <c:ser>
          <c:idx val="13"/>
          <c:order val="3"/>
          <c:tx>
            <c:strRef>
              <c:f>Overhang!$B$17</c:f>
              <c:strCache>
                <c:ptCount val="1"/>
                <c:pt idx="0">
                  <c:v>2019</c:v>
                </c:pt>
              </c:strCache>
            </c:strRef>
          </c:tx>
          <c:spPr>
            <a:solidFill>
              <a:schemeClr val="accent2">
                <a:lumMod val="80000"/>
                <a:lumOff val="20000"/>
              </a:schemeClr>
            </a:solidFill>
            <a:ln w="25400">
              <a:noFill/>
            </a:ln>
            <a:effectLst/>
          </c:spPr>
          <c:invertIfNegative val="0"/>
          <c:val>
            <c:numRef>
              <c:f>Overhang!$C$17:$AE$17</c:f>
              <c:numCache>
                <c:formatCode>"$"#,##0.0</c:formatCode>
                <c:ptCount val="29"/>
                <c:pt idx="28">
                  <c:v>6.7377008430109289</c:v>
                </c:pt>
              </c:numCache>
            </c:numRef>
          </c:val>
          <c:extLst>
            <c:ext xmlns:c16="http://schemas.microsoft.com/office/drawing/2014/chart" uri="{C3380CC4-5D6E-409C-BE32-E72D297353CC}">
              <c16:uniqueId val="{00000002-6125-4664-90FE-CE01DC718F8E}"/>
            </c:ext>
          </c:extLst>
        </c:ser>
        <c:ser>
          <c:idx val="14"/>
          <c:order val="4"/>
          <c:tx>
            <c:strRef>
              <c:f>Overhang!$B$18</c:f>
              <c:strCache>
                <c:ptCount val="1"/>
                <c:pt idx="0">
                  <c:v>2020</c:v>
                </c:pt>
              </c:strCache>
            </c:strRef>
          </c:tx>
          <c:spPr>
            <a:solidFill>
              <a:schemeClr val="accent3">
                <a:lumMod val="80000"/>
                <a:lumOff val="20000"/>
              </a:schemeClr>
            </a:solidFill>
            <a:ln w="25400">
              <a:noFill/>
            </a:ln>
            <a:effectLst/>
          </c:spPr>
          <c:invertIfNegative val="0"/>
          <c:val>
            <c:numRef>
              <c:f>Overhang!$C$18:$AE$18</c:f>
              <c:numCache>
                <c:formatCode>"$"#,##0.0</c:formatCode>
                <c:ptCount val="29"/>
                <c:pt idx="28">
                  <c:v>11.988267745519245</c:v>
                </c:pt>
              </c:numCache>
            </c:numRef>
          </c:val>
          <c:extLst>
            <c:ext xmlns:c16="http://schemas.microsoft.com/office/drawing/2014/chart" uri="{C3380CC4-5D6E-409C-BE32-E72D297353CC}">
              <c16:uniqueId val="{00000003-6125-4664-90FE-CE01DC718F8E}"/>
            </c:ext>
          </c:extLst>
        </c:ser>
        <c:ser>
          <c:idx val="15"/>
          <c:order val="5"/>
          <c:tx>
            <c:strRef>
              <c:f>Overhang!$B$19</c:f>
              <c:strCache>
                <c:ptCount val="1"/>
                <c:pt idx="0">
                  <c:v>2021</c:v>
                </c:pt>
              </c:strCache>
            </c:strRef>
          </c:tx>
          <c:spPr>
            <a:solidFill>
              <a:schemeClr val="accent4">
                <a:lumMod val="80000"/>
                <a:lumOff val="20000"/>
              </a:schemeClr>
            </a:solidFill>
            <a:ln w="25400">
              <a:noFill/>
            </a:ln>
            <a:effectLst/>
          </c:spPr>
          <c:invertIfNegative val="0"/>
          <c:val>
            <c:numRef>
              <c:f>Overhang!$C$19:$AE$19</c:f>
              <c:numCache>
                <c:formatCode>"$"#,##0.0</c:formatCode>
                <c:ptCount val="29"/>
                <c:pt idx="28">
                  <c:v>32.244499357793032</c:v>
                </c:pt>
              </c:numCache>
            </c:numRef>
          </c:val>
          <c:extLst>
            <c:ext xmlns:c16="http://schemas.microsoft.com/office/drawing/2014/chart" uri="{C3380CC4-5D6E-409C-BE32-E72D297353CC}">
              <c16:uniqueId val="{00000004-6125-4664-90FE-CE01DC718F8E}"/>
            </c:ext>
          </c:extLst>
        </c:ser>
        <c:ser>
          <c:idx val="16"/>
          <c:order val="6"/>
          <c:tx>
            <c:strRef>
              <c:f>Overhang!$B$20</c:f>
              <c:strCache>
                <c:ptCount val="1"/>
                <c:pt idx="0">
                  <c:v>2022</c:v>
                </c:pt>
              </c:strCache>
            </c:strRef>
          </c:tx>
          <c:spPr>
            <a:solidFill>
              <a:schemeClr val="accent5">
                <a:lumMod val="80000"/>
                <a:lumOff val="20000"/>
              </a:schemeClr>
            </a:solidFill>
            <a:ln w="25400">
              <a:noFill/>
            </a:ln>
            <a:effectLst/>
          </c:spPr>
          <c:invertIfNegative val="0"/>
          <c:val>
            <c:numRef>
              <c:f>Overhang!$C$20:$AE$20</c:f>
              <c:numCache>
                <c:formatCode>"$"#,##0.0</c:formatCode>
                <c:ptCount val="29"/>
                <c:pt idx="28">
                  <c:v>58.75816860768353</c:v>
                </c:pt>
              </c:numCache>
            </c:numRef>
          </c:val>
          <c:extLst>
            <c:ext xmlns:c16="http://schemas.microsoft.com/office/drawing/2014/chart" uri="{C3380CC4-5D6E-409C-BE32-E72D297353CC}">
              <c16:uniqueId val="{00000005-6125-4664-90FE-CE01DC718F8E}"/>
            </c:ext>
          </c:extLst>
        </c:ser>
        <c:ser>
          <c:idx val="17"/>
          <c:order val="7"/>
          <c:tx>
            <c:strRef>
              <c:f>Overhang!$B$21</c:f>
              <c:strCache>
                <c:ptCount val="1"/>
                <c:pt idx="0">
                  <c:v>2023</c:v>
                </c:pt>
              </c:strCache>
            </c:strRef>
          </c:tx>
          <c:spPr>
            <a:solidFill>
              <a:schemeClr val="accent6">
                <a:lumMod val="80000"/>
                <a:lumOff val="20000"/>
              </a:schemeClr>
            </a:solidFill>
            <a:ln w="25400">
              <a:noFill/>
            </a:ln>
            <a:effectLst/>
          </c:spPr>
          <c:invertIfNegative val="0"/>
          <c:val>
            <c:numRef>
              <c:f>Overhang!$C$21:$AE$21</c:f>
              <c:numCache>
                <c:formatCode>"$"#,##0.0</c:formatCode>
                <c:ptCount val="29"/>
                <c:pt idx="28">
                  <c:v>64.770437440184722</c:v>
                </c:pt>
              </c:numCache>
            </c:numRef>
          </c:val>
          <c:extLst>
            <c:ext xmlns:c16="http://schemas.microsoft.com/office/drawing/2014/chart" uri="{C3380CC4-5D6E-409C-BE32-E72D297353CC}">
              <c16:uniqueId val="{00000006-6125-4664-90FE-CE01DC718F8E}"/>
            </c:ext>
          </c:extLst>
        </c:ser>
        <c:ser>
          <c:idx val="18"/>
          <c:order val="8"/>
          <c:tx>
            <c:strRef>
              <c:f>Overhang!$B$22</c:f>
              <c:strCache>
                <c:ptCount val="1"/>
                <c:pt idx="0">
                  <c:v>2024</c:v>
                </c:pt>
              </c:strCache>
            </c:strRef>
          </c:tx>
          <c:spPr>
            <a:solidFill>
              <a:schemeClr val="accent1">
                <a:lumMod val="80000"/>
              </a:schemeClr>
            </a:solidFill>
            <a:ln w="25400">
              <a:noFill/>
            </a:ln>
            <a:effectLst/>
          </c:spPr>
          <c:invertIfNegative val="0"/>
          <c:val>
            <c:numRef>
              <c:f>Overhang!$C$22:$AE$22</c:f>
              <c:numCache>
                <c:formatCode>"$"#,##0.0</c:formatCode>
                <c:ptCount val="29"/>
                <c:pt idx="28">
                  <c:v>84.380635540579036</c:v>
                </c:pt>
              </c:numCache>
            </c:numRef>
          </c:val>
          <c:extLst>
            <c:ext xmlns:c16="http://schemas.microsoft.com/office/drawing/2014/chart" uri="{C3380CC4-5D6E-409C-BE32-E72D297353CC}">
              <c16:uniqueId val="{00000007-6125-4664-90FE-CE01DC718F8E}"/>
            </c:ext>
          </c:extLst>
        </c:ser>
        <c:ser>
          <c:idx val="19"/>
          <c:order val="9"/>
          <c:tx>
            <c:strRef>
              <c:f>Overhang!$B$23</c:f>
              <c:strCache>
                <c:ptCount val="1"/>
                <c:pt idx="0">
                  <c:v>2025</c:v>
                </c:pt>
              </c:strCache>
            </c:strRef>
          </c:tx>
          <c:spPr>
            <a:solidFill>
              <a:schemeClr val="accent2">
                <a:lumMod val="80000"/>
              </a:schemeClr>
            </a:solidFill>
            <a:ln w="25400">
              <a:noFill/>
            </a:ln>
            <a:effectLst/>
          </c:spPr>
          <c:invertIfNegative val="0"/>
          <c:val>
            <c:numRef>
              <c:f>Overhang!$C$23:$AE$23</c:f>
              <c:numCache>
                <c:formatCode>"$"#,##0.0</c:formatCode>
                <c:ptCount val="29"/>
                <c:pt idx="28">
                  <c:v>51.899387666695205</c:v>
                </c:pt>
              </c:numCache>
            </c:numRef>
          </c:val>
          <c:extLst>
            <c:ext xmlns:c16="http://schemas.microsoft.com/office/drawing/2014/chart" uri="{C3380CC4-5D6E-409C-BE32-E72D297353CC}">
              <c16:uniqueId val="{00000008-6125-4664-90FE-CE01DC718F8E}"/>
            </c:ext>
          </c:extLst>
        </c:ser>
        <c:dLbls>
          <c:showLegendKey val="0"/>
          <c:showVal val="0"/>
          <c:showCatName val="0"/>
          <c:showSerName val="0"/>
          <c:showPercent val="0"/>
          <c:showBubbleSize val="0"/>
        </c:dLbls>
        <c:gapWidth val="150"/>
        <c:overlap val="100"/>
        <c:axId val="2144556015"/>
        <c:axId val="2144555535"/>
      </c:barChart>
      <c:lineChart>
        <c:grouping val="standard"/>
        <c:varyColors val="0"/>
        <c:ser>
          <c:idx val="12"/>
          <c:order val="2"/>
          <c:spPr>
            <a:ln w="1905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Overhang!$C$8:$AE$8</c:f>
              <c:numCache>
                <c:formatCode>"$"#,##0.0</c:formatCode>
                <c:ptCount val="29"/>
                <c:pt idx="0">
                  <c:v>21.028842913584974</c:v>
                </c:pt>
                <c:pt idx="1">
                  <c:v>28.497454106745248</c:v>
                </c:pt>
                <c:pt idx="2">
                  <c:v>47.655451347193491</c:v>
                </c:pt>
                <c:pt idx="3">
                  <c:v>68.016868374322016</c:v>
                </c:pt>
                <c:pt idx="4">
                  <c:v>82.61912242100361</c:v>
                </c:pt>
                <c:pt idx="5">
                  <c:v>76.575823538508033</c:v>
                </c:pt>
                <c:pt idx="6">
                  <c:v>70.558164117698524</c:v>
                </c:pt>
                <c:pt idx="7">
                  <c:v>65.209211942013127</c:v>
                </c:pt>
                <c:pt idx="8">
                  <c:v>66.463356663092</c:v>
                </c:pt>
                <c:pt idx="9">
                  <c:v>72.298941878967554</c:v>
                </c:pt>
                <c:pt idx="10">
                  <c:v>73.129003230338355</c:v>
                </c:pt>
                <c:pt idx="11">
                  <c:v>73.232094109334469</c:v>
                </c:pt>
                <c:pt idx="12">
                  <c:v>71.767115541318915</c:v>
                </c:pt>
                <c:pt idx="13">
                  <c:v>70.633697320737241</c:v>
                </c:pt>
                <c:pt idx="14">
                  <c:v>68.902986481623756</c:v>
                </c:pt>
                <c:pt idx="15">
                  <c:v>67.649378227510425</c:v>
                </c:pt>
                <c:pt idx="16">
                  <c:v>67.681585900244997</c:v>
                </c:pt>
                <c:pt idx="17">
                  <c:v>70.388918878251133</c:v>
                </c:pt>
                <c:pt idx="18">
                  <c:v>84.663004057163278</c:v>
                </c:pt>
                <c:pt idx="19">
                  <c:v>99.154523958794044</c:v>
                </c:pt>
                <c:pt idx="20">
                  <c:v>109.97117107915821</c:v>
                </c:pt>
                <c:pt idx="21">
                  <c:v>131.76000790823937</c:v>
                </c:pt>
                <c:pt idx="22">
                  <c:v>142.30897565404965</c:v>
                </c:pt>
                <c:pt idx="23">
                  <c:v>167.42491753564042</c:v>
                </c:pt>
                <c:pt idx="24">
                  <c:v>209.76425378355776</c:v>
                </c:pt>
                <c:pt idx="25">
                  <c:v>267.53611471988967</c:v>
                </c:pt>
                <c:pt idx="26">
                  <c:v>297.74299168813275</c:v>
                </c:pt>
                <c:pt idx="27">
                  <c:v>293.90831163413924</c:v>
                </c:pt>
                <c:pt idx="28">
                  <c:v>311.24703809705858</c:v>
                </c:pt>
              </c:numCache>
            </c:numRef>
          </c:val>
          <c:smooth val="0"/>
          <c:extLst>
            <c:ext xmlns:c16="http://schemas.microsoft.com/office/drawing/2014/chart" uri="{C3380CC4-5D6E-409C-BE32-E72D297353CC}">
              <c16:uniqueId val="{00000009-6125-4664-90FE-CE01DC718F8E}"/>
            </c:ext>
          </c:extLst>
        </c:ser>
        <c:dLbls>
          <c:showLegendKey val="0"/>
          <c:showVal val="0"/>
          <c:showCatName val="0"/>
          <c:showSerName val="0"/>
          <c:showPercent val="0"/>
          <c:showBubbleSize val="0"/>
        </c:dLbls>
        <c:marker val="1"/>
        <c:smooth val="0"/>
        <c:axId val="2144556015"/>
        <c:axId val="2144555535"/>
      </c:lineChart>
      <c:catAx>
        <c:axId val="2144556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44555535"/>
        <c:crosses val="autoZero"/>
        <c:auto val="1"/>
        <c:lblAlgn val="ctr"/>
        <c:lblOffset val="100"/>
        <c:noMultiLvlLbl val="0"/>
      </c:catAx>
      <c:valAx>
        <c:axId val="2144555535"/>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44556015"/>
        <c:crosses val="autoZero"/>
        <c:crossBetween val="between"/>
      </c:valAx>
      <c:spPr>
        <a:noFill/>
        <a:ln>
          <a:noFill/>
        </a:ln>
        <a:effectLst/>
      </c:spPr>
    </c:plotArea>
    <c:legend>
      <c:legendPos val="tr"/>
      <c:legendEntry>
        <c:idx val="9"/>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058143111278359E-2"/>
          <c:y val="3.0261348005502064E-2"/>
          <c:w val="0.92139515075996814"/>
          <c:h val="0.85988433820566046"/>
        </c:manualLayout>
      </c:layout>
      <c:barChart>
        <c:barDir val="col"/>
        <c:grouping val="stacked"/>
        <c:varyColors val="0"/>
        <c:ser>
          <c:idx val="0"/>
          <c:order val="0"/>
          <c:tx>
            <c:strRef>
              <c:f>AUM!$B$8</c:f>
              <c:strCache>
                <c:ptCount val="1"/>
                <c:pt idx="0">
                  <c:v>Dry powder</c:v>
                </c:pt>
              </c:strCache>
            </c:strRef>
          </c:tx>
          <c:spPr>
            <a:solidFill>
              <a:schemeClr val="accent1"/>
            </a:solidFill>
            <a:ln>
              <a:noFill/>
            </a:ln>
            <a:effectLst/>
          </c:spPr>
          <c:invertIfNegative val="0"/>
          <c:cat>
            <c:numRef>
              <c:f>AUM!$C$7:$AE$7</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AUM!$C$8:$AE$8</c:f>
              <c:numCache>
                <c:formatCode>"$"#,##0.0</c:formatCode>
                <c:ptCount val="29"/>
                <c:pt idx="0">
                  <c:v>21.028842913584974</c:v>
                </c:pt>
                <c:pt idx="1">
                  <c:v>28.497454106745248</c:v>
                </c:pt>
                <c:pt idx="2">
                  <c:v>47.655451347193491</c:v>
                </c:pt>
                <c:pt idx="3">
                  <c:v>68.016868374322016</c:v>
                </c:pt>
                <c:pt idx="4">
                  <c:v>82.61912242100361</c:v>
                </c:pt>
                <c:pt idx="5">
                  <c:v>76.575823538508033</c:v>
                </c:pt>
                <c:pt idx="6">
                  <c:v>70.558164117698524</c:v>
                </c:pt>
                <c:pt idx="7">
                  <c:v>65.209211942013127</c:v>
                </c:pt>
                <c:pt idx="8">
                  <c:v>66.463356663092</c:v>
                </c:pt>
                <c:pt idx="9">
                  <c:v>72.298941878967554</c:v>
                </c:pt>
                <c:pt idx="10">
                  <c:v>73.129003230338355</c:v>
                </c:pt>
                <c:pt idx="11">
                  <c:v>73.232094109334469</c:v>
                </c:pt>
                <c:pt idx="12">
                  <c:v>71.767115541318915</c:v>
                </c:pt>
                <c:pt idx="13">
                  <c:v>70.633697320737241</c:v>
                </c:pt>
                <c:pt idx="14">
                  <c:v>68.902986481623756</c:v>
                </c:pt>
                <c:pt idx="15">
                  <c:v>67.649378227510425</c:v>
                </c:pt>
                <c:pt idx="16">
                  <c:v>67.681585900244997</c:v>
                </c:pt>
                <c:pt idx="17">
                  <c:v>70.388918878251133</c:v>
                </c:pt>
                <c:pt idx="18">
                  <c:v>84.663004057163278</c:v>
                </c:pt>
                <c:pt idx="19">
                  <c:v>99.154523958794044</c:v>
                </c:pt>
                <c:pt idx="20">
                  <c:v>109.97117107915821</c:v>
                </c:pt>
                <c:pt idx="21">
                  <c:v>131.76000790823937</c:v>
                </c:pt>
                <c:pt idx="22">
                  <c:v>142.30897565404965</c:v>
                </c:pt>
                <c:pt idx="23">
                  <c:v>167.42491753564042</c:v>
                </c:pt>
                <c:pt idx="24">
                  <c:v>209.76425378355776</c:v>
                </c:pt>
                <c:pt idx="25">
                  <c:v>267.53611471988967</c:v>
                </c:pt>
                <c:pt idx="26">
                  <c:v>297.74299168813275</c:v>
                </c:pt>
                <c:pt idx="27">
                  <c:v>293.90831163413924</c:v>
                </c:pt>
                <c:pt idx="28">
                  <c:v>311.24703809705858</c:v>
                </c:pt>
              </c:numCache>
            </c:numRef>
          </c:val>
          <c:extLst>
            <c:ext xmlns:c16="http://schemas.microsoft.com/office/drawing/2014/chart" uri="{C3380CC4-5D6E-409C-BE32-E72D297353CC}">
              <c16:uniqueId val="{00000000-3C1E-4AAA-AFAB-C33B7118A0D6}"/>
            </c:ext>
          </c:extLst>
        </c:ser>
        <c:ser>
          <c:idx val="1"/>
          <c:order val="1"/>
          <c:tx>
            <c:strRef>
              <c:f>AUM!$B$9</c:f>
              <c:strCache>
                <c:ptCount val="1"/>
                <c:pt idx="0">
                  <c:v>NAV</c:v>
                </c:pt>
              </c:strCache>
            </c:strRef>
          </c:tx>
          <c:spPr>
            <a:solidFill>
              <a:schemeClr val="accent2"/>
            </a:solidFill>
            <a:ln>
              <a:noFill/>
            </a:ln>
            <a:effectLst/>
          </c:spPr>
          <c:invertIfNegative val="0"/>
          <c:cat>
            <c:numRef>
              <c:f>AUM!$C$7:$AE$7</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AUM!$C$9:$AE$9</c:f>
              <c:numCache>
                <c:formatCode>"$"#,##0.0</c:formatCode>
                <c:ptCount val="29"/>
                <c:pt idx="0">
                  <c:v>11.203148187083887</c:v>
                </c:pt>
                <c:pt idx="1">
                  <c:v>20.373526296128578</c:v>
                </c:pt>
                <c:pt idx="2">
                  <c:v>66.171835408788269</c:v>
                </c:pt>
                <c:pt idx="3">
                  <c:v>96.283404475767369</c:v>
                </c:pt>
                <c:pt idx="4">
                  <c:v>68.522467092396923</c:v>
                </c:pt>
                <c:pt idx="5">
                  <c:v>54.564103682740651</c:v>
                </c:pt>
                <c:pt idx="6">
                  <c:v>59.882262158442217</c:v>
                </c:pt>
                <c:pt idx="7">
                  <c:v>73.526094496278191</c:v>
                </c:pt>
                <c:pt idx="8">
                  <c:v>87.478475573150106</c:v>
                </c:pt>
                <c:pt idx="9">
                  <c:v>109.09143612318584</c:v>
                </c:pt>
                <c:pt idx="10">
                  <c:v>132.19004130271813</c:v>
                </c:pt>
                <c:pt idx="11">
                  <c:v>129.34064156906334</c:v>
                </c:pt>
                <c:pt idx="12">
                  <c:v>138.57931677121104</c:v>
                </c:pt>
                <c:pt idx="13">
                  <c:v>159.22902525524705</c:v>
                </c:pt>
                <c:pt idx="14">
                  <c:v>181.06824700160288</c:v>
                </c:pt>
                <c:pt idx="15">
                  <c:v>191.39894337366357</c:v>
                </c:pt>
                <c:pt idx="16">
                  <c:v>225.27985176299293</c:v>
                </c:pt>
                <c:pt idx="17">
                  <c:v>255.53613782546029</c:v>
                </c:pt>
                <c:pt idx="18">
                  <c:v>279.12022196809187</c:v>
                </c:pt>
                <c:pt idx="19">
                  <c:v>277.69845903679021</c:v>
                </c:pt>
                <c:pt idx="20">
                  <c:v>306.85149185412024</c:v>
                </c:pt>
                <c:pt idx="21">
                  <c:v>378.59973210262524</c:v>
                </c:pt>
                <c:pt idx="22">
                  <c:v>457.59757491195558</c:v>
                </c:pt>
                <c:pt idx="23">
                  <c:v>625.70602281853223</c:v>
                </c:pt>
                <c:pt idx="24">
                  <c:v>1013.1179937337707</c:v>
                </c:pt>
                <c:pt idx="25">
                  <c:v>942.81025104436969</c:v>
                </c:pt>
                <c:pt idx="26">
                  <c:v>928.73352192240952</c:v>
                </c:pt>
                <c:pt idx="27">
                  <c:v>1001.9293200524163</c:v>
                </c:pt>
                <c:pt idx="28">
                  <c:v>1018.7103545730887</c:v>
                </c:pt>
              </c:numCache>
            </c:numRef>
          </c:val>
          <c:extLst>
            <c:ext xmlns:c16="http://schemas.microsoft.com/office/drawing/2014/chart" uri="{C3380CC4-5D6E-409C-BE32-E72D297353CC}">
              <c16:uniqueId val="{00000001-3C1E-4AAA-AFAB-C33B7118A0D6}"/>
            </c:ext>
          </c:extLst>
        </c:ser>
        <c:dLbls>
          <c:showLegendKey val="0"/>
          <c:showVal val="0"/>
          <c:showCatName val="0"/>
          <c:showSerName val="0"/>
          <c:showPercent val="0"/>
          <c:showBubbleSize val="0"/>
        </c:dLbls>
        <c:gapWidth val="60"/>
        <c:overlap val="100"/>
        <c:axId val="1549975135"/>
        <c:axId val="1549968895"/>
      </c:barChart>
      <c:catAx>
        <c:axId val="1549975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49968895"/>
        <c:crosses val="autoZero"/>
        <c:auto val="1"/>
        <c:lblAlgn val="ctr"/>
        <c:lblOffset val="100"/>
        <c:noMultiLvlLbl val="0"/>
      </c:catAx>
      <c:valAx>
        <c:axId val="1549968895"/>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49975135"/>
        <c:crosses val="autoZero"/>
        <c:crossBetween val="between"/>
      </c:valAx>
      <c:spPr>
        <a:noFill/>
        <a:ln>
          <a:noFill/>
        </a:ln>
        <a:effectLst/>
      </c:spPr>
    </c:plotArea>
    <c:legend>
      <c:legendPos val="b"/>
      <c:layout>
        <c:manualLayout>
          <c:xMode val="edge"/>
          <c:yMode val="edge"/>
          <c:x val="0.39418044807436325"/>
          <c:y val="0.96447361552181665"/>
          <c:w val="0.21020643909482659"/>
          <c:h val="3.282790272762865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'Cash flows'!$C$7</c:f>
              <c:strCache>
                <c:ptCount val="1"/>
                <c:pt idx="0">
                  <c:v>Contributions ($B)</c:v>
                </c:pt>
              </c:strCache>
            </c:strRef>
          </c:tx>
          <c:spPr>
            <a:solidFill>
              <a:schemeClr val="accent2"/>
            </a:solidFill>
            <a:ln>
              <a:noFill/>
            </a:ln>
            <a:effectLst/>
          </c:spPr>
          <c:invertIfNegative val="0"/>
          <c:cat>
            <c:numRef>
              <c:f>'Cash flows'!$B$8:$B$36</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'Cash flows'!$C$8:$C$36</c:f>
              <c:numCache>
                <c:formatCode>"$"#,##0.0_);\("$"#,##0.0\)</c:formatCode>
                <c:ptCount val="29"/>
                <c:pt idx="0">
                  <c:v>-11.637693520413027</c:v>
                </c:pt>
                <c:pt idx="1">
                  <c:v>-9.6044909339007276</c:v>
                </c:pt>
                <c:pt idx="2">
                  <c:v>-21.658834280447753</c:v>
                </c:pt>
                <c:pt idx="3">
                  <c:v>-43.548970820033475</c:v>
                </c:pt>
                <c:pt idx="4">
                  <c:v>-20.314648939786501</c:v>
                </c:pt>
                <c:pt idx="5">
                  <c:v>-15.821839630555132</c:v>
                </c:pt>
                <c:pt idx="6">
                  <c:v>-18.509539205260477</c:v>
                </c:pt>
                <c:pt idx="7">
                  <c:v>-22.466358250170686</c:v>
                </c:pt>
                <c:pt idx="8">
                  <c:v>-21.220761707095111</c:v>
                </c:pt>
                <c:pt idx="9">
                  <c:v>-26.226982726541131</c:v>
                </c:pt>
                <c:pt idx="10">
                  <c:v>-31.71943653670791</c:v>
                </c:pt>
                <c:pt idx="11">
                  <c:v>-26.168084000269275</c:v>
                </c:pt>
                <c:pt idx="12">
                  <c:v>-19.258936920224738</c:v>
                </c:pt>
                <c:pt idx="13">
                  <c:v>-23.404821587457697</c:v>
                </c:pt>
                <c:pt idx="14">
                  <c:v>-26.855825916076157</c:v>
                </c:pt>
                <c:pt idx="15">
                  <c:v>-27.216266762661881</c:v>
                </c:pt>
                <c:pt idx="16">
                  <c:v>-27.485996082983089</c:v>
                </c:pt>
                <c:pt idx="17">
                  <c:v>-32.615034848139665</c:v>
                </c:pt>
                <c:pt idx="18">
                  <c:v>-37.948452217764959</c:v>
                </c:pt>
                <c:pt idx="19">
                  <c:v>-35.052503885648868</c:v>
                </c:pt>
                <c:pt idx="20">
                  <c:v>-43.838482121963665</c:v>
                </c:pt>
                <c:pt idx="21">
                  <c:v>-60.312995757979046</c:v>
                </c:pt>
                <c:pt idx="22">
                  <c:v>-61.613012568986981</c:v>
                </c:pt>
                <c:pt idx="23">
                  <c:v>-77.372700854900643</c:v>
                </c:pt>
                <c:pt idx="24">
                  <c:v>-158.25436749549004</c:v>
                </c:pt>
                <c:pt idx="25">
                  <c:v>-120.65390997690038</c:v>
                </c:pt>
                <c:pt idx="26">
                  <c:v>-89.55737001466747</c:v>
                </c:pt>
                <c:pt idx="27">
                  <c:v>-118.30698923240988</c:v>
                </c:pt>
                <c:pt idx="28">
                  <c:v>-34.450209012051332</c:v>
                </c:pt>
              </c:numCache>
            </c:numRef>
          </c:val>
          <c:extLst>
            <c:ext xmlns:c16="http://schemas.microsoft.com/office/drawing/2014/chart" uri="{C3380CC4-5D6E-409C-BE32-E72D297353CC}">
              <c16:uniqueId val="{00000000-0BF6-4E94-9895-BE8827D4C6E6}"/>
            </c:ext>
          </c:extLst>
        </c:ser>
        <c:ser>
          <c:idx val="1"/>
          <c:order val="1"/>
          <c:tx>
            <c:strRef>
              <c:f>'Cash flows'!$D$7</c:f>
              <c:strCache>
                <c:ptCount val="1"/>
                <c:pt idx="0">
                  <c:v>Distributions ($B)</c:v>
                </c:pt>
              </c:strCache>
            </c:strRef>
          </c:tx>
          <c:spPr>
            <a:solidFill>
              <a:schemeClr val="accent1"/>
            </a:solidFill>
            <a:ln>
              <a:noFill/>
            </a:ln>
            <a:effectLst/>
          </c:spPr>
          <c:invertIfNegative val="0"/>
          <c:cat>
            <c:numRef>
              <c:f>'Cash flows'!$B$8:$B$36</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'Cash flows'!$D$8:$D$36</c:f>
              <c:numCache>
                <c:formatCode>"$"#,##0.0_);\("$"#,##0.0\)</c:formatCode>
                <c:ptCount val="29"/>
                <c:pt idx="0" formatCode="&quot;$&quot;#,##0.0">
                  <c:v>0.10790544819417471</c:v>
                </c:pt>
                <c:pt idx="1">
                  <c:v>5.9910426935599652</c:v>
                </c:pt>
                <c:pt idx="2">
                  <c:v>14.100826307428033</c:v>
                </c:pt>
                <c:pt idx="3">
                  <c:v>27.975803691952194</c:v>
                </c:pt>
                <c:pt idx="4">
                  <c:v>6.6514705911788887</c:v>
                </c:pt>
                <c:pt idx="5">
                  <c:v>3.2485110405086921</c:v>
                </c:pt>
                <c:pt idx="6">
                  <c:v>4.7144876007825971</c:v>
                </c:pt>
                <c:pt idx="7">
                  <c:v>9.1348349520739589</c:v>
                </c:pt>
                <c:pt idx="8">
                  <c:v>11.381751680575942</c:v>
                </c:pt>
                <c:pt idx="9">
                  <c:v>15.990673195685712</c:v>
                </c:pt>
                <c:pt idx="10">
                  <c:v>23.02713212167485</c:v>
                </c:pt>
                <c:pt idx="11">
                  <c:v>11.880725042003021</c:v>
                </c:pt>
                <c:pt idx="12">
                  <c:v>8.653359099658358</c:v>
                </c:pt>
                <c:pt idx="13">
                  <c:v>20.453453227791634</c:v>
                </c:pt>
                <c:pt idx="14">
                  <c:v>22.215177715522024</c:v>
                </c:pt>
                <c:pt idx="15">
                  <c:v>30.257389590133229</c:v>
                </c:pt>
                <c:pt idx="16">
                  <c:v>32.242411378495618</c:v>
                </c:pt>
                <c:pt idx="17">
                  <c:v>44.541438322432356</c:v>
                </c:pt>
                <c:pt idx="18">
                  <c:v>48.945138457173641</c:v>
                </c:pt>
                <c:pt idx="19">
                  <c:v>34.088995342519155</c:v>
                </c:pt>
                <c:pt idx="20">
                  <c:v>45.51723293499137</c:v>
                </c:pt>
                <c:pt idx="21">
                  <c:v>51.976871140299359</c:v>
                </c:pt>
                <c:pt idx="22">
                  <c:v>52.095803410505155</c:v>
                </c:pt>
                <c:pt idx="23">
                  <c:v>76.364959578865296</c:v>
                </c:pt>
                <c:pt idx="24">
                  <c:v>153.49120349631366</c:v>
                </c:pt>
                <c:pt idx="25">
                  <c:v>60.907922359864038</c:v>
                </c:pt>
                <c:pt idx="26">
                  <c:v>50.910772371741558</c:v>
                </c:pt>
                <c:pt idx="27">
                  <c:v>65.579039101575177</c:v>
                </c:pt>
                <c:pt idx="28">
                  <c:v>16.274586423673217</c:v>
                </c:pt>
              </c:numCache>
            </c:numRef>
          </c:val>
          <c:extLst>
            <c:ext xmlns:c16="http://schemas.microsoft.com/office/drawing/2014/chart" uri="{C3380CC4-5D6E-409C-BE32-E72D297353CC}">
              <c16:uniqueId val="{00000001-0BF6-4E94-9895-BE8827D4C6E6}"/>
            </c:ext>
          </c:extLst>
        </c:ser>
        <c:dLbls>
          <c:showLegendKey val="0"/>
          <c:showVal val="0"/>
          <c:showCatName val="0"/>
          <c:showSerName val="0"/>
          <c:showPercent val="0"/>
          <c:showBubbleSize val="0"/>
        </c:dLbls>
        <c:gapWidth val="60"/>
        <c:overlap val="100"/>
        <c:axId val="1102842096"/>
        <c:axId val="1102842576"/>
      </c:barChart>
      <c:lineChart>
        <c:grouping val="standard"/>
        <c:varyColors val="0"/>
        <c:ser>
          <c:idx val="2"/>
          <c:order val="2"/>
          <c:tx>
            <c:strRef>
              <c:f>'Cash flows'!$E$7</c:f>
              <c:strCache>
                <c:ptCount val="1"/>
                <c:pt idx="0">
                  <c:v>Net cash flow</c:v>
                </c:pt>
              </c:strCache>
            </c:strRef>
          </c:tx>
          <c:spPr>
            <a:ln w="19050" cap="rnd">
              <a:solidFill>
                <a:schemeClr val="accent3"/>
              </a:solidFill>
              <a:round/>
            </a:ln>
            <a:effectLst/>
          </c:spPr>
          <c:marker>
            <c:symbol val="none"/>
          </c:marker>
          <c:dPt>
            <c:idx val="19"/>
            <c:marker>
              <c:symbol val="none"/>
            </c:marker>
            <c:bubble3D val="0"/>
            <c:spPr>
              <a:ln w="19050" cap="rnd">
                <a:solidFill>
                  <a:schemeClr val="accent3"/>
                </a:solidFill>
                <a:round/>
              </a:ln>
              <a:effectLst/>
            </c:spPr>
            <c:extLst>
              <c:ext xmlns:c16="http://schemas.microsoft.com/office/drawing/2014/chart" uri="{C3380CC4-5D6E-409C-BE32-E72D297353CC}">
                <c16:uniqueId val="{00000003-0BF6-4E94-9895-BE8827D4C6E6}"/>
              </c:ext>
            </c:extLst>
          </c:dPt>
          <c:dPt>
            <c:idx val="28"/>
            <c:marker>
              <c:symbol val="circle"/>
              <c:size val="5"/>
              <c:spPr>
                <a:solidFill>
                  <a:schemeClr val="accent3"/>
                </a:solidFill>
                <a:ln w="9525">
                  <a:noFill/>
                </a:ln>
                <a:effectLst/>
              </c:spPr>
            </c:marker>
            <c:bubble3D val="0"/>
            <c:spPr>
              <a:ln w="19050" cap="rnd">
                <a:noFill/>
                <a:round/>
              </a:ln>
              <a:effectLst/>
            </c:spPr>
            <c:extLst>
              <c:ext xmlns:c16="http://schemas.microsoft.com/office/drawing/2014/chart" uri="{C3380CC4-5D6E-409C-BE32-E72D297353CC}">
                <c16:uniqueId val="{00000005-0BF6-4E94-9895-BE8827D4C6E6}"/>
              </c:ext>
            </c:extLst>
          </c:dPt>
          <c:cat>
            <c:numRef>
              <c:f>'Cash flows'!$B$8:$B$36</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'Cash flows'!$E$8:$E$36</c:f>
              <c:numCache>
                <c:formatCode>"$"#,##0.0_);\("$"#,##0.0\)</c:formatCode>
                <c:ptCount val="29"/>
                <c:pt idx="0">
                  <c:v>-11.529788072218853</c:v>
                </c:pt>
                <c:pt idx="1">
                  <c:v>-3.6134482403407624</c:v>
                </c:pt>
                <c:pt idx="2">
                  <c:v>-7.5580079730197198</c:v>
                </c:pt>
                <c:pt idx="3">
                  <c:v>-15.57316712808128</c:v>
                </c:pt>
                <c:pt idx="4">
                  <c:v>-13.663178348607612</c:v>
                </c:pt>
                <c:pt idx="5">
                  <c:v>-12.57332859004644</c:v>
                </c:pt>
                <c:pt idx="6">
                  <c:v>-13.79505160447788</c:v>
                </c:pt>
                <c:pt idx="7">
                  <c:v>-13.331523298096727</c:v>
                </c:pt>
                <c:pt idx="8">
                  <c:v>-9.8390100265191691</c:v>
                </c:pt>
                <c:pt idx="9">
                  <c:v>-10.236309530855419</c:v>
                </c:pt>
                <c:pt idx="10">
                  <c:v>-8.6923044150330604</c:v>
                </c:pt>
                <c:pt idx="11">
                  <c:v>-14.287358958266253</c:v>
                </c:pt>
                <c:pt idx="12">
                  <c:v>-10.60557782056638</c:v>
                </c:pt>
                <c:pt idx="13">
                  <c:v>-2.9513683596660627</c:v>
                </c:pt>
                <c:pt idx="14">
                  <c:v>-4.6406482005541321</c:v>
                </c:pt>
                <c:pt idx="15">
                  <c:v>3.041122827471348</c:v>
                </c:pt>
                <c:pt idx="16">
                  <c:v>4.7564152955125287</c:v>
                </c:pt>
                <c:pt idx="17">
                  <c:v>11.926403474292691</c:v>
                </c:pt>
                <c:pt idx="18">
                  <c:v>10.996686239408682</c:v>
                </c:pt>
                <c:pt idx="19">
                  <c:v>-0.96350854312971279</c:v>
                </c:pt>
                <c:pt idx="20">
                  <c:v>1.6787508130277047</c:v>
                </c:pt>
                <c:pt idx="21">
                  <c:v>-8.3361246176796868</c:v>
                </c:pt>
                <c:pt idx="22">
                  <c:v>-9.5172091584818261</c:v>
                </c:pt>
                <c:pt idx="23">
                  <c:v>-1.0077412760353468</c:v>
                </c:pt>
                <c:pt idx="24">
                  <c:v>-4.7631639991763848</c:v>
                </c:pt>
                <c:pt idx="25">
                  <c:v>-59.745987617036342</c:v>
                </c:pt>
                <c:pt idx="26">
                  <c:v>-38.646597642925911</c:v>
                </c:pt>
                <c:pt idx="27">
                  <c:v>-52.727950130834699</c:v>
                </c:pt>
                <c:pt idx="28">
                  <c:v>-18.175622588378115</c:v>
                </c:pt>
              </c:numCache>
            </c:numRef>
          </c:val>
          <c:smooth val="0"/>
          <c:extLst>
            <c:ext xmlns:c16="http://schemas.microsoft.com/office/drawing/2014/chart" uri="{C3380CC4-5D6E-409C-BE32-E72D297353CC}">
              <c16:uniqueId val="{00000006-0BF6-4E94-9895-BE8827D4C6E6}"/>
            </c:ext>
          </c:extLst>
        </c:ser>
        <c:dLbls>
          <c:showLegendKey val="0"/>
          <c:showVal val="0"/>
          <c:showCatName val="0"/>
          <c:showSerName val="0"/>
          <c:showPercent val="0"/>
          <c:showBubbleSize val="0"/>
        </c:dLbls>
        <c:marker val="1"/>
        <c:smooth val="0"/>
        <c:axId val="1102842096"/>
        <c:axId val="1102842576"/>
      </c:lineChart>
      <c:catAx>
        <c:axId val="11028420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02842576"/>
        <c:crosses val="autoZero"/>
        <c:auto val="1"/>
        <c:lblAlgn val="ctr"/>
        <c:lblOffset val="100"/>
        <c:noMultiLvlLbl val="0"/>
      </c:catAx>
      <c:valAx>
        <c:axId val="1102842576"/>
        <c:scaling>
          <c:orientation val="minMax"/>
        </c:scaling>
        <c:delete val="0"/>
        <c:axPos val="l"/>
        <c:numFmt formatCode="&quot;$&quot;#,##0_);\(&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0284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22268374722542E-2"/>
          <c:y val="2.5865383486801081E-2"/>
          <c:w val="0.92059226147997253"/>
          <c:h val="0.95689148573269611"/>
        </c:manualLayout>
      </c:layout>
      <c:lineChart>
        <c:grouping val="standard"/>
        <c:varyColors val="0"/>
        <c:ser>
          <c:idx val="0"/>
          <c:order val="0"/>
          <c:spPr>
            <a:ln w="28575" cap="rnd">
              <a:solidFill>
                <a:schemeClr val="accent1"/>
              </a:solidFill>
              <a:round/>
            </a:ln>
            <a:effectLst/>
          </c:spPr>
          <c:marker>
            <c:symbol val="none"/>
          </c:marker>
          <c:dLbls>
            <c:dLbl>
              <c:idx val="4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58-4704-9CD1-78FB89C08E41}"/>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'US VC IRR'!$C$7:$AY$8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 </c:v>
                  </c:pt>
                  <c:pt idx="40">
                    <c:v>Q1</c:v>
                  </c:pt>
                  <c:pt idx="41">
                    <c:v>Q2</c:v>
                  </c:pt>
                  <c:pt idx="42">
                    <c:v>Q3</c:v>
                  </c:pt>
                  <c:pt idx="43">
                    <c:v>Q4</c:v>
                  </c:pt>
                  <c:pt idx="44">
                    <c:v>Q1</c:v>
                  </c:pt>
                  <c:pt idx="45">
                    <c:v>Q2</c:v>
                  </c:pt>
                  <c:pt idx="46">
                    <c:v>Q3</c:v>
                  </c:pt>
                  <c:pt idx="47">
                    <c:v>Q4</c:v>
                  </c:pt>
                  <c:pt idx="48">
                    <c:v>Q1</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pt idx="48">
                    <c:v>2025</c:v>
                  </c:pt>
                </c:lvl>
              </c:multiLvlStrCache>
            </c:multiLvlStrRef>
          </c:cat>
          <c:val>
            <c:numRef>
              <c:f>'US VC IRR'!$C$9:$AY$9</c:f>
              <c:numCache>
                <c:formatCode>0.0%</c:formatCode>
                <c:ptCount val="49"/>
                <c:pt idx="0">
                  <c:v>5.5891311552480519E-2</c:v>
                </c:pt>
                <c:pt idx="1">
                  <c:v>7.7088186433617936E-2</c:v>
                </c:pt>
                <c:pt idx="2">
                  <c:v>0.14081928830306159</c:v>
                </c:pt>
                <c:pt idx="3">
                  <c:v>0.2139204442833133</c:v>
                </c:pt>
                <c:pt idx="4">
                  <c:v>0.24492158304131609</c:v>
                </c:pt>
                <c:pt idx="5">
                  <c:v>0.25065122463697642</c:v>
                </c:pt>
                <c:pt idx="6">
                  <c:v>0.24645205325114941</c:v>
                </c:pt>
                <c:pt idx="7">
                  <c:v>0.1899578410690522</c:v>
                </c:pt>
                <c:pt idx="8">
                  <c:v>0.18220229464189919</c:v>
                </c:pt>
                <c:pt idx="9">
                  <c:v>0.20248625325898501</c:v>
                </c:pt>
                <c:pt idx="10">
                  <c:v>0.15458025145170889</c:v>
                </c:pt>
                <c:pt idx="11">
                  <c:v>0.1132618510790781</c:v>
                </c:pt>
                <c:pt idx="12">
                  <c:v>3.1948513890755433E-2</c:v>
                </c:pt>
                <c:pt idx="13">
                  <c:v>-2.487040208264997E-2</c:v>
                </c:pt>
                <c:pt idx="14">
                  <c:v>-4.3137679571356002E-2</c:v>
                </c:pt>
                <c:pt idx="15">
                  <c:v>-1.03490771482484E-2</c:v>
                </c:pt>
                <c:pt idx="16">
                  <c:v>5.4962309590014309E-2</c:v>
                </c:pt>
                <c:pt idx="17">
                  <c:v>7.2513699100352866E-2</c:v>
                </c:pt>
                <c:pt idx="18">
                  <c:v>0.11839546952343551</c:v>
                </c:pt>
                <c:pt idx="19">
                  <c:v>9.3821760550618111E-2</c:v>
                </c:pt>
                <c:pt idx="20">
                  <c:v>0.1513010915903904</c:v>
                </c:pt>
                <c:pt idx="21">
                  <c:v>0.19814753998895801</c:v>
                </c:pt>
                <c:pt idx="22">
                  <c:v>0.2161269073455081</c:v>
                </c:pt>
                <c:pt idx="23">
                  <c:v>0.22975405749053501</c:v>
                </c:pt>
                <c:pt idx="24">
                  <c:v>0.22194503032391091</c:v>
                </c:pt>
                <c:pt idx="25">
                  <c:v>0.18676436011170411</c:v>
                </c:pt>
                <c:pt idx="26">
                  <c:v>0.15913174378721809</c:v>
                </c:pt>
                <c:pt idx="27">
                  <c:v>0.1976682881266624</c:v>
                </c:pt>
                <c:pt idx="28">
                  <c:v>8.7104698400030697E-2</c:v>
                </c:pt>
                <c:pt idx="29">
                  <c:v>0.12916813071482219</c:v>
                </c:pt>
                <c:pt idx="30">
                  <c:v>0.23071085736743821</c:v>
                </c:pt>
                <c:pt idx="31">
                  <c:v>0.46995486416463311</c:v>
                </c:pt>
                <c:pt idx="32">
                  <c:v>0.83343316175101012</c:v>
                </c:pt>
                <c:pt idx="33">
                  <c:v>0.97612506679157263</c:v>
                </c:pt>
                <c:pt idx="34">
                  <c:v>0.9945482369106271</c:v>
                </c:pt>
                <c:pt idx="35">
                  <c:v>0.55267347825964586</c:v>
                </c:pt>
                <c:pt idx="36">
                  <c:v>0.2885179487529107</c:v>
                </c:pt>
                <c:pt idx="37">
                  <c:v>1.063951505592633E-2</c:v>
                </c:pt>
                <c:pt idx="38">
                  <c:v>-8.3737560217568202E-2</c:v>
                </c:pt>
                <c:pt idx="39">
                  <c:v>-0.1731841967396327</c:v>
                </c:pt>
                <c:pt idx="40">
                  <c:v>-0.16217761290221469</c:v>
                </c:pt>
                <c:pt idx="41">
                  <c:v>-8.0446727826409201E-2</c:v>
                </c:pt>
                <c:pt idx="42">
                  <c:v>-8.1836083890682268E-2</c:v>
                </c:pt>
                <c:pt idx="43">
                  <c:v>-4.1013276653854881E-2</c:v>
                </c:pt>
                <c:pt idx="44">
                  <c:v>-3.1143549078527029E-3</c:v>
                </c:pt>
                <c:pt idx="45">
                  <c:v>-5.4979335046323654E-3</c:v>
                </c:pt>
                <c:pt idx="46">
                  <c:v>2.6663452264967719E-2</c:v>
                </c:pt>
                <c:pt idx="47">
                  <c:v>4.3084139971050463E-2</c:v>
                </c:pt>
                <c:pt idx="48">
                  <c:v>3.1291557107991558E-2</c:v>
                </c:pt>
              </c:numCache>
            </c:numRef>
          </c:val>
          <c:smooth val="0"/>
          <c:extLst>
            <c:ext xmlns:c16="http://schemas.microsoft.com/office/drawing/2014/chart" uri="{C3380CC4-5D6E-409C-BE32-E72D297353CC}">
              <c16:uniqueId val="{00000001-0758-4704-9CD1-78FB89C08E41}"/>
            </c:ext>
          </c:extLst>
        </c:ser>
        <c:dLbls>
          <c:showLegendKey val="0"/>
          <c:showVal val="0"/>
          <c:showCatName val="0"/>
          <c:showSerName val="0"/>
          <c:showPercent val="0"/>
          <c:showBubbleSize val="0"/>
        </c:dLbls>
        <c:smooth val="0"/>
        <c:axId val="848930448"/>
        <c:axId val="848920048"/>
      </c:lineChart>
      <c:catAx>
        <c:axId val="848930448"/>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848920048"/>
        <c:crosses val="autoZero"/>
        <c:auto val="1"/>
        <c:lblAlgn val="ctr"/>
        <c:lblOffset val="100"/>
        <c:noMultiLvlLbl val="0"/>
      </c:catAx>
      <c:valAx>
        <c:axId val="8489200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848930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749479724444447E-2"/>
          <c:y val="3.5497775733905203E-2"/>
          <c:w val="0.94246484851271228"/>
          <c:h val="0.78264923648425455"/>
        </c:manualLayout>
      </c:layout>
      <c:lineChart>
        <c:grouping val="standard"/>
        <c:varyColors val="0"/>
        <c:ser>
          <c:idx val="0"/>
          <c:order val="0"/>
          <c:tx>
            <c:strRef>
              <c:f>'Distributions as a % of NAV'!$E$6</c:f>
              <c:strCache>
                <c:ptCount val="1"/>
                <c:pt idx="0">
                  <c:v>Yield</c:v>
                </c:pt>
              </c:strCache>
            </c:strRef>
          </c:tx>
          <c:spPr>
            <a:ln w="22225" cap="rnd">
              <a:solidFill>
                <a:schemeClr val="accent1"/>
              </a:solidFill>
              <a:round/>
            </a:ln>
            <a:effectLst/>
          </c:spPr>
          <c:marker>
            <c:symbol val="none"/>
          </c:marker>
          <c:dPt>
            <c:idx val="83"/>
            <c:marker>
              <c:symbol val="none"/>
            </c:marker>
            <c:bubble3D val="0"/>
            <c:spPr>
              <a:ln w="22225" cap="rnd">
                <a:solidFill>
                  <a:schemeClr val="accent1"/>
                </a:solidFill>
                <a:prstDash val="sysDash"/>
                <a:round/>
              </a:ln>
              <a:effectLst/>
            </c:spPr>
            <c:extLst>
              <c:ext xmlns:c16="http://schemas.microsoft.com/office/drawing/2014/chart" uri="{C3380CC4-5D6E-409C-BE32-E72D297353CC}">
                <c16:uniqueId val="{00000001-9F68-4DE4-8228-F3F98212A0BA}"/>
              </c:ext>
            </c:extLst>
          </c:dPt>
          <c:dPt>
            <c:idx val="84"/>
            <c:marker>
              <c:symbol val="none"/>
            </c:marker>
            <c:bubble3D val="0"/>
            <c:spPr>
              <a:ln w="22225" cap="rnd">
                <a:solidFill>
                  <a:schemeClr val="accent1"/>
                </a:solidFill>
                <a:prstDash val="sysDash"/>
                <a:round/>
              </a:ln>
              <a:effectLst/>
            </c:spPr>
            <c:extLst>
              <c:ext xmlns:c16="http://schemas.microsoft.com/office/drawing/2014/chart" uri="{C3380CC4-5D6E-409C-BE32-E72D297353CC}">
                <c16:uniqueId val="{00000003-9F68-4DE4-8228-F3F98212A0BA}"/>
              </c:ext>
            </c:extLst>
          </c:dPt>
          <c:dPt>
            <c:idx val="85"/>
            <c:marker>
              <c:symbol val="none"/>
            </c:marker>
            <c:bubble3D val="0"/>
            <c:spPr>
              <a:ln w="22225" cap="rnd">
                <a:solidFill>
                  <a:schemeClr val="accent1"/>
                </a:solidFill>
                <a:prstDash val="sysDash"/>
                <a:round/>
              </a:ln>
              <a:effectLst/>
            </c:spPr>
            <c:extLst>
              <c:ext xmlns:c16="http://schemas.microsoft.com/office/drawing/2014/chart" uri="{C3380CC4-5D6E-409C-BE32-E72D297353CC}">
                <c16:uniqueId val="{00000005-9F68-4DE4-8228-F3F98212A0BA}"/>
              </c:ext>
            </c:extLst>
          </c:dPt>
          <c:dLbls>
            <c:dLbl>
              <c:idx val="8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68-4DE4-8228-F3F98212A0BA}"/>
                </c:ext>
              </c:extLst>
            </c:dLbl>
            <c:dLbl>
              <c:idx val="9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68-4DE4-8228-F3F98212A0BA}"/>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'Distributions as a % of NAV'!$B$7:$B$92</c:f>
              <c:numCache>
                <c:formatCode>m/d/yyyy</c:formatCode>
                <c:ptCount val="86"/>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pt idx="67">
                  <c:v>44196</c:v>
                </c:pt>
                <c:pt idx="68">
                  <c:v>44286</c:v>
                </c:pt>
                <c:pt idx="69">
                  <c:v>44377</c:v>
                </c:pt>
                <c:pt idx="70">
                  <c:v>44469</c:v>
                </c:pt>
                <c:pt idx="71">
                  <c:v>44561</c:v>
                </c:pt>
                <c:pt idx="72">
                  <c:v>44651</c:v>
                </c:pt>
                <c:pt idx="73">
                  <c:v>44742</c:v>
                </c:pt>
                <c:pt idx="74">
                  <c:v>44834</c:v>
                </c:pt>
                <c:pt idx="75">
                  <c:v>44926</c:v>
                </c:pt>
                <c:pt idx="76">
                  <c:v>45016</c:v>
                </c:pt>
                <c:pt idx="77">
                  <c:v>45107</c:v>
                </c:pt>
                <c:pt idx="78">
                  <c:v>45199</c:v>
                </c:pt>
                <c:pt idx="79">
                  <c:v>45291</c:v>
                </c:pt>
                <c:pt idx="80">
                  <c:v>45382</c:v>
                </c:pt>
                <c:pt idx="81">
                  <c:v>45473</c:v>
                </c:pt>
                <c:pt idx="82">
                  <c:v>45565</c:v>
                </c:pt>
                <c:pt idx="83">
                  <c:v>45657</c:v>
                </c:pt>
                <c:pt idx="84">
                  <c:v>45747</c:v>
                </c:pt>
                <c:pt idx="85">
                  <c:v>45838</c:v>
                </c:pt>
              </c:numCache>
            </c:numRef>
          </c:cat>
          <c:val>
            <c:numRef>
              <c:f>'Distributions as a % of NAV'!$E$7:$E$92</c:f>
              <c:numCache>
                <c:formatCode>0.0%</c:formatCode>
                <c:ptCount val="86"/>
                <c:pt idx="3">
                  <c:v>0.27516732194869931</c:v>
                </c:pt>
                <c:pt idx="4">
                  <c:v>0.30430535894120453</c:v>
                </c:pt>
                <c:pt idx="5">
                  <c:v>0.2683919816298902</c:v>
                </c:pt>
                <c:pt idx="6">
                  <c:v>0.25131063382869673</c:v>
                </c:pt>
                <c:pt idx="7">
                  <c:v>0.21524959628989865</c:v>
                </c:pt>
                <c:pt idx="8">
                  <c:v>0.25722808991467161</c:v>
                </c:pt>
                <c:pt idx="9">
                  <c:v>0.2237781468930532</c:v>
                </c:pt>
                <c:pt idx="10">
                  <c:v>0.22643678532948572</c:v>
                </c:pt>
                <c:pt idx="11">
                  <c:v>0.20404269162245028</c:v>
                </c:pt>
                <c:pt idx="12">
                  <c:v>0.23670041676889184</c:v>
                </c:pt>
                <c:pt idx="13">
                  <c:v>0.20524175145932558</c:v>
                </c:pt>
                <c:pt idx="14">
                  <c:v>0.27399451774673228</c:v>
                </c:pt>
                <c:pt idx="15">
                  <c:v>0.23509972100146265</c:v>
                </c:pt>
                <c:pt idx="16">
                  <c:v>0.27532954982870622</c:v>
                </c:pt>
                <c:pt idx="17">
                  <c:v>0.19633753701168066</c:v>
                </c:pt>
                <c:pt idx="18">
                  <c:v>0.17294829874252929</c:v>
                </c:pt>
                <c:pt idx="19">
                  <c:v>9.5854440279267442E-2</c:v>
                </c:pt>
                <c:pt idx="20">
                  <c:v>8.3761166429325198E-2</c:v>
                </c:pt>
                <c:pt idx="21">
                  <c:v>6.4414728093496312E-2</c:v>
                </c:pt>
                <c:pt idx="22">
                  <c:v>7.6587365805163843E-2</c:v>
                </c:pt>
                <c:pt idx="23">
                  <c:v>9.8386584848189421E-2</c:v>
                </c:pt>
                <c:pt idx="24">
                  <c:v>0.14168106894733373</c:v>
                </c:pt>
                <c:pt idx="25">
                  <c:v>0.16031383345321834</c:v>
                </c:pt>
                <c:pt idx="26">
                  <c:v>0.20891749824504416</c:v>
                </c:pt>
                <c:pt idx="27">
                  <c:v>0.18649422411988184</c:v>
                </c:pt>
                <c:pt idx="28">
                  <c:v>0.24791736249573873</c:v>
                </c:pt>
                <c:pt idx="29">
                  <c:v>0.24135618082090304</c:v>
                </c:pt>
                <c:pt idx="30">
                  <c:v>0.21061257604279487</c:v>
                </c:pt>
                <c:pt idx="31">
                  <c:v>0.1571056311002417</c:v>
                </c:pt>
                <c:pt idx="32">
                  <c:v>0.17788637976430607</c:v>
                </c:pt>
                <c:pt idx="33">
                  <c:v>0.15867436831105766</c:v>
                </c:pt>
                <c:pt idx="34">
                  <c:v>0.19684544203796556</c:v>
                </c:pt>
                <c:pt idx="35">
                  <c:v>0.18614208726346237</c:v>
                </c:pt>
                <c:pt idx="36">
                  <c:v>0.1922403846743975</c:v>
                </c:pt>
                <c:pt idx="37">
                  <c:v>0.21021881918957055</c:v>
                </c:pt>
                <c:pt idx="38">
                  <c:v>0.24082779428631484</c:v>
                </c:pt>
                <c:pt idx="39">
                  <c:v>0.22200128818967535</c:v>
                </c:pt>
                <c:pt idx="40">
                  <c:v>0.27012697237947852</c:v>
                </c:pt>
                <c:pt idx="41">
                  <c:v>0.26747970964142859</c:v>
                </c:pt>
                <c:pt idx="42">
                  <c:v>0.26671989718145928</c:v>
                </c:pt>
                <c:pt idx="43">
                  <c:v>0.23623699131302037</c:v>
                </c:pt>
                <c:pt idx="44">
                  <c:v>0.24925396765065461</c:v>
                </c:pt>
                <c:pt idx="45">
                  <c:v>0.26358306210155175</c:v>
                </c:pt>
                <c:pt idx="46">
                  <c:v>0.24500836446724528</c:v>
                </c:pt>
                <c:pt idx="47">
                  <c:v>0.24164817261710755</c:v>
                </c:pt>
                <c:pt idx="48">
                  <c:v>0.237541924047526</c:v>
                </c:pt>
                <c:pt idx="49">
                  <c:v>0.17692850228630289</c:v>
                </c:pt>
                <c:pt idx="50">
                  <c:v>0.17982776610942688</c:v>
                </c:pt>
                <c:pt idx="51">
                  <c:v>0.16657057964279914</c:v>
                </c:pt>
                <c:pt idx="52">
                  <c:v>0.20452003619860892</c:v>
                </c:pt>
                <c:pt idx="53">
                  <c:v>0.20069784439533103</c:v>
                </c:pt>
                <c:pt idx="54">
                  <c:v>0.22506475887599958</c:v>
                </c:pt>
                <c:pt idx="55">
                  <c:v>0.21924213803140652</c:v>
                </c:pt>
                <c:pt idx="56">
                  <c:v>0.26556471086073014</c:v>
                </c:pt>
                <c:pt idx="57">
                  <c:v>0.26104646051674374</c:v>
                </c:pt>
                <c:pt idx="58">
                  <c:v>0.27200434576617205</c:v>
                </c:pt>
                <c:pt idx="59">
                  <c:v>0.25843350508272073</c:v>
                </c:pt>
                <c:pt idx="60">
                  <c:v>0.25951287304285942</c:v>
                </c:pt>
                <c:pt idx="61">
                  <c:v>0.26548236262991037</c:v>
                </c:pt>
                <c:pt idx="62">
                  <c:v>0.27319194430021876</c:v>
                </c:pt>
                <c:pt idx="63">
                  <c:v>0.22928819307811923</c:v>
                </c:pt>
                <c:pt idx="64">
                  <c:v>0.25377252509449361</c:v>
                </c:pt>
                <c:pt idx="65">
                  <c:v>0.19960096871816307</c:v>
                </c:pt>
                <c:pt idx="66">
                  <c:v>0.2414132614144632</c:v>
                </c:pt>
                <c:pt idx="67">
                  <c:v>0.25554814962628286</c:v>
                </c:pt>
                <c:pt idx="68">
                  <c:v>0.37858636148200231</c:v>
                </c:pt>
                <c:pt idx="69">
                  <c:v>0.38515862139579438</c:v>
                </c:pt>
                <c:pt idx="70">
                  <c:v>0.43285743293621082</c:v>
                </c:pt>
                <c:pt idx="71">
                  <c:v>0.32409386629379866</c:v>
                </c:pt>
                <c:pt idx="72">
                  <c:v>0.2655864768194659</c:v>
                </c:pt>
                <c:pt idx="73">
                  <c:v>0.17466308538180628</c:v>
                </c:pt>
                <c:pt idx="74">
                  <c:v>0.13276837404035893</c:v>
                </c:pt>
                <c:pt idx="75">
                  <c:v>8.3857252549839209E-2</c:v>
                </c:pt>
                <c:pt idx="76">
                  <c:v>9.4650480842370432E-2</c:v>
                </c:pt>
                <c:pt idx="77">
                  <c:v>8.9719243264755763E-2</c:v>
                </c:pt>
                <c:pt idx="78">
                  <c:v>8.9223626168743159E-2</c:v>
                </c:pt>
                <c:pt idx="79">
                  <c:v>7.8970468337607971E-2</c:v>
                </c:pt>
                <c:pt idx="80">
                  <c:v>8.6213369560053182E-2</c:v>
                </c:pt>
                <c:pt idx="81">
                  <c:v>8.877769090313796E-2</c:v>
                </c:pt>
                <c:pt idx="82">
                  <c:v>9.1118003757856267E-2</c:v>
                </c:pt>
                <c:pt idx="83">
                  <c:v>9.7044451594880621E-2</c:v>
                </c:pt>
                <c:pt idx="84">
                  <c:v>0.1088324045902499</c:v>
                </c:pt>
                <c:pt idx="85">
                  <c:v>0.10454814434581626</c:v>
                </c:pt>
              </c:numCache>
            </c:numRef>
          </c:val>
          <c:smooth val="0"/>
          <c:extLst>
            <c:ext xmlns:c16="http://schemas.microsoft.com/office/drawing/2014/chart" uri="{C3380CC4-5D6E-409C-BE32-E72D297353CC}">
              <c16:uniqueId val="{00000007-9F68-4DE4-8228-F3F98212A0BA}"/>
            </c:ext>
          </c:extLst>
        </c:ser>
        <c:ser>
          <c:idx val="1"/>
          <c:order val="1"/>
          <c:tx>
            <c:strRef>
              <c:f>'Distributions as a % of NAV'!$F$6</c:f>
              <c:strCache>
                <c:ptCount val="1"/>
                <c:pt idx="0">
                  <c:v>Average</c:v>
                </c:pt>
              </c:strCache>
            </c:strRef>
          </c:tx>
          <c:spPr>
            <a:ln w="22225" cap="rnd">
              <a:solidFill>
                <a:schemeClr val="bg2">
                  <a:lumMod val="65000"/>
                </a:schemeClr>
              </a:solidFill>
              <a:prstDash val="sysDash"/>
              <a:round/>
            </a:ln>
            <a:effectLst/>
          </c:spPr>
          <c:marker>
            <c:symbol val="none"/>
          </c:marker>
          <c:dLbls>
            <c:dLbl>
              <c:idx val="9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68-4DE4-8228-F3F98212A0BA}"/>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Whitney Cond SSm Light" pitchFamily="50"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'Distributions as a % of NAV'!$B$7:$B$92</c:f>
              <c:numCache>
                <c:formatCode>m/d/yyyy</c:formatCode>
                <c:ptCount val="86"/>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pt idx="67">
                  <c:v>44196</c:v>
                </c:pt>
                <c:pt idx="68">
                  <c:v>44286</c:v>
                </c:pt>
                <c:pt idx="69">
                  <c:v>44377</c:v>
                </c:pt>
                <c:pt idx="70">
                  <c:v>44469</c:v>
                </c:pt>
                <c:pt idx="71">
                  <c:v>44561</c:v>
                </c:pt>
                <c:pt idx="72">
                  <c:v>44651</c:v>
                </c:pt>
                <c:pt idx="73">
                  <c:v>44742</c:v>
                </c:pt>
                <c:pt idx="74">
                  <c:v>44834</c:v>
                </c:pt>
                <c:pt idx="75">
                  <c:v>44926</c:v>
                </c:pt>
                <c:pt idx="76">
                  <c:v>45016</c:v>
                </c:pt>
                <c:pt idx="77">
                  <c:v>45107</c:v>
                </c:pt>
                <c:pt idx="78">
                  <c:v>45199</c:v>
                </c:pt>
                <c:pt idx="79">
                  <c:v>45291</c:v>
                </c:pt>
                <c:pt idx="80">
                  <c:v>45382</c:v>
                </c:pt>
                <c:pt idx="81">
                  <c:v>45473</c:v>
                </c:pt>
                <c:pt idx="82">
                  <c:v>45565</c:v>
                </c:pt>
                <c:pt idx="83">
                  <c:v>45657</c:v>
                </c:pt>
                <c:pt idx="84">
                  <c:v>45747</c:v>
                </c:pt>
                <c:pt idx="85">
                  <c:v>45838</c:v>
                </c:pt>
              </c:numCache>
            </c:numRef>
          </c:cat>
          <c:val>
            <c:numRef>
              <c:f>'Distributions as a % of NAV'!$F$7:$F$92</c:f>
              <c:numCache>
                <c:formatCode>0.0%</c:formatCode>
                <c:ptCount val="86"/>
                <c:pt idx="0">
                  <c:v>0.20593870605484549</c:v>
                </c:pt>
                <c:pt idx="1">
                  <c:v>0.20593870605484549</c:v>
                </c:pt>
                <c:pt idx="2">
                  <c:v>0.20593870605484549</c:v>
                </c:pt>
                <c:pt idx="3">
                  <c:v>0.20593870605484549</c:v>
                </c:pt>
                <c:pt idx="4">
                  <c:v>0.20593870605484549</c:v>
                </c:pt>
                <c:pt idx="5">
                  <c:v>0.20593870605484549</c:v>
                </c:pt>
                <c:pt idx="6">
                  <c:v>0.20593870605484549</c:v>
                </c:pt>
                <c:pt idx="7">
                  <c:v>0.20593870605484549</c:v>
                </c:pt>
                <c:pt idx="8">
                  <c:v>0.20593870605484549</c:v>
                </c:pt>
                <c:pt idx="9">
                  <c:v>0.20593870605484549</c:v>
                </c:pt>
                <c:pt idx="10">
                  <c:v>0.20593870605484549</c:v>
                </c:pt>
                <c:pt idx="11">
                  <c:v>0.20593870605484549</c:v>
                </c:pt>
                <c:pt idx="12">
                  <c:v>0.20593870605484549</c:v>
                </c:pt>
                <c:pt idx="13">
                  <c:v>0.20593870605484549</c:v>
                </c:pt>
                <c:pt idx="14">
                  <c:v>0.20593870605484549</c:v>
                </c:pt>
                <c:pt idx="15">
                  <c:v>0.20593870605484549</c:v>
                </c:pt>
                <c:pt idx="16">
                  <c:v>0.20593870605484549</c:v>
                </c:pt>
                <c:pt idx="17">
                  <c:v>0.20593870605484549</c:v>
                </c:pt>
                <c:pt idx="18">
                  <c:v>0.20593870605484549</c:v>
                </c:pt>
                <c:pt idx="19">
                  <c:v>0.20593870605484549</c:v>
                </c:pt>
                <c:pt idx="20">
                  <c:v>0.20593870605484549</c:v>
                </c:pt>
                <c:pt idx="21">
                  <c:v>0.20593870605484549</c:v>
                </c:pt>
                <c:pt idx="22">
                  <c:v>0.20593870605484549</c:v>
                </c:pt>
                <c:pt idx="23">
                  <c:v>0.20593870605484549</c:v>
                </c:pt>
                <c:pt idx="24">
                  <c:v>0.20593870605484549</c:v>
                </c:pt>
                <c:pt idx="25">
                  <c:v>0.20593870605484549</c:v>
                </c:pt>
                <c:pt idx="26">
                  <c:v>0.20593870605484549</c:v>
                </c:pt>
                <c:pt idx="27">
                  <c:v>0.20593870605484549</c:v>
                </c:pt>
                <c:pt idx="28">
                  <c:v>0.20593870605484549</c:v>
                </c:pt>
                <c:pt idx="29">
                  <c:v>0.20593870605484549</c:v>
                </c:pt>
                <c:pt idx="30">
                  <c:v>0.20593870605484549</c:v>
                </c:pt>
                <c:pt idx="31">
                  <c:v>0.20593870605484549</c:v>
                </c:pt>
                <c:pt idx="32">
                  <c:v>0.20593870605484549</c:v>
                </c:pt>
                <c:pt idx="33">
                  <c:v>0.20593870605484549</c:v>
                </c:pt>
                <c:pt idx="34">
                  <c:v>0.20593870605484549</c:v>
                </c:pt>
                <c:pt idx="35">
                  <c:v>0.20593870605484549</c:v>
                </c:pt>
                <c:pt idx="36">
                  <c:v>0.20593870605484549</c:v>
                </c:pt>
                <c:pt idx="37">
                  <c:v>0.20593870605484549</c:v>
                </c:pt>
                <c:pt idx="38">
                  <c:v>0.20593870605484549</c:v>
                </c:pt>
                <c:pt idx="39">
                  <c:v>0.20593870605484549</c:v>
                </c:pt>
                <c:pt idx="40">
                  <c:v>0.20593870605484549</c:v>
                </c:pt>
                <c:pt idx="41">
                  <c:v>0.20593870605484549</c:v>
                </c:pt>
                <c:pt idx="42">
                  <c:v>0.20593870605484549</c:v>
                </c:pt>
                <c:pt idx="43">
                  <c:v>0.20593870605484549</c:v>
                </c:pt>
                <c:pt idx="44">
                  <c:v>0.20593870605484549</c:v>
                </c:pt>
                <c:pt idx="45">
                  <c:v>0.20593870605484549</c:v>
                </c:pt>
                <c:pt idx="46">
                  <c:v>0.20593870605484549</c:v>
                </c:pt>
                <c:pt idx="47">
                  <c:v>0.20593870605484549</c:v>
                </c:pt>
                <c:pt idx="48">
                  <c:v>0.20593870605484549</c:v>
                </c:pt>
                <c:pt idx="49">
                  <c:v>0.20593870605484549</c:v>
                </c:pt>
                <c:pt idx="50">
                  <c:v>0.20593870605484549</c:v>
                </c:pt>
                <c:pt idx="51">
                  <c:v>0.20593870605484549</c:v>
                </c:pt>
                <c:pt idx="52">
                  <c:v>0.20593870605484549</c:v>
                </c:pt>
                <c:pt idx="53">
                  <c:v>0.20593870605484549</c:v>
                </c:pt>
                <c:pt idx="54">
                  <c:v>0.20593870605484549</c:v>
                </c:pt>
                <c:pt idx="55">
                  <c:v>0.20593870605484549</c:v>
                </c:pt>
                <c:pt idx="56">
                  <c:v>0.20593870605484549</c:v>
                </c:pt>
                <c:pt idx="57">
                  <c:v>0.20593870605484549</c:v>
                </c:pt>
                <c:pt idx="58">
                  <c:v>0.20593870605484549</c:v>
                </c:pt>
                <c:pt idx="59">
                  <c:v>0.20593870605484549</c:v>
                </c:pt>
                <c:pt idx="60">
                  <c:v>0.20593870605484549</c:v>
                </c:pt>
                <c:pt idx="61">
                  <c:v>0.20593870605484549</c:v>
                </c:pt>
                <c:pt idx="62">
                  <c:v>0.20593870605484549</c:v>
                </c:pt>
                <c:pt idx="63">
                  <c:v>0.20593870605484549</c:v>
                </c:pt>
                <c:pt idx="64">
                  <c:v>0.20593870605484549</c:v>
                </c:pt>
                <c:pt idx="65">
                  <c:v>0.20593870605484549</c:v>
                </c:pt>
                <c:pt idx="66">
                  <c:v>0.20593870605484549</c:v>
                </c:pt>
                <c:pt idx="67">
                  <c:v>0.20593870605484549</c:v>
                </c:pt>
                <c:pt idx="68">
                  <c:v>0.20593870605484549</c:v>
                </c:pt>
                <c:pt idx="69">
                  <c:v>0.20593870605484549</c:v>
                </c:pt>
                <c:pt idx="70">
                  <c:v>0.20593870605484549</c:v>
                </c:pt>
                <c:pt idx="71">
                  <c:v>0.20593870605484549</c:v>
                </c:pt>
                <c:pt idx="72">
                  <c:v>0.20593870605484549</c:v>
                </c:pt>
                <c:pt idx="73">
                  <c:v>0.20593870605484549</c:v>
                </c:pt>
                <c:pt idx="74">
                  <c:v>0.20593870605484549</c:v>
                </c:pt>
                <c:pt idx="75">
                  <c:v>0.20593870605484549</c:v>
                </c:pt>
                <c:pt idx="76">
                  <c:v>0.20593870605484549</c:v>
                </c:pt>
                <c:pt idx="77">
                  <c:v>0.20593870605484549</c:v>
                </c:pt>
                <c:pt idx="78">
                  <c:v>0.20593870605484549</c:v>
                </c:pt>
                <c:pt idx="79">
                  <c:v>0.20593870605484549</c:v>
                </c:pt>
                <c:pt idx="80">
                  <c:v>0.20593870605484549</c:v>
                </c:pt>
                <c:pt idx="81">
                  <c:v>0.20593870605484549</c:v>
                </c:pt>
                <c:pt idx="82">
                  <c:v>0.20593870605484549</c:v>
                </c:pt>
                <c:pt idx="83">
                  <c:v>0.20593870605484549</c:v>
                </c:pt>
                <c:pt idx="84">
                  <c:v>0.20593870605484549</c:v>
                </c:pt>
                <c:pt idx="85">
                  <c:v>0.20593870605484549</c:v>
                </c:pt>
              </c:numCache>
            </c:numRef>
          </c:val>
          <c:smooth val="0"/>
          <c:extLst>
            <c:ext xmlns:c16="http://schemas.microsoft.com/office/drawing/2014/chart" uri="{C3380CC4-5D6E-409C-BE32-E72D297353CC}">
              <c16:uniqueId val="{00000009-9F68-4DE4-8228-F3F98212A0BA}"/>
            </c:ext>
          </c:extLst>
        </c:ser>
        <c:dLbls>
          <c:showLegendKey val="0"/>
          <c:showVal val="0"/>
          <c:showCatName val="0"/>
          <c:showSerName val="0"/>
          <c:showPercent val="0"/>
          <c:showBubbleSize val="0"/>
        </c:dLbls>
        <c:smooth val="0"/>
        <c:axId val="261451312"/>
        <c:axId val="1802347823"/>
      </c:lineChart>
      <c:catAx>
        <c:axId val="261451312"/>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crossAx val="1802347823"/>
        <c:crosses val="autoZero"/>
        <c:auto val="0"/>
        <c:lblAlgn val="ctr"/>
        <c:lblOffset val="100"/>
        <c:tickLblSkip val="4"/>
        <c:noMultiLvlLbl val="0"/>
      </c:catAx>
      <c:valAx>
        <c:axId val="180234782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crossAx val="26145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10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48005276655708E-2"/>
          <c:y val="3.2083970703303988E-2"/>
          <c:w val="0.60210580015526216"/>
          <c:h val="0.8204767792455695"/>
        </c:manualLayout>
      </c:layout>
      <c:areaChart>
        <c:grouping val="stacked"/>
        <c:varyColors val="0"/>
        <c:ser>
          <c:idx val="0"/>
          <c:order val="0"/>
          <c:tx>
            <c:strRef>
              <c:f>'US VC company inventory'!$G$7</c:f>
              <c:strCache>
                <c:ptCount val="1"/>
                <c:pt idx="0">
                  <c:v>Smoothed pre-seed and seed company count</c:v>
                </c:pt>
              </c:strCache>
            </c:strRef>
          </c:tx>
          <c:spPr>
            <a:solidFill>
              <a:schemeClr val="accent1"/>
            </a:solidFill>
            <a:ln>
              <a:noFill/>
            </a:ln>
            <a:effectLst/>
          </c:spPr>
          <c:cat>
            <c:numRef>
              <c:f>'US VC company inventory'!$B$68:$B$196</c:f>
              <c:numCache>
                <c:formatCode>m/d/yyyy</c:formatCode>
                <c:ptCount val="129"/>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pt idx="114">
                  <c:v>45504</c:v>
                </c:pt>
                <c:pt idx="115">
                  <c:v>45535</c:v>
                </c:pt>
                <c:pt idx="116">
                  <c:v>45565</c:v>
                </c:pt>
                <c:pt idx="117">
                  <c:v>45596</c:v>
                </c:pt>
                <c:pt idx="118">
                  <c:v>45626</c:v>
                </c:pt>
                <c:pt idx="119">
                  <c:v>45657</c:v>
                </c:pt>
                <c:pt idx="120">
                  <c:v>45688</c:v>
                </c:pt>
                <c:pt idx="121">
                  <c:v>45716</c:v>
                </c:pt>
                <c:pt idx="122">
                  <c:v>45747</c:v>
                </c:pt>
                <c:pt idx="123">
                  <c:v>45777</c:v>
                </c:pt>
                <c:pt idx="124">
                  <c:v>45808</c:v>
                </c:pt>
                <c:pt idx="125">
                  <c:v>45838</c:v>
                </c:pt>
                <c:pt idx="126">
                  <c:v>45869</c:v>
                </c:pt>
                <c:pt idx="127">
                  <c:v>45900</c:v>
                </c:pt>
                <c:pt idx="128">
                  <c:v>45930</c:v>
                </c:pt>
              </c:numCache>
            </c:numRef>
          </c:cat>
          <c:val>
            <c:numRef>
              <c:f>'US VC company inventory'!$G$68:$G$196</c:f>
              <c:numCache>
                <c:formatCode>0</c:formatCode>
                <c:ptCount val="129"/>
                <c:pt idx="0">
                  <c:v>8833.5</c:v>
                </c:pt>
                <c:pt idx="1">
                  <c:v>8991.6666666666661</c:v>
                </c:pt>
                <c:pt idx="2">
                  <c:v>9150.4166666666661</c:v>
                </c:pt>
                <c:pt idx="3">
                  <c:v>9310.3333333333339</c:v>
                </c:pt>
                <c:pt idx="4">
                  <c:v>9467.75</c:v>
                </c:pt>
                <c:pt idx="5">
                  <c:v>9624.3333333333339</c:v>
                </c:pt>
                <c:pt idx="6">
                  <c:v>9777.3333333333339</c:v>
                </c:pt>
                <c:pt idx="7">
                  <c:v>9929.75</c:v>
                </c:pt>
                <c:pt idx="8">
                  <c:v>10077.75</c:v>
                </c:pt>
                <c:pt idx="9">
                  <c:v>10225.833333333334</c:v>
                </c:pt>
                <c:pt idx="10">
                  <c:v>10367.666666666666</c:v>
                </c:pt>
                <c:pt idx="11">
                  <c:v>10507</c:v>
                </c:pt>
                <c:pt idx="12">
                  <c:v>10646.25</c:v>
                </c:pt>
                <c:pt idx="13">
                  <c:v>10796.25</c:v>
                </c:pt>
                <c:pt idx="14">
                  <c:v>10943</c:v>
                </c:pt>
                <c:pt idx="15">
                  <c:v>11087.166666666666</c:v>
                </c:pt>
                <c:pt idx="16">
                  <c:v>11225.583333333334</c:v>
                </c:pt>
                <c:pt idx="17">
                  <c:v>11358.416666666666</c:v>
                </c:pt>
                <c:pt idx="18">
                  <c:v>11487.666666666666</c:v>
                </c:pt>
                <c:pt idx="19">
                  <c:v>11611.75</c:v>
                </c:pt>
                <c:pt idx="20">
                  <c:v>11733.916666666666</c:v>
                </c:pt>
                <c:pt idx="21">
                  <c:v>11851.833333333334</c:v>
                </c:pt>
                <c:pt idx="22">
                  <c:v>11969.916666666666</c:v>
                </c:pt>
                <c:pt idx="23">
                  <c:v>12075.083333333334</c:v>
                </c:pt>
                <c:pt idx="24">
                  <c:v>12182.25</c:v>
                </c:pt>
                <c:pt idx="25">
                  <c:v>12285.666666666666</c:v>
                </c:pt>
                <c:pt idx="26">
                  <c:v>12390</c:v>
                </c:pt>
                <c:pt idx="27">
                  <c:v>12491.583333333334</c:v>
                </c:pt>
                <c:pt idx="28">
                  <c:v>12595.166666666666</c:v>
                </c:pt>
                <c:pt idx="29">
                  <c:v>12700.333333333334</c:v>
                </c:pt>
                <c:pt idx="30">
                  <c:v>12801.75</c:v>
                </c:pt>
                <c:pt idx="31">
                  <c:v>12905.333333333334</c:v>
                </c:pt>
                <c:pt idx="32">
                  <c:v>13007.166666666666</c:v>
                </c:pt>
                <c:pt idx="33">
                  <c:v>13105.416666666666</c:v>
                </c:pt>
                <c:pt idx="34">
                  <c:v>13200</c:v>
                </c:pt>
                <c:pt idx="35">
                  <c:v>13303.666666666666</c:v>
                </c:pt>
                <c:pt idx="36">
                  <c:v>13406.083333333334</c:v>
                </c:pt>
                <c:pt idx="37">
                  <c:v>13500.083333333334</c:v>
                </c:pt>
                <c:pt idx="38">
                  <c:v>13587.333333333334</c:v>
                </c:pt>
                <c:pt idx="39">
                  <c:v>13673</c:v>
                </c:pt>
                <c:pt idx="40">
                  <c:v>13756.833333333334</c:v>
                </c:pt>
                <c:pt idx="41">
                  <c:v>13838.25</c:v>
                </c:pt>
                <c:pt idx="42">
                  <c:v>13919.333333333334</c:v>
                </c:pt>
                <c:pt idx="43">
                  <c:v>13996.916666666666</c:v>
                </c:pt>
                <c:pt idx="44">
                  <c:v>14071.666666666666</c:v>
                </c:pt>
                <c:pt idx="45">
                  <c:v>14143.5</c:v>
                </c:pt>
                <c:pt idx="46">
                  <c:v>14217.583333333334</c:v>
                </c:pt>
                <c:pt idx="47">
                  <c:v>14288.666666666666</c:v>
                </c:pt>
                <c:pt idx="48">
                  <c:v>14357.083333333334</c:v>
                </c:pt>
                <c:pt idx="49">
                  <c:v>14429.833333333334</c:v>
                </c:pt>
                <c:pt idx="50">
                  <c:v>14505.75</c:v>
                </c:pt>
                <c:pt idx="51">
                  <c:v>14582</c:v>
                </c:pt>
                <c:pt idx="52">
                  <c:v>14661.166666666666</c:v>
                </c:pt>
                <c:pt idx="53">
                  <c:v>14732.916666666666</c:v>
                </c:pt>
                <c:pt idx="54">
                  <c:v>14808.666666666666</c:v>
                </c:pt>
                <c:pt idx="55">
                  <c:v>14881.25</c:v>
                </c:pt>
                <c:pt idx="56">
                  <c:v>14954.916666666666</c:v>
                </c:pt>
                <c:pt idx="57">
                  <c:v>15033.666666666666</c:v>
                </c:pt>
                <c:pt idx="58">
                  <c:v>15109.666666666666</c:v>
                </c:pt>
                <c:pt idx="59">
                  <c:v>15186.5</c:v>
                </c:pt>
                <c:pt idx="60">
                  <c:v>15270.166666666666</c:v>
                </c:pt>
                <c:pt idx="61">
                  <c:v>15356.666666666666</c:v>
                </c:pt>
                <c:pt idx="62">
                  <c:v>15440.166666666666</c:v>
                </c:pt>
                <c:pt idx="63">
                  <c:v>15530</c:v>
                </c:pt>
                <c:pt idx="64">
                  <c:v>15618</c:v>
                </c:pt>
                <c:pt idx="65">
                  <c:v>15717.166666666666</c:v>
                </c:pt>
                <c:pt idx="66">
                  <c:v>15816.5</c:v>
                </c:pt>
                <c:pt idx="67">
                  <c:v>15921.916666666666</c:v>
                </c:pt>
                <c:pt idx="68">
                  <c:v>16028.166666666666</c:v>
                </c:pt>
                <c:pt idx="69">
                  <c:v>16137.5</c:v>
                </c:pt>
                <c:pt idx="70">
                  <c:v>16245.166666666666</c:v>
                </c:pt>
                <c:pt idx="71">
                  <c:v>16353.833333333334</c:v>
                </c:pt>
                <c:pt idx="72">
                  <c:v>16465</c:v>
                </c:pt>
                <c:pt idx="73">
                  <c:v>16573.833333333332</c:v>
                </c:pt>
                <c:pt idx="74">
                  <c:v>16683.666666666668</c:v>
                </c:pt>
                <c:pt idx="75">
                  <c:v>16787.75</c:v>
                </c:pt>
                <c:pt idx="76">
                  <c:v>16892.666666666668</c:v>
                </c:pt>
                <c:pt idx="77">
                  <c:v>16995.583333333332</c:v>
                </c:pt>
                <c:pt idx="78">
                  <c:v>17096.583333333332</c:v>
                </c:pt>
                <c:pt idx="79">
                  <c:v>17198.416666666668</c:v>
                </c:pt>
                <c:pt idx="80">
                  <c:v>17302.416666666668</c:v>
                </c:pt>
                <c:pt idx="81">
                  <c:v>17406.083333333332</c:v>
                </c:pt>
                <c:pt idx="82">
                  <c:v>17514</c:v>
                </c:pt>
                <c:pt idx="83">
                  <c:v>17624.166666666668</c:v>
                </c:pt>
                <c:pt idx="84">
                  <c:v>17720.25</c:v>
                </c:pt>
                <c:pt idx="85">
                  <c:v>17815.083333333332</c:v>
                </c:pt>
                <c:pt idx="86">
                  <c:v>17916.416666666668</c:v>
                </c:pt>
                <c:pt idx="87">
                  <c:v>18022.333333333332</c:v>
                </c:pt>
                <c:pt idx="88">
                  <c:v>18128.333333333332</c:v>
                </c:pt>
                <c:pt idx="89">
                  <c:v>18234.583333333332</c:v>
                </c:pt>
                <c:pt idx="90">
                  <c:v>18341.083333333332</c:v>
                </c:pt>
                <c:pt idx="91">
                  <c:v>18442.5</c:v>
                </c:pt>
                <c:pt idx="92">
                  <c:v>18543</c:v>
                </c:pt>
                <c:pt idx="93">
                  <c:v>18643.333333333332</c:v>
                </c:pt>
                <c:pt idx="94">
                  <c:v>18738.583333333332</c:v>
                </c:pt>
                <c:pt idx="95">
                  <c:v>18826.666666666668</c:v>
                </c:pt>
                <c:pt idx="96">
                  <c:v>18909.916666666668</c:v>
                </c:pt>
                <c:pt idx="97">
                  <c:v>18994.083333333332</c:v>
                </c:pt>
                <c:pt idx="98">
                  <c:v>19072.25</c:v>
                </c:pt>
                <c:pt idx="99">
                  <c:v>19147.166666666668</c:v>
                </c:pt>
                <c:pt idx="100">
                  <c:v>19225.583333333332</c:v>
                </c:pt>
                <c:pt idx="101">
                  <c:v>19306.833333333332</c:v>
                </c:pt>
                <c:pt idx="102">
                  <c:v>19393.583333333332</c:v>
                </c:pt>
                <c:pt idx="103">
                  <c:v>19483.5</c:v>
                </c:pt>
                <c:pt idx="104">
                  <c:v>19572.416666666668</c:v>
                </c:pt>
                <c:pt idx="105">
                  <c:v>19660.333333333332</c:v>
                </c:pt>
                <c:pt idx="106">
                  <c:v>19755.416666666668</c:v>
                </c:pt>
                <c:pt idx="107">
                  <c:v>19855.5</c:v>
                </c:pt>
                <c:pt idx="108">
                  <c:v>19958.166666666668</c:v>
                </c:pt>
                <c:pt idx="109">
                  <c:v>20061.833333333332</c:v>
                </c:pt>
                <c:pt idx="110">
                  <c:v>20168.5</c:v>
                </c:pt>
                <c:pt idx="111">
                  <c:v>20274</c:v>
                </c:pt>
                <c:pt idx="112">
                  <c:v>20376.416666666668</c:v>
                </c:pt>
                <c:pt idx="113">
                  <c:v>20473.666666666668</c:v>
                </c:pt>
                <c:pt idx="114">
                  <c:v>20568.083333333332</c:v>
                </c:pt>
                <c:pt idx="115">
                  <c:v>20658.916666666668</c:v>
                </c:pt>
                <c:pt idx="116">
                  <c:v>20752.833333333332</c:v>
                </c:pt>
                <c:pt idx="117">
                  <c:v>20845.916666666668</c:v>
                </c:pt>
                <c:pt idx="118">
                  <c:v>20933.916666666668</c:v>
                </c:pt>
                <c:pt idx="119">
                  <c:v>21019.75</c:v>
                </c:pt>
                <c:pt idx="120">
                  <c:v>21082.916666666668</c:v>
                </c:pt>
                <c:pt idx="121">
                  <c:v>21144.916666666668</c:v>
                </c:pt>
                <c:pt idx="122">
                  <c:v>21202.083333333332</c:v>
                </c:pt>
                <c:pt idx="123">
                  <c:v>21249.833333333332</c:v>
                </c:pt>
                <c:pt idx="124">
                  <c:v>21290.416666666668</c:v>
                </c:pt>
                <c:pt idx="125">
                  <c:v>21323.166666666668</c:v>
                </c:pt>
                <c:pt idx="126">
                  <c:v>21346.833333333332</c:v>
                </c:pt>
                <c:pt idx="127">
                  <c:v>21367</c:v>
                </c:pt>
                <c:pt idx="128">
                  <c:v>21381.333333333332</c:v>
                </c:pt>
              </c:numCache>
            </c:numRef>
          </c:val>
          <c:extLst>
            <c:ext xmlns:c16="http://schemas.microsoft.com/office/drawing/2014/chart" uri="{C3380CC4-5D6E-409C-BE32-E72D297353CC}">
              <c16:uniqueId val="{00000000-9111-4574-9338-2B485C554A3E}"/>
            </c:ext>
          </c:extLst>
        </c:ser>
        <c:ser>
          <c:idx val="1"/>
          <c:order val="1"/>
          <c:tx>
            <c:strRef>
              <c:f>'US VC company inventory'!$H$7</c:f>
              <c:strCache>
                <c:ptCount val="1"/>
                <c:pt idx="0">
                  <c:v>Smoothed early-stage VC company count</c:v>
                </c:pt>
              </c:strCache>
            </c:strRef>
          </c:tx>
          <c:spPr>
            <a:solidFill>
              <a:schemeClr val="accent2"/>
            </a:solidFill>
            <a:ln>
              <a:noFill/>
            </a:ln>
            <a:effectLst/>
          </c:spPr>
          <c:cat>
            <c:numRef>
              <c:f>'US VC company inventory'!$B$68:$B$196</c:f>
              <c:numCache>
                <c:formatCode>m/d/yyyy</c:formatCode>
                <c:ptCount val="129"/>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pt idx="114">
                  <c:v>45504</c:v>
                </c:pt>
                <c:pt idx="115">
                  <c:v>45535</c:v>
                </c:pt>
                <c:pt idx="116">
                  <c:v>45565</c:v>
                </c:pt>
                <c:pt idx="117">
                  <c:v>45596</c:v>
                </c:pt>
                <c:pt idx="118">
                  <c:v>45626</c:v>
                </c:pt>
                <c:pt idx="119">
                  <c:v>45657</c:v>
                </c:pt>
                <c:pt idx="120">
                  <c:v>45688</c:v>
                </c:pt>
                <c:pt idx="121">
                  <c:v>45716</c:v>
                </c:pt>
                <c:pt idx="122">
                  <c:v>45747</c:v>
                </c:pt>
                <c:pt idx="123">
                  <c:v>45777</c:v>
                </c:pt>
                <c:pt idx="124">
                  <c:v>45808</c:v>
                </c:pt>
                <c:pt idx="125">
                  <c:v>45838</c:v>
                </c:pt>
                <c:pt idx="126">
                  <c:v>45869</c:v>
                </c:pt>
                <c:pt idx="127">
                  <c:v>45900</c:v>
                </c:pt>
                <c:pt idx="128">
                  <c:v>45930</c:v>
                </c:pt>
              </c:numCache>
            </c:numRef>
          </c:cat>
          <c:val>
            <c:numRef>
              <c:f>'US VC company inventory'!$H$68:$H$196</c:f>
              <c:numCache>
                <c:formatCode>0</c:formatCode>
                <c:ptCount val="129"/>
                <c:pt idx="0">
                  <c:v>10014.25</c:v>
                </c:pt>
                <c:pt idx="1">
                  <c:v>10118.5</c:v>
                </c:pt>
                <c:pt idx="2">
                  <c:v>10221.5</c:v>
                </c:pt>
                <c:pt idx="3">
                  <c:v>10319.916666666666</c:v>
                </c:pt>
                <c:pt idx="4">
                  <c:v>10421</c:v>
                </c:pt>
                <c:pt idx="5">
                  <c:v>10519.416666666666</c:v>
                </c:pt>
                <c:pt idx="6">
                  <c:v>10617.166666666666</c:v>
                </c:pt>
                <c:pt idx="7">
                  <c:v>10713.5</c:v>
                </c:pt>
                <c:pt idx="8">
                  <c:v>10812</c:v>
                </c:pt>
                <c:pt idx="9">
                  <c:v>10908.75</c:v>
                </c:pt>
                <c:pt idx="10">
                  <c:v>11002.916666666666</c:v>
                </c:pt>
                <c:pt idx="11">
                  <c:v>11097.833333333334</c:v>
                </c:pt>
                <c:pt idx="12">
                  <c:v>11192.416666666666</c:v>
                </c:pt>
                <c:pt idx="13">
                  <c:v>11296.833333333334</c:v>
                </c:pt>
                <c:pt idx="14">
                  <c:v>11396.416666666666</c:v>
                </c:pt>
                <c:pt idx="15">
                  <c:v>11495.583333333334</c:v>
                </c:pt>
                <c:pt idx="16">
                  <c:v>11587</c:v>
                </c:pt>
                <c:pt idx="17">
                  <c:v>11678.916666666666</c:v>
                </c:pt>
                <c:pt idx="18">
                  <c:v>11767.666666666666</c:v>
                </c:pt>
                <c:pt idx="19">
                  <c:v>11854.75</c:v>
                </c:pt>
                <c:pt idx="20">
                  <c:v>11935.75</c:v>
                </c:pt>
                <c:pt idx="21">
                  <c:v>12013.333333333334</c:v>
                </c:pt>
                <c:pt idx="22">
                  <c:v>12092.166666666666</c:v>
                </c:pt>
                <c:pt idx="23">
                  <c:v>12166.25</c:v>
                </c:pt>
                <c:pt idx="24">
                  <c:v>12240.25</c:v>
                </c:pt>
                <c:pt idx="25">
                  <c:v>12307.416666666666</c:v>
                </c:pt>
                <c:pt idx="26">
                  <c:v>12374.083333333334</c:v>
                </c:pt>
                <c:pt idx="27">
                  <c:v>12438.583333333334</c:v>
                </c:pt>
                <c:pt idx="28">
                  <c:v>12508.916666666666</c:v>
                </c:pt>
                <c:pt idx="29">
                  <c:v>12576.333333333334</c:v>
                </c:pt>
                <c:pt idx="30">
                  <c:v>12644.25</c:v>
                </c:pt>
                <c:pt idx="31">
                  <c:v>12712.083333333334</c:v>
                </c:pt>
                <c:pt idx="32">
                  <c:v>12782.333333333334</c:v>
                </c:pt>
                <c:pt idx="33">
                  <c:v>12857.583333333334</c:v>
                </c:pt>
                <c:pt idx="34">
                  <c:v>12926.666666666666</c:v>
                </c:pt>
                <c:pt idx="35">
                  <c:v>12996</c:v>
                </c:pt>
                <c:pt idx="36">
                  <c:v>13068.25</c:v>
                </c:pt>
                <c:pt idx="37">
                  <c:v>13135</c:v>
                </c:pt>
                <c:pt idx="38">
                  <c:v>13201.333333333334</c:v>
                </c:pt>
                <c:pt idx="39">
                  <c:v>13267.166666666666</c:v>
                </c:pt>
                <c:pt idx="40">
                  <c:v>13329.5</c:v>
                </c:pt>
                <c:pt idx="41">
                  <c:v>13386.75</c:v>
                </c:pt>
                <c:pt idx="42">
                  <c:v>13441.416666666666</c:v>
                </c:pt>
                <c:pt idx="43">
                  <c:v>13497.416666666666</c:v>
                </c:pt>
                <c:pt idx="44">
                  <c:v>13549.833333333334</c:v>
                </c:pt>
                <c:pt idx="45">
                  <c:v>13594.75</c:v>
                </c:pt>
                <c:pt idx="46">
                  <c:v>13641.083333333334</c:v>
                </c:pt>
                <c:pt idx="47">
                  <c:v>13692.083333333334</c:v>
                </c:pt>
                <c:pt idx="48">
                  <c:v>13735.25</c:v>
                </c:pt>
                <c:pt idx="49">
                  <c:v>13781.166666666666</c:v>
                </c:pt>
                <c:pt idx="50">
                  <c:v>13822.333333333334</c:v>
                </c:pt>
                <c:pt idx="51">
                  <c:v>13861.666666666666</c:v>
                </c:pt>
                <c:pt idx="52">
                  <c:v>13896.75</c:v>
                </c:pt>
                <c:pt idx="53">
                  <c:v>13934.333333333334</c:v>
                </c:pt>
                <c:pt idx="54">
                  <c:v>13966.166666666666</c:v>
                </c:pt>
                <c:pt idx="55">
                  <c:v>13990.833333333334</c:v>
                </c:pt>
                <c:pt idx="56">
                  <c:v>14013.75</c:v>
                </c:pt>
                <c:pt idx="57">
                  <c:v>14040.5</c:v>
                </c:pt>
                <c:pt idx="58">
                  <c:v>14068.583333333334</c:v>
                </c:pt>
                <c:pt idx="59">
                  <c:v>14092.416666666666</c:v>
                </c:pt>
                <c:pt idx="60">
                  <c:v>14121.583333333334</c:v>
                </c:pt>
                <c:pt idx="61">
                  <c:v>14152.166666666666</c:v>
                </c:pt>
                <c:pt idx="62">
                  <c:v>14183.416666666666</c:v>
                </c:pt>
                <c:pt idx="63">
                  <c:v>14218.5</c:v>
                </c:pt>
                <c:pt idx="64">
                  <c:v>14254.75</c:v>
                </c:pt>
                <c:pt idx="65">
                  <c:v>14289.083333333334</c:v>
                </c:pt>
                <c:pt idx="66">
                  <c:v>14328.583333333334</c:v>
                </c:pt>
                <c:pt idx="67">
                  <c:v>14369.916666666666</c:v>
                </c:pt>
                <c:pt idx="68">
                  <c:v>14416.25</c:v>
                </c:pt>
                <c:pt idx="69">
                  <c:v>14464.666666666666</c:v>
                </c:pt>
                <c:pt idx="70">
                  <c:v>14510.25</c:v>
                </c:pt>
                <c:pt idx="71">
                  <c:v>14558.333333333334</c:v>
                </c:pt>
                <c:pt idx="72">
                  <c:v>14612</c:v>
                </c:pt>
                <c:pt idx="73">
                  <c:v>14671.5</c:v>
                </c:pt>
                <c:pt idx="74">
                  <c:v>14738.333333333334</c:v>
                </c:pt>
                <c:pt idx="75">
                  <c:v>14805.833333333334</c:v>
                </c:pt>
                <c:pt idx="76">
                  <c:v>14876.166666666666</c:v>
                </c:pt>
                <c:pt idx="77">
                  <c:v>14954.833333333334</c:v>
                </c:pt>
                <c:pt idx="78">
                  <c:v>15035.916666666666</c:v>
                </c:pt>
                <c:pt idx="79">
                  <c:v>15122.583333333334</c:v>
                </c:pt>
                <c:pt idx="80">
                  <c:v>15211.583333333334</c:v>
                </c:pt>
                <c:pt idx="81">
                  <c:v>15301.5</c:v>
                </c:pt>
                <c:pt idx="82">
                  <c:v>15399.583333333334</c:v>
                </c:pt>
                <c:pt idx="83">
                  <c:v>15504.25</c:v>
                </c:pt>
                <c:pt idx="84">
                  <c:v>15610.333333333334</c:v>
                </c:pt>
                <c:pt idx="85">
                  <c:v>15716.166666666666</c:v>
                </c:pt>
                <c:pt idx="86">
                  <c:v>15826.75</c:v>
                </c:pt>
                <c:pt idx="87">
                  <c:v>15942.333333333334</c:v>
                </c:pt>
                <c:pt idx="88">
                  <c:v>16062.833333333334</c:v>
                </c:pt>
                <c:pt idx="89">
                  <c:v>16180</c:v>
                </c:pt>
                <c:pt idx="90">
                  <c:v>16298.583333333334</c:v>
                </c:pt>
                <c:pt idx="91">
                  <c:v>16422.416666666668</c:v>
                </c:pt>
                <c:pt idx="92">
                  <c:v>16547.583333333332</c:v>
                </c:pt>
                <c:pt idx="93">
                  <c:v>16674.083333333332</c:v>
                </c:pt>
                <c:pt idx="94">
                  <c:v>16802.25</c:v>
                </c:pt>
                <c:pt idx="95">
                  <c:v>16925.25</c:v>
                </c:pt>
                <c:pt idx="96">
                  <c:v>17048.083333333332</c:v>
                </c:pt>
                <c:pt idx="97">
                  <c:v>17166.416666666668</c:v>
                </c:pt>
                <c:pt idx="98">
                  <c:v>17282.833333333332</c:v>
                </c:pt>
                <c:pt idx="99">
                  <c:v>17394.25</c:v>
                </c:pt>
                <c:pt idx="100">
                  <c:v>17506.083333333332</c:v>
                </c:pt>
                <c:pt idx="101">
                  <c:v>17618.416666666668</c:v>
                </c:pt>
                <c:pt idx="102">
                  <c:v>17735.75</c:v>
                </c:pt>
                <c:pt idx="103">
                  <c:v>17848.916666666668</c:v>
                </c:pt>
                <c:pt idx="104">
                  <c:v>17964.583333333332</c:v>
                </c:pt>
                <c:pt idx="105">
                  <c:v>18081.666666666668</c:v>
                </c:pt>
                <c:pt idx="106">
                  <c:v>18200</c:v>
                </c:pt>
                <c:pt idx="107">
                  <c:v>18318.916666666668</c:v>
                </c:pt>
                <c:pt idx="108">
                  <c:v>18441.833333333332</c:v>
                </c:pt>
                <c:pt idx="109">
                  <c:v>18569.5</c:v>
                </c:pt>
                <c:pt idx="110">
                  <c:v>18694.75</c:v>
                </c:pt>
                <c:pt idx="111">
                  <c:v>18829.333333333332</c:v>
                </c:pt>
                <c:pt idx="112">
                  <c:v>18962.5</c:v>
                </c:pt>
                <c:pt idx="113">
                  <c:v>19101</c:v>
                </c:pt>
                <c:pt idx="114">
                  <c:v>19238.5</c:v>
                </c:pt>
                <c:pt idx="115">
                  <c:v>19376.416666666668</c:v>
                </c:pt>
                <c:pt idx="116">
                  <c:v>19511.25</c:v>
                </c:pt>
                <c:pt idx="117">
                  <c:v>19647.583333333332</c:v>
                </c:pt>
                <c:pt idx="118">
                  <c:v>19776.25</c:v>
                </c:pt>
                <c:pt idx="119">
                  <c:v>19908.916666666668</c:v>
                </c:pt>
                <c:pt idx="120">
                  <c:v>20028.5</c:v>
                </c:pt>
                <c:pt idx="121">
                  <c:v>20149.75</c:v>
                </c:pt>
                <c:pt idx="122">
                  <c:v>20274.5</c:v>
                </c:pt>
                <c:pt idx="123">
                  <c:v>20398.333333333332</c:v>
                </c:pt>
                <c:pt idx="124">
                  <c:v>20522.916666666668</c:v>
                </c:pt>
                <c:pt idx="125">
                  <c:v>20644.666666666668</c:v>
                </c:pt>
                <c:pt idx="126">
                  <c:v>20768.833333333332</c:v>
                </c:pt>
                <c:pt idx="127">
                  <c:v>20893</c:v>
                </c:pt>
                <c:pt idx="128">
                  <c:v>21022.333333333332</c:v>
                </c:pt>
              </c:numCache>
            </c:numRef>
          </c:val>
          <c:extLst>
            <c:ext xmlns:c16="http://schemas.microsoft.com/office/drawing/2014/chart" uri="{C3380CC4-5D6E-409C-BE32-E72D297353CC}">
              <c16:uniqueId val="{00000001-9111-4574-9338-2B485C554A3E}"/>
            </c:ext>
          </c:extLst>
        </c:ser>
        <c:ser>
          <c:idx val="2"/>
          <c:order val="2"/>
          <c:tx>
            <c:strRef>
              <c:f>'US VC company inventory'!$I$7</c:f>
              <c:strCache>
                <c:ptCount val="1"/>
                <c:pt idx="0">
                  <c:v>Smoothed late-stage VC company count</c:v>
                </c:pt>
              </c:strCache>
            </c:strRef>
          </c:tx>
          <c:spPr>
            <a:solidFill>
              <a:schemeClr val="accent3"/>
            </a:solidFill>
            <a:ln>
              <a:noFill/>
            </a:ln>
            <a:effectLst/>
          </c:spPr>
          <c:cat>
            <c:numRef>
              <c:f>'US VC company inventory'!$B$68:$B$196</c:f>
              <c:numCache>
                <c:formatCode>m/d/yyyy</c:formatCode>
                <c:ptCount val="129"/>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pt idx="114">
                  <c:v>45504</c:v>
                </c:pt>
                <c:pt idx="115">
                  <c:v>45535</c:v>
                </c:pt>
                <c:pt idx="116">
                  <c:v>45565</c:v>
                </c:pt>
                <c:pt idx="117">
                  <c:v>45596</c:v>
                </c:pt>
                <c:pt idx="118">
                  <c:v>45626</c:v>
                </c:pt>
                <c:pt idx="119">
                  <c:v>45657</c:v>
                </c:pt>
                <c:pt idx="120">
                  <c:v>45688</c:v>
                </c:pt>
                <c:pt idx="121">
                  <c:v>45716</c:v>
                </c:pt>
                <c:pt idx="122">
                  <c:v>45747</c:v>
                </c:pt>
                <c:pt idx="123">
                  <c:v>45777</c:v>
                </c:pt>
                <c:pt idx="124">
                  <c:v>45808</c:v>
                </c:pt>
                <c:pt idx="125">
                  <c:v>45838</c:v>
                </c:pt>
                <c:pt idx="126">
                  <c:v>45869</c:v>
                </c:pt>
                <c:pt idx="127">
                  <c:v>45900</c:v>
                </c:pt>
                <c:pt idx="128">
                  <c:v>45930</c:v>
                </c:pt>
              </c:numCache>
            </c:numRef>
          </c:cat>
          <c:val>
            <c:numRef>
              <c:f>'US VC company inventory'!$I$68:$I$196</c:f>
              <c:numCache>
                <c:formatCode>0</c:formatCode>
                <c:ptCount val="129"/>
                <c:pt idx="0">
                  <c:v>5971</c:v>
                </c:pt>
                <c:pt idx="1">
                  <c:v>6033.583333333333</c:v>
                </c:pt>
                <c:pt idx="2">
                  <c:v>6099.25</c:v>
                </c:pt>
                <c:pt idx="3">
                  <c:v>6165</c:v>
                </c:pt>
                <c:pt idx="4">
                  <c:v>6231.25</c:v>
                </c:pt>
                <c:pt idx="5">
                  <c:v>6302.75</c:v>
                </c:pt>
                <c:pt idx="6">
                  <c:v>6375.833333333333</c:v>
                </c:pt>
                <c:pt idx="7">
                  <c:v>6448.416666666667</c:v>
                </c:pt>
                <c:pt idx="8">
                  <c:v>6519.833333333333</c:v>
                </c:pt>
                <c:pt idx="9">
                  <c:v>6590.416666666667</c:v>
                </c:pt>
                <c:pt idx="10">
                  <c:v>6663.5</c:v>
                </c:pt>
                <c:pt idx="11">
                  <c:v>6738.166666666667</c:v>
                </c:pt>
                <c:pt idx="12">
                  <c:v>6812.666666666667</c:v>
                </c:pt>
                <c:pt idx="13">
                  <c:v>6887.666666666667</c:v>
                </c:pt>
                <c:pt idx="14">
                  <c:v>6960.916666666667</c:v>
                </c:pt>
                <c:pt idx="15">
                  <c:v>7034.166666666667</c:v>
                </c:pt>
                <c:pt idx="16">
                  <c:v>7108.333333333333</c:v>
                </c:pt>
                <c:pt idx="17">
                  <c:v>7181.416666666667</c:v>
                </c:pt>
                <c:pt idx="18">
                  <c:v>7252.75</c:v>
                </c:pt>
                <c:pt idx="19">
                  <c:v>7325.916666666667</c:v>
                </c:pt>
                <c:pt idx="20">
                  <c:v>7400.916666666667</c:v>
                </c:pt>
                <c:pt idx="21">
                  <c:v>7477.166666666667</c:v>
                </c:pt>
                <c:pt idx="22">
                  <c:v>7550.083333333333</c:v>
                </c:pt>
                <c:pt idx="23">
                  <c:v>7619.083333333333</c:v>
                </c:pt>
                <c:pt idx="24">
                  <c:v>7686.5</c:v>
                </c:pt>
                <c:pt idx="25">
                  <c:v>7754.416666666667</c:v>
                </c:pt>
                <c:pt idx="26">
                  <c:v>7822.166666666667</c:v>
                </c:pt>
                <c:pt idx="27">
                  <c:v>7891.083333333333</c:v>
                </c:pt>
                <c:pt idx="28">
                  <c:v>7958.916666666667</c:v>
                </c:pt>
                <c:pt idx="29">
                  <c:v>8027.25</c:v>
                </c:pt>
                <c:pt idx="30">
                  <c:v>8095.833333333333</c:v>
                </c:pt>
                <c:pt idx="31">
                  <c:v>8163.833333333333</c:v>
                </c:pt>
                <c:pt idx="32">
                  <c:v>8230.0833333333339</c:v>
                </c:pt>
                <c:pt idx="33">
                  <c:v>8296.1666666666661</c:v>
                </c:pt>
                <c:pt idx="34">
                  <c:v>8365</c:v>
                </c:pt>
                <c:pt idx="35">
                  <c:v>8435.6666666666661</c:v>
                </c:pt>
                <c:pt idx="36">
                  <c:v>8510.3333333333339</c:v>
                </c:pt>
                <c:pt idx="37">
                  <c:v>8585.0833333333339</c:v>
                </c:pt>
                <c:pt idx="38">
                  <c:v>8657.75</c:v>
                </c:pt>
                <c:pt idx="39">
                  <c:v>8729.8333333333339</c:v>
                </c:pt>
                <c:pt idx="40">
                  <c:v>8802.75</c:v>
                </c:pt>
                <c:pt idx="41">
                  <c:v>8873.5833333333339</c:v>
                </c:pt>
                <c:pt idx="42">
                  <c:v>8944.9166666666661</c:v>
                </c:pt>
                <c:pt idx="43">
                  <c:v>9015.5833333333339</c:v>
                </c:pt>
                <c:pt idx="44">
                  <c:v>9088.3333333333339</c:v>
                </c:pt>
                <c:pt idx="45">
                  <c:v>9163.25</c:v>
                </c:pt>
                <c:pt idx="46">
                  <c:v>9236</c:v>
                </c:pt>
                <c:pt idx="47">
                  <c:v>9309.3333333333339</c:v>
                </c:pt>
                <c:pt idx="48">
                  <c:v>9385.25</c:v>
                </c:pt>
                <c:pt idx="49">
                  <c:v>9462.1666666666661</c:v>
                </c:pt>
                <c:pt idx="50">
                  <c:v>9541.6666666666661</c:v>
                </c:pt>
                <c:pt idx="51">
                  <c:v>9623.1666666666661</c:v>
                </c:pt>
                <c:pt idx="52">
                  <c:v>9704.1666666666661</c:v>
                </c:pt>
                <c:pt idx="53">
                  <c:v>9783.3333333333339</c:v>
                </c:pt>
                <c:pt idx="54">
                  <c:v>9863.75</c:v>
                </c:pt>
                <c:pt idx="55">
                  <c:v>9944.25</c:v>
                </c:pt>
                <c:pt idx="56">
                  <c:v>10023.916666666666</c:v>
                </c:pt>
                <c:pt idx="57">
                  <c:v>10101.416666666666</c:v>
                </c:pt>
                <c:pt idx="58">
                  <c:v>10180.833333333334</c:v>
                </c:pt>
                <c:pt idx="59">
                  <c:v>10258</c:v>
                </c:pt>
                <c:pt idx="60">
                  <c:v>10333.666666666666</c:v>
                </c:pt>
                <c:pt idx="61">
                  <c:v>10409.833333333334</c:v>
                </c:pt>
                <c:pt idx="62">
                  <c:v>10488</c:v>
                </c:pt>
                <c:pt idx="63">
                  <c:v>10584.333333333334</c:v>
                </c:pt>
                <c:pt idx="64">
                  <c:v>10683.166666666666</c:v>
                </c:pt>
                <c:pt idx="65">
                  <c:v>10785.416666666666</c:v>
                </c:pt>
                <c:pt idx="66">
                  <c:v>10887.583333333334</c:v>
                </c:pt>
                <c:pt idx="67">
                  <c:v>10993.083333333334</c:v>
                </c:pt>
                <c:pt idx="68">
                  <c:v>11101.666666666666</c:v>
                </c:pt>
                <c:pt idx="69">
                  <c:v>11211.25</c:v>
                </c:pt>
                <c:pt idx="70">
                  <c:v>11318.833333333334</c:v>
                </c:pt>
                <c:pt idx="71">
                  <c:v>11429.5</c:v>
                </c:pt>
                <c:pt idx="72">
                  <c:v>11541.333333333334</c:v>
                </c:pt>
                <c:pt idx="73">
                  <c:v>11657.416666666666</c:v>
                </c:pt>
                <c:pt idx="74">
                  <c:v>11777.5</c:v>
                </c:pt>
                <c:pt idx="75">
                  <c:v>11885.083333333334</c:v>
                </c:pt>
                <c:pt idx="76">
                  <c:v>11989.5</c:v>
                </c:pt>
                <c:pt idx="77">
                  <c:v>12094.25</c:v>
                </c:pt>
                <c:pt idx="78">
                  <c:v>12199.583333333334</c:v>
                </c:pt>
                <c:pt idx="79">
                  <c:v>12306.75</c:v>
                </c:pt>
                <c:pt idx="80">
                  <c:v>12417.25</c:v>
                </c:pt>
                <c:pt idx="81">
                  <c:v>12529</c:v>
                </c:pt>
                <c:pt idx="82">
                  <c:v>12646.583333333334</c:v>
                </c:pt>
                <c:pt idx="83">
                  <c:v>12769.166666666666</c:v>
                </c:pt>
                <c:pt idx="84">
                  <c:v>12893</c:v>
                </c:pt>
                <c:pt idx="85">
                  <c:v>13016.416666666666</c:v>
                </c:pt>
                <c:pt idx="86">
                  <c:v>13143.833333333334</c:v>
                </c:pt>
                <c:pt idx="87">
                  <c:v>13268.583333333334</c:v>
                </c:pt>
                <c:pt idx="88">
                  <c:v>13398.416666666666</c:v>
                </c:pt>
                <c:pt idx="89">
                  <c:v>13530.833333333334</c:v>
                </c:pt>
                <c:pt idx="90">
                  <c:v>13662.916666666666</c:v>
                </c:pt>
                <c:pt idx="91">
                  <c:v>13792.833333333334</c:v>
                </c:pt>
                <c:pt idx="92">
                  <c:v>13921.833333333334</c:v>
                </c:pt>
                <c:pt idx="93">
                  <c:v>14050.416666666666</c:v>
                </c:pt>
                <c:pt idx="94">
                  <c:v>14176.666666666666</c:v>
                </c:pt>
                <c:pt idx="95">
                  <c:v>14298.833333333334</c:v>
                </c:pt>
                <c:pt idx="96">
                  <c:v>14420</c:v>
                </c:pt>
                <c:pt idx="97">
                  <c:v>14539.333333333334</c:v>
                </c:pt>
                <c:pt idx="98">
                  <c:v>14654.75</c:v>
                </c:pt>
                <c:pt idx="99">
                  <c:v>14767.166666666666</c:v>
                </c:pt>
                <c:pt idx="100">
                  <c:v>14876.833333333334</c:v>
                </c:pt>
                <c:pt idx="101">
                  <c:v>14985.583333333334</c:v>
                </c:pt>
                <c:pt idx="102">
                  <c:v>15094.833333333334</c:v>
                </c:pt>
                <c:pt idx="103">
                  <c:v>15204.083333333334</c:v>
                </c:pt>
                <c:pt idx="104">
                  <c:v>15309.5</c:v>
                </c:pt>
                <c:pt idx="105">
                  <c:v>15417.916666666666</c:v>
                </c:pt>
                <c:pt idx="106">
                  <c:v>15528.916666666666</c:v>
                </c:pt>
                <c:pt idx="107">
                  <c:v>15642</c:v>
                </c:pt>
                <c:pt idx="108">
                  <c:v>15750</c:v>
                </c:pt>
                <c:pt idx="109">
                  <c:v>15856.666666666666</c:v>
                </c:pt>
                <c:pt idx="110">
                  <c:v>15961.166666666666</c:v>
                </c:pt>
                <c:pt idx="111">
                  <c:v>16069.583333333334</c:v>
                </c:pt>
                <c:pt idx="112">
                  <c:v>16178.5</c:v>
                </c:pt>
                <c:pt idx="113">
                  <c:v>16288.5</c:v>
                </c:pt>
                <c:pt idx="114">
                  <c:v>16399</c:v>
                </c:pt>
                <c:pt idx="115">
                  <c:v>16507.083333333332</c:v>
                </c:pt>
                <c:pt idx="116">
                  <c:v>16617.25</c:v>
                </c:pt>
                <c:pt idx="117">
                  <c:v>16727.583333333332</c:v>
                </c:pt>
                <c:pt idx="118">
                  <c:v>16834.583333333332</c:v>
                </c:pt>
                <c:pt idx="119">
                  <c:v>16941.333333333332</c:v>
                </c:pt>
                <c:pt idx="120">
                  <c:v>17044</c:v>
                </c:pt>
                <c:pt idx="121">
                  <c:v>17148.75</c:v>
                </c:pt>
                <c:pt idx="122">
                  <c:v>17252.166666666668</c:v>
                </c:pt>
                <c:pt idx="123">
                  <c:v>17353.083333333332</c:v>
                </c:pt>
                <c:pt idx="124">
                  <c:v>17454.583333333332</c:v>
                </c:pt>
                <c:pt idx="125">
                  <c:v>17554.416666666668</c:v>
                </c:pt>
                <c:pt idx="126">
                  <c:v>17653.583333333332</c:v>
                </c:pt>
                <c:pt idx="127">
                  <c:v>17750.166666666668</c:v>
                </c:pt>
                <c:pt idx="128">
                  <c:v>17845.166666666668</c:v>
                </c:pt>
              </c:numCache>
            </c:numRef>
          </c:val>
          <c:extLst>
            <c:ext xmlns:c16="http://schemas.microsoft.com/office/drawing/2014/chart" uri="{C3380CC4-5D6E-409C-BE32-E72D297353CC}">
              <c16:uniqueId val="{00000002-9111-4574-9338-2B485C554A3E}"/>
            </c:ext>
          </c:extLst>
        </c:ser>
        <c:ser>
          <c:idx val="3"/>
          <c:order val="3"/>
          <c:tx>
            <c:strRef>
              <c:f>'US VC company inventory'!$J$7</c:f>
              <c:strCache>
                <c:ptCount val="1"/>
                <c:pt idx="0">
                  <c:v>Smoothed venture-growth company count</c:v>
                </c:pt>
              </c:strCache>
            </c:strRef>
          </c:tx>
          <c:spPr>
            <a:solidFill>
              <a:schemeClr val="accent4"/>
            </a:solidFill>
            <a:ln>
              <a:noFill/>
            </a:ln>
            <a:effectLst/>
          </c:spPr>
          <c:cat>
            <c:numRef>
              <c:f>'US VC company inventory'!$B$68:$B$196</c:f>
              <c:numCache>
                <c:formatCode>m/d/yyyy</c:formatCode>
                <c:ptCount val="129"/>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pt idx="114">
                  <c:v>45504</c:v>
                </c:pt>
                <c:pt idx="115">
                  <c:v>45535</c:v>
                </c:pt>
                <c:pt idx="116">
                  <c:v>45565</c:v>
                </c:pt>
                <c:pt idx="117">
                  <c:v>45596</c:v>
                </c:pt>
                <c:pt idx="118">
                  <c:v>45626</c:v>
                </c:pt>
                <c:pt idx="119">
                  <c:v>45657</c:v>
                </c:pt>
                <c:pt idx="120">
                  <c:v>45688</c:v>
                </c:pt>
                <c:pt idx="121">
                  <c:v>45716</c:v>
                </c:pt>
                <c:pt idx="122">
                  <c:v>45747</c:v>
                </c:pt>
                <c:pt idx="123">
                  <c:v>45777</c:v>
                </c:pt>
                <c:pt idx="124">
                  <c:v>45808</c:v>
                </c:pt>
                <c:pt idx="125">
                  <c:v>45838</c:v>
                </c:pt>
                <c:pt idx="126">
                  <c:v>45869</c:v>
                </c:pt>
                <c:pt idx="127">
                  <c:v>45900</c:v>
                </c:pt>
                <c:pt idx="128">
                  <c:v>45930</c:v>
                </c:pt>
              </c:numCache>
            </c:numRef>
          </c:cat>
          <c:val>
            <c:numRef>
              <c:f>'US VC company inventory'!$J$68:$J$196</c:f>
              <c:numCache>
                <c:formatCode>0</c:formatCode>
                <c:ptCount val="129"/>
                <c:pt idx="0">
                  <c:v>782.66666666666663</c:v>
                </c:pt>
                <c:pt idx="1">
                  <c:v>790.25</c:v>
                </c:pt>
                <c:pt idx="2">
                  <c:v>797.75</c:v>
                </c:pt>
                <c:pt idx="3">
                  <c:v>805.75</c:v>
                </c:pt>
                <c:pt idx="4">
                  <c:v>813.66666666666663</c:v>
                </c:pt>
                <c:pt idx="5">
                  <c:v>821.16666666666663</c:v>
                </c:pt>
                <c:pt idx="6">
                  <c:v>828.33333333333337</c:v>
                </c:pt>
                <c:pt idx="7">
                  <c:v>836.25</c:v>
                </c:pt>
                <c:pt idx="8">
                  <c:v>844.33333333333337</c:v>
                </c:pt>
                <c:pt idx="9">
                  <c:v>852.25</c:v>
                </c:pt>
                <c:pt idx="10">
                  <c:v>859.16666666666663</c:v>
                </c:pt>
                <c:pt idx="11">
                  <c:v>866</c:v>
                </c:pt>
                <c:pt idx="12">
                  <c:v>873.66666666666663</c:v>
                </c:pt>
                <c:pt idx="13">
                  <c:v>881.08333333333337</c:v>
                </c:pt>
                <c:pt idx="14">
                  <c:v>888.41666666666663</c:v>
                </c:pt>
                <c:pt idx="15">
                  <c:v>896</c:v>
                </c:pt>
                <c:pt idx="16">
                  <c:v>902.66666666666663</c:v>
                </c:pt>
                <c:pt idx="17">
                  <c:v>909.33333333333337</c:v>
                </c:pt>
                <c:pt idx="18">
                  <c:v>915.75</c:v>
                </c:pt>
                <c:pt idx="19">
                  <c:v>920.91666666666663</c:v>
                </c:pt>
                <c:pt idx="20">
                  <c:v>925.75</c:v>
                </c:pt>
                <c:pt idx="21">
                  <c:v>930.41666666666663</c:v>
                </c:pt>
                <c:pt idx="22">
                  <c:v>935.83333333333337</c:v>
                </c:pt>
                <c:pt idx="23">
                  <c:v>941.75</c:v>
                </c:pt>
                <c:pt idx="24">
                  <c:v>947.25</c:v>
                </c:pt>
                <c:pt idx="25">
                  <c:v>952.58333333333337</c:v>
                </c:pt>
                <c:pt idx="26">
                  <c:v>957.16666666666663</c:v>
                </c:pt>
                <c:pt idx="27">
                  <c:v>961.25</c:v>
                </c:pt>
                <c:pt idx="28">
                  <c:v>965.83333333333337</c:v>
                </c:pt>
                <c:pt idx="29">
                  <c:v>970.25</c:v>
                </c:pt>
                <c:pt idx="30">
                  <c:v>975.5</c:v>
                </c:pt>
                <c:pt idx="31">
                  <c:v>981.83333333333337</c:v>
                </c:pt>
                <c:pt idx="32">
                  <c:v>988.33333333333337</c:v>
                </c:pt>
                <c:pt idx="33">
                  <c:v>994.16666666666663</c:v>
                </c:pt>
                <c:pt idx="34">
                  <c:v>999.75</c:v>
                </c:pt>
                <c:pt idx="35">
                  <c:v>1005.0833333333334</c:v>
                </c:pt>
                <c:pt idx="36">
                  <c:v>1009.9166666666666</c:v>
                </c:pt>
                <c:pt idx="37">
                  <c:v>1015.5833333333334</c:v>
                </c:pt>
                <c:pt idx="38">
                  <c:v>1022.6666666666666</c:v>
                </c:pt>
                <c:pt idx="39">
                  <c:v>1029.6666666666667</c:v>
                </c:pt>
                <c:pt idx="40">
                  <c:v>1036.5833333333333</c:v>
                </c:pt>
                <c:pt idx="41">
                  <c:v>1044.8333333333333</c:v>
                </c:pt>
                <c:pt idx="42">
                  <c:v>1053.25</c:v>
                </c:pt>
                <c:pt idx="43">
                  <c:v>1061.9166666666667</c:v>
                </c:pt>
                <c:pt idx="44">
                  <c:v>1071.4166666666667</c:v>
                </c:pt>
                <c:pt idx="45">
                  <c:v>1081.75</c:v>
                </c:pt>
                <c:pt idx="46">
                  <c:v>1093.3333333333333</c:v>
                </c:pt>
                <c:pt idx="47">
                  <c:v>1104.0833333333333</c:v>
                </c:pt>
                <c:pt idx="48">
                  <c:v>1115.25</c:v>
                </c:pt>
                <c:pt idx="49">
                  <c:v>1126.1666666666667</c:v>
                </c:pt>
                <c:pt idx="50">
                  <c:v>1136.8333333333333</c:v>
                </c:pt>
                <c:pt idx="51">
                  <c:v>1148.4166666666667</c:v>
                </c:pt>
                <c:pt idx="52">
                  <c:v>1160.0833333333333</c:v>
                </c:pt>
                <c:pt idx="53">
                  <c:v>1171.0833333333333</c:v>
                </c:pt>
                <c:pt idx="54">
                  <c:v>1182.75</c:v>
                </c:pt>
                <c:pt idx="55">
                  <c:v>1194.4166666666667</c:v>
                </c:pt>
                <c:pt idx="56">
                  <c:v>1205.3333333333333</c:v>
                </c:pt>
                <c:pt idx="57">
                  <c:v>1216.1666666666667</c:v>
                </c:pt>
                <c:pt idx="58">
                  <c:v>1226.3333333333333</c:v>
                </c:pt>
                <c:pt idx="59">
                  <c:v>1237.8333333333333</c:v>
                </c:pt>
                <c:pt idx="60">
                  <c:v>1249.25</c:v>
                </c:pt>
                <c:pt idx="61">
                  <c:v>1260.75</c:v>
                </c:pt>
                <c:pt idx="62">
                  <c:v>1273.25</c:v>
                </c:pt>
                <c:pt idx="63">
                  <c:v>1286.8333333333333</c:v>
                </c:pt>
                <c:pt idx="64">
                  <c:v>1300.9166666666667</c:v>
                </c:pt>
                <c:pt idx="65">
                  <c:v>1315.1666666666667</c:v>
                </c:pt>
                <c:pt idx="66">
                  <c:v>1328.5833333333333</c:v>
                </c:pt>
                <c:pt idx="67">
                  <c:v>1342</c:v>
                </c:pt>
                <c:pt idx="68">
                  <c:v>1355.8333333333333</c:v>
                </c:pt>
                <c:pt idx="69">
                  <c:v>1370.75</c:v>
                </c:pt>
                <c:pt idx="70">
                  <c:v>1386.1666666666667</c:v>
                </c:pt>
                <c:pt idx="71">
                  <c:v>1400.25</c:v>
                </c:pt>
                <c:pt idx="72">
                  <c:v>1414.9166666666667</c:v>
                </c:pt>
                <c:pt idx="73">
                  <c:v>1429.75</c:v>
                </c:pt>
                <c:pt idx="74">
                  <c:v>1444.0833333333333</c:v>
                </c:pt>
                <c:pt idx="75">
                  <c:v>1458.3333333333333</c:v>
                </c:pt>
                <c:pt idx="76">
                  <c:v>1473.4166666666667</c:v>
                </c:pt>
                <c:pt idx="77">
                  <c:v>1489.3333333333333</c:v>
                </c:pt>
                <c:pt idx="78">
                  <c:v>1506.6666666666667</c:v>
                </c:pt>
                <c:pt idx="79">
                  <c:v>1524.25</c:v>
                </c:pt>
                <c:pt idx="80">
                  <c:v>1543.1666666666667</c:v>
                </c:pt>
                <c:pt idx="81">
                  <c:v>1562.6666666666667</c:v>
                </c:pt>
                <c:pt idx="82">
                  <c:v>1581.75</c:v>
                </c:pt>
                <c:pt idx="83">
                  <c:v>1602</c:v>
                </c:pt>
                <c:pt idx="84">
                  <c:v>1623.5833333333333</c:v>
                </c:pt>
                <c:pt idx="85">
                  <c:v>1646.4166666666667</c:v>
                </c:pt>
                <c:pt idx="86">
                  <c:v>1669.25</c:v>
                </c:pt>
                <c:pt idx="87">
                  <c:v>1692.1666666666667</c:v>
                </c:pt>
                <c:pt idx="88">
                  <c:v>1714.4166666666667</c:v>
                </c:pt>
                <c:pt idx="89">
                  <c:v>1736.1666666666667</c:v>
                </c:pt>
                <c:pt idx="90">
                  <c:v>1757.4166666666667</c:v>
                </c:pt>
                <c:pt idx="91">
                  <c:v>1778.9166666666667</c:v>
                </c:pt>
                <c:pt idx="92">
                  <c:v>1799.6666666666667</c:v>
                </c:pt>
                <c:pt idx="93">
                  <c:v>1820.25</c:v>
                </c:pt>
                <c:pt idx="94">
                  <c:v>1841.9166666666667</c:v>
                </c:pt>
                <c:pt idx="95">
                  <c:v>1864.8333333333333</c:v>
                </c:pt>
                <c:pt idx="96">
                  <c:v>1886.25</c:v>
                </c:pt>
                <c:pt idx="97">
                  <c:v>1907</c:v>
                </c:pt>
                <c:pt idx="98">
                  <c:v>1928.0833333333333</c:v>
                </c:pt>
                <c:pt idx="99">
                  <c:v>1948.8333333333333</c:v>
                </c:pt>
                <c:pt idx="100">
                  <c:v>1970.8333333333333</c:v>
                </c:pt>
                <c:pt idx="101">
                  <c:v>1993.5833333333333</c:v>
                </c:pt>
                <c:pt idx="102">
                  <c:v>2015.9166666666667</c:v>
                </c:pt>
                <c:pt idx="103">
                  <c:v>2038.0833333333333</c:v>
                </c:pt>
                <c:pt idx="104">
                  <c:v>2060.3333333333335</c:v>
                </c:pt>
                <c:pt idx="105">
                  <c:v>2081.5833333333335</c:v>
                </c:pt>
                <c:pt idx="106">
                  <c:v>2101.6666666666665</c:v>
                </c:pt>
                <c:pt idx="107">
                  <c:v>2121.0833333333335</c:v>
                </c:pt>
                <c:pt idx="108">
                  <c:v>2141.5833333333335</c:v>
                </c:pt>
                <c:pt idx="109">
                  <c:v>2162.25</c:v>
                </c:pt>
                <c:pt idx="110">
                  <c:v>2183.1666666666665</c:v>
                </c:pt>
                <c:pt idx="111">
                  <c:v>2204.1666666666665</c:v>
                </c:pt>
                <c:pt idx="112">
                  <c:v>2224.5833333333335</c:v>
                </c:pt>
                <c:pt idx="113">
                  <c:v>2245</c:v>
                </c:pt>
                <c:pt idx="114">
                  <c:v>2265.8333333333335</c:v>
                </c:pt>
                <c:pt idx="115">
                  <c:v>2288.4166666666665</c:v>
                </c:pt>
                <c:pt idx="116">
                  <c:v>2310.5833333333335</c:v>
                </c:pt>
                <c:pt idx="117">
                  <c:v>2333</c:v>
                </c:pt>
                <c:pt idx="118">
                  <c:v>2356</c:v>
                </c:pt>
                <c:pt idx="119">
                  <c:v>2378.75</c:v>
                </c:pt>
                <c:pt idx="120">
                  <c:v>2401.4166666666665</c:v>
                </c:pt>
                <c:pt idx="121">
                  <c:v>2425.1666666666665</c:v>
                </c:pt>
                <c:pt idx="122">
                  <c:v>2448.9166666666665</c:v>
                </c:pt>
                <c:pt idx="123">
                  <c:v>2472.9166666666665</c:v>
                </c:pt>
                <c:pt idx="124">
                  <c:v>2497.5833333333335</c:v>
                </c:pt>
                <c:pt idx="125">
                  <c:v>2521.3333333333335</c:v>
                </c:pt>
                <c:pt idx="126">
                  <c:v>2545.4166666666665</c:v>
                </c:pt>
                <c:pt idx="127">
                  <c:v>2568.75</c:v>
                </c:pt>
                <c:pt idx="128">
                  <c:v>2592.5</c:v>
                </c:pt>
              </c:numCache>
            </c:numRef>
          </c:val>
          <c:extLst>
            <c:ext xmlns:c16="http://schemas.microsoft.com/office/drawing/2014/chart" uri="{C3380CC4-5D6E-409C-BE32-E72D297353CC}">
              <c16:uniqueId val="{00000003-9111-4574-9338-2B485C554A3E}"/>
            </c:ext>
          </c:extLst>
        </c:ser>
        <c:dLbls>
          <c:showLegendKey val="0"/>
          <c:showVal val="0"/>
          <c:showCatName val="0"/>
          <c:showSerName val="0"/>
          <c:showPercent val="0"/>
          <c:showBubbleSize val="0"/>
        </c:dLbls>
        <c:axId val="782910687"/>
        <c:axId val="782891135"/>
      </c:areaChart>
      <c:dateAx>
        <c:axId val="782910687"/>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782891135"/>
        <c:crosses val="autoZero"/>
        <c:auto val="1"/>
        <c:lblOffset val="100"/>
        <c:baseTimeUnit val="months"/>
        <c:majorUnit val="1"/>
        <c:majorTimeUnit val="years"/>
      </c:dateAx>
      <c:valAx>
        <c:axId val="782891135"/>
        <c:scaling>
          <c:orientation val="minMax"/>
        </c:scaling>
        <c:delete val="0"/>
        <c:axPos val="l"/>
        <c:numFmt formatCode="#,##0;\-#,##0" sourceLinked="0"/>
        <c:majorTickMark val="none"/>
        <c:minorTickMark val="none"/>
        <c:tickLblPos val="nextTo"/>
        <c:spPr>
          <a:noFill/>
          <a:ln>
            <a:noFill/>
          </a:ln>
          <a:effectLst/>
        </c:spPr>
        <c:txPr>
          <a:bodyPr rot="-60000000" vert="horz"/>
          <a:lstStyle/>
          <a:p>
            <a:pPr>
              <a:defRPr/>
            </a:pPr>
            <a:endParaRPr lang="en-US"/>
          </a:p>
        </c:txPr>
        <c:crossAx val="782910687"/>
        <c:crosses val="autoZero"/>
        <c:crossBetween val="midCat"/>
      </c:valAx>
      <c:spPr>
        <a:ln>
          <a:noFill/>
        </a:ln>
      </c:spPr>
    </c:plotArea>
    <c:legend>
      <c:legendPos val="r"/>
      <c:layout>
        <c:manualLayout>
          <c:xMode val="edge"/>
          <c:yMode val="edge"/>
          <c:x val="0.69822069424420541"/>
          <c:y val="0.12989739918873777"/>
          <c:w val="0.30005788859725868"/>
          <c:h val="0.75742257217847764"/>
        </c:manualLayout>
      </c:layout>
      <c:overlay val="0"/>
      <c:spPr>
        <a:noFill/>
        <a:ln>
          <a:noFill/>
        </a:ln>
        <a:effectLst/>
      </c:spPr>
      <c:txPr>
        <a:bodyPr rot="0" vert="horz"/>
        <a:lstStyle/>
        <a:p>
          <a:pPr>
            <a:defRPr/>
          </a:pPr>
          <a:endParaRPr lang="en-US"/>
        </a:p>
      </c:txPr>
    </c:legend>
    <c:plotVisOnly val="1"/>
    <c:dispBlanksAs val="zero"/>
    <c:showDLblsOverMax val="0"/>
  </c:chart>
  <c:spPr>
    <a:noFill/>
    <a:ln>
      <a:noFill/>
    </a:ln>
  </c:spPr>
  <c:txPr>
    <a:bodyPr/>
    <a:lstStyle/>
    <a:p>
      <a:pPr>
        <a:defRPr sz="1100" baseline="0">
          <a:latin typeface="+mj-lt"/>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'US VC company inventory'!$C$7</c:f>
              <c:strCache>
                <c:ptCount val="1"/>
                <c:pt idx="0">
                  <c:v>Pre-seed/seed</c:v>
                </c:pt>
              </c:strCache>
            </c:strRef>
          </c:tx>
          <c:spPr>
            <a:ln w="28575" cap="rnd">
              <a:solidFill>
                <a:schemeClr val="accent5"/>
              </a:solidFill>
              <a:round/>
            </a:ln>
            <a:effectLst/>
          </c:spPr>
          <c:marker>
            <c:symbol val="none"/>
          </c:marker>
          <c:cat>
            <c:numRef>
              <c:f>'US VC company inventory'!$B$8:$B$196</c:f>
              <c:numCache>
                <c:formatCode>m/d/yyyy</c:formatCode>
                <c:ptCount val="189"/>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45777</c:v>
                </c:pt>
                <c:pt idx="184">
                  <c:v>45808</c:v>
                </c:pt>
                <c:pt idx="185">
                  <c:v>45838</c:v>
                </c:pt>
                <c:pt idx="186">
                  <c:v>45869</c:v>
                </c:pt>
                <c:pt idx="187">
                  <c:v>45900</c:v>
                </c:pt>
                <c:pt idx="188">
                  <c:v>45930</c:v>
                </c:pt>
              </c:numCache>
            </c:numRef>
          </c:cat>
          <c:val>
            <c:numRef>
              <c:f>'US VC company inventory'!$C$8:$C$196</c:f>
              <c:numCache>
                <c:formatCode>0%</c:formatCode>
                <c:ptCount val="189"/>
                <c:pt idx="0">
                  <c:v>0.36831749165389782</c:v>
                </c:pt>
                <c:pt idx="1">
                  <c:v>0.38259185650653826</c:v>
                </c:pt>
                <c:pt idx="2">
                  <c:v>0.39682916869021839</c:v>
                </c:pt>
                <c:pt idx="3">
                  <c:v>0.40932932313705167</c:v>
                </c:pt>
                <c:pt idx="4">
                  <c:v>0.41941516455023198</c:v>
                </c:pt>
                <c:pt idx="5">
                  <c:v>0.42751650620990173</c:v>
                </c:pt>
                <c:pt idx="6">
                  <c:v>0.43624071413461646</c:v>
                </c:pt>
                <c:pt idx="7">
                  <c:v>0.44208503764299811</c:v>
                </c:pt>
                <c:pt idx="8">
                  <c:v>0.44491156902517703</c:v>
                </c:pt>
                <c:pt idx="9">
                  <c:v>0.4449473526060797</c:v>
                </c:pt>
                <c:pt idx="10">
                  <c:v>0.44483140887590239</c:v>
                </c:pt>
                <c:pt idx="11">
                  <c:v>0.44071606200250441</c:v>
                </c:pt>
                <c:pt idx="12">
                  <c:v>0.43816069825294474</c:v>
                </c:pt>
                <c:pt idx="13">
                  <c:v>0.43427958361630487</c:v>
                </c:pt>
                <c:pt idx="14">
                  <c:v>0.4290411553930174</c:v>
                </c:pt>
                <c:pt idx="15">
                  <c:v>0.42519349233058285</c:v>
                </c:pt>
                <c:pt idx="16">
                  <c:v>0.42291480446744528</c:v>
                </c:pt>
                <c:pt idx="17">
                  <c:v>0.42177089177764054</c:v>
                </c:pt>
                <c:pt idx="18">
                  <c:v>0.42018862316420602</c:v>
                </c:pt>
                <c:pt idx="19">
                  <c:v>0.41915513825308565</c:v>
                </c:pt>
                <c:pt idx="20">
                  <c:v>0.41925677448954812</c:v>
                </c:pt>
                <c:pt idx="21">
                  <c:v>0.42167790347295298</c:v>
                </c:pt>
                <c:pt idx="22">
                  <c:v>0.4247083861663084</c:v>
                </c:pt>
                <c:pt idx="23">
                  <c:v>0.42818530655425563</c:v>
                </c:pt>
                <c:pt idx="24">
                  <c:v>0.43037916516540581</c:v>
                </c:pt>
                <c:pt idx="25">
                  <c:v>0.43205148507124153</c:v>
                </c:pt>
                <c:pt idx="26">
                  <c:v>0.43548484231306145</c:v>
                </c:pt>
                <c:pt idx="27">
                  <c:v>0.43899352740585201</c:v>
                </c:pt>
                <c:pt idx="28">
                  <c:v>0.44277505929173405</c:v>
                </c:pt>
                <c:pt idx="29">
                  <c:v>0.44502833589660923</c:v>
                </c:pt>
                <c:pt idx="30">
                  <c:v>0.44686804600061419</c:v>
                </c:pt>
                <c:pt idx="31">
                  <c:v>0.44917958628863719</c:v>
                </c:pt>
                <c:pt idx="32">
                  <c:v>0.45114990308260544</c:v>
                </c:pt>
                <c:pt idx="33">
                  <c:v>0.45135458384800503</c:v>
                </c:pt>
                <c:pt idx="34">
                  <c:v>0.4490301609097555</c:v>
                </c:pt>
                <c:pt idx="35">
                  <c:v>0.44612815843457371</c:v>
                </c:pt>
                <c:pt idx="36">
                  <c:v>0.44204702569241167</c:v>
                </c:pt>
                <c:pt idx="37">
                  <c:v>0.4401944539869807</c:v>
                </c:pt>
                <c:pt idx="38">
                  <c:v>0.43681850623424517</c:v>
                </c:pt>
                <c:pt idx="39">
                  <c:v>0.43276795096185561</c:v>
                </c:pt>
                <c:pt idx="40">
                  <c:v>0.42774270982029616</c:v>
                </c:pt>
                <c:pt idx="41">
                  <c:v>0.42300744408590324</c:v>
                </c:pt>
                <c:pt idx="42">
                  <c:v>0.41774836626956874</c:v>
                </c:pt>
                <c:pt idx="43">
                  <c:v>0.41206266968535149</c:v>
                </c:pt>
                <c:pt idx="44">
                  <c:v>0.40633947784714569</c:v>
                </c:pt>
                <c:pt idx="45">
                  <c:v>0.4004488736512033</c:v>
                </c:pt>
                <c:pt idx="46">
                  <c:v>0.39483061625676363</c:v>
                </c:pt>
                <c:pt idx="47">
                  <c:v>0.39058668826933512</c:v>
                </c:pt>
                <c:pt idx="48">
                  <c:v>0.38570231513160436</c:v>
                </c:pt>
                <c:pt idx="49">
                  <c:v>0.37828940188352139</c:v>
                </c:pt>
                <c:pt idx="50">
                  <c:v>0.37034534296416677</c:v>
                </c:pt>
                <c:pt idx="51">
                  <c:v>0.36132850454066506</c:v>
                </c:pt>
                <c:pt idx="52">
                  <c:v>0.35146950150812023</c:v>
                </c:pt>
                <c:pt idx="53">
                  <c:v>0.34178881717517001</c:v>
                </c:pt>
                <c:pt idx="54">
                  <c:v>0.33302651783663711</c:v>
                </c:pt>
                <c:pt idx="55">
                  <c:v>0.32385919039215233</c:v>
                </c:pt>
                <c:pt idx="56">
                  <c:v>0.31493056365029709</c:v>
                </c:pt>
                <c:pt idx="57">
                  <c:v>0.30633687052554109</c:v>
                </c:pt>
                <c:pt idx="58">
                  <c:v>0.29879692365659638</c:v>
                </c:pt>
                <c:pt idx="59">
                  <c:v>0.29030065776269853</c:v>
                </c:pt>
                <c:pt idx="60">
                  <c:v>0.28269598311000727</c:v>
                </c:pt>
                <c:pt idx="61">
                  <c:v>0.27549128708318266</c:v>
                </c:pt>
                <c:pt idx="62">
                  <c:v>0.26895054476200936</c:v>
                </c:pt>
                <c:pt idx="63">
                  <c:v>0.26335869591138505</c:v>
                </c:pt>
                <c:pt idx="64">
                  <c:v>0.25831234950801091</c:v>
                </c:pt>
                <c:pt idx="65">
                  <c:v>0.25319690607782658</c:v>
                </c:pt>
                <c:pt idx="66">
                  <c:v>0.2471164345630826</c:v>
                </c:pt>
                <c:pt idx="67">
                  <c:v>0.24127394304568706</c:v>
                </c:pt>
                <c:pt idx="68">
                  <c:v>0.23462182681967306</c:v>
                </c:pt>
                <c:pt idx="69">
                  <c:v>0.22821718068957797</c:v>
                </c:pt>
                <c:pt idx="70">
                  <c:v>0.22070764540213439</c:v>
                </c:pt>
                <c:pt idx="71">
                  <c:v>0.21324490382648573</c:v>
                </c:pt>
                <c:pt idx="72">
                  <c:v>0.20664861227458595</c:v>
                </c:pt>
                <c:pt idx="73">
                  <c:v>0.20204642519123195</c:v>
                </c:pt>
                <c:pt idx="74">
                  <c:v>0.19716074895129765</c:v>
                </c:pt>
                <c:pt idx="75">
                  <c:v>0.19197018406738806</c:v>
                </c:pt>
                <c:pt idx="76">
                  <c:v>0.18668021155151773</c:v>
                </c:pt>
                <c:pt idx="77">
                  <c:v>0.18111064772431038</c:v>
                </c:pt>
                <c:pt idx="78">
                  <c:v>0.17581665758303319</c:v>
                </c:pt>
                <c:pt idx="79">
                  <c:v>0.17023774352398613</c:v>
                </c:pt>
                <c:pt idx="80">
                  <c:v>0.1651694787868348</c:v>
                </c:pt>
                <c:pt idx="81">
                  <c:v>0.15979938729600476</c:v>
                </c:pt>
                <c:pt idx="82">
                  <c:v>0.15530650724793357</c:v>
                </c:pt>
                <c:pt idx="83">
                  <c:v>0.15004342019509412</c:v>
                </c:pt>
                <c:pt idx="84">
                  <c:v>0.14527393167907451</c:v>
                </c:pt>
                <c:pt idx="85">
                  <c:v>0.13897150745821271</c:v>
                </c:pt>
                <c:pt idx="86">
                  <c:v>0.13320520497109478</c:v>
                </c:pt>
                <c:pt idx="87">
                  <c:v>0.12757674423449586</c:v>
                </c:pt>
                <c:pt idx="88">
                  <c:v>0.12279018010422062</c:v>
                </c:pt>
                <c:pt idx="89">
                  <c:v>0.11880433069256226</c:v>
                </c:pt>
                <c:pt idx="90">
                  <c:v>0.11494101417777182</c:v>
                </c:pt>
                <c:pt idx="91">
                  <c:v>0.11184524437371762</c:v>
                </c:pt>
                <c:pt idx="92">
                  <c:v>0.10884557195354565</c:v>
                </c:pt>
                <c:pt idx="93">
                  <c:v>0.10602478502991375</c:v>
                </c:pt>
                <c:pt idx="94">
                  <c:v>0.1029216167736242</c:v>
                </c:pt>
                <c:pt idx="95">
                  <c:v>0.10184314377508864</c:v>
                </c:pt>
                <c:pt idx="96">
                  <c:v>0.10055737523092811</c:v>
                </c:pt>
                <c:pt idx="97">
                  <c:v>9.8984600022996874E-2</c:v>
                </c:pt>
                <c:pt idx="98">
                  <c:v>9.6830906576729506E-2</c:v>
                </c:pt>
                <c:pt idx="99">
                  <c:v>9.4827969104556695E-2</c:v>
                </c:pt>
                <c:pt idx="100">
                  <c:v>9.2513556229005492E-2</c:v>
                </c:pt>
                <c:pt idx="101">
                  <c:v>8.9897026502119851E-2</c:v>
                </c:pt>
                <c:pt idx="102">
                  <c:v>8.7607954233220042E-2</c:v>
                </c:pt>
                <c:pt idx="103">
                  <c:v>8.4887731394917107E-2</c:v>
                </c:pt>
                <c:pt idx="104">
                  <c:v>8.2134775820941322E-2</c:v>
                </c:pt>
                <c:pt idx="105">
                  <c:v>7.9494167796560211E-2</c:v>
                </c:pt>
                <c:pt idx="106">
                  <c:v>7.7351892050552304E-2</c:v>
                </c:pt>
                <c:pt idx="107">
                  <c:v>7.420737408325874E-2</c:v>
                </c:pt>
                <c:pt idx="108">
                  <c:v>7.1113925653690249E-2</c:v>
                </c:pt>
                <c:pt idx="109">
                  <c:v>6.9023649346434388E-2</c:v>
                </c:pt>
                <c:pt idx="110">
                  <c:v>6.7725213941608353E-2</c:v>
                </c:pt>
                <c:pt idx="111">
                  <c:v>6.6586945350305515E-2</c:v>
                </c:pt>
                <c:pt idx="112">
                  <c:v>6.5807808499261045E-2</c:v>
                </c:pt>
                <c:pt idx="113">
                  <c:v>6.4711061881386686E-2</c:v>
                </c:pt>
                <c:pt idx="114">
                  <c:v>6.392464097313573E-2</c:v>
                </c:pt>
                <c:pt idx="115">
                  <c:v>6.3202674233175535E-2</c:v>
                </c:pt>
                <c:pt idx="116">
                  <c:v>6.2783263804348233E-2</c:v>
                </c:pt>
                <c:pt idx="117">
                  <c:v>6.2946107293732345E-2</c:v>
                </c:pt>
                <c:pt idx="118">
                  <c:v>6.2743853525638008E-2</c:v>
                </c:pt>
                <c:pt idx="119">
                  <c:v>6.2834264347519167E-2</c:v>
                </c:pt>
                <c:pt idx="120">
                  <c:v>6.3587999375733575E-2</c:v>
                </c:pt>
                <c:pt idx="121">
                  <c:v>6.4205848520383815E-2</c:v>
                </c:pt>
                <c:pt idx="122">
                  <c:v>6.4384421538998912E-2</c:v>
                </c:pt>
                <c:pt idx="123">
                  <c:v>6.4958582926075273E-2</c:v>
                </c:pt>
                <c:pt idx="124">
                  <c:v>6.5192009538896298E-2</c:v>
                </c:pt>
                <c:pt idx="125">
                  <c:v>6.6717852650300946E-2</c:v>
                </c:pt>
                <c:pt idx="126">
                  <c:v>6.7951516501045098E-2</c:v>
                </c:pt>
                <c:pt idx="127">
                  <c:v>6.9817134521489563E-2</c:v>
                </c:pt>
                <c:pt idx="128">
                  <c:v>7.1651913808644108E-2</c:v>
                </c:pt>
                <c:pt idx="129">
                  <c:v>7.3307163378096438E-2</c:v>
                </c:pt>
                <c:pt idx="130">
                  <c:v>7.5053428361422383E-2</c:v>
                </c:pt>
                <c:pt idx="131">
                  <c:v>7.6799235361268578E-2</c:v>
                </c:pt>
                <c:pt idx="132">
                  <c:v>7.8169941405035914E-2</c:v>
                </c:pt>
                <c:pt idx="133">
                  <c:v>7.9190983229523546E-2</c:v>
                </c:pt>
                <c:pt idx="134">
                  <c:v>8.04866554844203E-2</c:v>
                </c:pt>
                <c:pt idx="135">
                  <c:v>8.0971142698183896E-2</c:v>
                </c:pt>
                <c:pt idx="136">
                  <c:v>8.163656581579086E-2</c:v>
                </c:pt>
                <c:pt idx="137">
                  <c:v>8.1388473787426599E-2</c:v>
                </c:pt>
                <c:pt idx="138">
                  <c:v>8.1015737873087246E-2</c:v>
                </c:pt>
                <c:pt idx="139">
                  <c:v>8.0268561336269376E-2</c:v>
                </c:pt>
                <c:pt idx="140">
                  <c:v>7.959832525595921E-2</c:v>
                </c:pt>
                <c:pt idx="141">
                  <c:v>7.8698008505487568E-2</c:v>
                </c:pt>
                <c:pt idx="142">
                  <c:v>7.8171372512414461E-2</c:v>
                </c:pt>
                <c:pt idx="143">
                  <c:v>7.7712784330193449E-2</c:v>
                </c:pt>
                <c:pt idx="144">
                  <c:v>7.6304136853181062E-2</c:v>
                </c:pt>
                <c:pt idx="145">
                  <c:v>7.4981088753591288E-2</c:v>
                </c:pt>
                <c:pt idx="146">
                  <c:v>7.3970200696376762E-2</c:v>
                </c:pt>
                <c:pt idx="147">
                  <c:v>7.3613221782300065E-2</c:v>
                </c:pt>
                <c:pt idx="148">
                  <c:v>7.3208355565706429E-2</c:v>
                </c:pt>
                <c:pt idx="149">
                  <c:v>7.2954635621863329E-2</c:v>
                </c:pt>
                <c:pt idx="150">
                  <c:v>7.2843337490039503E-2</c:v>
                </c:pt>
                <c:pt idx="151">
                  <c:v>7.239456923864479E-2</c:v>
                </c:pt>
                <c:pt idx="152">
                  <c:v>7.1758591999396437E-2</c:v>
                </c:pt>
                <c:pt idx="153">
                  <c:v>7.1140608958600901E-2</c:v>
                </c:pt>
                <c:pt idx="154">
                  <c:v>6.9970276468944617E-2</c:v>
                </c:pt>
                <c:pt idx="155">
                  <c:v>6.826632330898684E-2</c:v>
                </c:pt>
                <c:pt idx="156">
                  <c:v>6.7223911504644407E-2</c:v>
                </c:pt>
                <c:pt idx="157">
                  <c:v>6.6306994607525191E-2</c:v>
                </c:pt>
                <c:pt idx="158">
                  <c:v>6.4676002273894959E-2</c:v>
                </c:pt>
                <c:pt idx="159">
                  <c:v>6.2601973369276379E-2</c:v>
                </c:pt>
                <c:pt idx="160">
                  <c:v>6.0717319131242252E-2</c:v>
                </c:pt>
                <c:pt idx="161">
                  <c:v>5.8979951014003586E-2</c:v>
                </c:pt>
                <c:pt idx="162">
                  <c:v>5.7526015851263212E-2</c:v>
                </c:pt>
                <c:pt idx="163">
                  <c:v>5.6551505502174915E-2</c:v>
                </c:pt>
                <c:pt idx="164">
                  <c:v>5.558513335053189E-2</c:v>
                </c:pt>
                <c:pt idx="165">
                  <c:v>5.4582860672333942E-2</c:v>
                </c:pt>
                <c:pt idx="166">
                  <c:v>5.4257505364130786E-2</c:v>
                </c:pt>
                <c:pt idx="167">
                  <c:v>5.46155307802779E-2</c:v>
                </c:pt>
                <c:pt idx="168">
                  <c:v>5.5381991521728534E-2</c:v>
                </c:pt>
                <c:pt idx="169">
                  <c:v>5.6147623932582658E-2</c:v>
                </c:pt>
                <c:pt idx="170">
                  <c:v>5.7406704402669186E-2</c:v>
                </c:pt>
                <c:pt idx="171">
                  <c:v>5.8784844697601091E-2</c:v>
                </c:pt>
                <c:pt idx="172">
                  <c:v>5.9804513168189001E-2</c:v>
                </c:pt>
                <c:pt idx="173">
                  <c:v>6.0399947556279532E-2</c:v>
                </c:pt>
                <c:pt idx="174">
                  <c:v>6.0544785212589679E-2</c:v>
                </c:pt>
                <c:pt idx="175">
                  <c:v>6.0334813285175114E-2</c:v>
                </c:pt>
                <c:pt idx="176">
                  <c:v>6.0335469704978238E-2</c:v>
                </c:pt>
                <c:pt idx="177">
                  <c:v>6.0351078222507758E-2</c:v>
                </c:pt>
                <c:pt idx="178">
                  <c:v>5.9721557362208556E-2</c:v>
                </c:pt>
                <c:pt idx="179">
                  <c:v>5.8711078706983354E-2</c:v>
                </c:pt>
                <c:pt idx="180">
                  <c:v>5.6487143532876205E-2</c:v>
                </c:pt>
                <c:pt idx="181">
                  <c:v>5.4152887467401711E-2</c:v>
                </c:pt>
                <c:pt idx="182">
                  <c:v>5.1433548378008509E-2</c:v>
                </c:pt>
                <c:pt idx="183">
                  <c:v>4.8335177773793168E-2</c:v>
                </c:pt>
                <c:pt idx="184">
                  <c:v>4.5070999356999396E-2</c:v>
                </c:pt>
                <c:pt idx="185">
                  <c:v>4.1722402605904707E-2</c:v>
                </c:pt>
                <c:pt idx="186">
                  <c:v>3.8110075867236914E-2</c:v>
                </c:pt>
                <c:pt idx="187">
                  <c:v>3.452898512396755E-2</c:v>
                </c:pt>
                <c:pt idx="188">
                  <c:v>3.0530148947375341E-2</c:v>
                </c:pt>
              </c:numCache>
            </c:numRef>
          </c:val>
          <c:smooth val="0"/>
          <c:extLst>
            <c:ext xmlns:c16="http://schemas.microsoft.com/office/drawing/2014/chart" uri="{C3380CC4-5D6E-409C-BE32-E72D297353CC}">
              <c16:uniqueId val="{00000000-3385-4CD1-A8BE-729EB2D367C6}"/>
            </c:ext>
          </c:extLst>
        </c:ser>
        <c:ser>
          <c:idx val="1"/>
          <c:order val="1"/>
          <c:tx>
            <c:strRef>
              <c:f>'US VC company inventory'!$D$7</c:f>
              <c:strCache>
                <c:ptCount val="1"/>
                <c:pt idx="0">
                  <c:v>Early-stage VC</c:v>
                </c:pt>
              </c:strCache>
            </c:strRef>
          </c:tx>
          <c:spPr>
            <a:ln w="28575" cap="rnd">
              <a:solidFill>
                <a:schemeClr val="accent2"/>
              </a:solidFill>
              <a:round/>
            </a:ln>
            <a:effectLst/>
          </c:spPr>
          <c:marker>
            <c:symbol val="none"/>
          </c:marker>
          <c:cat>
            <c:numRef>
              <c:f>'US VC company inventory'!$B$8:$B$196</c:f>
              <c:numCache>
                <c:formatCode>m/d/yyyy</c:formatCode>
                <c:ptCount val="189"/>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45777</c:v>
                </c:pt>
                <c:pt idx="184">
                  <c:v>45808</c:v>
                </c:pt>
                <c:pt idx="185">
                  <c:v>45838</c:v>
                </c:pt>
                <c:pt idx="186">
                  <c:v>45869</c:v>
                </c:pt>
                <c:pt idx="187">
                  <c:v>45900</c:v>
                </c:pt>
                <c:pt idx="188">
                  <c:v>45930</c:v>
                </c:pt>
              </c:numCache>
            </c:numRef>
          </c:cat>
          <c:val>
            <c:numRef>
              <c:f>'US VC company inventory'!$D$8:$D$196</c:f>
              <c:numCache>
                <c:formatCode>0%</c:formatCode>
                <c:ptCount val="189"/>
                <c:pt idx="0">
                  <c:v>0.11573624994201899</c:v>
                </c:pt>
                <c:pt idx="1">
                  <c:v>0.11301690210300226</c:v>
                </c:pt>
                <c:pt idx="2">
                  <c:v>0.11082056677383735</c:v>
                </c:pt>
                <c:pt idx="3">
                  <c:v>0.11022537433358111</c:v>
                </c:pt>
                <c:pt idx="4">
                  <c:v>0.1093026624193093</c:v>
                </c:pt>
                <c:pt idx="5">
                  <c:v>0.10890759341211047</c:v>
                </c:pt>
                <c:pt idx="6">
                  <c:v>0.10819169976243415</c:v>
                </c:pt>
                <c:pt idx="7">
                  <c:v>0.10779986080208571</c:v>
                </c:pt>
                <c:pt idx="8">
                  <c:v>0.10792787402582527</c:v>
                </c:pt>
                <c:pt idx="9">
                  <c:v>0.10872240807301453</c:v>
                </c:pt>
                <c:pt idx="10">
                  <c:v>0.10922913098943217</c:v>
                </c:pt>
                <c:pt idx="11">
                  <c:v>0.10999854075358746</c:v>
                </c:pt>
                <c:pt idx="12">
                  <c:v>0.10980625545315296</c:v>
                </c:pt>
                <c:pt idx="13">
                  <c:v>0.1104087197555957</c:v>
                </c:pt>
                <c:pt idx="14">
                  <c:v>0.1115863960057132</c:v>
                </c:pt>
                <c:pt idx="15">
                  <c:v>0.11244908386111989</c:v>
                </c:pt>
                <c:pt idx="16">
                  <c:v>0.11409766383616397</c:v>
                </c:pt>
                <c:pt idx="17">
                  <c:v>0.11581378301175149</c:v>
                </c:pt>
                <c:pt idx="18">
                  <c:v>0.11819794889614617</c:v>
                </c:pt>
                <c:pt idx="19">
                  <c:v>0.12070585978661481</c:v>
                </c:pt>
                <c:pt idx="20">
                  <c:v>0.12435737985967411</c:v>
                </c:pt>
                <c:pt idx="21">
                  <c:v>0.12727778855535313</c:v>
                </c:pt>
                <c:pt idx="22">
                  <c:v>0.13074620213663035</c:v>
                </c:pt>
                <c:pt idx="23">
                  <c:v>0.13403902536444304</c:v>
                </c:pt>
                <c:pt idx="24">
                  <c:v>0.13794302245694059</c:v>
                </c:pt>
                <c:pt idx="25">
                  <c:v>0.1406396212111044</c:v>
                </c:pt>
                <c:pt idx="26">
                  <c:v>0.14211720282649801</c:v>
                </c:pt>
                <c:pt idx="27">
                  <c:v>0.14420899721829361</c:v>
                </c:pt>
                <c:pt idx="28">
                  <c:v>0.14633378118950283</c:v>
                </c:pt>
                <c:pt idx="29">
                  <c:v>0.14856500251068705</c:v>
                </c:pt>
                <c:pt idx="30">
                  <c:v>0.15135245043409853</c:v>
                </c:pt>
                <c:pt idx="31">
                  <c:v>0.15408430120929231</c:v>
                </c:pt>
                <c:pt idx="32">
                  <c:v>0.15513485311809674</c:v>
                </c:pt>
                <c:pt idx="33">
                  <c:v>0.15703773708798369</c:v>
                </c:pt>
                <c:pt idx="34">
                  <c:v>0.15849127242636679</c:v>
                </c:pt>
                <c:pt idx="35">
                  <c:v>0.15971424498438033</c:v>
                </c:pt>
                <c:pt idx="36">
                  <c:v>0.15968756578861146</c:v>
                </c:pt>
                <c:pt idx="37">
                  <c:v>0.15977453320724985</c:v>
                </c:pt>
                <c:pt idx="38">
                  <c:v>0.16124061396194708</c:v>
                </c:pt>
                <c:pt idx="39">
                  <c:v>0.16142312537686918</c:v>
                </c:pt>
                <c:pt idx="40">
                  <c:v>0.16086094373724388</c:v>
                </c:pt>
                <c:pt idx="41">
                  <c:v>0.1606342156155571</c:v>
                </c:pt>
                <c:pt idx="42">
                  <c:v>0.15985874364302252</c:v>
                </c:pt>
                <c:pt idx="43">
                  <c:v>0.15957260468565926</c:v>
                </c:pt>
                <c:pt idx="44">
                  <c:v>0.16054614702680778</c:v>
                </c:pt>
                <c:pt idx="45">
                  <c:v>0.16222450358382745</c:v>
                </c:pt>
                <c:pt idx="46">
                  <c:v>0.16440113769087922</c:v>
                </c:pt>
                <c:pt idx="47">
                  <c:v>0.16658519205954492</c:v>
                </c:pt>
                <c:pt idx="48">
                  <c:v>0.1694406749695927</c:v>
                </c:pt>
                <c:pt idx="49">
                  <c:v>0.17271632077161245</c:v>
                </c:pt>
                <c:pt idx="50">
                  <c:v>0.17547742415665768</c:v>
                </c:pt>
                <c:pt idx="51">
                  <c:v>0.17911931362093472</c:v>
                </c:pt>
                <c:pt idx="52">
                  <c:v>0.18304016462862246</c:v>
                </c:pt>
                <c:pt idx="53">
                  <c:v>0.18631902560309851</c:v>
                </c:pt>
                <c:pt idx="54">
                  <c:v>0.18896293490405269</c:v>
                </c:pt>
                <c:pt idx="55">
                  <c:v>0.19045675157910544</c:v>
                </c:pt>
                <c:pt idx="56">
                  <c:v>0.19052176282067135</c:v>
                </c:pt>
                <c:pt idx="57">
                  <c:v>0.18822487115875877</c:v>
                </c:pt>
                <c:pt idx="58">
                  <c:v>0.18468768342622521</c:v>
                </c:pt>
                <c:pt idx="59">
                  <c:v>0.18096369065920803</c:v>
                </c:pt>
                <c:pt idx="60">
                  <c:v>0.17696498235791083</c:v>
                </c:pt>
                <c:pt idx="61">
                  <c:v>0.17197323222140662</c:v>
                </c:pt>
                <c:pt idx="62">
                  <c:v>0.16652847824486805</c:v>
                </c:pt>
                <c:pt idx="63">
                  <c:v>0.16013302251874509</c:v>
                </c:pt>
                <c:pt idx="64">
                  <c:v>0.15400877711590463</c:v>
                </c:pt>
                <c:pt idx="65">
                  <c:v>0.14769273820561887</c:v>
                </c:pt>
                <c:pt idx="66">
                  <c:v>0.14170033812272639</c:v>
                </c:pt>
                <c:pt idx="67">
                  <c:v>0.13604092002137724</c:v>
                </c:pt>
                <c:pt idx="68">
                  <c:v>0.13127888094244622</c:v>
                </c:pt>
                <c:pt idx="69">
                  <c:v>0.12746455179462204</c:v>
                </c:pt>
                <c:pt idx="70">
                  <c:v>0.12408812175172201</c:v>
                </c:pt>
                <c:pt idx="71">
                  <c:v>0.12102094830016148</c:v>
                </c:pt>
                <c:pt idx="72">
                  <c:v>0.11792267533325296</c:v>
                </c:pt>
                <c:pt idx="73">
                  <c:v>0.11664474267919321</c:v>
                </c:pt>
                <c:pt idx="74">
                  <c:v>0.11509668570850225</c:v>
                </c:pt>
                <c:pt idx="75">
                  <c:v>0.1140604124876823</c:v>
                </c:pt>
                <c:pt idx="76">
                  <c:v>0.11203245317729223</c:v>
                </c:pt>
                <c:pt idx="77">
                  <c:v>0.11037968727460418</c:v>
                </c:pt>
                <c:pt idx="78">
                  <c:v>0.10853722580923313</c:v>
                </c:pt>
                <c:pt idx="79">
                  <c:v>0.10672581324052882</c:v>
                </c:pt>
                <c:pt idx="80">
                  <c:v>0.10416732612425968</c:v>
                </c:pt>
                <c:pt idx="81">
                  <c:v>0.10152436833443411</c:v>
                </c:pt>
                <c:pt idx="82">
                  <c:v>9.928356662528405E-2</c:v>
                </c:pt>
                <c:pt idx="83">
                  <c:v>9.657336085001679E-2</c:v>
                </c:pt>
                <c:pt idx="84">
                  <c:v>9.4001541501436123E-2</c:v>
                </c:pt>
                <c:pt idx="85">
                  <c:v>8.9856009718073226E-2</c:v>
                </c:pt>
                <c:pt idx="86">
                  <c:v>8.6194372930006813E-2</c:v>
                </c:pt>
                <c:pt idx="87">
                  <c:v>8.2416494162516951E-2</c:v>
                </c:pt>
                <c:pt idx="88">
                  <c:v>7.9910622111682775E-2</c:v>
                </c:pt>
                <c:pt idx="89">
                  <c:v>7.7141179732487727E-2</c:v>
                </c:pt>
                <c:pt idx="90">
                  <c:v>7.4737236823186781E-2</c:v>
                </c:pt>
                <c:pt idx="91">
                  <c:v>7.2505718976877354E-2</c:v>
                </c:pt>
                <c:pt idx="92">
                  <c:v>7.1066343536438301E-2</c:v>
                </c:pt>
                <c:pt idx="93">
                  <c:v>7.0363497985764481E-2</c:v>
                </c:pt>
                <c:pt idx="94">
                  <c:v>6.9050917850210836E-2</c:v>
                </c:pt>
                <c:pt idx="95">
                  <c:v>6.8208170641133214E-2</c:v>
                </c:pt>
                <c:pt idx="96">
                  <c:v>6.7638378802318766E-2</c:v>
                </c:pt>
                <c:pt idx="97">
                  <c:v>6.724990664064491E-2</c:v>
                </c:pt>
                <c:pt idx="98">
                  <c:v>6.687652653109688E-2</c:v>
                </c:pt>
                <c:pt idx="99">
                  <c:v>6.6657520862934069E-2</c:v>
                </c:pt>
                <c:pt idx="100">
                  <c:v>6.5656440609743461E-2</c:v>
                </c:pt>
                <c:pt idx="101">
                  <c:v>6.4526448421297969E-2</c:v>
                </c:pt>
                <c:pt idx="102">
                  <c:v>6.3159523045707877E-2</c:v>
                </c:pt>
                <c:pt idx="103">
                  <c:v>6.1910182423967286E-2</c:v>
                </c:pt>
                <c:pt idx="104">
                  <c:v>6.0186659749904579E-2</c:v>
                </c:pt>
                <c:pt idx="105">
                  <c:v>5.7478666208533959E-2</c:v>
                </c:pt>
                <c:pt idx="106">
                  <c:v>5.5408358611216346E-2</c:v>
                </c:pt>
                <c:pt idx="107">
                  <c:v>5.3673803852513226E-2</c:v>
                </c:pt>
                <c:pt idx="108">
                  <c:v>5.1182263444286058E-2</c:v>
                </c:pt>
                <c:pt idx="109">
                  <c:v>4.9334599996405291E-2</c:v>
                </c:pt>
                <c:pt idx="110">
                  <c:v>4.7179795267731917E-2</c:v>
                </c:pt>
                <c:pt idx="111">
                  <c:v>4.4935750431025434E-2</c:v>
                </c:pt>
                <c:pt idx="112">
                  <c:v>4.2675596150221894E-2</c:v>
                </c:pt>
                <c:pt idx="113">
                  <c:v>4.1013093697591631E-2</c:v>
                </c:pt>
                <c:pt idx="114">
                  <c:v>3.9141037100356789E-2</c:v>
                </c:pt>
                <c:pt idx="115">
                  <c:v>3.665258222264256E-2</c:v>
                </c:pt>
                <c:pt idx="116">
                  <c:v>3.4328039897127884E-2</c:v>
                </c:pt>
                <c:pt idx="117">
                  <c:v>3.287644095625699E-2</c:v>
                </c:pt>
                <c:pt idx="118">
                  <c:v>3.1410336851633268E-2</c:v>
                </c:pt>
                <c:pt idx="119">
                  <c:v>2.9280275890050556E-2</c:v>
                </c:pt>
                <c:pt idx="120">
                  <c:v>2.8175734577131222E-2</c:v>
                </c:pt>
                <c:pt idx="121">
                  <c:v>2.6955542372384789E-2</c:v>
                </c:pt>
                <c:pt idx="122">
                  <c:v>2.6145445461206174E-2</c:v>
                </c:pt>
                <c:pt idx="123">
                  <c:v>2.5746986210161932E-2</c:v>
                </c:pt>
                <c:pt idx="124">
                  <c:v>2.5753025247707655E-2</c:v>
                </c:pt>
                <c:pt idx="125">
                  <c:v>2.5434599117514205E-2</c:v>
                </c:pt>
                <c:pt idx="126">
                  <c:v>2.5916916252712512E-2</c:v>
                </c:pt>
                <c:pt idx="127">
                  <c:v>2.7065846995918113E-2</c:v>
                </c:pt>
                <c:pt idx="128">
                  <c:v>2.8700521188279187E-2</c:v>
                </c:pt>
                <c:pt idx="129">
                  <c:v>3.0193377965727131E-2</c:v>
                </c:pt>
                <c:pt idx="130">
                  <c:v>3.1384610213600207E-2</c:v>
                </c:pt>
                <c:pt idx="131">
                  <c:v>3.3064109793566353E-2</c:v>
                </c:pt>
                <c:pt idx="132">
                  <c:v>3.470302505913625E-2</c:v>
                </c:pt>
                <c:pt idx="133">
                  <c:v>3.6647194236588375E-2</c:v>
                </c:pt>
                <c:pt idx="134">
                  <c:v>3.9049981236237319E-2</c:v>
                </c:pt>
                <c:pt idx="135">
                  <c:v>4.1211966952492442E-2</c:v>
                </c:pt>
                <c:pt idx="136">
                  <c:v>4.3483559223705337E-2</c:v>
                </c:pt>
                <c:pt idx="137">
                  <c:v>4.6468368332147035E-2</c:v>
                </c:pt>
                <c:pt idx="138">
                  <c:v>4.9239509833602292E-2</c:v>
                </c:pt>
                <c:pt idx="139">
                  <c:v>5.2256947268396525E-2</c:v>
                </c:pt>
                <c:pt idx="140">
                  <c:v>5.5053500043557933E-2</c:v>
                </c:pt>
                <c:pt idx="141">
                  <c:v>5.7745085006360553E-2</c:v>
                </c:pt>
                <c:pt idx="142">
                  <c:v>6.1205516040184794E-2</c:v>
                </c:pt>
                <c:pt idx="143">
                  <c:v>6.491549813001006E-2</c:v>
                </c:pt>
                <c:pt idx="144">
                  <c:v>6.8217458465114789E-2</c:v>
                </c:pt>
                <c:pt idx="145">
                  <c:v>7.1076608486143514E-2</c:v>
                </c:pt>
                <c:pt idx="146">
                  <c:v>7.3699862237690594E-2</c:v>
                </c:pt>
                <c:pt idx="147">
                  <c:v>7.6592673952191825E-2</c:v>
                </c:pt>
                <c:pt idx="148">
                  <c:v>7.9593382839253657E-2</c:v>
                </c:pt>
                <c:pt idx="149">
                  <c:v>8.1752656248974112E-2</c:v>
                </c:pt>
                <c:pt idx="150">
                  <c:v>8.3821851859652727E-2</c:v>
                </c:pt>
                <c:pt idx="151">
                  <c:v>8.5809507532198737E-2</c:v>
                </c:pt>
                <c:pt idx="152">
                  <c:v>8.7702206593771356E-2</c:v>
                </c:pt>
                <c:pt idx="153">
                  <c:v>8.9604528562699182E-2</c:v>
                </c:pt>
                <c:pt idx="154">
                  <c:v>9.1006795485117919E-2</c:v>
                </c:pt>
                <c:pt idx="155">
                  <c:v>9.1595340199823905E-2</c:v>
                </c:pt>
                <c:pt idx="156">
                  <c:v>9.2072508340548365E-2</c:v>
                </c:pt>
                <c:pt idx="157">
                  <c:v>9.2294087217170084E-2</c:v>
                </c:pt>
                <c:pt idx="158">
                  <c:v>9.2066280202175277E-2</c:v>
                </c:pt>
                <c:pt idx="159">
                  <c:v>9.1190444244035773E-2</c:v>
                </c:pt>
                <c:pt idx="160">
                  <c:v>8.9999187421695603E-2</c:v>
                </c:pt>
                <c:pt idx="161">
                  <c:v>8.9080927320632206E-2</c:v>
                </c:pt>
                <c:pt idx="162">
                  <c:v>8.8363586739551317E-2</c:v>
                </c:pt>
                <c:pt idx="163">
                  <c:v>8.7046480923529637E-2</c:v>
                </c:pt>
                <c:pt idx="164">
                  <c:v>8.5794472635979169E-2</c:v>
                </c:pt>
                <c:pt idx="165">
                  <c:v>8.4543794491508839E-2</c:v>
                </c:pt>
                <c:pt idx="166">
                  <c:v>8.3261602370718002E-2</c:v>
                </c:pt>
                <c:pt idx="167">
                  <c:v>8.2376755878884891E-2</c:v>
                </c:pt>
                <c:pt idx="168">
                  <c:v>8.1765626704330588E-2</c:v>
                </c:pt>
                <c:pt idx="169">
                  <c:v>8.1716225482167323E-2</c:v>
                </c:pt>
                <c:pt idx="170">
                  <c:v>8.1662380107911936E-2</c:v>
                </c:pt>
                <c:pt idx="171">
                  <c:v>8.2452152613473648E-2</c:v>
                </c:pt>
                <c:pt idx="172">
                  <c:v>8.3135640012155954E-2</c:v>
                </c:pt>
                <c:pt idx="173">
                  <c:v>8.4079315967605164E-2</c:v>
                </c:pt>
                <c:pt idx="174">
                  <c:v>8.4646904767118405E-2</c:v>
                </c:pt>
                <c:pt idx="175">
                  <c:v>8.5501493412832752E-2</c:v>
                </c:pt>
                <c:pt idx="176">
                  <c:v>8.6030448177062402E-2</c:v>
                </c:pt>
                <c:pt idx="177">
                  <c:v>8.6551187878212033E-2</c:v>
                </c:pt>
                <c:pt idx="178">
                  <c:v>8.658645637636174E-2</c:v>
                </c:pt>
                <c:pt idx="179">
                  <c:v>8.6799791632919954E-2</c:v>
                </c:pt>
                <c:pt idx="180">
                  <c:v>8.6104981757266677E-2</c:v>
                </c:pt>
                <c:pt idx="181">
                  <c:v>8.5209992577354732E-2</c:v>
                </c:pt>
                <c:pt idx="182">
                  <c:v>8.4647465892699184E-2</c:v>
                </c:pt>
                <c:pt idx="183">
                  <c:v>8.3487819012200634E-2</c:v>
                </c:pt>
                <c:pt idx="184">
                  <c:v>8.2458874520558764E-2</c:v>
                </c:pt>
                <c:pt idx="185">
                  <c:v>8.098042092747515E-2</c:v>
                </c:pt>
                <c:pt idx="186">
                  <c:v>7.9693506716310411E-2</c:v>
                </c:pt>
                <c:pt idx="187">
                  <c:v>7.8391706568607541E-2</c:v>
                </c:pt>
                <c:pt idx="188">
                  <c:v>7.7536526826632771E-2</c:v>
                </c:pt>
              </c:numCache>
            </c:numRef>
          </c:val>
          <c:smooth val="0"/>
          <c:extLst>
            <c:ext xmlns:c16="http://schemas.microsoft.com/office/drawing/2014/chart" uri="{C3380CC4-5D6E-409C-BE32-E72D297353CC}">
              <c16:uniqueId val="{00000001-3385-4CD1-A8BE-729EB2D367C6}"/>
            </c:ext>
          </c:extLst>
        </c:ser>
        <c:ser>
          <c:idx val="2"/>
          <c:order val="2"/>
          <c:tx>
            <c:strRef>
              <c:f>'US VC company inventory'!$E$7</c:f>
              <c:strCache>
                <c:ptCount val="1"/>
                <c:pt idx="0">
                  <c:v>Late-stage VC</c:v>
                </c:pt>
              </c:strCache>
            </c:strRef>
          </c:tx>
          <c:spPr>
            <a:ln w="28575" cap="rnd">
              <a:solidFill>
                <a:schemeClr val="accent3"/>
              </a:solidFill>
              <a:round/>
            </a:ln>
            <a:effectLst/>
          </c:spPr>
          <c:marker>
            <c:symbol val="none"/>
          </c:marker>
          <c:cat>
            <c:numRef>
              <c:f>'US VC company inventory'!$B$8:$B$196</c:f>
              <c:numCache>
                <c:formatCode>m/d/yyyy</c:formatCode>
                <c:ptCount val="189"/>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45777</c:v>
                </c:pt>
                <c:pt idx="184">
                  <c:v>45808</c:v>
                </c:pt>
                <c:pt idx="185">
                  <c:v>45838</c:v>
                </c:pt>
                <c:pt idx="186">
                  <c:v>45869</c:v>
                </c:pt>
                <c:pt idx="187">
                  <c:v>45900</c:v>
                </c:pt>
                <c:pt idx="188">
                  <c:v>45930</c:v>
                </c:pt>
              </c:numCache>
            </c:numRef>
          </c:cat>
          <c:val>
            <c:numRef>
              <c:f>'US VC company inventory'!$E$8:$E$196</c:f>
              <c:numCache>
                <c:formatCode>0%</c:formatCode>
                <c:ptCount val="189"/>
                <c:pt idx="0">
                  <c:v>0.1150378499373757</c:v>
                </c:pt>
                <c:pt idx="1">
                  <c:v>0.11192086094947874</c:v>
                </c:pt>
                <c:pt idx="2">
                  <c:v>0.1088085116568525</c:v>
                </c:pt>
                <c:pt idx="3">
                  <c:v>0.1058871251098375</c:v>
                </c:pt>
                <c:pt idx="4">
                  <c:v>0.10290168922932415</c:v>
                </c:pt>
                <c:pt idx="5">
                  <c:v>0.1006034431262553</c:v>
                </c:pt>
                <c:pt idx="6">
                  <c:v>9.8354790470044681E-2</c:v>
                </c:pt>
                <c:pt idx="7">
                  <c:v>9.6423763683971944E-2</c:v>
                </c:pt>
                <c:pt idx="8">
                  <c:v>9.4747219851540776E-2</c:v>
                </c:pt>
                <c:pt idx="9">
                  <c:v>9.4279957055359687E-2</c:v>
                </c:pt>
                <c:pt idx="10">
                  <c:v>9.4487206299721585E-2</c:v>
                </c:pt>
                <c:pt idx="11">
                  <c:v>9.4659117979547416E-2</c:v>
                </c:pt>
                <c:pt idx="12">
                  <c:v>9.5051545161785447E-2</c:v>
                </c:pt>
                <c:pt idx="13">
                  <c:v>9.5196192037132366E-2</c:v>
                </c:pt>
                <c:pt idx="14">
                  <c:v>9.6705663831100241E-2</c:v>
                </c:pt>
                <c:pt idx="15">
                  <c:v>9.8158212323156149E-2</c:v>
                </c:pt>
                <c:pt idx="16">
                  <c:v>9.9296665780933879E-2</c:v>
                </c:pt>
                <c:pt idx="17">
                  <c:v>0.10068257149252681</c:v>
                </c:pt>
                <c:pt idx="18">
                  <c:v>0.10252774632325688</c:v>
                </c:pt>
                <c:pt idx="19">
                  <c:v>0.10481037820872789</c:v>
                </c:pt>
                <c:pt idx="20">
                  <c:v>0.10745886038548251</c:v>
                </c:pt>
                <c:pt idx="21">
                  <c:v>0.10948026338039386</c:v>
                </c:pt>
                <c:pt idx="22">
                  <c:v>0.11070702755982009</c:v>
                </c:pt>
                <c:pt idx="23">
                  <c:v>0.11230100377617268</c:v>
                </c:pt>
                <c:pt idx="24">
                  <c:v>0.11408885385478552</c:v>
                </c:pt>
                <c:pt idx="25">
                  <c:v>0.11606237988429284</c:v>
                </c:pt>
                <c:pt idx="26">
                  <c:v>0.11687874081591371</c:v>
                </c:pt>
                <c:pt idx="27">
                  <c:v>0.11751372886333368</c:v>
                </c:pt>
                <c:pt idx="28">
                  <c:v>0.11874110742424814</c:v>
                </c:pt>
                <c:pt idx="29">
                  <c:v>0.11962031992864545</c:v>
                </c:pt>
                <c:pt idx="30">
                  <c:v>0.11971096771029727</c:v>
                </c:pt>
                <c:pt idx="31">
                  <c:v>0.11880036878927937</c:v>
                </c:pt>
                <c:pt idx="32">
                  <c:v>0.11784423735485576</c:v>
                </c:pt>
                <c:pt idx="33">
                  <c:v>0.11731977991000885</c:v>
                </c:pt>
                <c:pt idx="34">
                  <c:v>0.11708787012807954</c:v>
                </c:pt>
                <c:pt idx="35">
                  <c:v>0.11696236867720571</c:v>
                </c:pt>
                <c:pt idx="36">
                  <c:v>0.11657389041849564</c:v>
                </c:pt>
                <c:pt idx="37">
                  <c:v>0.11601060490539228</c:v>
                </c:pt>
                <c:pt idx="38">
                  <c:v>0.1157106601418485</c:v>
                </c:pt>
                <c:pt idx="39">
                  <c:v>0.11622818054036467</c:v>
                </c:pt>
                <c:pt idx="40">
                  <c:v>0.11688509787424121</c:v>
                </c:pt>
                <c:pt idx="41">
                  <c:v>0.11745613547475477</c:v>
                </c:pt>
                <c:pt idx="42">
                  <c:v>0.11869347290440894</c:v>
                </c:pt>
                <c:pt idx="43">
                  <c:v>0.12084989849101564</c:v>
                </c:pt>
                <c:pt idx="44">
                  <c:v>0.12260621982689285</c:v>
                </c:pt>
                <c:pt idx="45">
                  <c:v>0.12450677873802041</c:v>
                </c:pt>
                <c:pt idx="46">
                  <c:v>0.12714252965515202</c:v>
                </c:pt>
                <c:pt idx="47">
                  <c:v>0.12943335421971533</c:v>
                </c:pt>
                <c:pt idx="48">
                  <c:v>0.13183175270328093</c:v>
                </c:pt>
                <c:pt idx="49">
                  <c:v>0.13438445924942286</c:v>
                </c:pt>
                <c:pt idx="50">
                  <c:v>0.13691112654345691</c:v>
                </c:pt>
                <c:pt idx="51">
                  <c:v>0.13904476077357286</c:v>
                </c:pt>
                <c:pt idx="52">
                  <c:v>0.14074239407091946</c:v>
                </c:pt>
                <c:pt idx="53">
                  <c:v>0.14232324505496582</c:v>
                </c:pt>
                <c:pt idx="54">
                  <c:v>0.14385707642392301</c:v>
                </c:pt>
                <c:pt idx="55">
                  <c:v>0.14460364212323326</c:v>
                </c:pt>
                <c:pt idx="56">
                  <c:v>0.14576574723283664</c:v>
                </c:pt>
                <c:pt idx="57">
                  <c:v>0.14624914208443926</c:v>
                </c:pt>
                <c:pt idx="58">
                  <c:v>0.14574816450770881</c:v>
                </c:pt>
                <c:pt idx="59">
                  <c:v>0.1451784902156347</c:v>
                </c:pt>
                <c:pt idx="60">
                  <c:v>0.14459347498641101</c:v>
                </c:pt>
                <c:pt idx="61">
                  <c:v>0.14328955443844613</c:v>
                </c:pt>
                <c:pt idx="62">
                  <c:v>0.14249613969100081</c:v>
                </c:pt>
                <c:pt idx="63">
                  <c:v>0.14144159287358096</c:v>
                </c:pt>
                <c:pt idx="64">
                  <c:v>0.14037761290449843</c:v>
                </c:pt>
                <c:pt idx="65">
                  <c:v>0.14035638381213705</c:v>
                </c:pt>
                <c:pt idx="66">
                  <c:v>0.14034175253896716</c:v>
                </c:pt>
                <c:pt idx="67">
                  <c:v>0.14046025798009645</c:v>
                </c:pt>
                <c:pt idx="68">
                  <c:v>0.14009309077600721</c:v>
                </c:pt>
                <c:pt idx="69">
                  <c:v>0.13976895072000542</c:v>
                </c:pt>
                <c:pt idx="70">
                  <c:v>0.14012903314881039</c:v>
                </c:pt>
                <c:pt idx="71">
                  <c:v>0.14072043456711983</c:v>
                </c:pt>
                <c:pt idx="72">
                  <c:v>0.14088889590747547</c:v>
                </c:pt>
                <c:pt idx="73">
                  <c:v>0.14152989674806654</c:v>
                </c:pt>
                <c:pt idx="74">
                  <c:v>0.14130146558301163</c:v>
                </c:pt>
                <c:pt idx="75">
                  <c:v>0.14107445135924349</c:v>
                </c:pt>
                <c:pt idx="76">
                  <c:v>0.14090965616477871</c:v>
                </c:pt>
                <c:pt idx="77">
                  <c:v>0.13959943759277552</c:v>
                </c:pt>
                <c:pt idx="78">
                  <c:v>0.13776095425774834</c:v>
                </c:pt>
                <c:pt idx="79">
                  <c:v>0.13631001701443435</c:v>
                </c:pt>
                <c:pt idx="80">
                  <c:v>0.13536340015128659</c:v>
                </c:pt>
                <c:pt idx="81">
                  <c:v>0.13476895628148977</c:v>
                </c:pt>
                <c:pt idx="82">
                  <c:v>0.13325756359888261</c:v>
                </c:pt>
                <c:pt idx="83">
                  <c:v>0.13093433028860735</c:v>
                </c:pt>
                <c:pt idx="84">
                  <c:v>0.12851757642489092</c:v>
                </c:pt>
                <c:pt idx="85">
                  <c:v>0.12610637000746538</c:v>
                </c:pt>
                <c:pt idx="86">
                  <c:v>0.12401615039182563</c:v>
                </c:pt>
                <c:pt idx="87">
                  <c:v>0.12211422988006439</c:v>
                </c:pt>
                <c:pt idx="88">
                  <c:v>0.11995296196644445</c:v>
                </c:pt>
                <c:pt idx="89">
                  <c:v>0.11808305136406751</c:v>
                </c:pt>
                <c:pt idx="90">
                  <c:v>0.11655802365439955</c:v>
                </c:pt>
                <c:pt idx="91">
                  <c:v>0.11468264098465465</c:v>
                </c:pt>
                <c:pt idx="92">
                  <c:v>0.11230909518300224</c:v>
                </c:pt>
                <c:pt idx="93">
                  <c:v>0.10973956563670402</c:v>
                </c:pt>
                <c:pt idx="94">
                  <c:v>0.1080700477860701</c:v>
                </c:pt>
                <c:pt idx="95">
                  <c:v>0.10726259798771161</c:v>
                </c:pt>
                <c:pt idx="96">
                  <c:v>0.10723007745572061</c:v>
                </c:pt>
                <c:pt idx="97">
                  <c:v>0.10713873543005147</c:v>
                </c:pt>
                <c:pt idx="98">
                  <c:v>0.10682690906750597</c:v>
                </c:pt>
                <c:pt idx="99">
                  <c:v>0.10628313237020826</c:v>
                </c:pt>
                <c:pt idx="100">
                  <c:v>0.10601353588664214</c:v>
                </c:pt>
                <c:pt idx="101">
                  <c:v>0.10543884667987063</c:v>
                </c:pt>
                <c:pt idx="102">
                  <c:v>0.10489703943596142</c:v>
                </c:pt>
                <c:pt idx="103">
                  <c:v>0.10437149941381989</c:v>
                </c:pt>
                <c:pt idx="104">
                  <c:v>0.10434265311672351</c:v>
                </c:pt>
                <c:pt idx="105">
                  <c:v>0.10459326399842023</c:v>
                </c:pt>
                <c:pt idx="106">
                  <c:v>0.1042161553672981</c:v>
                </c:pt>
                <c:pt idx="107">
                  <c:v>0.10365682502847645</c:v>
                </c:pt>
                <c:pt idx="108">
                  <c:v>0.10287142007020511</c:v>
                </c:pt>
                <c:pt idx="109">
                  <c:v>0.10219631401645084</c:v>
                </c:pt>
                <c:pt idx="110">
                  <c:v>0.10209625698180623</c:v>
                </c:pt>
                <c:pt idx="111">
                  <c:v>0.10230143359097897</c:v>
                </c:pt>
                <c:pt idx="112">
                  <c:v>0.10234882168137588</c:v>
                </c:pt>
                <c:pt idx="113">
                  <c:v>0.10247810865908326</c:v>
                </c:pt>
                <c:pt idx="114">
                  <c:v>0.10268101184295046</c:v>
                </c:pt>
                <c:pt idx="115">
                  <c:v>0.10298210774860243</c:v>
                </c:pt>
                <c:pt idx="116">
                  <c:v>0.10293267206153751</c:v>
                </c:pt>
                <c:pt idx="117">
                  <c:v>0.10238887678703558</c:v>
                </c:pt>
                <c:pt idx="118">
                  <c:v>0.10232440518887499</c:v>
                </c:pt>
                <c:pt idx="119">
                  <c:v>0.10195848677169762</c:v>
                </c:pt>
                <c:pt idx="120">
                  <c:v>0.10115204141329885</c:v>
                </c:pt>
                <c:pt idx="121">
                  <c:v>0.10028485034203716</c:v>
                </c:pt>
                <c:pt idx="122">
                  <c:v>9.9315565466281522E-2</c:v>
                </c:pt>
                <c:pt idx="123">
                  <c:v>9.9919389724985819E-2</c:v>
                </c:pt>
                <c:pt idx="124">
                  <c:v>0.10083128694730836</c:v>
                </c:pt>
                <c:pt idx="125">
                  <c:v>0.10229481490016477</c:v>
                </c:pt>
                <c:pt idx="126">
                  <c:v>0.1035986099474846</c:v>
                </c:pt>
                <c:pt idx="127">
                  <c:v>0.105211717234934</c:v>
                </c:pt>
                <c:pt idx="128">
                  <c:v>0.10721352317608318</c:v>
                </c:pt>
                <c:pt idx="129">
                  <c:v>0.10955387713218152</c:v>
                </c:pt>
                <c:pt idx="130">
                  <c:v>0.11147682004063764</c:v>
                </c:pt>
                <c:pt idx="131">
                  <c:v>0.11394502171925874</c:v>
                </c:pt>
                <c:pt idx="132">
                  <c:v>0.11665365200883564</c:v>
                </c:pt>
                <c:pt idx="133">
                  <c:v>0.11968556250113781</c:v>
                </c:pt>
                <c:pt idx="134">
                  <c:v>0.12284455735107093</c:v>
                </c:pt>
                <c:pt idx="135">
                  <c:v>0.12286532447953197</c:v>
                </c:pt>
                <c:pt idx="136">
                  <c:v>0.12234509833658458</c:v>
                </c:pt>
                <c:pt idx="137">
                  <c:v>0.12149501255224644</c:v>
                </c:pt>
                <c:pt idx="138">
                  <c:v>0.12071790115002244</c:v>
                </c:pt>
                <c:pt idx="139">
                  <c:v>0.11975500454822187</c:v>
                </c:pt>
                <c:pt idx="140">
                  <c:v>0.11876201590991319</c:v>
                </c:pt>
                <c:pt idx="141">
                  <c:v>0.11778111053088593</c:v>
                </c:pt>
                <c:pt idx="142">
                  <c:v>0.11751305575798959</c:v>
                </c:pt>
                <c:pt idx="143">
                  <c:v>0.11734614903624685</c:v>
                </c:pt>
                <c:pt idx="144">
                  <c:v>0.11718806352935442</c:v>
                </c:pt>
                <c:pt idx="145">
                  <c:v>0.11657070441849182</c:v>
                </c:pt>
                <c:pt idx="146">
                  <c:v>0.11588736266885045</c:v>
                </c:pt>
                <c:pt idx="147">
                  <c:v>0.11627262235422459</c:v>
                </c:pt>
                <c:pt idx="148">
                  <c:v>0.11737450605865035</c:v>
                </c:pt>
                <c:pt idx="149">
                  <c:v>0.1186463973510144</c:v>
                </c:pt>
                <c:pt idx="150">
                  <c:v>0.11983443852987956</c:v>
                </c:pt>
                <c:pt idx="151">
                  <c:v>0.12067848222631776</c:v>
                </c:pt>
                <c:pt idx="152">
                  <c:v>0.1211387996634261</c:v>
                </c:pt>
                <c:pt idx="153">
                  <c:v>0.1214534157731284</c:v>
                </c:pt>
                <c:pt idx="154">
                  <c:v>0.12104937460555089</c:v>
                </c:pt>
                <c:pt idx="155">
                  <c:v>0.1198847606706263</c:v>
                </c:pt>
                <c:pt idx="156">
                  <c:v>0.11857400399253794</c:v>
                </c:pt>
                <c:pt idx="157">
                  <c:v>0.11718978151705346</c:v>
                </c:pt>
                <c:pt idx="158">
                  <c:v>0.11519844182109289</c:v>
                </c:pt>
                <c:pt idx="159">
                  <c:v>0.11326243097784493</c:v>
                </c:pt>
                <c:pt idx="160">
                  <c:v>0.1107122104836525</c:v>
                </c:pt>
                <c:pt idx="161">
                  <c:v>0.10790392959734986</c:v>
                </c:pt>
                <c:pt idx="162">
                  <c:v>0.10518213767914521</c:v>
                </c:pt>
                <c:pt idx="163">
                  <c:v>0.1026736208005511</c:v>
                </c:pt>
                <c:pt idx="164">
                  <c:v>0.10001197302106339</c:v>
                </c:pt>
                <c:pt idx="165">
                  <c:v>9.761063736478047E-2</c:v>
                </c:pt>
                <c:pt idx="166">
                  <c:v>9.5599273871505366E-2</c:v>
                </c:pt>
                <c:pt idx="167">
                  <c:v>9.4084126863066261E-2</c:v>
                </c:pt>
                <c:pt idx="168">
                  <c:v>9.2351126147905582E-2</c:v>
                </c:pt>
                <c:pt idx="169">
                  <c:v>9.0694827878049042E-2</c:v>
                </c:pt>
                <c:pt idx="170">
                  <c:v>8.9231384233139047E-2</c:v>
                </c:pt>
                <c:pt idx="171">
                  <c:v>8.827103518457903E-2</c:v>
                </c:pt>
                <c:pt idx="172">
                  <c:v>8.7566567286349858E-2</c:v>
                </c:pt>
                <c:pt idx="173">
                  <c:v>8.701189450639385E-2</c:v>
                </c:pt>
                <c:pt idx="174">
                  <c:v>8.6457902268038136E-2</c:v>
                </c:pt>
                <c:pt idx="175">
                  <c:v>8.575806671078838E-2</c:v>
                </c:pt>
                <c:pt idx="176">
                  <c:v>8.5482094667268319E-2</c:v>
                </c:pt>
                <c:pt idx="177">
                  <c:v>8.5001150205635714E-2</c:v>
                </c:pt>
                <c:pt idx="178">
                  <c:v>8.4130188013799859E-2</c:v>
                </c:pt>
                <c:pt idx="179">
                  <c:v>8.3100317517037323E-2</c:v>
                </c:pt>
                <c:pt idx="180">
                  <c:v>8.2206560279903806E-2</c:v>
                </c:pt>
                <c:pt idx="181">
                  <c:v>8.1542308046086642E-2</c:v>
                </c:pt>
                <c:pt idx="182">
                  <c:v>8.0959887887530543E-2</c:v>
                </c:pt>
                <c:pt idx="183">
                  <c:v>7.9962587583287156E-2</c:v>
                </c:pt>
                <c:pt idx="184">
                  <c:v>7.8975232185776748E-2</c:v>
                </c:pt>
                <c:pt idx="185">
                  <c:v>7.7826327739817236E-2</c:v>
                </c:pt>
                <c:pt idx="186">
                  <c:v>7.6613067376404428E-2</c:v>
                </c:pt>
                <c:pt idx="187">
                  <c:v>7.5421079013555173E-2</c:v>
                </c:pt>
                <c:pt idx="188">
                  <c:v>7.4005202023909311E-2</c:v>
                </c:pt>
              </c:numCache>
            </c:numRef>
          </c:val>
          <c:smooth val="0"/>
          <c:extLst>
            <c:ext xmlns:c16="http://schemas.microsoft.com/office/drawing/2014/chart" uri="{C3380CC4-5D6E-409C-BE32-E72D297353CC}">
              <c16:uniqueId val="{00000002-3385-4CD1-A8BE-729EB2D367C6}"/>
            </c:ext>
          </c:extLst>
        </c:ser>
        <c:ser>
          <c:idx val="3"/>
          <c:order val="3"/>
          <c:tx>
            <c:strRef>
              <c:f>'US VC company inventory'!$F$7</c:f>
              <c:strCache>
                <c:ptCount val="1"/>
                <c:pt idx="0">
                  <c:v>Venture growth</c:v>
                </c:pt>
              </c:strCache>
            </c:strRef>
          </c:tx>
          <c:spPr>
            <a:ln w="28575" cap="rnd">
              <a:solidFill>
                <a:schemeClr val="accent4"/>
              </a:solidFill>
              <a:round/>
            </a:ln>
            <a:effectLst/>
          </c:spPr>
          <c:marker>
            <c:symbol val="none"/>
          </c:marker>
          <c:cat>
            <c:numRef>
              <c:f>'US VC company inventory'!$B$8:$B$196</c:f>
              <c:numCache>
                <c:formatCode>m/d/yyyy</c:formatCode>
                <c:ptCount val="189"/>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45777</c:v>
                </c:pt>
                <c:pt idx="184">
                  <c:v>45808</c:v>
                </c:pt>
                <c:pt idx="185">
                  <c:v>45838</c:v>
                </c:pt>
                <c:pt idx="186">
                  <c:v>45869</c:v>
                </c:pt>
                <c:pt idx="187">
                  <c:v>45900</c:v>
                </c:pt>
                <c:pt idx="188">
                  <c:v>45930</c:v>
                </c:pt>
              </c:numCache>
            </c:numRef>
          </c:cat>
          <c:val>
            <c:numRef>
              <c:f>'US VC company inventory'!$F$8:$F$196</c:f>
              <c:numCache>
                <c:formatCode>0%</c:formatCode>
                <c:ptCount val="189"/>
                <c:pt idx="0">
                  <c:v>0.17156547755228227</c:v>
                </c:pt>
                <c:pt idx="1">
                  <c:v>0.169244270743896</c:v>
                </c:pt>
                <c:pt idx="2">
                  <c:v>0.16567818329196607</c:v>
                </c:pt>
                <c:pt idx="3">
                  <c:v>0.16087442386672779</c:v>
                </c:pt>
                <c:pt idx="4">
                  <c:v>0.15573648743938517</c:v>
                </c:pt>
                <c:pt idx="5">
                  <c:v>0.15389613886879136</c:v>
                </c:pt>
                <c:pt idx="6">
                  <c:v>0.15282334193392547</c:v>
                </c:pt>
                <c:pt idx="7">
                  <c:v>0.1549771332111464</c:v>
                </c:pt>
                <c:pt idx="8">
                  <c:v>0.15532757641873243</c:v>
                </c:pt>
                <c:pt idx="9">
                  <c:v>0.15556679402971418</c:v>
                </c:pt>
                <c:pt idx="10">
                  <c:v>0.15337134907923758</c:v>
                </c:pt>
                <c:pt idx="11">
                  <c:v>0.14944087760611338</c:v>
                </c:pt>
                <c:pt idx="12">
                  <c:v>0.14294990886591694</c:v>
                </c:pt>
                <c:pt idx="13">
                  <c:v>0.1375428140073453</c:v>
                </c:pt>
                <c:pt idx="14">
                  <c:v>0.1311368547893676</c:v>
                </c:pt>
                <c:pt idx="15">
                  <c:v>0.12521054108000118</c:v>
                </c:pt>
                <c:pt idx="16">
                  <c:v>0.12204485066629812</c:v>
                </c:pt>
                <c:pt idx="17">
                  <c:v>0.11844529981064972</c:v>
                </c:pt>
                <c:pt idx="18">
                  <c:v>0.11436779614431321</c:v>
                </c:pt>
                <c:pt idx="19">
                  <c:v>0.10839246728270037</c:v>
                </c:pt>
                <c:pt idx="20">
                  <c:v>0.10331726165804421</c:v>
                </c:pt>
                <c:pt idx="21">
                  <c:v>9.8235182244807318E-2</c:v>
                </c:pt>
                <c:pt idx="22">
                  <c:v>9.5628812114213993E-2</c:v>
                </c:pt>
                <c:pt idx="23">
                  <c:v>9.4601067231791403E-2</c:v>
                </c:pt>
                <c:pt idx="24">
                  <c:v>9.7051843484456654E-2</c:v>
                </c:pt>
                <c:pt idx="25">
                  <c:v>9.6690160659492333E-2</c:v>
                </c:pt>
                <c:pt idx="26">
                  <c:v>9.6631685686780655E-2</c:v>
                </c:pt>
                <c:pt idx="27">
                  <c:v>9.8945142089090665E-2</c:v>
                </c:pt>
                <c:pt idx="28">
                  <c:v>0.10092141150641737</c:v>
                </c:pt>
                <c:pt idx="29">
                  <c:v>0.1014913032550586</c:v>
                </c:pt>
                <c:pt idx="30">
                  <c:v>0.10167201748156514</c:v>
                </c:pt>
                <c:pt idx="31">
                  <c:v>0.10444116068895537</c:v>
                </c:pt>
                <c:pt idx="32">
                  <c:v>0.10670654673360563</c:v>
                </c:pt>
                <c:pt idx="33">
                  <c:v>0.11025506168319565</c:v>
                </c:pt>
                <c:pt idx="34">
                  <c:v>0.11095198513979697</c:v>
                </c:pt>
                <c:pt idx="35">
                  <c:v>0.11129336545802278</c:v>
                </c:pt>
                <c:pt idx="36">
                  <c:v>0.10991302101841767</c:v>
                </c:pt>
                <c:pt idx="37">
                  <c:v>0.11029420429067349</c:v>
                </c:pt>
                <c:pt idx="38">
                  <c:v>0.11191532769123735</c:v>
                </c:pt>
                <c:pt idx="39">
                  <c:v>0.11285827950610651</c:v>
                </c:pt>
                <c:pt idx="40">
                  <c:v>0.11279789644222281</c:v>
                </c:pt>
                <c:pt idx="41">
                  <c:v>0.11354004206768664</c:v>
                </c:pt>
                <c:pt idx="42">
                  <c:v>0.11733771025553895</c:v>
                </c:pt>
                <c:pt idx="43">
                  <c:v>0.1184300275243268</c:v>
                </c:pt>
                <c:pt idx="44">
                  <c:v>0.11972598398332673</c:v>
                </c:pt>
                <c:pt idx="45">
                  <c:v>0.12152000819889842</c:v>
                </c:pt>
                <c:pt idx="46">
                  <c:v>0.12460964703844846</c:v>
                </c:pt>
                <c:pt idx="47">
                  <c:v>0.12834409073768088</c:v>
                </c:pt>
                <c:pt idx="48">
                  <c:v>0.13356599176245951</c:v>
                </c:pt>
                <c:pt idx="49">
                  <c:v>0.13834017234193499</c:v>
                </c:pt>
                <c:pt idx="50">
                  <c:v>0.14227330639410399</c:v>
                </c:pt>
                <c:pt idx="51">
                  <c:v>0.14447550666506487</c:v>
                </c:pt>
                <c:pt idx="52">
                  <c:v>0.14744805724069832</c:v>
                </c:pt>
                <c:pt idx="53">
                  <c:v>0.14996694428694854</c:v>
                </c:pt>
                <c:pt idx="54">
                  <c:v>0.14890056049598219</c:v>
                </c:pt>
                <c:pt idx="55">
                  <c:v>0.14878205327881419</c:v>
                </c:pt>
                <c:pt idx="56">
                  <c:v>0.14870422281181586</c:v>
                </c:pt>
                <c:pt idx="57">
                  <c:v>0.14633004038741765</c:v>
                </c:pt>
                <c:pt idx="58">
                  <c:v>0.14452362476677608</c:v>
                </c:pt>
                <c:pt idx="59">
                  <c:v>0.14143617398331429</c:v>
                </c:pt>
                <c:pt idx="60">
                  <c:v>0.13707554363687954</c:v>
                </c:pt>
                <c:pt idx="61">
                  <c:v>0.13371155239065016</c:v>
                </c:pt>
                <c:pt idx="62">
                  <c:v>0.13029565971779156</c:v>
                </c:pt>
                <c:pt idx="63">
                  <c:v>0.12861621667441192</c:v>
                </c:pt>
                <c:pt idx="64">
                  <c:v>0.12616734358169951</c:v>
                </c:pt>
                <c:pt idx="65">
                  <c:v>0.12336315623283862</c:v>
                </c:pt>
                <c:pt idx="66">
                  <c:v>0.12142095586922667</c:v>
                </c:pt>
                <c:pt idx="67">
                  <c:v>0.12044598074010586</c:v>
                </c:pt>
                <c:pt idx="68">
                  <c:v>0.11982405622435427</c:v>
                </c:pt>
                <c:pt idx="69">
                  <c:v>0.11993946680740207</c:v>
                </c:pt>
                <c:pt idx="70">
                  <c:v>0.11805005425786602</c:v>
                </c:pt>
                <c:pt idx="71">
                  <c:v>0.11672225235021305</c:v>
                </c:pt>
                <c:pt idx="72">
                  <c:v>0.11644310957107028</c:v>
                </c:pt>
                <c:pt idx="73">
                  <c:v>0.11512654520947657</c:v>
                </c:pt>
                <c:pt idx="74">
                  <c:v>0.1138567039396353</c:v>
                </c:pt>
                <c:pt idx="75">
                  <c:v>0.11217886371658747</c:v>
                </c:pt>
                <c:pt idx="76">
                  <c:v>0.10960015800610889</c:v>
                </c:pt>
                <c:pt idx="77">
                  <c:v>0.10763343895973698</c:v>
                </c:pt>
                <c:pt idx="78">
                  <c:v>0.10586457421255129</c:v>
                </c:pt>
                <c:pt idx="79">
                  <c:v>0.10165702707906987</c:v>
                </c:pt>
                <c:pt idx="80">
                  <c:v>9.6860383451014387E-2</c:v>
                </c:pt>
                <c:pt idx="81">
                  <c:v>9.2158990146901251E-2</c:v>
                </c:pt>
                <c:pt idx="82">
                  <c:v>8.9674293972509575E-2</c:v>
                </c:pt>
                <c:pt idx="83">
                  <c:v>8.7877054209521147E-2</c:v>
                </c:pt>
                <c:pt idx="84">
                  <c:v>8.4581943891510067E-2</c:v>
                </c:pt>
                <c:pt idx="85">
                  <c:v>8.1462908858841901E-2</c:v>
                </c:pt>
                <c:pt idx="86">
                  <c:v>7.7671686910292359E-2</c:v>
                </c:pt>
                <c:pt idx="87">
                  <c:v>7.3107060400996474E-2</c:v>
                </c:pt>
                <c:pt idx="88">
                  <c:v>7.0246237006981002E-2</c:v>
                </c:pt>
                <c:pt idx="89">
                  <c:v>6.7216788431316191E-2</c:v>
                </c:pt>
                <c:pt idx="90">
                  <c:v>6.5382505061854723E-2</c:v>
                </c:pt>
                <c:pt idx="91">
                  <c:v>6.623411131763994E-2</c:v>
                </c:pt>
                <c:pt idx="92">
                  <c:v>6.7665612736559799E-2</c:v>
                </c:pt>
                <c:pt idx="93">
                  <c:v>6.85872288523066E-2</c:v>
                </c:pt>
                <c:pt idx="94">
                  <c:v>6.8347508868778148E-2</c:v>
                </c:pt>
                <c:pt idx="95">
                  <c:v>6.7256083785803167E-2</c:v>
                </c:pt>
                <c:pt idx="96">
                  <c:v>6.6175185801051126E-2</c:v>
                </c:pt>
                <c:pt idx="97">
                  <c:v>6.6137785845931052E-2</c:v>
                </c:pt>
                <c:pt idx="98">
                  <c:v>6.8404681549910196E-2</c:v>
                </c:pt>
                <c:pt idx="99">
                  <c:v>7.1128461996084261E-2</c:v>
                </c:pt>
                <c:pt idx="100">
                  <c:v>7.3196826264307291E-2</c:v>
                </c:pt>
                <c:pt idx="101">
                  <c:v>7.6786303690994026E-2</c:v>
                </c:pt>
                <c:pt idx="102">
                  <c:v>7.9578213151375601E-2</c:v>
                </c:pt>
                <c:pt idx="103">
                  <c:v>8.1367129363701954E-2</c:v>
                </c:pt>
                <c:pt idx="104">
                  <c:v>8.3778837677863857E-2</c:v>
                </c:pt>
                <c:pt idx="105">
                  <c:v>8.7776154608830773E-2</c:v>
                </c:pt>
                <c:pt idx="106">
                  <c:v>9.326371791931598E-2</c:v>
                </c:pt>
                <c:pt idx="107">
                  <c:v>9.8183983582946346E-2</c:v>
                </c:pt>
                <c:pt idx="108">
                  <c:v>0.10399392778650417</c:v>
                </c:pt>
                <c:pt idx="109">
                  <c:v>0.10860417010367575</c:v>
                </c:pt>
                <c:pt idx="110">
                  <c:v>0.11138585322358056</c:v>
                </c:pt>
                <c:pt idx="111">
                  <c:v>0.11509169195916792</c:v>
                </c:pt>
                <c:pt idx="112">
                  <c:v>0.1189506032426017</c:v>
                </c:pt>
                <c:pt idx="113">
                  <c:v>0.12071055992059115</c:v>
                </c:pt>
                <c:pt idx="114">
                  <c:v>0.12287947809545581</c:v>
                </c:pt>
                <c:pt idx="115">
                  <c:v>0.12476324718329153</c:v>
                </c:pt>
                <c:pt idx="116">
                  <c:v>0.1250768523701099</c:v>
                </c:pt>
                <c:pt idx="117">
                  <c:v>0.1244125116129048</c:v>
                </c:pt>
                <c:pt idx="118">
                  <c:v>0.12183534479818887</c:v>
                </c:pt>
                <c:pt idx="119">
                  <c:v>0.12131922421227871</c:v>
                </c:pt>
                <c:pt idx="120">
                  <c:v>0.12030867107529232</c:v>
                </c:pt>
                <c:pt idx="121">
                  <c:v>0.11965594367155009</c:v>
                </c:pt>
                <c:pt idx="122">
                  <c:v>0.12011993308277936</c:v>
                </c:pt>
                <c:pt idx="123">
                  <c:v>0.12053525331523145</c:v>
                </c:pt>
                <c:pt idx="124">
                  <c:v>0.12127757446990954</c:v>
                </c:pt>
                <c:pt idx="125">
                  <c:v>0.12284472538732034</c:v>
                </c:pt>
                <c:pt idx="126">
                  <c:v>0.12306754821014317</c:v>
                </c:pt>
                <c:pt idx="127">
                  <c:v>0.1233015644266503</c:v>
                </c:pt>
                <c:pt idx="128">
                  <c:v>0.12461015949059538</c:v>
                </c:pt>
                <c:pt idx="129">
                  <c:v>0.12685081731624973</c:v>
                </c:pt>
                <c:pt idx="130">
                  <c:v>0.13011010656193231</c:v>
                </c:pt>
                <c:pt idx="131">
                  <c:v>0.13104596073792754</c:v>
                </c:pt>
                <c:pt idx="132">
                  <c:v>0.13250851046980786</c:v>
                </c:pt>
                <c:pt idx="133">
                  <c:v>0.13401576128386999</c:v>
                </c:pt>
                <c:pt idx="134">
                  <c:v>0.13421309232460177</c:v>
                </c:pt>
                <c:pt idx="135">
                  <c:v>0.1333761629930241</c:v>
                </c:pt>
                <c:pt idx="136">
                  <c:v>0.13269485815085227</c:v>
                </c:pt>
                <c:pt idx="137">
                  <c:v>0.13247042496433628</c:v>
                </c:pt>
                <c:pt idx="138">
                  <c:v>0.13402152347603011</c:v>
                </c:pt>
                <c:pt idx="139">
                  <c:v>0.13574651428324555</c:v>
                </c:pt>
                <c:pt idx="140">
                  <c:v>0.13802967345846567</c:v>
                </c:pt>
                <c:pt idx="141">
                  <c:v>0.13974174183609001</c:v>
                </c:pt>
                <c:pt idx="142">
                  <c:v>0.14072517962346251</c:v>
                </c:pt>
                <c:pt idx="143">
                  <c:v>0.14368093567340701</c:v>
                </c:pt>
                <c:pt idx="144">
                  <c:v>0.14700700220020133</c:v>
                </c:pt>
                <c:pt idx="145">
                  <c:v>0.15100719087092709</c:v>
                </c:pt>
                <c:pt idx="146">
                  <c:v>0.15540007637693359</c:v>
                </c:pt>
                <c:pt idx="147">
                  <c:v>0.15985144755910549</c:v>
                </c:pt>
                <c:pt idx="148">
                  <c:v>0.16316187372659807</c:v>
                </c:pt>
                <c:pt idx="149">
                  <c:v>0.16546300136096309</c:v>
                </c:pt>
                <c:pt idx="150">
                  <c:v>0.16630395555670183</c:v>
                </c:pt>
                <c:pt idx="151">
                  <c:v>0.16710595620955548</c:v>
                </c:pt>
                <c:pt idx="152">
                  <c:v>0.16640352811293674</c:v>
                </c:pt>
                <c:pt idx="153">
                  <c:v>0.16518014862295713</c:v>
                </c:pt>
                <c:pt idx="154">
                  <c:v>0.16494823190504329</c:v>
                </c:pt>
                <c:pt idx="155">
                  <c:v>0.16454295845453401</c:v>
                </c:pt>
                <c:pt idx="156">
                  <c:v>0.16229714099582856</c:v>
                </c:pt>
                <c:pt idx="157">
                  <c:v>0.15877520100590012</c:v>
                </c:pt>
                <c:pt idx="158">
                  <c:v>0.15549873241862991</c:v>
                </c:pt>
                <c:pt idx="159">
                  <c:v>0.15208364919576939</c:v>
                </c:pt>
                <c:pt idx="160">
                  <c:v>0.14989272855768612</c:v>
                </c:pt>
                <c:pt idx="161">
                  <c:v>0.14850805627560656</c:v>
                </c:pt>
                <c:pt idx="162">
                  <c:v>0.14730013732840166</c:v>
                </c:pt>
                <c:pt idx="163">
                  <c:v>0.14586009829840058</c:v>
                </c:pt>
                <c:pt idx="164">
                  <c:v>0.14501398921548708</c:v>
                </c:pt>
                <c:pt idx="165">
                  <c:v>0.1437973259278007</c:v>
                </c:pt>
                <c:pt idx="166">
                  <c:v>0.1412920030293858</c:v>
                </c:pt>
                <c:pt idx="167">
                  <c:v>0.13766631248961822</c:v>
                </c:pt>
                <c:pt idx="168">
                  <c:v>0.13563674255107516</c:v>
                </c:pt>
                <c:pt idx="169">
                  <c:v>0.13415740539506929</c:v>
                </c:pt>
                <c:pt idx="170">
                  <c:v>0.13262035127788452</c:v>
                </c:pt>
                <c:pt idx="171">
                  <c:v>0.13137584988424375</c:v>
                </c:pt>
                <c:pt idx="172">
                  <c:v>0.12912117964826972</c:v>
                </c:pt>
                <c:pt idx="173">
                  <c:v>0.12644711555483737</c:v>
                </c:pt>
                <c:pt idx="174">
                  <c:v>0.1242557611285655</c:v>
                </c:pt>
                <c:pt idx="175">
                  <c:v>0.12300604261139543</c:v>
                </c:pt>
                <c:pt idx="176">
                  <c:v>0.12153618791610159</c:v>
                </c:pt>
                <c:pt idx="177">
                  <c:v>0.12078718500884138</c:v>
                </c:pt>
                <c:pt idx="178">
                  <c:v>0.1209889369925357</c:v>
                </c:pt>
                <c:pt idx="179">
                  <c:v>0.12146362087290753</c:v>
                </c:pt>
                <c:pt idx="180">
                  <c:v>0.12130815402881794</c:v>
                </c:pt>
                <c:pt idx="181">
                  <c:v>0.12155069541017592</c:v>
                </c:pt>
                <c:pt idx="182">
                  <c:v>0.12166657320622248</c:v>
                </c:pt>
                <c:pt idx="183">
                  <c:v>0.12185935432047246</c:v>
                </c:pt>
                <c:pt idx="184">
                  <c:v>0.12265639583629732</c:v>
                </c:pt>
                <c:pt idx="185">
                  <c:v>0.12306994242907016</c:v>
                </c:pt>
                <c:pt idx="186">
                  <c:v>0.12341211292789027</c:v>
                </c:pt>
                <c:pt idx="187">
                  <c:v>0.12255421816764016</c:v>
                </c:pt>
                <c:pt idx="188">
                  <c:v>0.12209226629501713</c:v>
                </c:pt>
              </c:numCache>
            </c:numRef>
          </c:val>
          <c:smooth val="0"/>
          <c:extLst>
            <c:ext xmlns:c16="http://schemas.microsoft.com/office/drawing/2014/chart" uri="{C3380CC4-5D6E-409C-BE32-E72D297353CC}">
              <c16:uniqueId val="{00000003-3385-4CD1-A8BE-729EB2D367C6}"/>
            </c:ext>
          </c:extLst>
        </c:ser>
        <c:dLbls>
          <c:showLegendKey val="0"/>
          <c:showVal val="0"/>
          <c:showCatName val="0"/>
          <c:showSerName val="0"/>
          <c:showPercent val="0"/>
          <c:showBubbleSize val="0"/>
        </c:dLbls>
        <c:smooth val="0"/>
        <c:axId val="782910687"/>
        <c:axId val="782891135"/>
      </c:lineChart>
      <c:dateAx>
        <c:axId val="782910687"/>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j-lt"/>
                <a:ea typeface="+mn-ea"/>
                <a:cs typeface="+mn-cs"/>
              </a:defRPr>
            </a:pPr>
            <a:endParaRPr lang="en-US"/>
          </a:p>
        </c:txPr>
        <c:crossAx val="782891135"/>
        <c:crosses val="autoZero"/>
        <c:auto val="1"/>
        <c:lblOffset val="100"/>
        <c:baseTimeUnit val="months"/>
        <c:majorUnit val="1"/>
        <c:majorTimeUnit val="years"/>
      </c:dateAx>
      <c:valAx>
        <c:axId val="78289113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j-lt"/>
                <a:ea typeface="+mn-ea"/>
                <a:cs typeface="+mn-cs"/>
              </a:defRPr>
            </a:pPr>
            <a:endParaRPr lang="en-US"/>
          </a:p>
        </c:txPr>
        <c:crossAx val="7829106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j-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sz="1100" baseline="0">
          <a:solidFill>
            <a:sysClr val="windowText" lastClr="000000"/>
          </a:solidFill>
          <a:latin typeface="+mj-lt"/>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574619499093216E-2"/>
          <c:y val="4.1826032393310293E-2"/>
          <c:w val="0.92191317921994453"/>
          <c:h val="0.85757495815578422"/>
        </c:manualLayout>
      </c:layout>
      <c:lineChart>
        <c:grouping val="standard"/>
        <c:varyColors val="0"/>
        <c:ser>
          <c:idx val="10"/>
          <c:order val="0"/>
          <c:tx>
            <c:strRef>
              <c:f>'Price-to-sales multiple'!$C$7</c:f>
              <c:strCache>
                <c:ptCount val="1"/>
                <c:pt idx="0">
                  <c:v>TTM P/S multiple of VC-Backed IPO Index (left axis)</c:v>
                </c:pt>
              </c:strCache>
            </c:strRef>
          </c:tx>
          <c:spPr>
            <a:ln>
              <a:solidFill>
                <a:schemeClr val="accent1"/>
              </a:solidFill>
            </a:ln>
          </c:spPr>
          <c:marker>
            <c:symbol val="none"/>
          </c:marker>
          <c:cat>
            <c:numRef>
              <c:f>'Price-to-sales multiple'!$B$1289:$B$5119</c:f>
              <c:numCache>
                <c:formatCode>m/d/yyyy</c:formatCode>
                <c:ptCount val="3831"/>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numCache>
            </c:numRef>
          </c:cat>
          <c:val>
            <c:numRef>
              <c:f>'Price-to-sales multiple'!$C$1289:$C$5119</c:f>
              <c:numCache>
                <c:formatCode>0.00\x</c:formatCode>
                <c:ptCount val="3831"/>
                <c:pt idx="0">
                  <c:v>4.3715206259766299</c:v>
                </c:pt>
                <c:pt idx="1">
                  <c:v>4.4409587537840096</c:v>
                </c:pt>
                <c:pt idx="2">
                  <c:v>4.4409587537840096</c:v>
                </c:pt>
                <c:pt idx="3">
                  <c:v>4.4409587537840096</c:v>
                </c:pt>
                <c:pt idx="4">
                  <c:v>4.4517902264235296</c:v>
                </c:pt>
                <c:pt idx="5">
                  <c:v>4.4449761014517</c:v>
                </c:pt>
                <c:pt idx="6">
                  <c:v>4.4364448738064004</c:v>
                </c:pt>
                <c:pt idx="7">
                  <c:v>4.5341875630075004</c:v>
                </c:pt>
                <c:pt idx="8">
                  <c:v>4.5464208615254202</c:v>
                </c:pt>
                <c:pt idx="9">
                  <c:v>4.5464208615254202</c:v>
                </c:pt>
                <c:pt idx="10">
                  <c:v>4.5464208615254202</c:v>
                </c:pt>
                <c:pt idx="11">
                  <c:v>4.4688396886171002</c:v>
                </c:pt>
                <c:pt idx="12">
                  <c:v>4.4074437149552299</c:v>
                </c:pt>
                <c:pt idx="13">
                  <c:v>4.4038968520354302</c:v>
                </c:pt>
                <c:pt idx="14">
                  <c:v>4.2490953858942699</c:v>
                </c:pt>
                <c:pt idx="15">
                  <c:v>4.3024389348407803</c:v>
                </c:pt>
                <c:pt idx="16">
                  <c:v>4.3024389348407803</c:v>
                </c:pt>
                <c:pt idx="17">
                  <c:v>4.3024389348407803</c:v>
                </c:pt>
                <c:pt idx="18">
                  <c:v>4.3029487422489199</c:v>
                </c:pt>
                <c:pt idx="19">
                  <c:v>4.3152358316939603</c:v>
                </c:pt>
                <c:pt idx="20">
                  <c:v>4.3150377376664597</c:v>
                </c:pt>
                <c:pt idx="21">
                  <c:v>4.3384190616385396</c:v>
                </c:pt>
                <c:pt idx="22">
                  <c:v>4.3966281679279202</c:v>
                </c:pt>
                <c:pt idx="23">
                  <c:v>4.3966281679279202</c:v>
                </c:pt>
                <c:pt idx="24">
                  <c:v>4.3966281679279202</c:v>
                </c:pt>
                <c:pt idx="25">
                  <c:v>4.42098867354572</c:v>
                </c:pt>
                <c:pt idx="26">
                  <c:v>4.3943952326980504</c:v>
                </c:pt>
                <c:pt idx="27">
                  <c:v>4.3413654483249102</c:v>
                </c:pt>
                <c:pt idx="28">
                  <c:v>4.2897208331109198</c:v>
                </c:pt>
                <c:pt idx="29">
                  <c:v>4.2761923670782398</c:v>
                </c:pt>
                <c:pt idx="30">
                  <c:v>4.2761923670782398</c:v>
                </c:pt>
                <c:pt idx="31">
                  <c:v>4.2761923670782398</c:v>
                </c:pt>
                <c:pt idx="32">
                  <c:v>4.3081045979921697</c:v>
                </c:pt>
                <c:pt idx="33">
                  <c:v>4.4315642659846999</c:v>
                </c:pt>
                <c:pt idx="34">
                  <c:v>4.4649769126116396</c:v>
                </c:pt>
                <c:pt idx="35">
                  <c:v>4.5684701544706998</c:v>
                </c:pt>
                <c:pt idx="36">
                  <c:v>4.6242241692817698</c:v>
                </c:pt>
                <c:pt idx="37">
                  <c:v>4.6242241692817698</c:v>
                </c:pt>
                <c:pt idx="38">
                  <c:v>4.6242241692817698</c:v>
                </c:pt>
                <c:pt idx="39">
                  <c:v>4.5810607607500202</c:v>
                </c:pt>
                <c:pt idx="40">
                  <c:v>4.5844261285419696</c:v>
                </c:pt>
                <c:pt idx="41">
                  <c:v>4.6016187862963696</c:v>
                </c:pt>
                <c:pt idx="42">
                  <c:v>4.6426631571290997</c:v>
                </c:pt>
                <c:pt idx="43">
                  <c:v>4.6918641064786604</c:v>
                </c:pt>
                <c:pt idx="44">
                  <c:v>4.6918641064786604</c:v>
                </c:pt>
                <c:pt idx="45">
                  <c:v>4.6918641064786604</c:v>
                </c:pt>
                <c:pt idx="46">
                  <c:v>4.69315584522547</c:v>
                </c:pt>
                <c:pt idx="47">
                  <c:v>4.7643802660928403</c:v>
                </c:pt>
                <c:pt idx="48">
                  <c:v>4.78390195229907</c:v>
                </c:pt>
                <c:pt idx="49">
                  <c:v>4.81520411016478</c:v>
                </c:pt>
                <c:pt idx="50">
                  <c:v>4.8502137806016199</c:v>
                </c:pt>
                <c:pt idx="51">
                  <c:v>4.8502137806016199</c:v>
                </c:pt>
                <c:pt idx="52">
                  <c:v>4.8502137806016199</c:v>
                </c:pt>
                <c:pt idx="53">
                  <c:v>4.7971673707021099</c:v>
                </c:pt>
                <c:pt idx="54">
                  <c:v>4.7961085188271904</c:v>
                </c:pt>
                <c:pt idx="55">
                  <c:v>4.8331018260721503</c:v>
                </c:pt>
                <c:pt idx="56">
                  <c:v>4.8874425746472197</c:v>
                </c:pt>
                <c:pt idx="57">
                  <c:v>4.8213192047450804</c:v>
                </c:pt>
                <c:pt idx="58">
                  <c:v>4.8213192047450804</c:v>
                </c:pt>
                <c:pt idx="59">
                  <c:v>4.8213192047450804</c:v>
                </c:pt>
                <c:pt idx="60">
                  <c:v>4.8847226368877799</c:v>
                </c:pt>
                <c:pt idx="61">
                  <c:v>4.8344645538569804</c:v>
                </c:pt>
                <c:pt idx="62">
                  <c:v>4.8235820669786902</c:v>
                </c:pt>
                <c:pt idx="63">
                  <c:v>4.8861400812083602</c:v>
                </c:pt>
                <c:pt idx="64">
                  <c:v>4.8218030681823096</c:v>
                </c:pt>
                <c:pt idx="65">
                  <c:v>4.8218030681823096</c:v>
                </c:pt>
                <c:pt idx="66">
                  <c:v>4.8218030681823096</c:v>
                </c:pt>
                <c:pt idx="67">
                  <c:v>4.8517645722547798</c:v>
                </c:pt>
                <c:pt idx="68">
                  <c:v>4.7498742140371899</c:v>
                </c:pt>
                <c:pt idx="69">
                  <c:v>4.7468754519584904</c:v>
                </c:pt>
                <c:pt idx="70">
                  <c:v>4.8513037301482598</c:v>
                </c:pt>
                <c:pt idx="71">
                  <c:v>4.8263775593785301</c:v>
                </c:pt>
                <c:pt idx="72">
                  <c:v>4.8263775593785301</c:v>
                </c:pt>
                <c:pt idx="73">
                  <c:v>4.8263775593785301</c:v>
                </c:pt>
                <c:pt idx="74">
                  <c:v>4.8213260831862303</c:v>
                </c:pt>
                <c:pt idx="75">
                  <c:v>4.8818701223752496</c:v>
                </c:pt>
                <c:pt idx="76">
                  <c:v>4.9204086800547397</c:v>
                </c:pt>
                <c:pt idx="77">
                  <c:v>4.9473598772470497</c:v>
                </c:pt>
                <c:pt idx="78">
                  <c:v>4.9485751630042198</c:v>
                </c:pt>
                <c:pt idx="79">
                  <c:v>4.9485751630042198</c:v>
                </c:pt>
                <c:pt idx="80">
                  <c:v>4.9485751630042198</c:v>
                </c:pt>
                <c:pt idx="81">
                  <c:v>4.9805483352200604</c:v>
                </c:pt>
                <c:pt idx="82">
                  <c:v>5.0488095519587501</c:v>
                </c:pt>
                <c:pt idx="83">
                  <c:v>4.9416673998876099</c:v>
                </c:pt>
                <c:pt idx="84">
                  <c:v>4.9565605610841903</c:v>
                </c:pt>
                <c:pt idx="85">
                  <c:v>4.9903680627796696</c:v>
                </c:pt>
                <c:pt idx="86">
                  <c:v>4.9903680627796696</c:v>
                </c:pt>
                <c:pt idx="87">
                  <c:v>4.9903680627796696</c:v>
                </c:pt>
                <c:pt idx="88">
                  <c:v>4.9930470680625296</c:v>
                </c:pt>
                <c:pt idx="89">
                  <c:v>4.4802266184978601</c:v>
                </c:pt>
                <c:pt idx="90">
                  <c:v>4.44413547988235</c:v>
                </c:pt>
                <c:pt idx="91">
                  <c:v>4.4686979330206702</c:v>
                </c:pt>
                <c:pt idx="92">
                  <c:v>4.4695246575224399</c:v>
                </c:pt>
                <c:pt idx="93">
                  <c:v>4.4695246575224399</c:v>
                </c:pt>
                <c:pt idx="94">
                  <c:v>4.4695246575224399</c:v>
                </c:pt>
                <c:pt idx="95">
                  <c:v>4.5189591518741601</c:v>
                </c:pt>
                <c:pt idx="96">
                  <c:v>4.62170311508868</c:v>
                </c:pt>
                <c:pt idx="97">
                  <c:v>4.7250553944102096</c:v>
                </c:pt>
                <c:pt idx="98">
                  <c:v>4.7196927334563803</c:v>
                </c:pt>
                <c:pt idx="99">
                  <c:v>4.7664232400908997</c:v>
                </c:pt>
                <c:pt idx="100">
                  <c:v>4.7664232400908997</c:v>
                </c:pt>
                <c:pt idx="101">
                  <c:v>4.7664232400908997</c:v>
                </c:pt>
                <c:pt idx="102">
                  <c:v>4.7748334904552596</c:v>
                </c:pt>
                <c:pt idx="103">
                  <c:v>4.7759666700244496</c:v>
                </c:pt>
                <c:pt idx="104">
                  <c:v>4.8214716860294597</c:v>
                </c:pt>
                <c:pt idx="105">
                  <c:v>4.8773704637387496</c:v>
                </c:pt>
                <c:pt idx="106">
                  <c:v>4.7867954367024304</c:v>
                </c:pt>
                <c:pt idx="107">
                  <c:v>4.7867954367024304</c:v>
                </c:pt>
                <c:pt idx="108">
                  <c:v>4.7867954367024304</c:v>
                </c:pt>
                <c:pt idx="109">
                  <c:v>4.8207571023856497</c:v>
                </c:pt>
                <c:pt idx="110">
                  <c:v>4.8726288172339602</c:v>
                </c:pt>
                <c:pt idx="111">
                  <c:v>4.9073949256178002</c:v>
                </c:pt>
                <c:pt idx="112">
                  <c:v>4.9188093855214596</c:v>
                </c:pt>
                <c:pt idx="113">
                  <c:v>4.9535483746841198</c:v>
                </c:pt>
                <c:pt idx="114">
                  <c:v>4.9535483746841198</c:v>
                </c:pt>
                <c:pt idx="115">
                  <c:v>4.9535483746841198</c:v>
                </c:pt>
                <c:pt idx="116">
                  <c:v>5.0074707545658796</c:v>
                </c:pt>
                <c:pt idx="117">
                  <c:v>4.8468944541540697</c:v>
                </c:pt>
                <c:pt idx="118">
                  <c:v>4.7189505996394896</c:v>
                </c:pt>
                <c:pt idx="119">
                  <c:v>4.64279815801161</c:v>
                </c:pt>
                <c:pt idx="120">
                  <c:v>4.6390462720335401</c:v>
                </c:pt>
                <c:pt idx="121">
                  <c:v>4.6390462720335401</c:v>
                </c:pt>
                <c:pt idx="122">
                  <c:v>4.6390462720335401</c:v>
                </c:pt>
                <c:pt idx="123">
                  <c:v>4.6799877914778802</c:v>
                </c:pt>
                <c:pt idx="124">
                  <c:v>4.5958105920811603</c:v>
                </c:pt>
                <c:pt idx="125">
                  <c:v>4.5510541390977801</c:v>
                </c:pt>
                <c:pt idx="126">
                  <c:v>4.62071498934439</c:v>
                </c:pt>
                <c:pt idx="127">
                  <c:v>4.7075407558951197</c:v>
                </c:pt>
                <c:pt idx="128">
                  <c:v>4.7075407558951197</c:v>
                </c:pt>
                <c:pt idx="129">
                  <c:v>4.7075407558951197</c:v>
                </c:pt>
                <c:pt idx="130">
                  <c:v>4.7601428103467098</c:v>
                </c:pt>
                <c:pt idx="131">
                  <c:v>4.6959937168163597</c:v>
                </c:pt>
                <c:pt idx="132">
                  <c:v>4.7204783740983798</c:v>
                </c:pt>
                <c:pt idx="133">
                  <c:v>4.7725206662623796</c:v>
                </c:pt>
                <c:pt idx="134">
                  <c:v>4.7651194952583102</c:v>
                </c:pt>
                <c:pt idx="135">
                  <c:v>4.7651194952583102</c:v>
                </c:pt>
                <c:pt idx="136">
                  <c:v>4.7651194952583102</c:v>
                </c:pt>
                <c:pt idx="137">
                  <c:v>4.8062579716908802</c:v>
                </c:pt>
                <c:pt idx="138">
                  <c:v>4.8559292423696103</c:v>
                </c:pt>
                <c:pt idx="139">
                  <c:v>4.8570218788773198</c:v>
                </c:pt>
                <c:pt idx="140">
                  <c:v>4.8749684007825804</c:v>
                </c:pt>
                <c:pt idx="141">
                  <c:v>4.9334483299284804</c:v>
                </c:pt>
                <c:pt idx="142">
                  <c:v>4.9334483299284804</c:v>
                </c:pt>
                <c:pt idx="143">
                  <c:v>4.9334483299284804</c:v>
                </c:pt>
                <c:pt idx="144">
                  <c:v>4.9353695333366598</c:v>
                </c:pt>
                <c:pt idx="145">
                  <c:v>4.8829997336230102</c:v>
                </c:pt>
                <c:pt idx="146">
                  <c:v>4.9043820844902699</c:v>
                </c:pt>
                <c:pt idx="147">
                  <c:v>4.9151247874067003</c:v>
                </c:pt>
                <c:pt idx="148">
                  <c:v>4.8886173887652404</c:v>
                </c:pt>
                <c:pt idx="149">
                  <c:v>4.8886173887652404</c:v>
                </c:pt>
                <c:pt idx="150">
                  <c:v>4.8886173887652404</c:v>
                </c:pt>
                <c:pt idx="151">
                  <c:v>4.9315716035647803</c:v>
                </c:pt>
                <c:pt idx="152">
                  <c:v>4.94272507508808</c:v>
                </c:pt>
                <c:pt idx="153">
                  <c:v>5.0116877701253602</c:v>
                </c:pt>
                <c:pt idx="154">
                  <c:v>4.9642153329519498</c:v>
                </c:pt>
                <c:pt idx="155">
                  <c:v>5.0996924708653504</c:v>
                </c:pt>
                <c:pt idx="156">
                  <c:v>5.0996924708653504</c:v>
                </c:pt>
                <c:pt idx="157">
                  <c:v>5.0996924708653504</c:v>
                </c:pt>
                <c:pt idx="158">
                  <c:v>5.0934827531967004</c:v>
                </c:pt>
                <c:pt idx="159">
                  <c:v>5.0645114197739396</c:v>
                </c:pt>
                <c:pt idx="160">
                  <c:v>5.0821609215000603</c:v>
                </c:pt>
                <c:pt idx="161">
                  <c:v>5.0980751868880798</c:v>
                </c:pt>
                <c:pt idx="162">
                  <c:v>5.1713158254531404</c:v>
                </c:pt>
                <c:pt idx="163">
                  <c:v>5.1713158254531404</c:v>
                </c:pt>
                <c:pt idx="164">
                  <c:v>5.1713158254531404</c:v>
                </c:pt>
                <c:pt idx="165">
                  <c:v>5.1248314848006098</c:v>
                </c:pt>
                <c:pt idx="166">
                  <c:v>5.1231645714977896</c:v>
                </c:pt>
                <c:pt idx="167">
                  <c:v>5.1241762890161802</c:v>
                </c:pt>
                <c:pt idx="168">
                  <c:v>5.1488695427523501</c:v>
                </c:pt>
                <c:pt idx="169">
                  <c:v>5.1098370695195898</c:v>
                </c:pt>
                <c:pt idx="170">
                  <c:v>5.1098370695195898</c:v>
                </c:pt>
                <c:pt idx="171">
                  <c:v>5.1098370695195898</c:v>
                </c:pt>
                <c:pt idx="172">
                  <c:v>5.08405696354792</c:v>
                </c:pt>
                <c:pt idx="173">
                  <c:v>5.1134206943971101</c:v>
                </c:pt>
                <c:pt idx="174">
                  <c:v>5.06989198968206</c:v>
                </c:pt>
                <c:pt idx="175">
                  <c:v>5.04933624693422</c:v>
                </c:pt>
                <c:pt idx="176">
                  <c:v>4.9412649870048702</c:v>
                </c:pt>
                <c:pt idx="177">
                  <c:v>4.9412649870048702</c:v>
                </c:pt>
                <c:pt idx="178">
                  <c:v>4.9412649870048702</c:v>
                </c:pt>
                <c:pt idx="179">
                  <c:v>4.7893582262297096</c:v>
                </c:pt>
                <c:pt idx="180">
                  <c:v>4.5041095757095597</c:v>
                </c:pt>
                <c:pt idx="181">
                  <c:v>4.4590036579515502</c:v>
                </c:pt>
                <c:pt idx="182">
                  <c:v>4.43398289362979</c:v>
                </c:pt>
                <c:pt idx="183">
                  <c:v>4.4350627602913697</c:v>
                </c:pt>
                <c:pt idx="184">
                  <c:v>4.4350627602913697</c:v>
                </c:pt>
                <c:pt idx="185">
                  <c:v>4.4350627602913697</c:v>
                </c:pt>
                <c:pt idx="186">
                  <c:v>4.3274272084510601</c:v>
                </c:pt>
                <c:pt idx="187">
                  <c:v>4.2449088667306798</c:v>
                </c:pt>
                <c:pt idx="188">
                  <c:v>4.1949931810951</c:v>
                </c:pt>
                <c:pt idx="189">
                  <c:v>4.3310529991304296</c:v>
                </c:pt>
                <c:pt idx="190">
                  <c:v>4.35432517466581</c:v>
                </c:pt>
                <c:pt idx="191">
                  <c:v>4.35432517466581</c:v>
                </c:pt>
                <c:pt idx="192">
                  <c:v>4.35432517466581</c:v>
                </c:pt>
                <c:pt idx="193">
                  <c:v>4.4446069019521799</c:v>
                </c:pt>
                <c:pt idx="194">
                  <c:v>4.5054281927863196</c:v>
                </c:pt>
                <c:pt idx="195">
                  <c:v>4.40969893898101</c:v>
                </c:pt>
                <c:pt idx="196">
                  <c:v>4.4953134943777897</c:v>
                </c:pt>
                <c:pt idx="197">
                  <c:v>4.5604274468326498</c:v>
                </c:pt>
                <c:pt idx="198">
                  <c:v>4.5604274468326498</c:v>
                </c:pt>
                <c:pt idx="199">
                  <c:v>4.5604274468326498</c:v>
                </c:pt>
                <c:pt idx="200">
                  <c:v>4.5278213028399703</c:v>
                </c:pt>
                <c:pt idx="201">
                  <c:v>4.5756844864361899</c:v>
                </c:pt>
                <c:pt idx="202">
                  <c:v>4.5659286063066604</c:v>
                </c:pt>
                <c:pt idx="203">
                  <c:v>4.5758098006877104</c:v>
                </c:pt>
                <c:pt idx="204">
                  <c:v>4.5088614271265097</c:v>
                </c:pt>
                <c:pt idx="205">
                  <c:v>4.5088614271265097</c:v>
                </c:pt>
                <c:pt idx="206">
                  <c:v>4.5088614271265097</c:v>
                </c:pt>
                <c:pt idx="207">
                  <c:v>4.34249353074535</c:v>
                </c:pt>
                <c:pt idx="208">
                  <c:v>4.4047853690695797</c:v>
                </c:pt>
                <c:pt idx="209">
                  <c:v>4.3422783124392099</c:v>
                </c:pt>
                <c:pt idx="210">
                  <c:v>4.3742085271105404</c:v>
                </c:pt>
                <c:pt idx="211">
                  <c:v>4.3798479942685198</c:v>
                </c:pt>
                <c:pt idx="212">
                  <c:v>4.3798479942685198</c:v>
                </c:pt>
                <c:pt idx="213">
                  <c:v>4.3798479942685198</c:v>
                </c:pt>
                <c:pt idx="214">
                  <c:v>4.3179523329875904</c:v>
                </c:pt>
                <c:pt idx="215">
                  <c:v>4.3542064316245499</c:v>
                </c:pt>
                <c:pt idx="216">
                  <c:v>4.3533727494780701</c:v>
                </c:pt>
                <c:pt idx="217">
                  <c:v>4.2194771085734901</c:v>
                </c:pt>
                <c:pt idx="218">
                  <c:v>4.2013338222267098</c:v>
                </c:pt>
                <c:pt idx="219">
                  <c:v>4.2013338222267098</c:v>
                </c:pt>
                <c:pt idx="220">
                  <c:v>4.2013338222267098</c:v>
                </c:pt>
                <c:pt idx="221">
                  <c:v>4.22236404306497</c:v>
                </c:pt>
                <c:pt idx="222">
                  <c:v>4.0968209178919004</c:v>
                </c:pt>
                <c:pt idx="223">
                  <c:v>4.0414079971718104</c:v>
                </c:pt>
                <c:pt idx="224">
                  <c:v>4.05643263416398</c:v>
                </c:pt>
                <c:pt idx="225">
                  <c:v>4.1051021969466799</c:v>
                </c:pt>
                <c:pt idx="226">
                  <c:v>4.1051021969466799</c:v>
                </c:pt>
                <c:pt idx="227">
                  <c:v>4.1051021969466799</c:v>
                </c:pt>
                <c:pt idx="228">
                  <c:v>4.1302217510644299</c:v>
                </c:pt>
                <c:pt idx="229">
                  <c:v>4.0485806507645501</c:v>
                </c:pt>
                <c:pt idx="230">
                  <c:v>3.9941270937615099</c:v>
                </c:pt>
                <c:pt idx="231">
                  <c:v>3.7752750021138799</c:v>
                </c:pt>
                <c:pt idx="232">
                  <c:v>3.7262952029983101</c:v>
                </c:pt>
                <c:pt idx="233">
                  <c:v>3.7262952029983101</c:v>
                </c:pt>
                <c:pt idx="234">
                  <c:v>3.7262952029983101</c:v>
                </c:pt>
                <c:pt idx="235">
                  <c:v>3.5622566613819102</c:v>
                </c:pt>
                <c:pt idx="236">
                  <c:v>3.59787599757344</c:v>
                </c:pt>
                <c:pt idx="237">
                  <c:v>3.6598731372689501</c:v>
                </c:pt>
                <c:pt idx="238">
                  <c:v>3.77115974317431</c:v>
                </c:pt>
                <c:pt idx="239">
                  <c:v>3.7871364854210001</c:v>
                </c:pt>
                <c:pt idx="240">
                  <c:v>3.7871364854210001</c:v>
                </c:pt>
                <c:pt idx="241">
                  <c:v>3.7871364854210001</c:v>
                </c:pt>
                <c:pt idx="242">
                  <c:v>3.73316413454685</c:v>
                </c:pt>
                <c:pt idx="243">
                  <c:v>3.6148030175192001</c:v>
                </c:pt>
                <c:pt idx="244">
                  <c:v>3.65769577937168</c:v>
                </c:pt>
                <c:pt idx="245">
                  <c:v>3.6291248307806101</c:v>
                </c:pt>
                <c:pt idx="246">
                  <c:v>3.54970951786441</c:v>
                </c:pt>
                <c:pt idx="247">
                  <c:v>3.54970951786441</c:v>
                </c:pt>
                <c:pt idx="248">
                  <c:v>3.54970951786441</c:v>
                </c:pt>
                <c:pt idx="249">
                  <c:v>3.5485450512046799</c:v>
                </c:pt>
                <c:pt idx="250">
                  <c:v>3.6505018658192601</c:v>
                </c:pt>
                <c:pt idx="251">
                  <c:v>3.6542740648594401</c:v>
                </c:pt>
                <c:pt idx="252">
                  <c:v>3.6358419898793102</c:v>
                </c:pt>
                <c:pt idx="253">
                  <c:v>3.61235236313291</c:v>
                </c:pt>
                <c:pt idx="254">
                  <c:v>3.61235236313291</c:v>
                </c:pt>
                <c:pt idx="255">
                  <c:v>3.61235236313291</c:v>
                </c:pt>
                <c:pt idx="256">
                  <c:v>3.57780419077445</c:v>
                </c:pt>
                <c:pt idx="257">
                  <c:v>3.63323808930341</c:v>
                </c:pt>
                <c:pt idx="258">
                  <c:v>3.7529055837108101</c:v>
                </c:pt>
                <c:pt idx="259">
                  <c:v>3.8250908016970202</c:v>
                </c:pt>
                <c:pt idx="260">
                  <c:v>3.80420369261335</c:v>
                </c:pt>
                <c:pt idx="261">
                  <c:v>3.80420369261335</c:v>
                </c:pt>
                <c:pt idx="262">
                  <c:v>3.80420369261335</c:v>
                </c:pt>
                <c:pt idx="263">
                  <c:v>3.74259488819306</c:v>
                </c:pt>
                <c:pt idx="264">
                  <c:v>3.6734638371909401</c:v>
                </c:pt>
                <c:pt idx="265">
                  <c:v>3.6155480159426201</c:v>
                </c:pt>
                <c:pt idx="266">
                  <c:v>3.6403298780823601</c:v>
                </c:pt>
                <c:pt idx="267">
                  <c:v>3.5805185944428199</c:v>
                </c:pt>
                <c:pt idx="268">
                  <c:v>3.5805185944428199</c:v>
                </c:pt>
                <c:pt idx="269">
                  <c:v>3.5805185944428199</c:v>
                </c:pt>
                <c:pt idx="270">
                  <c:v>3.4607425617639902</c:v>
                </c:pt>
                <c:pt idx="271">
                  <c:v>3.4302316149809302</c:v>
                </c:pt>
                <c:pt idx="272">
                  <c:v>3.1752897558441902</c:v>
                </c:pt>
                <c:pt idx="273">
                  <c:v>3.1168112722299499</c:v>
                </c:pt>
                <c:pt idx="274">
                  <c:v>3.3225673515056702</c:v>
                </c:pt>
                <c:pt idx="275">
                  <c:v>3.3225673515056702</c:v>
                </c:pt>
                <c:pt idx="276">
                  <c:v>3.3225673515056702</c:v>
                </c:pt>
                <c:pt idx="277">
                  <c:v>3.3779501268400698</c:v>
                </c:pt>
                <c:pt idx="278">
                  <c:v>3.3339719560244601</c:v>
                </c:pt>
                <c:pt idx="279">
                  <c:v>3.3793181703319299</c:v>
                </c:pt>
                <c:pt idx="280">
                  <c:v>3.3852271784068901</c:v>
                </c:pt>
                <c:pt idx="281">
                  <c:v>3.4330509692711999</c:v>
                </c:pt>
                <c:pt idx="282">
                  <c:v>3.4330509692711999</c:v>
                </c:pt>
                <c:pt idx="283">
                  <c:v>3.4330509692711999</c:v>
                </c:pt>
                <c:pt idx="284">
                  <c:v>3.40999317513349</c:v>
                </c:pt>
                <c:pt idx="285">
                  <c:v>3.3355425671291701</c:v>
                </c:pt>
                <c:pt idx="286">
                  <c:v>3.2703208040028202</c:v>
                </c:pt>
                <c:pt idx="287">
                  <c:v>3.34992568774764</c:v>
                </c:pt>
                <c:pt idx="288">
                  <c:v>3.4081925472119701</c:v>
                </c:pt>
                <c:pt idx="289">
                  <c:v>3.4081925472119701</c:v>
                </c:pt>
                <c:pt idx="290">
                  <c:v>3.4081925472119701</c:v>
                </c:pt>
                <c:pt idx="291">
                  <c:v>3.4199197084445698</c:v>
                </c:pt>
                <c:pt idx="292">
                  <c:v>3.3904585987279301</c:v>
                </c:pt>
                <c:pt idx="293">
                  <c:v>3.2958025289273198</c:v>
                </c:pt>
                <c:pt idx="294">
                  <c:v>3.2963442963372498</c:v>
                </c:pt>
                <c:pt idx="295">
                  <c:v>3.3680214281507501</c:v>
                </c:pt>
                <c:pt idx="296">
                  <c:v>3.3680214281507501</c:v>
                </c:pt>
                <c:pt idx="297">
                  <c:v>3.3680214281507501</c:v>
                </c:pt>
                <c:pt idx="298">
                  <c:v>3.3661728872435699</c:v>
                </c:pt>
                <c:pt idx="299">
                  <c:v>3.3625362778409702</c:v>
                </c:pt>
                <c:pt idx="300">
                  <c:v>3.4046764368500302</c:v>
                </c:pt>
                <c:pt idx="301">
                  <c:v>3.3497143781964702</c:v>
                </c:pt>
                <c:pt idx="302">
                  <c:v>3.35332310448447</c:v>
                </c:pt>
                <c:pt idx="303">
                  <c:v>3.35332310448447</c:v>
                </c:pt>
                <c:pt idx="304">
                  <c:v>3.35332310448447</c:v>
                </c:pt>
                <c:pt idx="305">
                  <c:v>3.42504396955156</c:v>
                </c:pt>
                <c:pt idx="306">
                  <c:v>3.4478344540538401</c:v>
                </c:pt>
                <c:pt idx="307">
                  <c:v>3.46377946243163</c:v>
                </c:pt>
                <c:pt idx="308">
                  <c:v>3.4073025056162298</c:v>
                </c:pt>
                <c:pt idx="309">
                  <c:v>3.4882968467193902</c:v>
                </c:pt>
                <c:pt idx="310">
                  <c:v>3.4882968467193902</c:v>
                </c:pt>
                <c:pt idx="311">
                  <c:v>3.4882968467193902</c:v>
                </c:pt>
                <c:pt idx="312">
                  <c:v>3.43099195724225</c:v>
                </c:pt>
                <c:pt idx="313">
                  <c:v>3.3749762668163599</c:v>
                </c:pt>
                <c:pt idx="314">
                  <c:v>3.33614601227861</c:v>
                </c:pt>
                <c:pt idx="315">
                  <c:v>3.3342286326858601</c:v>
                </c:pt>
                <c:pt idx="316">
                  <c:v>3.2063381809623102</c:v>
                </c:pt>
                <c:pt idx="317">
                  <c:v>3.2063381809623102</c:v>
                </c:pt>
                <c:pt idx="318">
                  <c:v>3.2063381809623102</c:v>
                </c:pt>
                <c:pt idx="319">
                  <c:v>3.28659035632815</c:v>
                </c:pt>
                <c:pt idx="320">
                  <c:v>3.2947551012410101</c:v>
                </c:pt>
                <c:pt idx="321">
                  <c:v>3.30856020806613</c:v>
                </c:pt>
                <c:pt idx="322">
                  <c:v>3.3397772803108401</c:v>
                </c:pt>
                <c:pt idx="323">
                  <c:v>3.3527180082398602</c:v>
                </c:pt>
                <c:pt idx="324">
                  <c:v>3.3527180082398602</c:v>
                </c:pt>
                <c:pt idx="325">
                  <c:v>3.3527180082398602</c:v>
                </c:pt>
                <c:pt idx="326">
                  <c:v>3.3718697275537699</c:v>
                </c:pt>
                <c:pt idx="327">
                  <c:v>3.3708574123332902</c:v>
                </c:pt>
                <c:pt idx="328">
                  <c:v>3.4030149208557101</c:v>
                </c:pt>
                <c:pt idx="329">
                  <c:v>3.40507347541429</c:v>
                </c:pt>
                <c:pt idx="330">
                  <c:v>3.3911352977772902</c:v>
                </c:pt>
                <c:pt idx="331">
                  <c:v>3.3911352977772902</c:v>
                </c:pt>
                <c:pt idx="332">
                  <c:v>3.3911352977772902</c:v>
                </c:pt>
                <c:pt idx="333">
                  <c:v>3.4572364974712801</c:v>
                </c:pt>
                <c:pt idx="334">
                  <c:v>3.5080353420504098</c:v>
                </c:pt>
                <c:pt idx="335">
                  <c:v>3.5248621433621601</c:v>
                </c:pt>
                <c:pt idx="336">
                  <c:v>3.4871448263270199</c:v>
                </c:pt>
                <c:pt idx="337">
                  <c:v>3.5207682021050601</c:v>
                </c:pt>
                <c:pt idx="338">
                  <c:v>3.5207682021050601</c:v>
                </c:pt>
                <c:pt idx="339">
                  <c:v>3.5207682021050601</c:v>
                </c:pt>
                <c:pt idx="340">
                  <c:v>3.5178816086998399</c:v>
                </c:pt>
                <c:pt idx="341">
                  <c:v>3.4967115937618298</c:v>
                </c:pt>
                <c:pt idx="342">
                  <c:v>3.4570806285248801</c:v>
                </c:pt>
                <c:pt idx="343">
                  <c:v>3.5008847296383099</c:v>
                </c:pt>
                <c:pt idx="344">
                  <c:v>3.4010135084534001</c:v>
                </c:pt>
                <c:pt idx="345">
                  <c:v>3.4010135084534001</c:v>
                </c:pt>
                <c:pt idx="346">
                  <c:v>3.4010135084534001</c:v>
                </c:pt>
                <c:pt idx="347">
                  <c:v>3.3969972940914102</c:v>
                </c:pt>
                <c:pt idx="348">
                  <c:v>3.44493365547372</c:v>
                </c:pt>
                <c:pt idx="349">
                  <c:v>3.51509243344948</c:v>
                </c:pt>
                <c:pt idx="350">
                  <c:v>3.49684887003475</c:v>
                </c:pt>
                <c:pt idx="351">
                  <c:v>3.4979008120997701</c:v>
                </c:pt>
                <c:pt idx="352">
                  <c:v>3.4979008120997701</c:v>
                </c:pt>
                <c:pt idx="353">
                  <c:v>3.4979008120997701</c:v>
                </c:pt>
                <c:pt idx="354">
                  <c:v>3.4813908417249801</c:v>
                </c:pt>
                <c:pt idx="355">
                  <c:v>3.4995927357344199</c:v>
                </c:pt>
                <c:pt idx="356">
                  <c:v>3.5326503290664202</c:v>
                </c:pt>
                <c:pt idx="357">
                  <c:v>3.5393715021860599</c:v>
                </c:pt>
                <c:pt idx="358">
                  <c:v>3.5395914589921298</c:v>
                </c:pt>
                <c:pt idx="359">
                  <c:v>3.5395914589921298</c:v>
                </c:pt>
                <c:pt idx="360">
                  <c:v>3.5395914589921298</c:v>
                </c:pt>
                <c:pt idx="361">
                  <c:v>3.5090540345790799</c:v>
                </c:pt>
                <c:pt idx="362">
                  <c:v>3.5361779441703098</c:v>
                </c:pt>
                <c:pt idx="363">
                  <c:v>3.50504919570316</c:v>
                </c:pt>
                <c:pt idx="364">
                  <c:v>2.9925624179068202</c:v>
                </c:pt>
                <c:pt idx="365">
                  <c:v>2.98846146687954</c:v>
                </c:pt>
                <c:pt idx="366">
                  <c:v>2.98846146687954</c:v>
                </c:pt>
                <c:pt idx="367">
                  <c:v>2.98846146687954</c:v>
                </c:pt>
                <c:pt idx="368">
                  <c:v>2.8573933041280699</c:v>
                </c:pt>
                <c:pt idx="369">
                  <c:v>2.8308305055375298</c:v>
                </c:pt>
                <c:pt idx="370">
                  <c:v>2.8010673109557702</c:v>
                </c:pt>
                <c:pt idx="371">
                  <c:v>2.6791989235755298</c:v>
                </c:pt>
                <c:pt idx="372">
                  <c:v>2.6581366540039002</c:v>
                </c:pt>
                <c:pt idx="373">
                  <c:v>2.6581366540039002</c:v>
                </c:pt>
                <c:pt idx="374">
                  <c:v>2.6581366540039002</c:v>
                </c:pt>
                <c:pt idx="375">
                  <c:v>2.6021424700679798</c:v>
                </c:pt>
                <c:pt idx="376">
                  <c:v>2.64542383190479</c:v>
                </c:pt>
                <c:pt idx="377">
                  <c:v>2.5544011667559299</c:v>
                </c:pt>
                <c:pt idx="378">
                  <c:v>2.5851448313902599</c:v>
                </c:pt>
                <c:pt idx="379">
                  <c:v>2.4957473237655701</c:v>
                </c:pt>
                <c:pt idx="380">
                  <c:v>2.4957473237655701</c:v>
                </c:pt>
                <c:pt idx="381">
                  <c:v>2.4957473237655701</c:v>
                </c:pt>
                <c:pt idx="382">
                  <c:v>2.4917658525720801</c:v>
                </c:pt>
                <c:pt idx="383">
                  <c:v>2.4544489293870799</c:v>
                </c:pt>
                <c:pt idx="384">
                  <c:v>2.4222408169842198</c:v>
                </c:pt>
                <c:pt idx="385">
                  <c:v>2.4486755068320099</c:v>
                </c:pt>
                <c:pt idx="386">
                  <c:v>2.5024010528441401</c:v>
                </c:pt>
                <c:pt idx="387">
                  <c:v>2.5024010528441401</c:v>
                </c:pt>
                <c:pt idx="388">
                  <c:v>2.5024010528441401</c:v>
                </c:pt>
                <c:pt idx="389">
                  <c:v>2.4547906451786599</c:v>
                </c:pt>
                <c:pt idx="390">
                  <c:v>2.4418498251170599</c:v>
                </c:pt>
                <c:pt idx="391">
                  <c:v>2.3508890160942202</c:v>
                </c:pt>
                <c:pt idx="392">
                  <c:v>2.3236889269929302</c:v>
                </c:pt>
                <c:pt idx="393">
                  <c:v>2.3831607104354302</c:v>
                </c:pt>
                <c:pt idx="394">
                  <c:v>2.3831607104354302</c:v>
                </c:pt>
                <c:pt idx="395">
                  <c:v>2.3831607104354302</c:v>
                </c:pt>
                <c:pt idx="396">
                  <c:v>2.37409901463958</c:v>
                </c:pt>
                <c:pt idx="397">
                  <c:v>2.3052794041437799</c:v>
                </c:pt>
                <c:pt idx="398">
                  <c:v>2.29415404954158</c:v>
                </c:pt>
                <c:pt idx="399">
                  <c:v>2.3637169097119202</c:v>
                </c:pt>
                <c:pt idx="400">
                  <c:v>2.21491122181025</c:v>
                </c:pt>
                <c:pt idx="401">
                  <c:v>2.21491122181025</c:v>
                </c:pt>
                <c:pt idx="402">
                  <c:v>2.21491122181025</c:v>
                </c:pt>
                <c:pt idx="403">
                  <c:v>2.1213430781596401</c:v>
                </c:pt>
                <c:pt idx="404">
                  <c:v>2.08083819802461</c:v>
                </c:pt>
                <c:pt idx="405">
                  <c:v>2.1089994818368099</c:v>
                </c:pt>
                <c:pt idx="406">
                  <c:v>2.0879818212412</c:v>
                </c:pt>
                <c:pt idx="407">
                  <c:v>2.1176860079396902</c:v>
                </c:pt>
                <c:pt idx="408">
                  <c:v>2.1176860079396902</c:v>
                </c:pt>
                <c:pt idx="409">
                  <c:v>2.1176860079396902</c:v>
                </c:pt>
                <c:pt idx="410">
                  <c:v>2.1187553078548702</c:v>
                </c:pt>
                <c:pt idx="411">
                  <c:v>2.2503568483514198</c:v>
                </c:pt>
                <c:pt idx="412">
                  <c:v>2.3338573068585502</c:v>
                </c:pt>
                <c:pt idx="413">
                  <c:v>2.30930257865647</c:v>
                </c:pt>
                <c:pt idx="414">
                  <c:v>2.34461416051125</c:v>
                </c:pt>
                <c:pt idx="415">
                  <c:v>2.34461416051125</c:v>
                </c:pt>
                <c:pt idx="416">
                  <c:v>2.34461416051125</c:v>
                </c:pt>
                <c:pt idx="417">
                  <c:v>2.3920234741867801</c:v>
                </c:pt>
                <c:pt idx="418">
                  <c:v>2.3507176714016098</c:v>
                </c:pt>
                <c:pt idx="419">
                  <c:v>2.3676774697151899</c:v>
                </c:pt>
                <c:pt idx="420">
                  <c:v>2.3679852901706</c:v>
                </c:pt>
                <c:pt idx="421">
                  <c:v>2.3975098684565301</c:v>
                </c:pt>
                <c:pt idx="422">
                  <c:v>2.3975098684565301</c:v>
                </c:pt>
                <c:pt idx="423">
                  <c:v>2.3975098684565301</c:v>
                </c:pt>
                <c:pt idx="424">
                  <c:v>2.3995801432363799</c:v>
                </c:pt>
                <c:pt idx="425">
                  <c:v>2.4370075623437102</c:v>
                </c:pt>
                <c:pt idx="426">
                  <c:v>2.47842845692937</c:v>
                </c:pt>
                <c:pt idx="427">
                  <c:v>2.4556552510534302</c:v>
                </c:pt>
                <c:pt idx="428">
                  <c:v>2.4840586129167899</c:v>
                </c:pt>
                <c:pt idx="429">
                  <c:v>2.4840586129167899</c:v>
                </c:pt>
                <c:pt idx="430">
                  <c:v>2.4840586129167899</c:v>
                </c:pt>
                <c:pt idx="431">
                  <c:v>2.4925662479334898</c:v>
                </c:pt>
                <c:pt idx="432">
                  <c:v>2.4560279185908098</c:v>
                </c:pt>
                <c:pt idx="433">
                  <c:v>2.46701122912968</c:v>
                </c:pt>
                <c:pt idx="434">
                  <c:v>2.4559604798415702</c:v>
                </c:pt>
                <c:pt idx="435">
                  <c:v>2.5280746188952001</c:v>
                </c:pt>
                <c:pt idx="436">
                  <c:v>2.5280746188952001</c:v>
                </c:pt>
                <c:pt idx="437">
                  <c:v>2.5280746188952001</c:v>
                </c:pt>
                <c:pt idx="438">
                  <c:v>2.51617129799825</c:v>
                </c:pt>
                <c:pt idx="439">
                  <c:v>2.47857201868419</c:v>
                </c:pt>
                <c:pt idx="440">
                  <c:v>2.5183160663258901</c:v>
                </c:pt>
                <c:pt idx="441">
                  <c:v>2.5197637084614102</c:v>
                </c:pt>
                <c:pt idx="442">
                  <c:v>2.53647832729617</c:v>
                </c:pt>
                <c:pt idx="443">
                  <c:v>2.53647832729617</c:v>
                </c:pt>
                <c:pt idx="444">
                  <c:v>2.53647832729617</c:v>
                </c:pt>
                <c:pt idx="445">
                  <c:v>2.5536979050066502</c:v>
                </c:pt>
                <c:pt idx="446">
                  <c:v>2.5580747604909302</c:v>
                </c:pt>
                <c:pt idx="447">
                  <c:v>2.50791976469367</c:v>
                </c:pt>
                <c:pt idx="448">
                  <c:v>2.49270748228188</c:v>
                </c:pt>
                <c:pt idx="449">
                  <c:v>2.4926050148955898</c:v>
                </c:pt>
                <c:pt idx="450">
                  <c:v>2.4926050148955898</c:v>
                </c:pt>
                <c:pt idx="451">
                  <c:v>2.4926050148955898</c:v>
                </c:pt>
                <c:pt idx="452">
                  <c:v>2.4796767913836799</c:v>
                </c:pt>
                <c:pt idx="453">
                  <c:v>2.5348343374679501</c:v>
                </c:pt>
                <c:pt idx="454">
                  <c:v>2.5690950267571702</c:v>
                </c:pt>
                <c:pt idx="455">
                  <c:v>2.2697145792569802</c:v>
                </c:pt>
                <c:pt idx="456">
                  <c:v>2.2739377451635101</c:v>
                </c:pt>
                <c:pt idx="457">
                  <c:v>2.2739377451635101</c:v>
                </c:pt>
                <c:pt idx="458">
                  <c:v>2.2739377451635101</c:v>
                </c:pt>
                <c:pt idx="459">
                  <c:v>2.28335353064233</c:v>
                </c:pt>
                <c:pt idx="460">
                  <c:v>2.2623184695863801</c:v>
                </c:pt>
                <c:pt idx="461">
                  <c:v>2.3200577369733</c:v>
                </c:pt>
                <c:pt idx="462">
                  <c:v>2.2973062169509002</c:v>
                </c:pt>
                <c:pt idx="463">
                  <c:v>2.3047937423263898</c:v>
                </c:pt>
                <c:pt idx="464">
                  <c:v>2.3047937423263898</c:v>
                </c:pt>
                <c:pt idx="465">
                  <c:v>2.3047937423263898</c:v>
                </c:pt>
                <c:pt idx="466">
                  <c:v>2.3115583482308302</c:v>
                </c:pt>
                <c:pt idx="467">
                  <c:v>2.3357884263341901</c:v>
                </c:pt>
                <c:pt idx="468">
                  <c:v>2.4224621783834701</c:v>
                </c:pt>
                <c:pt idx="469">
                  <c:v>2.42089413220905</c:v>
                </c:pt>
                <c:pt idx="470">
                  <c:v>2.4223086293487799</c:v>
                </c:pt>
                <c:pt idx="471">
                  <c:v>2.4223086293487799</c:v>
                </c:pt>
                <c:pt idx="472">
                  <c:v>2.4223086293487799</c:v>
                </c:pt>
                <c:pt idx="473">
                  <c:v>2.4272632904781601</c:v>
                </c:pt>
                <c:pt idx="474">
                  <c:v>2.4154775596186902</c:v>
                </c:pt>
                <c:pt idx="475">
                  <c:v>2.4175175845230501</c:v>
                </c:pt>
                <c:pt idx="476">
                  <c:v>2.4282697569258702</c:v>
                </c:pt>
                <c:pt idx="477">
                  <c:v>2.4227374595872102</c:v>
                </c:pt>
                <c:pt idx="478">
                  <c:v>2.4227374595872102</c:v>
                </c:pt>
                <c:pt idx="479">
                  <c:v>2.4227374595872102</c:v>
                </c:pt>
                <c:pt idx="480">
                  <c:v>2.3994613464246499</c:v>
                </c:pt>
                <c:pt idx="481">
                  <c:v>2.3417927041186499</c:v>
                </c:pt>
                <c:pt idx="482">
                  <c:v>2.3521625774316699</c:v>
                </c:pt>
                <c:pt idx="483">
                  <c:v>2.37318299811988</c:v>
                </c:pt>
                <c:pt idx="484">
                  <c:v>2.3657831240523701</c:v>
                </c:pt>
                <c:pt idx="485">
                  <c:v>2.3657831240523701</c:v>
                </c:pt>
                <c:pt idx="486">
                  <c:v>2.3657831240523701</c:v>
                </c:pt>
                <c:pt idx="487">
                  <c:v>2.3617301811042801</c:v>
                </c:pt>
                <c:pt idx="488">
                  <c:v>2.2974535952153601</c:v>
                </c:pt>
                <c:pt idx="489">
                  <c:v>2.2871586304456</c:v>
                </c:pt>
                <c:pt idx="490">
                  <c:v>2.2740267957709399</c:v>
                </c:pt>
                <c:pt idx="491">
                  <c:v>2.2462231389501999</c:v>
                </c:pt>
                <c:pt idx="492">
                  <c:v>2.2462231389501999</c:v>
                </c:pt>
                <c:pt idx="493">
                  <c:v>2.2462231389501999</c:v>
                </c:pt>
                <c:pt idx="494">
                  <c:v>2.17877346405955</c:v>
                </c:pt>
                <c:pt idx="495">
                  <c:v>2.2165984348143302</c:v>
                </c:pt>
                <c:pt idx="496">
                  <c:v>2.1782163253298101</c:v>
                </c:pt>
                <c:pt idx="497">
                  <c:v>2.1248437570908201</c:v>
                </c:pt>
                <c:pt idx="498">
                  <c:v>2.1442420738546399</c:v>
                </c:pt>
                <c:pt idx="499">
                  <c:v>2.1442420738546399</c:v>
                </c:pt>
                <c:pt idx="500">
                  <c:v>2.1442420738546399</c:v>
                </c:pt>
                <c:pt idx="501">
                  <c:v>2.17045675723769</c:v>
                </c:pt>
                <c:pt idx="502">
                  <c:v>2.1717289523959802</c:v>
                </c:pt>
                <c:pt idx="503">
                  <c:v>2.1705159599430299</c:v>
                </c:pt>
                <c:pt idx="504">
                  <c:v>2.1437912254690401</c:v>
                </c:pt>
                <c:pt idx="505">
                  <c:v>2.1805330451505398</c:v>
                </c:pt>
                <c:pt idx="506">
                  <c:v>2.1805330451505398</c:v>
                </c:pt>
                <c:pt idx="507">
                  <c:v>2.1805330451505398</c:v>
                </c:pt>
                <c:pt idx="508">
                  <c:v>2.1742454121649</c:v>
                </c:pt>
                <c:pt idx="509">
                  <c:v>2.22281398805465</c:v>
                </c:pt>
                <c:pt idx="510">
                  <c:v>2.21090831331008</c:v>
                </c:pt>
                <c:pt idx="511">
                  <c:v>2.2011819262894501</c:v>
                </c:pt>
                <c:pt idx="512">
                  <c:v>2.2475272452318</c:v>
                </c:pt>
                <c:pt idx="513">
                  <c:v>2.2475272452318</c:v>
                </c:pt>
                <c:pt idx="514">
                  <c:v>2.2475272452318</c:v>
                </c:pt>
                <c:pt idx="515">
                  <c:v>2.24857417710643</c:v>
                </c:pt>
                <c:pt idx="516">
                  <c:v>2.27416469681111</c:v>
                </c:pt>
                <c:pt idx="517">
                  <c:v>2.2655988586802498</c:v>
                </c:pt>
                <c:pt idx="518">
                  <c:v>2.2791298702803799</c:v>
                </c:pt>
                <c:pt idx="519">
                  <c:v>2.2592362272941902</c:v>
                </c:pt>
                <c:pt idx="520">
                  <c:v>2.2592362272941902</c:v>
                </c:pt>
                <c:pt idx="521">
                  <c:v>2.2592362272941902</c:v>
                </c:pt>
                <c:pt idx="522">
                  <c:v>2.28562654410625</c:v>
                </c:pt>
                <c:pt idx="523">
                  <c:v>2.2538864410316699</c:v>
                </c:pt>
                <c:pt idx="524">
                  <c:v>2.2459886813074599</c:v>
                </c:pt>
                <c:pt idx="525">
                  <c:v>2.2408084626935301</c:v>
                </c:pt>
                <c:pt idx="526">
                  <c:v>2.1847769463183502</c:v>
                </c:pt>
                <c:pt idx="527">
                  <c:v>2.1847769463183502</c:v>
                </c:pt>
                <c:pt idx="528">
                  <c:v>2.1847769463183502</c:v>
                </c:pt>
                <c:pt idx="529">
                  <c:v>2.1691820221401601</c:v>
                </c:pt>
                <c:pt idx="530">
                  <c:v>2.1696105597341799</c:v>
                </c:pt>
                <c:pt idx="531">
                  <c:v>2.1655622503020702</c:v>
                </c:pt>
                <c:pt idx="532">
                  <c:v>2.1611944973778199</c:v>
                </c:pt>
                <c:pt idx="533">
                  <c:v>2.14914771526561</c:v>
                </c:pt>
                <c:pt idx="534">
                  <c:v>2.14914771526561</c:v>
                </c:pt>
                <c:pt idx="535">
                  <c:v>2.14914771526561</c:v>
                </c:pt>
                <c:pt idx="536">
                  <c:v>2.20414063865356</c:v>
                </c:pt>
                <c:pt idx="537">
                  <c:v>2.2062164987810098</c:v>
                </c:pt>
                <c:pt idx="538">
                  <c:v>2.1862317743125299</c:v>
                </c:pt>
                <c:pt idx="539">
                  <c:v>2.2312649429957698</c:v>
                </c:pt>
                <c:pt idx="540">
                  <c:v>2.1430248843998601</c:v>
                </c:pt>
                <c:pt idx="541">
                  <c:v>2.1430248843998601</c:v>
                </c:pt>
                <c:pt idx="542">
                  <c:v>2.1430248843998601</c:v>
                </c:pt>
                <c:pt idx="543">
                  <c:v>2.0657860669218699</c:v>
                </c:pt>
                <c:pt idx="544">
                  <c:v>2.0955307580322899</c:v>
                </c:pt>
                <c:pt idx="545">
                  <c:v>2.1413323069337702</c:v>
                </c:pt>
                <c:pt idx="546">
                  <c:v>3.5639300387327699</c:v>
                </c:pt>
                <c:pt idx="547">
                  <c:v>3.5636888349443501</c:v>
                </c:pt>
                <c:pt idx="548">
                  <c:v>3.5636888349443501</c:v>
                </c:pt>
                <c:pt idx="549">
                  <c:v>3.5636888349443501</c:v>
                </c:pt>
                <c:pt idx="550">
                  <c:v>3.5666079558202601</c:v>
                </c:pt>
                <c:pt idx="551">
                  <c:v>3.5450728154659301</c:v>
                </c:pt>
                <c:pt idx="552">
                  <c:v>3.59505687526066</c:v>
                </c:pt>
                <c:pt idx="553">
                  <c:v>3.6256754638924802</c:v>
                </c:pt>
                <c:pt idx="554">
                  <c:v>3.6805789986382602</c:v>
                </c:pt>
                <c:pt idx="555">
                  <c:v>3.6805789986382602</c:v>
                </c:pt>
                <c:pt idx="556">
                  <c:v>3.6805789986382602</c:v>
                </c:pt>
                <c:pt idx="557">
                  <c:v>3.7399483754228302</c:v>
                </c:pt>
                <c:pt idx="558">
                  <c:v>3.7938687155375099</c:v>
                </c:pt>
                <c:pt idx="559">
                  <c:v>3.7960436287502599</c:v>
                </c:pt>
                <c:pt idx="560">
                  <c:v>3.81650582386091</c:v>
                </c:pt>
                <c:pt idx="561">
                  <c:v>3.81733104747356</c:v>
                </c:pt>
                <c:pt idx="562">
                  <c:v>3.81733104747356</c:v>
                </c:pt>
                <c:pt idx="563">
                  <c:v>3.81733104747356</c:v>
                </c:pt>
                <c:pt idx="564">
                  <c:v>3.83328812484402</c:v>
                </c:pt>
                <c:pt idx="565">
                  <c:v>3.8194032094114498</c:v>
                </c:pt>
                <c:pt idx="566">
                  <c:v>3.8855794681346301</c:v>
                </c:pt>
                <c:pt idx="567">
                  <c:v>3.8336359320442002</c:v>
                </c:pt>
                <c:pt idx="568">
                  <c:v>3.88325010075669</c:v>
                </c:pt>
                <c:pt idx="569">
                  <c:v>3.88325010075669</c:v>
                </c:pt>
                <c:pt idx="570">
                  <c:v>3.88325010075669</c:v>
                </c:pt>
                <c:pt idx="571">
                  <c:v>3.9002380314987701</c:v>
                </c:pt>
                <c:pt idx="572">
                  <c:v>3.9234712479824698</c:v>
                </c:pt>
                <c:pt idx="573">
                  <c:v>3.9617194311074599</c:v>
                </c:pt>
                <c:pt idx="574">
                  <c:v>4.0026986867714403</c:v>
                </c:pt>
                <c:pt idx="575">
                  <c:v>4.0127140868287503</c:v>
                </c:pt>
                <c:pt idx="576">
                  <c:v>4.0127140868287503</c:v>
                </c:pt>
                <c:pt idx="577">
                  <c:v>4.0127140868287503</c:v>
                </c:pt>
                <c:pt idx="578">
                  <c:v>4.0493789765508499</c:v>
                </c:pt>
                <c:pt idx="579">
                  <c:v>4.0206686750133001</c:v>
                </c:pt>
                <c:pt idx="580">
                  <c:v>4.09442495939851</c:v>
                </c:pt>
                <c:pt idx="581">
                  <c:v>4.1635032263703504</c:v>
                </c:pt>
                <c:pt idx="582">
                  <c:v>4.1983517287833898</c:v>
                </c:pt>
                <c:pt idx="583">
                  <c:v>4.1983517287833898</c:v>
                </c:pt>
                <c:pt idx="584">
                  <c:v>4.1983517287833898</c:v>
                </c:pt>
                <c:pt idx="585">
                  <c:v>4.2005554396375597</c:v>
                </c:pt>
                <c:pt idx="586">
                  <c:v>4.5413203886450599</c:v>
                </c:pt>
                <c:pt idx="587">
                  <c:v>4.5087610790227197</c:v>
                </c:pt>
                <c:pt idx="588">
                  <c:v>4.5730073729356997</c:v>
                </c:pt>
                <c:pt idx="589">
                  <c:v>4.6676971815943897</c:v>
                </c:pt>
                <c:pt idx="590">
                  <c:v>4.6676971815943897</c:v>
                </c:pt>
                <c:pt idx="591">
                  <c:v>4.6676971815943897</c:v>
                </c:pt>
                <c:pt idx="592">
                  <c:v>4.7732159108954599</c:v>
                </c:pt>
                <c:pt idx="593">
                  <c:v>4.72594300616292</c:v>
                </c:pt>
                <c:pt idx="594">
                  <c:v>4.7287131590442604</c:v>
                </c:pt>
                <c:pt idx="595">
                  <c:v>4.7544665555482499</c:v>
                </c:pt>
                <c:pt idx="596">
                  <c:v>4.7417554679800196</c:v>
                </c:pt>
                <c:pt idx="597">
                  <c:v>4.7417554679800196</c:v>
                </c:pt>
                <c:pt idx="598">
                  <c:v>4.7417554679800196</c:v>
                </c:pt>
                <c:pt idx="599">
                  <c:v>4.7514630045962196</c:v>
                </c:pt>
                <c:pt idx="600">
                  <c:v>4.7859160999607004</c:v>
                </c:pt>
                <c:pt idx="601">
                  <c:v>4.6859375537303602</c:v>
                </c:pt>
                <c:pt idx="602">
                  <c:v>4.7038496810055301</c:v>
                </c:pt>
                <c:pt idx="603">
                  <c:v>4.7457155189733102</c:v>
                </c:pt>
                <c:pt idx="604">
                  <c:v>4.7457155189733102</c:v>
                </c:pt>
                <c:pt idx="605">
                  <c:v>4.7457155189733102</c:v>
                </c:pt>
                <c:pt idx="606">
                  <c:v>4.7839954373196498</c:v>
                </c:pt>
                <c:pt idx="607">
                  <c:v>4.8083755041613898</c:v>
                </c:pt>
                <c:pt idx="608">
                  <c:v>4.8027595922162201</c:v>
                </c:pt>
                <c:pt idx="609">
                  <c:v>4.8304304337090596</c:v>
                </c:pt>
                <c:pt idx="610">
                  <c:v>4.9011681347012601</c:v>
                </c:pt>
                <c:pt idx="611">
                  <c:v>4.9011681347012601</c:v>
                </c:pt>
                <c:pt idx="612">
                  <c:v>4.9011681347012601</c:v>
                </c:pt>
                <c:pt idx="613">
                  <c:v>4.9032995639902097</c:v>
                </c:pt>
                <c:pt idx="614">
                  <c:v>4.9714439103110299</c:v>
                </c:pt>
                <c:pt idx="615">
                  <c:v>4.9584959842224796</c:v>
                </c:pt>
                <c:pt idx="616">
                  <c:v>4.9396427255229902</c:v>
                </c:pt>
                <c:pt idx="617">
                  <c:v>4.7431768637758598</c:v>
                </c:pt>
                <c:pt idx="618">
                  <c:v>4.7431768637758598</c:v>
                </c:pt>
                <c:pt idx="619">
                  <c:v>4.7431768637758598</c:v>
                </c:pt>
                <c:pt idx="620">
                  <c:v>4.8567306044415304</c:v>
                </c:pt>
                <c:pt idx="621">
                  <c:v>4.7554278171526096</c:v>
                </c:pt>
                <c:pt idx="622">
                  <c:v>4.7910832162353296</c:v>
                </c:pt>
                <c:pt idx="623">
                  <c:v>4.8610502275104599</c:v>
                </c:pt>
                <c:pt idx="624">
                  <c:v>4.8965974341533398</c:v>
                </c:pt>
                <c:pt idx="625">
                  <c:v>4.8965974341533398</c:v>
                </c:pt>
                <c:pt idx="626">
                  <c:v>4.8965974341533398</c:v>
                </c:pt>
                <c:pt idx="627">
                  <c:v>4.9045666270858899</c:v>
                </c:pt>
                <c:pt idx="628">
                  <c:v>4.8898157196243703</c:v>
                </c:pt>
                <c:pt idx="629">
                  <c:v>5.0366614843512201</c:v>
                </c:pt>
                <c:pt idx="630">
                  <c:v>5.0754597435124102</c:v>
                </c:pt>
                <c:pt idx="631">
                  <c:v>5.0641567412248101</c:v>
                </c:pt>
                <c:pt idx="632">
                  <c:v>5.0641567412248101</c:v>
                </c:pt>
                <c:pt idx="633">
                  <c:v>5.0641567412248101</c:v>
                </c:pt>
                <c:pt idx="634">
                  <c:v>4.9814046082174803</c:v>
                </c:pt>
                <c:pt idx="635">
                  <c:v>5.0535789049210198</c:v>
                </c:pt>
                <c:pt idx="636">
                  <c:v>5.0628628406589398</c:v>
                </c:pt>
                <c:pt idx="637">
                  <c:v>5.0021570964452202</c:v>
                </c:pt>
                <c:pt idx="638">
                  <c:v>4.6001714703290597</c:v>
                </c:pt>
                <c:pt idx="639">
                  <c:v>4.6001714703290597</c:v>
                </c:pt>
                <c:pt idx="640">
                  <c:v>4.6001714703290597</c:v>
                </c:pt>
                <c:pt idx="641">
                  <c:v>4.5744737532180304</c:v>
                </c:pt>
                <c:pt idx="642">
                  <c:v>4.5747896636824201</c:v>
                </c:pt>
                <c:pt idx="643">
                  <c:v>4.6209499511776899</c:v>
                </c:pt>
                <c:pt idx="644">
                  <c:v>4.5899806103158598</c:v>
                </c:pt>
                <c:pt idx="645">
                  <c:v>4.5301064621934</c:v>
                </c:pt>
                <c:pt idx="646">
                  <c:v>4.5301064621934</c:v>
                </c:pt>
                <c:pt idx="647">
                  <c:v>4.5301064621934</c:v>
                </c:pt>
                <c:pt idx="648">
                  <c:v>4.53880773205585</c:v>
                </c:pt>
                <c:pt idx="649">
                  <c:v>4.4144532096062701</c:v>
                </c:pt>
                <c:pt idx="650">
                  <c:v>4.3758558745132197</c:v>
                </c:pt>
                <c:pt idx="651">
                  <c:v>4.3309229807231899</c:v>
                </c:pt>
                <c:pt idx="652">
                  <c:v>4.3118570602036597</c:v>
                </c:pt>
                <c:pt idx="653">
                  <c:v>4.3118570602036597</c:v>
                </c:pt>
                <c:pt idx="654">
                  <c:v>4.3118570602036597</c:v>
                </c:pt>
                <c:pt idx="655">
                  <c:v>4.2802917431652103</c:v>
                </c:pt>
                <c:pt idx="656">
                  <c:v>4.33136632819825</c:v>
                </c:pt>
                <c:pt idx="657">
                  <c:v>4.3557811771265502</c:v>
                </c:pt>
                <c:pt idx="658">
                  <c:v>4.3393867193053204</c:v>
                </c:pt>
                <c:pt idx="659">
                  <c:v>4.3254112377984804</c:v>
                </c:pt>
                <c:pt idx="660">
                  <c:v>4.3254112377984804</c:v>
                </c:pt>
                <c:pt idx="661">
                  <c:v>4.3254112377984804</c:v>
                </c:pt>
                <c:pt idx="662">
                  <c:v>4.3814819104189597</c:v>
                </c:pt>
                <c:pt idx="663">
                  <c:v>4.3185765861152801</c:v>
                </c:pt>
                <c:pt idx="664">
                  <c:v>4.2297991196846096</c:v>
                </c:pt>
                <c:pt idx="665">
                  <c:v>4.1207123615374597</c:v>
                </c:pt>
                <c:pt idx="666">
                  <c:v>4.0884583718721403</c:v>
                </c:pt>
                <c:pt idx="667">
                  <c:v>4.0884583718721403</c:v>
                </c:pt>
                <c:pt idx="668">
                  <c:v>4.0884583718721403</c:v>
                </c:pt>
                <c:pt idx="669">
                  <c:v>4.0768231752450799</c:v>
                </c:pt>
                <c:pt idx="670">
                  <c:v>4.0246008937902404</c:v>
                </c:pt>
                <c:pt idx="671">
                  <c:v>4.0014906775407102</c:v>
                </c:pt>
                <c:pt idx="672">
                  <c:v>3.86791632880221</c:v>
                </c:pt>
                <c:pt idx="673">
                  <c:v>3.89464707782474</c:v>
                </c:pt>
                <c:pt idx="674">
                  <c:v>3.89464707782474</c:v>
                </c:pt>
                <c:pt idx="675">
                  <c:v>3.89464707782474</c:v>
                </c:pt>
                <c:pt idx="676">
                  <c:v>4.0233838940313902</c:v>
                </c:pt>
                <c:pt idx="677">
                  <c:v>4.0227497979320797</c:v>
                </c:pt>
                <c:pt idx="678">
                  <c:v>4.0574028494488399</c:v>
                </c:pt>
                <c:pt idx="679">
                  <c:v>4.08021132165171</c:v>
                </c:pt>
                <c:pt idx="680">
                  <c:v>4.1124608510144602</c:v>
                </c:pt>
                <c:pt idx="681">
                  <c:v>4.1124608510144602</c:v>
                </c:pt>
                <c:pt idx="682">
                  <c:v>4.1124608510144602</c:v>
                </c:pt>
                <c:pt idx="683">
                  <c:v>4.0699217230845699</c:v>
                </c:pt>
                <c:pt idx="684">
                  <c:v>4.1265779985020901</c:v>
                </c:pt>
                <c:pt idx="685">
                  <c:v>4.1679000059979598</c:v>
                </c:pt>
                <c:pt idx="686">
                  <c:v>4.1948413880504303</c:v>
                </c:pt>
                <c:pt idx="687">
                  <c:v>4.2039248109074601</c:v>
                </c:pt>
                <c:pt idx="688">
                  <c:v>4.2039248109074601</c:v>
                </c:pt>
                <c:pt idx="689">
                  <c:v>4.2039248109074601</c:v>
                </c:pt>
                <c:pt idx="690">
                  <c:v>4.2090767248796004</c:v>
                </c:pt>
                <c:pt idx="691">
                  <c:v>4.2150097724515101</c:v>
                </c:pt>
                <c:pt idx="692">
                  <c:v>4.2168882300375197</c:v>
                </c:pt>
                <c:pt idx="693">
                  <c:v>4.2168509244371997</c:v>
                </c:pt>
                <c:pt idx="694">
                  <c:v>4.2240548436394798</c:v>
                </c:pt>
                <c:pt idx="695">
                  <c:v>4.2240548436394798</c:v>
                </c:pt>
                <c:pt idx="696">
                  <c:v>4.2240548436394798</c:v>
                </c:pt>
                <c:pt idx="697">
                  <c:v>4.1402237164519802</c:v>
                </c:pt>
                <c:pt idx="698">
                  <c:v>4.1397759975678801</c:v>
                </c:pt>
                <c:pt idx="699">
                  <c:v>4.10878957298985</c:v>
                </c:pt>
                <c:pt idx="700">
                  <c:v>3.9677670006300598</c:v>
                </c:pt>
                <c:pt idx="701">
                  <c:v>3.9506583304324998</c:v>
                </c:pt>
                <c:pt idx="702">
                  <c:v>3.9506583304324998</c:v>
                </c:pt>
                <c:pt idx="703">
                  <c:v>3.9506583304324998</c:v>
                </c:pt>
                <c:pt idx="704">
                  <c:v>4.0029541680232299</c:v>
                </c:pt>
                <c:pt idx="705">
                  <c:v>4.0361116266235104</c:v>
                </c:pt>
                <c:pt idx="706">
                  <c:v>4.09453470295536</c:v>
                </c:pt>
                <c:pt idx="707">
                  <c:v>4.0942208443680901</c:v>
                </c:pt>
                <c:pt idx="708">
                  <c:v>4.0412678455383597</c:v>
                </c:pt>
                <c:pt idx="709">
                  <c:v>4.0412678455383597</c:v>
                </c:pt>
                <c:pt idx="710">
                  <c:v>4.0412678455383597</c:v>
                </c:pt>
                <c:pt idx="711">
                  <c:v>4.01217330289355</c:v>
                </c:pt>
                <c:pt idx="712">
                  <c:v>4.0218553744078704</c:v>
                </c:pt>
                <c:pt idx="713">
                  <c:v>3.9842893662424101</c:v>
                </c:pt>
                <c:pt idx="714">
                  <c:v>3.99895614341558</c:v>
                </c:pt>
                <c:pt idx="715">
                  <c:v>3.9855498603816399</c:v>
                </c:pt>
                <c:pt idx="716">
                  <c:v>3.9855498603816399</c:v>
                </c:pt>
                <c:pt idx="717">
                  <c:v>3.9855498603816399</c:v>
                </c:pt>
                <c:pt idx="718">
                  <c:v>3.9751541366462102</c:v>
                </c:pt>
                <c:pt idx="719">
                  <c:v>3.9836704665819198</c:v>
                </c:pt>
                <c:pt idx="720">
                  <c:v>3.9879396940557998</c:v>
                </c:pt>
                <c:pt idx="721">
                  <c:v>3.9383779502517702</c:v>
                </c:pt>
                <c:pt idx="722">
                  <c:v>3.9458191278934902</c:v>
                </c:pt>
                <c:pt idx="723">
                  <c:v>3.9458191278934902</c:v>
                </c:pt>
                <c:pt idx="724">
                  <c:v>3.9458191278934902</c:v>
                </c:pt>
                <c:pt idx="725">
                  <c:v>3.9453799254437998</c:v>
                </c:pt>
                <c:pt idx="726">
                  <c:v>3.9772102810369199</c:v>
                </c:pt>
                <c:pt idx="727">
                  <c:v>3.93269027143285</c:v>
                </c:pt>
                <c:pt idx="728">
                  <c:v>3.9065342721225602</c:v>
                </c:pt>
                <c:pt idx="729">
                  <c:v>3.8838134140354099</c:v>
                </c:pt>
                <c:pt idx="730">
                  <c:v>4.3267104072701699</c:v>
                </c:pt>
                <c:pt idx="731">
                  <c:v>4.3267104072701699</c:v>
                </c:pt>
                <c:pt idx="732">
                  <c:v>4.3273849264518498</c:v>
                </c:pt>
                <c:pt idx="733">
                  <c:v>4.3299981334590996</c:v>
                </c:pt>
                <c:pt idx="734">
                  <c:v>4.42888038109575</c:v>
                </c:pt>
                <c:pt idx="735">
                  <c:v>4.4626326403296401</c:v>
                </c:pt>
                <c:pt idx="736">
                  <c:v>4.5041931722436903</c:v>
                </c:pt>
                <c:pt idx="737">
                  <c:v>4.5041931722436903</c:v>
                </c:pt>
                <c:pt idx="738">
                  <c:v>4.5041931722436903</c:v>
                </c:pt>
                <c:pt idx="739">
                  <c:v>4.5565975651538402</c:v>
                </c:pt>
                <c:pt idx="740">
                  <c:v>4.5673295110490697</c:v>
                </c:pt>
                <c:pt idx="741">
                  <c:v>4.6177219246335603</c:v>
                </c:pt>
                <c:pt idx="742">
                  <c:v>4.6185409576147798</c:v>
                </c:pt>
                <c:pt idx="743">
                  <c:v>4.64565971236265</c:v>
                </c:pt>
                <c:pt idx="744">
                  <c:v>4.64565971236265</c:v>
                </c:pt>
                <c:pt idx="745">
                  <c:v>4.64565971236265</c:v>
                </c:pt>
                <c:pt idx="746">
                  <c:v>4.6512171248702803</c:v>
                </c:pt>
                <c:pt idx="747">
                  <c:v>4.6114785773487004</c:v>
                </c:pt>
                <c:pt idx="748">
                  <c:v>4.6063588802779503</c:v>
                </c:pt>
                <c:pt idx="749">
                  <c:v>4.6343428433355802</c:v>
                </c:pt>
                <c:pt idx="750">
                  <c:v>4.6498775549704598</c:v>
                </c:pt>
                <c:pt idx="751">
                  <c:v>4.6498775549704598</c:v>
                </c:pt>
                <c:pt idx="752">
                  <c:v>4.6498775549704598</c:v>
                </c:pt>
                <c:pt idx="753">
                  <c:v>4.6442536368992</c:v>
                </c:pt>
                <c:pt idx="754">
                  <c:v>4.6783329094154098</c:v>
                </c:pt>
                <c:pt idx="755">
                  <c:v>4.7339825037158096</c:v>
                </c:pt>
                <c:pt idx="756">
                  <c:v>4.6868497032009797</c:v>
                </c:pt>
                <c:pt idx="757">
                  <c:v>4.6791760511965901</c:v>
                </c:pt>
                <c:pt idx="758">
                  <c:v>4.6791760511965901</c:v>
                </c:pt>
                <c:pt idx="759">
                  <c:v>4.6791760511965901</c:v>
                </c:pt>
                <c:pt idx="760">
                  <c:v>4.5920377649070199</c:v>
                </c:pt>
                <c:pt idx="761">
                  <c:v>4.6282905853285401</c:v>
                </c:pt>
                <c:pt idx="762">
                  <c:v>4.6259727838056799</c:v>
                </c:pt>
                <c:pt idx="763">
                  <c:v>4.6757753447489696</c:v>
                </c:pt>
                <c:pt idx="764">
                  <c:v>4.72757986023095</c:v>
                </c:pt>
                <c:pt idx="765">
                  <c:v>4.72757986023095</c:v>
                </c:pt>
                <c:pt idx="766">
                  <c:v>4.72757986023095</c:v>
                </c:pt>
                <c:pt idx="767">
                  <c:v>4.6997175309220403</c:v>
                </c:pt>
                <c:pt idx="768">
                  <c:v>4.7044155401533398</c:v>
                </c:pt>
                <c:pt idx="769">
                  <c:v>4.7475401303237801</c:v>
                </c:pt>
                <c:pt idx="770">
                  <c:v>4.81017119304917</c:v>
                </c:pt>
                <c:pt idx="771">
                  <c:v>4.82266285857032</c:v>
                </c:pt>
                <c:pt idx="772">
                  <c:v>4.82266285857032</c:v>
                </c:pt>
                <c:pt idx="773">
                  <c:v>4.82266285857032</c:v>
                </c:pt>
                <c:pt idx="774">
                  <c:v>4.89808083274123</c:v>
                </c:pt>
                <c:pt idx="775">
                  <c:v>4.9173252539815504</c:v>
                </c:pt>
                <c:pt idx="776">
                  <c:v>4.9968988675924297</c:v>
                </c:pt>
                <c:pt idx="777">
                  <c:v>4.9516935462760499</c:v>
                </c:pt>
                <c:pt idx="778">
                  <c:v>4.9865954840011</c:v>
                </c:pt>
                <c:pt idx="779">
                  <c:v>4.9865954840011</c:v>
                </c:pt>
                <c:pt idx="780">
                  <c:v>4.9865954840011</c:v>
                </c:pt>
                <c:pt idx="781">
                  <c:v>4.98794996901273</c:v>
                </c:pt>
                <c:pt idx="782">
                  <c:v>5.0331635497970204</c:v>
                </c:pt>
                <c:pt idx="783">
                  <c:v>4.9915856432572001</c:v>
                </c:pt>
                <c:pt idx="784">
                  <c:v>5.0253411067528004</c:v>
                </c:pt>
                <c:pt idx="785">
                  <c:v>5.0183557555933902</c:v>
                </c:pt>
                <c:pt idx="786">
                  <c:v>5.0183557555933902</c:v>
                </c:pt>
                <c:pt idx="787">
                  <c:v>5.0183557555933902</c:v>
                </c:pt>
                <c:pt idx="788">
                  <c:v>5.0442382057611201</c:v>
                </c:pt>
                <c:pt idx="789">
                  <c:v>4.9823378445144497</c:v>
                </c:pt>
                <c:pt idx="790">
                  <c:v>5.0363572262848502</c:v>
                </c:pt>
                <c:pt idx="791">
                  <c:v>4.9669510152636498</c:v>
                </c:pt>
                <c:pt idx="792">
                  <c:v>4.8554244742547699</c:v>
                </c:pt>
                <c:pt idx="793">
                  <c:v>4.8554244742547699</c:v>
                </c:pt>
                <c:pt idx="794">
                  <c:v>4.8554244742547699</c:v>
                </c:pt>
                <c:pt idx="795">
                  <c:v>4.78597471674993</c:v>
                </c:pt>
                <c:pt idx="796">
                  <c:v>4.7871377938488502</c:v>
                </c:pt>
                <c:pt idx="797">
                  <c:v>4.7920577314485202</c:v>
                </c:pt>
                <c:pt idx="798">
                  <c:v>4.8193988047777996</c:v>
                </c:pt>
                <c:pt idx="799">
                  <c:v>4.84834261395899</c:v>
                </c:pt>
                <c:pt idx="800">
                  <c:v>4.84834261395899</c:v>
                </c:pt>
                <c:pt idx="801">
                  <c:v>4.84834261395899</c:v>
                </c:pt>
                <c:pt idx="802">
                  <c:v>4.8766810580721502</c:v>
                </c:pt>
                <c:pt idx="803">
                  <c:v>4.8093399594116901</c:v>
                </c:pt>
                <c:pt idx="804">
                  <c:v>4.8662558869480002</c:v>
                </c:pt>
                <c:pt idx="805">
                  <c:v>4.9076149815903101</c:v>
                </c:pt>
                <c:pt idx="806">
                  <c:v>4.93696187140654</c:v>
                </c:pt>
                <c:pt idx="807">
                  <c:v>4.93696187140654</c:v>
                </c:pt>
                <c:pt idx="808">
                  <c:v>4.93696187140654</c:v>
                </c:pt>
                <c:pt idx="809">
                  <c:v>4.9426948704678804</c:v>
                </c:pt>
                <c:pt idx="810">
                  <c:v>4.8066052051968402</c:v>
                </c:pt>
                <c:pt idx="811">
                  <c:v>4.8142248088115904</c:v>
                </c:pt>
                <c:pt idx="812">
                  <c:v>4.8264510351132097</c:v>
                </c:pt>
                <c:pt idx="813">
                  <c:v>4.88139209868244</c:v>
                </c:pt>
                <c:pt idx="814">
                  <c:v>4.88139209868244</c:v>
                </c:pt>
                <c:pt idx="815">
                  <c:v>4.88139209868244</c:v>
                </c:pt>
                <c:pt idx="816">
                  <c:v>4.9509849214344497</c:v>
                </c:pt>
                <c:pt idx="817">
                  <c:v>4.9580687665737697</c:v>
                </c:pt>
                <c:pt idx="818">
                  <c:v>4.9773020214201003</c:v>
                </c:pt>
                <c:pt idx="819">
                  <c:v>4.9745783258143996</c:v>
                </c:pt>
                <c:pt idx="820">
                  <c:v>6.6199924908200698</c:v>
                </c:pt>
                <c:pt idx="821">
                  <c:v>6.6199924908200698</c:v>
                </c:pt>
                <c:pt idx="822">
                  <c:v>6.6199924908200698</c:v>
                </c:pt>
                <c:pt idx="823">
                  <c:v>6.5972892654009199</c:v>
                </c:pt>
                <c:pt idx="824">
                  <c:v>6.5410868536503104</c:v>
                </c:pt>
                <c:pt idx="825">
                  <c:v>6.3706258702238596</c:v>
                </c:pt>
                <c:pt idx="826">
                  <c:v>6.4151272126651104</c:v>
                </c:pt>
                <c:pt idx="827">
                  <c:v>6.44143261540514</c:v>
                </c:pt>
                <c:pt idx="828">
                  <c:v>6.44143261540514</c:v>
                </c:pt>
                <c:pt idx="829">
                  <c:v>6.44143261540514</c:v>
                </c:pt>
                <c:pt idx="830">
                  <c:v>6.4653396028797099</c:v>
                </c:pt>
                <c:pt idx="831">
                  <c:v>6.4387104019110399</c:v>
                </c:pt>
                <c:pt idx="832">
                  <c:v>6.3957509008636801</c:v>
                </c:pt>
                <c:pt idx="833">
                  <c:v>6.3703727482936099</c:v>
                </c:pt>
                <c:pt idx="834">
                  <c:v>6.3659766046547004</c:v>
                </c:pt>
                <c:pt idx="835">
                  <c:v>6.3659766046547004</c:v>
                </c:pt>
                <c:pt idx="836">
                  <c:v>6.3659766046547004</c:v>
                </c:pt>
                <c:pt idx="837">
                  <c:v>6.39292302531861</c:v>
                </c:pt>
                <c:pt idx="838">
                  <c:v>6.4302849246936802</c:v>
                </c:pt>
                <c:pt idx="839">
                  <c:v>6.4830011307529496</c:v>
                </c:pt>
                <c:pt idx="840">
                  <c:v>6.5623676675370204</c:v>
                </c:pt>
                <c:pt idx="841">
                  <c:v>6.5313035687124703</c:v>
                </c:pt>
                <c:pt idx="842">
                  <c:v>6.5313035687124703</c:v>
                </c:pt>
                <c:pt idx="843">
                  <c:v>6.5313035687124703</c:v>
                </c:pt>
                <c:pt idx="844">
                  <c:v>6.5931865427450802</c:v>
                </c:pt>
                <c:pt idx="845">
                  <c:v>6.6693549390092803</c:v>
                </c:pt>
                <c:pt idx="846">
                  <c:v>6.6459456533934</c:v>
                </c:pt>
                <c:pt idx="847">
                  <c:v>6.7114144007704004</c:v>
                </c:pt>
                <c:pt idx="848">
                  <c:v>6.7954103622094699</c:v>
                </c:pt>
                <c:pt idx="849">
                  <c:v>6.7954103622094699</c:v>
                </c:pt>
                <c:pt idx="850">
                  <c:v>6.7954103622094699</c:v>
                </c:pt>
                <c:pt idx="851">
                  <c:v>6.8157052761707302</c:v>
                </c:pt>
                <c:pt idx="852">
                  <c:v>6.88794558281423</c:v>
                </c:pt>
                <c:pt idx="853">
                  <c:v>6.7591689146223999</c:v>
                </c:pt>
                <c:pt idx="854">
                  <c:v>6.9068257848105201</c:v>
                </c:pt>
                <c:pt idx="855">
                  <c:v>7.0169734210408699</c:v>
                </c:pt>
                <c:pt idx="856">
                  <c:v>7.0169734210408699</c:v>
                </c:pt>
                <c:pt idx="857">
                  <c:v>7.0169734210408699</c:v>
                </c:pt>
                <c:pt idx="858">
                  <c:v>6.94515245366052</c:v>
                </c:pt>
                <c:pt idx="859">
                  <c:v>7.0868524182606096</c:v>
                </c:pt>
                <c:pt idx="860">
                  <c:v>7.1428400250715098</c:v>
                </c:pt>
                <c:pt idx="861">
                  <c:v>6.7166748261037004</c:v>
                </c:pt>
                <c:pt idx="862">
                  <c:v>6.8525209475713096</c:v>
                </c:pt>
                <c:pt idx="863">
                  <c:v>6.8525209475713096</c:v>
                </c:pt>
                <c:pt idx="864">
                  <c:v>6.8525209475713096</c:v>
                </c:pt>
                <c:pt idx="865">
                  <c:v>7.0672514300160199</c:v>
                </c:pt>
                <c:pt idx="866">
                  <c:v>7.0908984697513704</c:v>
                </c:pt>
                <c:pt idx="867">
                  <c:v>6.8058602461735198</c:v>
                </c:pt>
                <c:pt idx="868">
                  <c:v>6.8695460863960696</c:v>
                </c:pt>
                <c:pt idx="869">
                  <c:v>6.8324495424186802</c:v>
                </c:pt>
                <c:pt idx="870">
                  <c:v>6.8324495424186802</c:v>
                </c:pt>
                <c:pt idx="871">
                  <c:v>6.8324495424186802</c:v>
                </c:pt>
                <c:pt idx="872">
                  <c:v>6.9385978579222298</c:v>
                </c:pt>
                <c:pt idx="873">
                  <c:v>6.9761707716296799</c:v>
                </c:pt>
                <c:pt idx="874">
                  <c:v>7.1013234436133201</c:v>
                </c:pt>
                <c:pt idx="875">
                  <c:v>7.2655940505619601</c:v>
                </c:pt>
                <c:pt idx="876">
                  <c:v>7.2425690879040401</c:v>
                </c:pt>
                <c:pt idx="877">
                  <c:v>7.2425690879040401</c:v>
                </c:pt>
                <c:pt idx="878">
                  <c:v>7.2425690879040401</c:v>
                </c:pt>
                <c:pt idx="879">
                  <c:v>7.2539685563849998</c:v>
                </c:pt>
                <c:pt idx="880">
                  <c:v>7.2488024449666701</c:v>
                </c:pt>
                <c:pt idx="881">
                  <c:v>7.2690850590317098</c:v>
                </c:pt>
                <c:pt idx="882">
                  <c:v>7.3710900745354797</c:v>
                </c:pt>
                <c:pt idx="883">
                  <c:v>7.4453514988132801</c:v>
                </c:pt>
                <c:pt idx="884">
                  <c:v>7.4453514988132801</c:v>
                </c:pt>
                <c:pt idx="885">
                  <c:v>7.4453514988132801</c:v>
                </c:pt>
                <c:pt idx="886">
                  <c:v>7.34348337213848</c:v>
                </c:pt>
                <c:pt idx="887">
                  <c:v>7.4026190797645599</c:v>
                </c:pt>
                <c:pt idx="888">
                  <c:v>7.3039821673548797</c:v>
                </c:pt>
                <c:pt idx="889">
                  <c:v>7.2923004889258403</c:v>
                </c:pt>
                <c:pt idx="890">
                  <c:v>6.9549622919064804</c:v>
                </c:pt>
                <c:pt idx="891">
                  <c:v>6.9549622919064804</c:v>
                </c:pt>
                <c:pt idx="892">
                  <c:v>6.9549622919064804</c:v>
                </c:pt>
                <c:pt idx="893">
                  <c:v>6.9217433252054299</c:v>
                </c:pt>
                <c:pt idx="894">
                  <c:v>6.9751186284667597</c:v>
                </c:pt>
                <c:pt idx="895">
                  <c:v>6.9249247372430203</c:v>
                </c:pt>
                <c:pt idx="896">
                  <c:v>6.8533718920464803</c:v>
                </c:pt>
                <c:pt idx="897">
                  <c:v>6.9579924734401004</c:v>
                </c:pt>
                <c:pt idx="898">
                  <c:v>6.9579924734401004</c:v>
                </c:pt>
                <c:pt idx="899">
                  <c:v>6.9579924734401004</c:v>
                </c:pt>
                <c:pt idx="900">
                  <c:v>7.1258335288194603</c:v>
                </c:pt>
                <c:pt idx="901">
                  <c:v>7.01017983310786</c:v>
                </c:pt>
                <c:pt idx="902">
                  <c:v>7.06224057872919</c:v>
                </c:pt>
                <c:pt idx="903">
                  <c:v>7.1322683186522502</c:v>
                </c:pt>
                <c:pt idx="904">
                  <c:v>7.2606245023979596</c:v>
                </c:pt>
                <c:pt idx="905">
                  <c:v>7.2606245023979596</c:v>
                </c:pt>
                <c:pt idx="906">
                  <c:v>7.2606245023979596</c:v>
                </c:pt>
                <c:pt idx="907">
                  <c:v>7.1943463517629898</c:v>
                </c:pt>
                <c:pt idx="908">
                  <c:v>7.0338503417260201</c:v>
                </c:pt>
                <c:pt idx="909">
                  <c:v>7.2251451389356403</c:v>
                </c:pt>
                <c:pt idx="910">
                  <c:v>7.1114772496741301</c:v>
                </c:pt>
                <c:pt idx="911">
                  <c:v>8.0873477768984401</c:v>
                </c:pt>
                <c:pt idx="912">
                  <c:v>8.0873477768984401</c:v>
                </c:pt>
                <c:pt idx="913">
                  <c:v>8.0873477768984401</c:v>
                </c:pt>
                <c:pt idx="914">
                  <c:v>8.0483889369949395</c:v>
                </c:pt>
                <c:pt idx="915">
                  <c:v>8.0482521168588104</c:v>
                </c:pt>
                <c:pt idx="916">
                  <c:v>7.9577634412789502</c:v>
                </c:pt>
                <c:pt idx="917">
                  <c:v>7.7655052912630804</c:v>
                </c:pt>
                <c:pt idx="918">
                  <c:v>7.7929459702479802</c:v>
                </c:pt>
                <c:pt idx="919">
                  <c:v>7.7929459702479802</c:v>
                </c:pt>
                <c:pt idx="920">
                  <c:v>7.7929459702479802</c:v>
                </c:pt>
                <c:pt idx="921">
                  <c:v>7.8439926634729398</c:v>
                </c:pt>
                <c:pt idx="922">
                  <c:v>7.6163262427645702</c:v>
                </c:pt>
                <c:pt idx="923">
                  <c:v>7.7664213609670796</c:v>
                </c:pt>
                <c:pt idx="924">
                  <c:v>7.7610787781747801</c:v>
                </c:pt>
                <c:pt idx="925">
                  <c:v>7.7729870930035103</c:v>
                </c:pt>
                <c:pt idx="926">
                  <c:v>7.7729870930035103</c:v>
                </c:pt>
                <c:pt idx="927">
                  <c:v>7.7729870930035103</c:v>
                </c:pt>
                <c:pt idx="928">
                  <c:v>7.6800957710681903</c:v>
                </c:pt>
                <c:pt idx="929">
                  <c:v>7.6426958768249396</c:v>
                </c:pt>
                <c:pt idx="930">
                  <c:v>7.7727750729473897</c:v>
                </c:pt>
                <c:pt idx="931">
                  <c:v>7.7123792300070999</c:v>
                </c:pt>
                <c:pt idx="932">
                  <c:v>7.65213250625259</c:v>
                </c:pt>
                <c:pt idx="933">
                  <c:v>7.65213250625259</c:v>
                </c:pt>
                <c:pt idx="934">
                  <c:v>7.65213250625259</c:v>
                </c:pt>
                <c:pt idx="935">
                  <c:v>7.7719474295155102</c:v>
                </c:pt>
                <c:pt idx="936">
                  <c:v>7.8417031724388302</c:v>
                </c:pt>
                <c:pt idx="937">
                  <c:v>7.6743252399885602</c:v>
                </c:pt>
                <c:pt idx="938">
                  <c:v>7.5736948599411704</c:v>
                </c:pt>
                <c:pt idx="939">
                  <c:v>7.5454510740821403</c:v>
                </c:pt>
                <c:pt idx="940">
                  <c:v>7.5454510740821403</c:v>
                </c:pt>
                <c:pt idx="941">
                  <c:v>7.5454510740821403</c:v>
                </c:pt>
                <c:pt idx="942">
                  <c:v>7.4802627357950398</c:v>
                </c:pt>
                <c:pt idx="943">
                  <c:v>7.3990833269102101</c:v>
                </c:pt>
                <c:pt idx="944">
                  <c:v>7.2478861024282404</c:v>
                </c:pt>
                <c:pt idx="945">
                  <c:v>7.3090610130159996</c:v>
                </c:pt>
                <c:pt idx="946">
                  <c:v>7.3124655268433303</c:v>
                </c:pt>
                <c:pt idx="947">
                  <c:v>7.3124655268433303</c:v>
                </c:pt>
                <c:pt idx="948">
                  <c:v>7.3124655268433303</c:v>
                </c:pt>
                <c:pt idx="949">
                  <c:v>7.4213739665429399</c:v>
                </c:pt>
                <c:pt idx="950">
                  <c:v>7.4223770939207201</c:v>
                </c:pt>
                <c:pt idx="951">
                  <c:v>7.5150830808593101</c:v>
                </c:pt>
                <c:pt idx="952">
                  <c:v>7.1849834796584497</c:v>
                </c:pt>
                <c:pt idx="953">
                  <c:v>7.1058804562189302</c:v>
                </c:pt>
                <c:pt idx="954">
                  <c:v>7.1058804562189302</c:v>
                </c:pt>
                <c:pt idx="955">
                  <c:v>7.1058804562189302</c:v>
                </c:pt>
                <c:pt idx="956">
                  <c:v>7.3064494714702199</c:v>
                </c:pt>
                <c:pt idx="957">
                  <c:v>7.3082168242457799</c:v>
                </c:pt>
                <c:pt idx="958">
                  <c:v>7.3673030019350598</c:v>
                </c:pt>
                <c:pt idx="959">
                  <c:v>7.2841789342452499</c:v>
                </c:pt>
                <c:pt idx="960">
                  <c:v>7.3434730626917704</c:v>
                </c:pt>
                <c:pt idx="961">
                  <c:v>7.3434730626917704</c:v>
                </c:pt>
                <c:pt idx="962">
                  <c:v>7.3434730626917704</c:v>
                </c:pt>
                <c:pt idx="963">
                  <c:v>7.2554802076602503</c:v>
                </c:pt>
                <c:pt idx="964">
                  <c:v>7.3989841604455604</c:v>
                </c:pt>
                <c:pt idx="965">
                  <c:v>7.5061424738174303</c:v>
                </c:pt>
                <c:pt idx="966">
                  <c:v>7.4858070950164599</c:v>
                </c:pt>
                <c:pt idx="967">
                  <c:v>7.5042521205001096</c:v>
                </c:pt>
                <c:pt idx="968">
                  <c:v>7.5042521205001096</c:v>
                </c:pt>
                <c:pt idx="969">
                  <c:v>7.5042521205001096</c:v>
                </c:pt>
                <c:pt idx="970">
                  <c:v>7.7277674589576897</c:v>
                </c:pt>
                <c:pt idx="971">
                  <c:v>7.70234410460339</c:v>
                </c:pt>
                <c:pt idx="972">
                  <c:v>7.8066168563840197</c:v>
                </c:pt>
                <c:pt idx="973">
                  <c:v>7.7958982228778098</c:v>
                </c:pt>
                <c:pt idx="974">
                  <c:v>7.76485740334107</c:v>
                </c:pt>
                <c:pt idx="975">
                  <c:v>7.76485740334107</c:v>
                </c:pt>
                <c:pt idx="976">
                  <c:v>7.76485740334107</c:v>
                </c:pt>
                <c:pt idx="977">
                  <c:v>7.7552015185380201</c:v>
                </c:pt>
                <c:pt idx="978">
                  <c:v>7.7462982308118304</c:v>
                </c:pt>
                <c:pt idx="979">
                  <c:v>7.8635255863230498</c:v>
                </c:pt>
                <c:pt idx="980">
                  <c:v>7.9117968197583703</c:v>
                </c:pt>
                <c:pt idx="981">
                  <c:v>7.93930833548698</c:v>
                </c:pt>
                <c:pt idx="982">
                  <c:v>7.93930833548698</c:v>
                </c:pt>
                <c:pt idx="983">
                  <c:v>7.93930833548698</c:v>
                </c:pt>
                <c:pt idx="984">
                  <c:v>8.0551879257644199</c:v>
                </c:pt>
                <c:pt idx="985">
                  <c:v>8.0437657384450603</c:v>
                </c:pt>
                <c:pt idx="986">
                  <c:v>8.0370666831527604</c:v>
                </c:pt>
                <c:pt idx="987">
                  <c:v>8.1622040108281197</c:v>
                </c:pt>
                <c:pt idx="988">
                  <c:v>8.2305046858317592</c:v>
                </c:pt>
                <c:pt idx="989">
                  <c:v>8.2305046858317592</c:v>
                </c:pt>
                <c:pt idx="990">
                  <c:v>8.2305046858317592</c:v>
                </c:pt>
                <c:pt idx="991">
                  <c:v>8.1685677662056708</c:v>
                </c:pt>
                <c:pt idx="992">
                  <c:v>8.1273103247912406</c:v>
                </c:pt>
                <c:pt idx="993">
                  <c:v>8.0004172147277703</c:v>
                </c:pt>
                <c:pt idx="994">
                  <c:v>7.9529313766618701</c:v>
                </c:pt>
                <c:pt idx="995">
                  <c:v>7.9867569419978004</c:v>
                </c:pt>
                <c:pt idx="996">
                  <c:v>7.9867569419978004</c:v>
                </c:pt>
                <c:pt idx="997">
                  <c:v>7.9867569419978004</c:v>
                </c:pt>
                <c:pt idx="998">
                  <c:v>7.8144824007874796</c:v>
                </c:pt>
                <c:pt idx="999">
                  <c:v>7.9322978064233496</c:v>
                </c:pt>
                <c:pt idx="1000">
                  <c:v>8.0387577095236793</c:v>
                </c:pt>
                <c:pt idx="1001">
                  <c:v>8.0997907492632102</c:v>
                </c:pt>
                <c:pt idx="1002">
                  <c:v>8.1293957179781593</c:v>
                </c:pt>
                <c:pt idx="1003">
                  <c:v>7.0175024639398096</c:v>
                </c:pt>
                <c:pt idx="1004">
                  <c:v>7.0175024639398096</c:v>
                </c:pt>
                <c:pt idx="1005">
                  <c:v>7.0618910280462304</c:v>
                </c:pt>
                <c:pt idx="1006">
                  <c:v>7.0446894949671499</c:v>
                </c:pt>
                <c:pt idx="1007">
                  <c:v>7.0409585737211202</c:v>
                </c:pt>
                <c:pt idx="1008">
                  <c:v>7.0744460157363704</c:v>
                </c:pt>
                <c:pt idx="1009">
                  <c:v>7.1203804742545396</c:v>
                </c:pt>
                <c:pt idx="1010">
                  <c:v>7.1203804742545396</c:v>
                </c:pt>
                <c:pt idx="1011">
                  <c:v>7.1203804742545396</c:v>
                </c:pt>
                <c:pt idx="1012">
                  <c:v>7.1499820868763697</c:v>
                </c:pt>
                <c:pt idx="1013">
                  <c:v>7.1274578905902102</c:v>
                </c:pt>
                <c:pt idx="1014">
                  <c:v>7.3232299827967902</c:v>
                </c:pt>
                <c:pt idx="1015">
                  <c:v>7.4036764187176303</c:v>
                </c:pt>
                <c:pt idx="1016">
                  <c:v>7.4148547363286799</c:v>
                </c:pt>
                <c:pt idx="1017">
                  <c:v>7.4148547363286799</c:v>
                </c:pt>
                <c:pt idx="1018">
                  <c:v>7.4148547363286799</c:v>
                </c:pt>
                <c:pt idx="1019">
                  <c:v>7.3842017660150896</c:v>
                </c:pt>
                <c:pt idx="1020">
                  <c:v>7.3787080590831904</c:v>
                </c:pt>
                <c:pt idx="1021">
                  <c:v>7.3575919076330196</c:v>
                </c:pt>
                <c:pt idx="1022">
                  <c:v>7.2795304931753204</c:v>
                </c:pt>
                <c:pt idx="1023">
                  <c:v>7.4949907037589103</c:v>
                </c:pt>
                <c:pt idx="1024">
                  <c:v>7.4949907037589103</c:v>
                </c:pt>
                <c:pt idx="1025">
                  <c:v>7.4949907037589103</c:v>
                </c:pt>
                <c:pt idx="1026">
                  <c:v>7.39110862765191</c:v>
                </c:pt>
                <c:pt idx="1027">
                  <c:v>7.3709701751421504</c:v>
                </c:pt>
                <c:pt idx="1028">
                  <c:v>7.2382983628567796</c:v>
                </c:pt>
                <c:pt idx="1029">
                  <c:v>7.2805858096355998</c:v>
                </c:pt>
                <c:pt idx="1030">
                  <c:v>7.4065236460597497</c:v>
                </c:pt>
                <c:pt idx="1031">
                  <c:v>7.4065236460597497</c:v>
                </c:pt>
                <c:pt idx="1032">
                  <c:v>7.4065236460597497</c:v>
                </c:pt>
                <c:pt idx="1033">
                  <c:v>7.4785977563010997</c:v>
                </c:pt>
                <c:pt idx="1034">
                  <c:v>7.53236982206408</c:v>
                </c:pt>
                <c:pt idx="1035">
                  <c:v>7.4119418931546797</c:v>
                </c:pt>
                <c:pt idx="1036">
                  <c:v>7.2610630887678802</c:v>
                </c:pt>
                <c:pt idx="1037">
                  <c:v>7.3601373798372602</c:v>
                </c:pt>
                <c:pt idx="1038">
                  <c:v>7.3601373798372602</c:v>
                </c:pt>
                <c:pt idx="1039">
                  <c:v>7.3601373798372602</c:v>
                </c:pt>
                <c:pt idx="1040">
                  <c:v>7.4026126186687602</c:v>
                </c:pt>
                <c:pt idx="1041">
                  <c:v>7.2413660155301898</c:v>
                </c:pt>
                <c:pt idx="1042">
                  <c:v>7.1133106525703003</c:v>
                </c:pt>
                <c:pt idx="1043">
                  <c:v>7.1420551154715701</c:v>
                </c:pt>
                <c:pt idx="1044">
                  <c:v>7.2508049498247296</c:v>
                </c:pt>
                <c:pt idx="1045">
                  <c:v>7.2508049498247296</c:v>
                </c:pt>
                <c:pt idx="1046">
                  <c:v>7.2508049498247296</c:v>
                </c:pt>
                <c:pt idx="1047">
                  <c:v>7.2841040060341999</c:v>
                </c:pt>
                <c:pt idx="1048">
                  <c:v>7.2345673336368002</c:v>
                </c:pt>
                <c:pt idx="1049">
                  <c:v>7.2481388430162399</c:v>
                </c:pt>
                <c:pt idx="1050">
                  <c:v>7.3032927772202898</c:v>
                </c:pt>
                <c:pt idx="1051">
                  <c:v>7.4038916730431001</c:v>
                </c:pt>
                <c:pt idx="1052">
                  <c:v>7.4038916730431001</c:v>
                </c:pt>
                <c:pt idx="1053">
                  <c:v>7.4038916730431001</c:v>
                </c:pt>
                <c:pt idx="1054">
                  <c:v>7.3940029694929503</c:v>
                </c:pt>
                <c:pt idx="1055">
                  <c:v>7.51206464471844</c:v>
                </c:pt>
                <c:pt idx="1056">
                  <c:v>7.6100103966859596</c:v>
                </c:pt>
                <c:pt idx="1057">
                  <c:v>7.6095127290668003</c:v>
                </c:pt>
                <c:pt idx="1058">
                  <c:v>7.6636170835915998</c:v>
                </c:pt>
                <c:pt idx="1059">
                  <c:v>7.6636170835915998</c:v>
                </c:pt>
                <c:pt idx="1060">
                  <c:v>7.6636170835915998</c:v>
                </c:pt>
                <c:pt idx="1061">
                  <c:v>7.4849889865068002</c:v>
                </c:pt>
                <c:pt idx="1062">
                  <c:v>7.6024039166281501</c:v>
                </c:pt>
                <c:pt idx="1063">
                  <c:v>7.2971661204971099</c:v>
                </c:pt>
                <c:pt idx="1064">
                  <c:v>7.3233537977623504</c:v>
                </c:pt>
                <c:pt idx="1065">
                  <c:v>7.31460675404879</c:v>
                </c:pt>
                <c:pt idx="1066">
                  <c:v>7.31460675404879</c:v>
                </c:pt>
                <c:pt idx="1067">
                  <c:v>7.31460675404879</c:v>
                </c:pt>
                <c:pt idx="1068">
                  <c:v>7.1696856589300504</c:v>
                </c:pt>
                <c:pt idx="1069">
                  <c:v>7.28121024792949</c:v>
                </c:pt>
                <c:pt idx="1070">
                  <c:v>7.28424804356046</c:v>
                </c:pt>
                <c:pt idx="1071">
                  <c:v>7.3754982726929397</c:v>
                </c:pt>
                <c:pt idx="1072">
                  <c:v>7.447108387299</c:v>
                </c:pt>
                <c:pt idx="1073">
                  <c:v>7.447108387299</c:v>
                </c:pt>
                <c:pt idx="1074">
                  <c:v>7.447108387299</c:v>
                </c:pt>
                <c:pt idx="1075">
                  <c:v>7.6319427235731396</c:v>
                </c:pt>
                <c:pt idx="1076">
                  <c:v>7.5410683098299396</c:v>
                </c:pt>
                <c:pt idx="1077">
                  <c:v>7.5207385123511603</c:v>
                </c:pt>
                <c:pt idx="1078">
                  <c:v>7.5921900550872001</c:v>
                </c:pt>
                <c:pt idx="1079">
                  <c:v>7.6694865060904203</c:v>
                </c:pt>
                <c:pt idx="1080">
                  <c:v>7.6694865060904203</c:v>
                </c:pt>
                <c:pt idx="1081">
                  <c:v>7.6694865060904203</c:v>
                </c:pt>
                <c:pt idx="1082">
                  <c:v>7.77776437622021</c:v>
                </c:pt>
                <c:pt idx="1083">
                  <c:v>7.7396263665618399</c:v>
                </c:pt>
                <c:pt idx="1084">
                  <c:v>7.6441323884136096</c:v>
                </c:pt>
                <c:pt idx="1085">
                  <c:v>7.5800062123430596</c:v>
                </c:pt>
                <c:pt idx="1086">
                  <c:v>7.5135474822740402</c:v>
                </c:pt>
                <c:pt idx="1087">
                  <c:v>7.5135474822740402</c:v>
                </c:pt>
                <c:pt idx="1088">
                  <c:v>7.5135474822740402</c:v>
                </c:pt>
                <c:pt idx="1089">
                  <c:v>7.5132607125803101</c:v>
                </c:pt>
                <c:pt idx="1090">
                  <c:v>7.5610611253759199</c:v>
                </c:pt>
                <c:pt idx="1091">
                  <c:v>7.5795576779143001</c:v>
                </c:pt>
                <c:pt idx="1092">
                  <c:v>7.5839648643287196</c:v>
                </c:pt>
                <c:pt idx="1093">
                  <c:v>7.4688184336095897</c:v>
                </c:pt>
                <c:pt idx="1094">
                  <c:v>7.4688184336095897</c:v>
                </c:pt>
                <c:pt idx="1095">
                  <c:v>6.1688656812431297</c:v>
                </c:pt>
                <c:pt idx="1096">
                  <c:v>6.1696436500524996</c:v>
                </c:pt>
                <c:pt idx="1097">
                  <c:v>6.3001178492696601</c:v>
                </c:pt>
                <c:pt idx="1098">
                  <c:v>6.3581164998770197</c:v>
                </c:pt>
                <c:pt idx="1099">
                  <c:v>6.25003602776553</c:v>
                </c:pt>
                <c:pt idx="1100">
                  <c:v>6.2940351713349303</c:v>
                </c:pt>
                <c:pt idx="1101">
                  <c:v>6.2940351713349303</c:v>
                </c:pt>
                <c:pt idx="1102">
                  <c:v>6.2940351713349303</c:v>
                </c:pt>
                <c:pt idx="1103">
                  <c:v>6.2443779656074101</c:v>
                </c:pt>
                <c:pt idx="1104">
                  <c:v>6.1455093308757798</c:v>
                </c:pt>
                <c:pt idx="1105">
                  <c:v>6.1705721483663201</c:v>
                </c:pt>
                <c:pt idx="1106">
                  <c:v>6.2160894526694701</c:v>
                </c:pt>
                <c:pt idx="1107">
                  <c:v>6.1500978081532001</c:v>
                </c:pt>
                <c:pt idx="1108">
                  <c:v>6.1500978081532001</c:v>
                </c:pt>
                <c:pt idx="1109">
                  <c:v>6.1500978081532001</c:v>
                </c:pt>
                <c:pt idx="1110">
                  <c:v>6.1518902824659101</c:v>
                </c:pt>
                <c:pt idx="1111">
                  <c:v>5.9714080975011097</c:v>
                </c:pt>
                <c:pt idx="1112">
                  <c:v>6.0259387691130204</c:v>
                </c:pt>
                <c:pt idx="1113">
                  <c:v>6.0860989533385697</c:v>
                </c:pt>
                <c:pt idx="1114">
                  <c:v>6.1004935684761197</c:v>
                </c:pt>
                <c:pt idx="1115">
                  <c:v>6.1004935684761197</c:v>
                </c:pt>
                <c:pt idx="1116">
                  <c:v>6.1004935684761197</c:v>
                </c:pt>
                <c:pt idx="1117">
                  <c:v>6.127992543065</c:v>
                </c:pt>
                <c:pt idx="1118">
                  <c:v>6.2177419217193099</c:v>
                </c:pt>
                <c:pt idx="1119">
                  <c:v>6.22587734887823</c:v>
                </c:pt>
                <c:pt idx="1120">
                  <c:v>6.1896950775365696</c:v>
                </c:pt>
                <c:pt idx="1121">
                  <c:v>6.1896563549175898</c:v>
                </c:pt>
                <c:pt idx="1122">
                  <c:v>6.1896563549175898</c:v>
                </c:pt>
                <c:pt idx="1123">
                  <c:v>6.1896563549175898</c:v>
                </c:pt>
                <c:pt idx="1124">
                  <c:v>6.1134168119467196</c:v>
                </c:pt>
                <c:pt idx="1125">
                  <c:v>6.02098491402338</c:v>
                </c:pt>
                <c:pt idx="1126">
                  <c:v>6.0478934587970903</c:v>
                </c:pt>
                <c:pt idx="1127">
                  <c:v>6.0762970133275598</c:v>
                </c:pt>
                <c:pt idx="1128">
                  <c:v>5.9496824451404002</c:v>
                </c:pt>
                <c:pt idx="1129">
                  <c:v>5.9496824451404002</c:v>
                </c:pt>
                <c:pt idx="1130">
                  <c:v>5.9496824451404002</c:v>
                </c:pt>
                <c:pt idx="1131">
                  <c:v>5.8341392137775001</c:v>
                </c:pt>
                <c:pt idx="1132">
                  <c:v>5.9175582898657604</c:v>
                </c:pt>
                <c:pt idx="1133">
                  <c:v>6.4638319108171398</c:v>
                </c:pt>
                <c:pt idx="1134">
                  <c:v>6.2898797488646796</c:v>
                </c:pt>
                <c:pt idx="1135">
                  <c:v>6.1847860560491803</c:v>
                </c:pt>
                <c:pt idx="1136">
                  <c:v>6.1847860560491803</c:v>
                </c:pt>
                <c:pt idx="1137">
                  <c:v>6.1847860560491803</c:v>
                </c:pt>
                <c:pt idx="1138">
                  <c:v>6.30798560164801</c:v>
                </c:pt>
                <c:pt idx="1139">
                  <c:v>6.3721727222749998</c:v>
                </c:pt>
                <c:pt idx="1140">
                  <c:v>6.6456398716288598</c:v>
                </c:pt>
                <c:pt idx="1141">
                  <c:v>6.6945993732657803</c:v>
                </c:pt>
                <c:pt idx="1142">
                  <c:v>6.8564231779428404</c:v>
                </c:pt>
                <c:pt idx="1143">
                  <c:v>6.8564231779428404</c:v>
                </c:pt>
                <c:pt idx="1144">
                  <c:v>6.8564231779428404</c:v>
                </c:pt>
                <c:pt idx="1145">
                  <c:v>6.8678799209371704</c:v>
                </c:pt>
                <c:pt idx="1146">
                  <c:v>6.7508263596532299</c:v>
                </c:pt>
                <c:pt idx="1147">
                  <c:v>6.7204263721880402</c:v>
                </c:pt>
                <c:pt idx="1148">
                  <c:v>6.5668656134036398</c:v>
                </c:pt>
                <c:pt idx="1149">
                  <c:v>6.6063528838358501</c:v>
                </c:pt>
                <c:pt idx="1150">
                  <c:v>6.6063528838358501</c:v>
                </c:pt>
                <c:pt idx="1151">
                  <c:v>6.6063528838358501</c:v>
                </c:pt>
                <c:pt idx="1152">
                  <c:v>6.5897082114228596</c:v>
                </c:pt>
                <c:pt idx="1153">
                  <c:v>6.4735931400575302</c:v>
                </c:pt>
                <c:pt idx="1154">
                  <c:v>6.5526661617435602</c:v>
                </c:pt>
                <c:pt idx="1155">
                  <c:v>6.5222807710685604</c:v>
                </c:pt>
                <c:pt idx="1156">
                  <c:v>6.7282791945807796</c:v>
                </c:pt>
                <c:pt idx="1157">
                  <c:v>6.7282791945807796</c:v>
                </c:pt>
                <c:pt idx="1158">
                  <c:v>6.7282791945807796</c:v>
                </c:pt>
                <c:pt idx="1159">
                  <c:v>6.8740052540235297</c:v>
                </c:pt>
                <c:pt idx="1160">
                  <c:v>6.9272107264464298</c:v>
                </c:pt>
                <c:pt idx="1161">
                  <c:v>7.0201942719527102</c:v>
                </c:pt>
                <c:pt idx="1162">
                  <c:v>7.0236557792797401</c:v>
                </c:pt>
                <c:pt idx="1163">
                  <c:v>7.1003528543667498</c:v>
                </c:pt>
                <c:pt idx="1164">
                  <c:v>7.1003528543667498</c:v>
                </c:pt>
                <c:pt idx="1165">
                  <c:v>7.1003528543667498</c:v>
                </c:pt>
                <c:pt idx="1166">
                  <c:v>7.1817712104391598</c:v>
                </c:pt>
                <c:pt idx="1167">
                  <c:v>7.03259669752864</c:v>
                </c:pt>
                <c:pt idx="1168">
                  <c:v>7.0419041712017201</c:v>
                </c:pt>
                <c:pt idx="1169">
                  <c:v>6.9484158480829796</c:v>
                </c:pt>
                <c:pt idx="1170">
                  <c:v>6.9391418285835798</c:v>
                </c:pt>
                <c:pt idx="1171">
                  <c:v>6.9391418285835798</c:v>
                </c:pt>
                <c:pt idx="1172">
                  <c:v>6.9391418285835798</c:v>
                </c:pt>
                <c:pt idx="1173">
                  <c:v>6.79988040795104</c:v>
                </c:pt>
                <c:pt idx="1174">
                  <c:v>6.8743695850347697</c:v>
                </c:pt>
                <c:pt idx="1175">
                  <c:v>6.9856840591851403</c:v>
                </c:pt>
                <c:pt idx="1176">
                  <c:v>6.8921394817696999</c:v>
                </c:pt>
                <c:pt idx="1177">
                  <c:v>6.7680697791807196</c:v>
                </c:pt>
                <c:pt idx="1178">
                  <c:v>6.7680697791807196</c:v>
                </c:pt>
                <c:pt idx="1179">
                  <c:v>6.7680697791807196</c:v>
                </c:pt>
                <c:pt idx="1180">
                  <c:v>6.89329255035888</c:v>
                </c:pt>
                <c:pt idx="1181">
                  <c:v>6.7029248523799598</c:v>
                </c:pt>
                <c:pt idx="1182">
                  <c:v>6.5971171097364296</c:v>
                </c:pt>
                <c:pt idx="1183">
                  <c:v>6.7424206485073599</c:v>
                </c:pt>
                <c:pt idx="1184">
                  <c:v>6.7422334816575704</c:v>
                </c:pt>
                <c:pt idx="1185">
                  <c:v>6.3681473100043897</c:v>
                </c:pt>
                <c:pt idx="1186">
                  <c:v>6.3681473100043897</c:v>
                </c:pt>
                <c:pt idx="1187">
                  <c:v>6.1475761727598197</c:v>
                </c:pt>
                <c:pt idx="1188">
                  <c:v>6.0796685641314401</c:v>
                </c:pt>
                <c:pt idx="1189">
                  <c:v>6.0449955377650699</c:v>
                </c:pt>
                <c:pt idx="1190">
                  <c:v>6.0507017323685499</c:v>
                </c:pt>
                <c:pt idx="1191">
                  <c:v>5.9888822071194499</c:v>
                </c:pt>
                <c:pt idx="1192">
                  <c:v>5.9888822071194499</c:v>
                </c:pt>
                <c:pt idx="1193">
                  <c:v>5.9888822071194499</c:v>
                </c:pt>
                <c:pt idx="1194">
                  <c:v>5.9977868386415398</c:v>
                </c:pt>
                <c:pt idx="1195">
                  <c:v>6.1345556364007496</c:v>
                </c:pt>
                <c:pt idx="1196">
                  <c:v>6.1313499443644801</c:v>
                </c:pt>
                <c:pt idx="1197">
                  <c:v>6.1959444555566803</c:v>
                </c:pt>
                <c:pt idx="1198">
                  <c:v>6.1274531659796301</c:v>
                </c:pt>
                <c:pt idx="1199">
                  <c:v>6.1274531659796301</c:v>
                </c:pt>
                <c:pt idx="1200">
                  <c:v>6.1274531659796301</c:v>
                </c:pt>
                <c:pt idx="1201">
                  <c:v>6.0546159073918799</c:v>
                </c:pt>
                <c:pt idx="1202">
                  <c:v>6.1962987199558599</c:v>
                </c:pt>
                <c:pt idx="1203">
                  <c:v>6.2917327192813497</c:v>
                </c:pt>
                <c:pt idx="1204">
                  <c:v>6.2709782266178902</c:v>
                </c:pt>
                <c:pt idx="1205">
                  <c:v>6.2690627188685299</c:v>
                </c:pt>
                <c:pt idx="1206">
                  <c:v>6.2690627188685299</c:v>
                </c:pt>
                <c:pt idx="1207">
                  <c:v>6.2690627188685299</c:v>
                </c:pt>
                <c:pt idx="1208">
                  <c:v>6.2679484560803402</c:v>
                </c:pt>
                <c:pt idx="1209">
                  <c:v>6.1876192311171803</c:v>
                </c:pt>
                <c:pt idx="1210">
                  <c:v>6.0735384935944099</c:v>
                </c:pt>
                <c:pt idx="1211">
                  <c:v>6.1687416496742697</c:v>
                </c:pt>
                <c:pt idx="1212">
                  <c:v>6.1263313734548799</c:v>
                </c:pt>
                <c:pt idx="1213">
                  <c:v>6.1263313734548799</c:v>
                </c:pt>
                <c:pt idx="1214">
                  <c:v>6.1263313734548799</c:v>
                </c:pt>
                <c:pt idx="1215">
                  <c:v>6.1842954839508097</c:v>
                </c:pt>
                <c:pt idx="1216">
                  <c:v>6.2468099702145397</c:v>
                </c:pt>
                <c:pt idx="1217">
                  <c:v>6.1580913805342101</c:v>
                </c:pt>
                <c:pt idx="1218">
                  <c:v>5.9357693458717504</c:v>
                </c:pt>
                <c:pt idx="1219">
                  <c:v>5.9148784370255596</c:v>
                </c:pt>
                <c:pt idx="1220">
                  <c:v>5.9148784370255596</c:v>
                </c:pt>
                <c:pt idx="1221">
                  <c:v>5.9148784370255596</c:v>
                </c:pt>
                <c:pt idx="1222">
                  <c:v>5.9580586582770803</c:v>
                </c:pt>
                <c:pt idx="1223">
                  <c:v>6.0526241001643797</c:v>
                </c:pt>
                <c:pt idx="1224">
                  <c:v>6.1616649988197301</c:v>
                </c:pt>
                <c:pt idx="1225">
                  <c:v>6.2566373465232799</c:v>
                </c:pt>
                <c:pt idx="1226">
                  <c:v>6.2860637030961204</c:v>
                </c:pt>
                <c:pt idx="1227">
                  <c:v>6.2860637030961204</c:v>
                </c:pt>
                <c:pt idx="1228">
                  <c:v>6.2860637030961204</c:v>
                </c:pt>
                <c:pt idx="1229">
                  <c:v>6.2683493652939903</c:v>
                </c:pt>
                <c:pt idx="1230">
                  <c:v>6.25037691552546</c:v>
                </c:pt>
                <c:pt idx="1231">
                  <c:v>6.3692082442693501</c:v>
                </c:pt>
                <c:pt idx="1232">
                  <c:v>6.33459664559925</c:v>
                </c:pt>
                <c:pt idx="1233">
                  <c:v>6.3123707350908598</c:v>
                </c:pt>
                <c:pt idx="1234">
                  <c:v>6.3123707350908598</c:v>
                </c:pt>
                <c:pt idx="1235">
                  <c:v>6.3123707350908598</c:v>
                </c:pt>
                <c:pt idx="1236">
                  <c:v>6.2924677713618804</c:v>
                </c:pt>
                <c:pt idx="1237">
                  <c:v>6.2581569033524902</c:v>
                </c:pt>
                <c:pt idx="1238">
                  <c:v>6.28170882273057</c:v>
                </c:pt>
                <c:pt idx="1239">
                  <c:v>6.3262546238696</c:v>
                </c:pt>
                <c:pt idx="1240">
                  <c:v>6.3598631233592799</c:v>
                </c:pt>
                <c:pt idx="1241">
                  <c:v>6.3598631233592799</c:v>
                </c:pt>
                <c:pt idx="1242">
                  <c:v>6.3598631233592799</c:v>
                </c:pt>
                <c:pt idx="1243">
                  <c:v>6.3598892888774001</c:v>
                </c:pt>
                <c:pt idx="1244">
                  <c:v>6.3405854144816596</c:v>
                </c:pt>
                <c:pt idx="1245">
                  <c:v>6.4479732584396698</c:v>
                </c:pt>
                <c:pt idx="1246">
                  <c:v>6.4754359464893598</c:v>
                </c:pt>
                <c:pt idx="1247">
                  <c:v>6.59582125443875</c:v>
                </c:pt>
                <c:pt idx="1248">
                  <c:v>6.59582125443875</c:v>
                </c:pt>
                <c:pt idx="1249">
                  <c:v>6.59582125443875</c:v>
                </c:pt>
                <c:pt idx="1250">
                  <c:v>6.6880493322160097</c:v>
                </c:pt>
                <c:pt idx="1251">
                  <c:v>6.8177539039296802</c:v>
                </c:pt>
                <c:pt idx="1252">
                  <c:v>6.8488902227923703</c:v>
                </c:pt>
                <c:pt idx="1253">
                  <c:v>6.7299728624960702</c:v>
                </c:pt>
                <c:pt idx="1254">
                  <c:v>6.8832417764973197</c:v>
                </c:pt>
                <c:pt idx="1255">
                  <c:v>6.8832417764973197</c:v>
                </c:pt>
                <c:pt idx="1256">
                  <c:v>6.8832417764973197</c:v>
                </c:pt>
                <c:pt idx="1257">
                  <c:v>6.9359584501608103</c:v>
                </c:pt>
                <c:pt idx="1258">
                  <c:v>7.0470900874089102</c:v>
                </c:pt>
                <c:pt idx="1259">
                  <c:v>7.1143280426406896</c:v>
                </c:pt>
                <c:pt idx="1260">
                  <c:v>7.3358051738124699</c:v>
                </c:pt>
                <c:pt idx="1261">
                  <c:v>7.3630997511747296</c:v>
                </c:pt>
                <c:pt idx="1262">
                  <c:v>7.3630997511747296</c:v>
                </c:pt>
                <c:pt idx="1263">
                  <c:v>7.3630997511747296</c:v>
                </c:pt>
                <c:pt idx="1264">
                  <c:v>7.4954713336567904</c:v>
                </c:pt>
                <c:pt idx="1265">
                  <c:v>7.2653867762035196</c:v>
                </c:pt>
                <c:pt idx="1266">
                  <c:v>7.25802658692891</c:v>
                </c:pt>
                <c:pt idx="1267">
                  <c:v>7.1733767564822601</c:v>
                </c:pt>
                <c:pt idx="1268">
                  <c:v>7.0887812612399301</c:v>
                </c:pt>
                <c:pt idx="1269">
                  <c:v>7.0887812612399301</c:v>
                </c:pt>
                <c:pt idx="1270">
                  <c:v>7.0887812612399301</c:v>
                </c:pt>
                <c:pt idx="1271">
                  <c:v>6.8146134218588896</c:v>
                </c:pt>
                <c:pt idx="1272">
                  <c:v>6.9167705499344896</c:v>
                </c:pt>
                <c:pt idx="1273">
                  <c:v>6.6881509205222196</c:v>
                </c:pt>
                <c:pt idx="1274">
                  <c:v>6.8097838465325804</c:v>
                </c:pt>
                <c:pt idx="1275">
                  <c:v>6.8227860382414702</c:v>
                </c:pt>
                <c:pt idx="1276">
                  <c:v>6.93609535501135</c:v>
                </c:pt>
                <c:pt idx="1277">
                  <c:v>6.93609535501135</c:v>
                </c:pt>
                <c:pt idx="1278">
                  <c:v>6.9525608561575796</c:v>
                </c:pt>
                <c:pt idx="1279">
                  <c:v>6.9125359749571498</c:v>
                </c:pt>
                <c:pt idx="1280">
                  <c:v>6.9148412360655396</c:v>
                </c:pt>
                <c:pt idx="1281">
                  <c:v>6.9885132179411897</c:v>
                </c:pt>
                <c:pt idx="1282">
                  <c:v>7.0387519424227101</c:v>
                </c:pt>
                <c:pt idx="1283">
                  <c:v>7.0387519424227101</c:v>
                </c:pt>
                <c:pt idx="1284">
                  <c:v>7.0387519424227101</c:v>
                </c:pt>
                <c:pt idx="1285">
                  <c:v>7.0972784459864497</c:v>
                </c:pt>
                <c:pt idx="1286">
                  <c:v>7.0357353129399796</c:v>
                </c:pt>
                <c:pt idx="1287">
                  <c:v>7.0626838435064796</c:v>
                </c:pt>
                <c:pt idx="1288">
                  <c:v>7.3055416393558099</c:v>
                </c:pt>
                <c:pt idx="1289">
                  <c:v>7.2396816101646504</c:v>
                </c:pt>
                <c:pt idx="1290">
                  <c:v>7.2396816101646504</c:v>
                </c:pt>
                <c:pt idx="1291">
                  <c:v>7.2396816101646504</c:v>
                </c:pt>
                <c:pt idx="1292">
                  <c:v>7.1974959964159302</c:v>
                </c:pt>
                <c:pt idx="1293">
                  <c:v>7.2700109469071696</c:v>
                </c:pt>
                <c:pt idx="1294">
                  <c:v>7.2658692679463197</c:v>
                </c:pt>
                <c:pt idx="1295">
                  <c:v>7.1711587048198497</c:v>
                </c:pt>
                <c:pt idx="1296">
                  <c:v>7.1277755390805</c:v>
                </c:pt>
                <c:pt idx="1297">
                  <c:v>7.1277755390805</c:v>
                </c:pt>
                <c:pt idx="1298">
                  <c:v>7.1277755390805</c:v>
                </c:pt>
                <c:pt idx="1299">
                  <c:v>7.2342799168526799</c:v>
                </c:pt>
                <c:pt idx="1300">
                  <c:v>7.0522476615684901</c:v>
                </c:pt>
                <c:pt idx="1301">
                  <c:v>7.1971971208307499</c:v>
                </c:pt>
                <c:pt idx="1302">
                  <c:v>7.2401723929759996</c:v>
                </c:pt>
                <c:pt idx="1303">
                  <c:v>6.9626740353183996</c:v>
                </c:pt>
                <c:pt idx="1304">
                  <c:v>6.9626740353183996</c:v>
                </c:pt>
                <c:pt idx="1305">
                  <c:v>6.9626740353183996</c:v>
                </c:pt>
                <c:pt idx="1306">
                  <c:v>6.6036148033868498</c:v>
                </c:pt>
                <c:pt idx="1307">
                  <c:v>6.6128298111921699</c:v>
                </c:pt>
                <c:pt idx="1308">
                  <c:v>6.6881709873385704</c:v>
                </c:pt>
                <c:pt idx="1309">
                  <c:v>6.8067094310146503</c:v>
                </c:pt>
                <c:pt idx="1310">
                  <c:v>6.7446665700667001</c:v>
                </c:pt>
                <c:pt idx="1311">
                  <c:v>6.7446665700667001</c:v>
                </c:pt>
                <c:pt idx="1312">
                  <c:v>6.7446665700667001</c:v>
                </c:pt>
                <c:pt idx="1313">
                  <c:v>6.8796763578745299</c:v>
                </c:pt>
                <c:pt idx="1314">
                  <c:v>6.9548844716553004</c:v>
                </c:pt>
                <c:pt idx="1315">
                  <c:v>6.9350390119345304</c:v>
                </c:pt>
                <c:pt idx="1316">
                  <c:v>7.1982696966618001</c:v>
                </c:pt>
                <c:pt idx="1317">
                  <c:v>7.1945715654201399</c:v>
                </c:pt>
                <c:pt idx="1318">
                  <c:v>7.1945715654201399</c:v>
                </c:pt>
                <c:pt idx="1319">
                  <c:v>7.1945715654201399</c:v>
                </c:pt>
                <c:pt idx="1320">
                  <c:v>7.1524035525050396</c:v>
                </c:pt>
                <c:pt idx="1321">
                  <c:v>7.1544766378554199</c:v>
                </c:pt>
                <c:pt idx="1322">
                  <c:v>7.0018493722338304</c:v>
                </c:pt>
                <c:pt idx="1323">
                  <c:v>7.0830310413796198</c:v>
                </c:pt>
                <c:pt idx="1324">
                  <c:v>7.0352298571860503</c:v>
                </c:pt>
                <c:pt idx="1325">
                  <c:v>7.0352298571860503</c:v>
                </c:pt>
                <c:pt idx="1326">
                  <c:v>7.0352298571860503</c:v>
                </c:pt>
                <c:pt idx="1327">
                  <c:v>7.08036495591855</c:v>
                </c:pt>
                <c:pt idx="1328">
                  <c:v>7.1714790892027098</c:v>
                </c:pt>
                <c:pt idx="1329">
                  <c:v>7.2304979254405701</c:v>
                </c:pt>
                <c:pt idx="1330">
                  <c:v>7.2750562355130404</c:v>
                </c:pt>
                <c:pt idx="1331">
                  <c:v>7.3830754497529396</c:v>
                </c:pt>
                <c:pt idx="1332">
                  <c:v>7.3830754497529396</c:v>
                </c:pt>
                <c:pt idx="1333">
                  <c:v>7.3830754497529396</c:v>
                </c:pt>
                <c:pt idx="1334">
                  <c:v>7.4783018695765202</c:v>
                </c:pt>
                <c:pt idx="1335">
                  <c:v>7.4610118925880098</c:v>
                </c:pt>
                <c:pt idx="1336">
                  <c:v>7.4908798381115096</c:v>
                </c:pt>
                <c:pt idx="1337">
                  <c:v>7.3994241644356302</c:v>
                </c:pt>
                <c:pt idx="1338">
                  <c:v>7.3639394770945801</c:v>
                </c:pt>
                <c:pt idx="1339">
                  <c:v>7.3639394770945801</c:v>
                </c:pt>
                <c:pt idx="1340">
                  <c:v>7.3639394770945801</c:v>
                </c:pt>
                <c:pt idx="1341">
                  <c:v>7.36203092112543</c:v>
                </c:pt>
                <c:pt idx="1342">
                  <c:v>7.4087056162088398</c:v>
                </c:pt>
                <c:pt idx="1343">
                  <c:v>7.1558582479090997</c:v>
                </c:pt>
                <c:pt idx="1344">
                  <c:v>7.1024326895555996</c:v>
                </c:pt>
                <c:pt idx="1345">
                  <c:v>7.1998530031006798</c:v>
                </c:pt>
                <c:pt idx="1346">
                  <c:v>7.1998530031006798</c:v>
                </c:pt>
                <c:pt idx="1347">
                  <c:v>7.1998530031006798</c:v>
                </c:pt>
                <c:pt idx="1348">
                  <c:v>7.2431176390151899</c:v>
                </c:pt>
                <c:pt idx="1349">
                  <c:v>7.3042713674912196</c:v>
                </c:pt>
                <c:pt idx="1350">
                  <c:v>7.3107617959613904</c:v>
                </c:pt>
                <c:pt idx="1351">
                  <c:v>7.3090792535353897</c:v>
                </c:pt>
                <c:pt idx="1352">
                  <c:v>7.2618133451388598</c:v>
                </c:pt>
                <c:pt idx="1353">
                  <c:v>7.2618133451388598</c:v>
                </c:pt>
                <c:pt idx="1354">
                  <c:v>7.2618133451388598</c:v>
                </c:pt>
                <c:pt idx="1355">
                  <c:v>7.0500565989166804</c:v>
                </c:pt>
                <c:pt idx="1356">
                  <c:v>7.12465297891434</c:v>
                </c:pt>
                <c:pt idx="1357">
                  <c:v>7.00195138987063</c:v>
                </c:pt>
                <c:pt idx="1358">
                  <c:v>7.0677219523719996</c:v>
                </c:pt>
                <c:pt idx="1359">
                  <c:v>7.0377969224714301</c:v>
                </c:pt>
                <c:pt idx="1360">
                  <c:v>7.0377969224714301</c:v>
                </c:pt>
                <c:pt idx="1361">
                  <c:v>7.0377969224714301</c:v>
                </c:pt>
                <c:pt idx="1362">
                  <c:v>6.9741347511265399</c:v>
                </c:pt>
                <c:pt idx="1363">
                  <c:v>7.0940351512006696</c:v>
                </c:pt>
                <c:pt idx="1364">
                  <c:v>7.06871077865984</c:v>
                </c:pt>
                <c:pt idx="1365">
                  <c:v>7.0670412541655097</c:v>
                </c:pt>
                <c:pt idx="1366">
                  <c:v>7.0232641091363499</c:v>
                </c:pt>
                <c:pt idx="1367">
                  <c:v>7.0232641091363499</c:v>
                </c:pt>
                <c:pt idx="1368">
                  <c:v>6.39861454362996</c:v>
                </c:pt>
                <c:pt idx="1369">
                  <c:v>6.3019259419315903</c:v>
                </c:pt>
                <c:pt idx="1370">
                  <c:v>6.0415500772106396</c:v>
                </c:pt>
                <c:pt idx="1371">
                  <c:v>6.0882827452515098</c:v>
                </c:pt>
                <c:pt idx="1372">
                  <c:v>5.8830484444327897</c:v>
                </c:pt>
                <c:pt idx="1373">
                  <c:v>5.7928296144090599</c:v>
                </c:pt>
                <c:pt idx="1374">
                  <c:v>5.7928296144090599</c:v>
                </c:pt>
                <c:pt idx="1375">
                  <c:v>5.7928296144090599</c:v>
                </c:pt>
                <c:pt idx="1376">
                  <c:v>5.6462538697840996</c:v>
                </c:pt>
                <c:pt idx="1377">
                  <c:v>5.5813982622028</c:v>
                </c:pt>
                <c:pt idx="1378">
                  <c:v>5.2938729998086798</c:v>
                </c:pt>
                <c:pt idx="1379">
                  <c:v>5.2620780600349599</c:v>
                </c:pt>
                <c:pt idx="1380">
                  <c:v>5.5013486656084796</c:v>
                </c:pt>
                <c:pt idx="1381">
                  <c:v>5.5013486656084796</c:v>
                </c:pt>
                <c:pt idx="1382">
                  <c:v>5.5013486656084796</c:v>
                </c:pt>
                <c:pt idx="1383">
                  <c:v>5.5101368923304799</c:v>
                </c:pt>
                <c:pt idx="1384">
                  <c:v>5.7367288109616696</c:v>
                </c:pt>
                <c:pt idx="1385">
                  <c:v>5.6597751353666004</c:v>
                </c:pt>
                <c:pt idx="1386">
                  <c:v>5.46013969722833</c:v>
                </c:pt>
                <c:pt idx="1387">
                  <c:v>5.2845839888752302</c:v>
                </c:pt>
                <c:pt idx="1388">
                  <c:v>5.2845839888752302</c:v>
                </c:pt>
                <c:pt idx="1389">
                  <c:v>5.2845839888752302</c:v>
                </c:pt>
                <c:pt idx="1390">
                  <c:v>5.3180566620760903</c:v>
                </c:pt>
                <c:pt idx="1391">
                  <c:v>5.3162552473185096</c:v>
                </c:pt>
                <c:pt idx="1392">
                  <c:v>5.05221809348597</c:v>
                </c:pt>
                <c:pt idx="1393">
                  <c:v>5.2176045248422698</c:v>
                </c:pt>
                <c:pt idx="1394">
                  <c:v>5.0833412959753703</c:v>
                </c:pt>
                <c:pt idx="1395">
                  <c:v>5.0833412959753703</c:v>
                </c:pt>
                <c:pt idx="1396">
                  <c:v>5.0833412959753703</c:v>
                </c:pt>
                <c:pt idx="1397">
                  <c:v>4.9928128866579904</c:v>
                </c:pt>
                <c:pt idx="1398">
                  <c:v>5.1453377915720502</c:v>
                </c:pt>
                <c:pt idx="1399">
                  <c:v>5.3444239318947204</c:v>
                </c:pt>
                <c:pt idx="1400">
                  <c:v>5.4609678977359701</c:v>
                </c:pt>
                <c:pt idx="1401">
                  <c:v>5.4107720218363298</c:v>
                </c:pt>
                <c:pt idx="1402">
                  <c:v>5.4107720218363298</c:v>
                </c:pt>
                <c:pt idx="1403">
                  <c:v>5.4107720218363298</c:v>
                </c:pt>
                <c:pt idx="1404">
                  <c:v>5.3774549464257699</c:v>
                </c:pt>
                <c:pt idx="1405">
                  <c:v>5.3488189991273698</c:v>
                </c:pt>
                <c:pt idx="1406">
                  <c:v>5.5468358266452498</c:v>
                </c:pt>
                <c:pt idx="1407">
                  <c:v>5.4151418341600301</c:v>
                </c:pt>
                <c:pt idx="1408">
                  <c:v>5.3094210528161998</c:v>
                </c:pt>
                <c:pt idx="1409">
                  <c:v>5.3094210528161998</c:v>
                </c:pt>
                <c:pt idx="1410">
                  <c:v>5.3094210528161998</c:v>
                </c:pt>
                <c:pt idx="1411">
                  <c:v>5.1311137489359302</c:v>
                </c:pt>
                <c:pt idx="1412">
                  <c:v>5.1586878204801803</c:v>
                </c:pt>
                <c:pt idx="1413">
                  <c:v>5.1275895895208299</c:v>
                </c:pt>
                <c:pt idx="1414">
                  <c:v>5.28026734897362</c:v>
                </c:pt>
                <c:pt idx="1415">
                  <c:v>5.2317278010104999</c:v>
                </c:pt>
                <c:pt idx="1416">
                  <c:v>5.2317278010104999</c:v>
                </c:pt>
                <c:pt idx="1417">
                  <c:v>5.2317278010104999</c:v>
                </c:pt>
                <c:pt idx="1418">
                  <c:v>4.8988992252037402</c:v>
                </c:pt>
                <c:pt idx="1419">
                  <c:v>4.85703010652791</c:v>
                </c:pt>
                <c:pt idx="1420">
                  <c:v>5.0037191676715498</c:v>
                </c:pt>
                <c:pt idx="1421">
                  <c:v>5.0042730768897803</c:v>
                </c:pt>
                <c:pt idx="1422">
                  <c:v>5.0023638135766797</c:v>
                </c:pt>
                <c:pt idx="1423">
                  <c:v>5.0023638135766797</c:v>
                </c:pt>
                <c:pt idx="1424">
                  <c:v>5.0023638135766797</c:v>
                </c:pt>
                <c:pt idx="1425">
                  <c:v>5.1513647399280504</c:v>
                </c:pt>
                <c:pt idx="1426">
                  <c:v>5.1054836189562298</c:v>
                </c:pt>
                <c:pt idx="1427">
                  <c:v>5.2875119314374297</c:v>
                </c:pt>
                <c:pt idx="1428">
                  <c:v>5.2979029141576097</c:v>
                </c:pt>
                <c:pt idx="1429">
                  <c:v>5.2890084197407097</c:v>
                </c:pt>
                <c:pt idx="1430">
                  <c:v>5.2890084197407097</c:v>
                </c:pt>
                <c:pt idx="1431">
                  <c:v>5.2890084197407097</c:v>
                </c:pt>
                <c:pt idx="1432">
                  <c:v>5.3525406234596904</c:v>
                </c:pt>
                <c:pt idx="1433">
                  <c:v>5.0967603760647799</c:v>
                </c:pt>
                <c:pt idx="1434">
                  <c:v>5.0966068862052296</c:v>
                </c:pt>
                <c:pt idx="1435">
                  <c:v>5.2157185546648703</c:v>
                </c:pt>
                <c:pt idx="1436">
                  <c:v>5.0415379153549198</c:v>
                </c:pt>
                <c:pt idx="1437">
                  <c:v>5.0415379153549198</c:v>
                </c:pt>
                <c:pt idx="1438">
                  <c:v>5.0415379153549198</c:v>
                </c:pt>
                <c:pt idx="1439">
                  <c:v>5.0618668394584097</c:v>
                </c:pt>
                <c:pt idx="1440">
                  <c:v>5.0345895951887298</c:v>
                </c:pt>
                <c:pt idx="1441">
                  <c:v>5.1366407096960804</c:v>
                </c:pt>
                <c:pt idx="1442">
                  <c:v>5.1092606162777701</c:v>
                </c:pt>
                <c:pt idx="1443">
                  <c:v>5.0666184550450204</c:v>
                </c:pt>
                <c:pt idx="1444">
                  <c:v>5.0666184550450204</c:v>
                </c:pt>
                <c:pt idx="1445">
                  <c:v>5.0666184550450204</c:v>
                </c:pt>
                <c:pt idx="1446">
                  <c:v>4.7586678401523699</c:v>
                </c:pt>
                <c:pt idx="1447">
                  <c:v>4.7983153986014901</c:v>
                </c:pt>
                <c:pt idx="1448">
                  <c:v>4.7294539265122904</c:v>
                </c:pt>
                <c:pt idx="1449">
                  <c:v>4.5543207784707302</c:v>
                </c:pt>
                <c:pt idx="1450">
                  <c:v>4.3104145561182898</c:v>
                </c:pt>
                <c:pt idx="1451">
                  <c:v>4.3104145561182898</c:v>
                </c:pt>
                <c:pt idx="1452">
                  <c:v>4.3104145561182898</c:v>
                </c:pt>
                <c:pt idx="1453">
                  <c:v>4.3248860714467998</c:v>
                </c:pt>
                <c:pt idx="1454">
                  <c:v>4.3253100102690496</c:v>
                </c:pt>
                <c:pt idx="1455">
                  <c:v>4.6068738956933997</c:v>
                </c:pt>
                <c:pt idx="1456">
                  <c:v>4.6533620568688097</c:v>
                </c:pt>
                <c:pt idx="1457">
                  <c:v>4.64755198245249</c:v>
                </c:pt>
                <c:pt idx="1458">
                  <c:v>4.64755198245249</c:v>
                </c:pt>
                <c:pt idx="1459">
                  <c:v>4.64755198245249</c:v>
                </c:pt>
                <c:pt idx="1460">
                  <c:v>4.56046872161183</c:v>
                </c:pt>
                <c:pt idx="1461">
                  <c:v>4.5610663402050404</c:v>
                </c:pt>
                <c:pt idx="1462">
                  <c:v>4.5477014720075797</c:v>
                </c:pt>
                <c:pt idx="1463">
                  <c:v>4.4286351669505901</c:v>
                </c:pt>
                <c:pt idx="1464">
                  <c:v>4.6877981381372598</c:v>
                </c:pt>
                <c:pt idx="1465">
                  <c:v>4.6877981381372598</c:v>
                </c:pt>
                <c:pt idx="1466">
                  <c:v>4.6877981381372598</c:v>
                </c:pt>
                <c:pt idx="1467">
                  <c:v>4.873790056691</c:v>
                </c:pt>
                <c:pt idx="1468">
                  <c:v>4.9241741258525202</c:v>
                </c:pt>
                <c:pt idx="1469">
                  <c:v>5.0051877581753699</c:v>
                </c:pt>
                <c:pt idx="1470">
                  <c:v>5.0198811990873198</c:v>
                </c:pt>
                <c:pt idx="1471">
                  <c:v>5.0006685983420196</c:v>
                </c:pt>
                <c:pt idx="1472">
                  <c:v>5.0006685983420196</c:v>
                </c:pt>
                <c:pt idx="1473">
                  <c:v>5.0006685983420196</c:v>
                </c:pt>
                <c:pt idx="1474">
                  <c:v>4.9662919214182102</c:v>
                </c:pt>
                <c:pt idx="1475">
                  <c:v>5.1277645808713803</c:v>
                </c:pt>
                <c:pt idx="1476">
                  <c:v>5.0933505039256399</c:v>
                </c:pt>
                <c:pt idx="1477">
                  <c:v>5.1659246129634804</c:v>
                </c:pt>
                <c:pt idx="1478">
                  <c:v>5.2786367039568898</c:v>
                </c:pt>
                <c:pt idx="1479">
                  <c:v>5.2786367039568898</c:v>
                </c:pt>
                <c:pt idx="1480">
                  <c:v>5.2786367039568898</c:v>
                </c:pt>
                <c:pt idx="1481">
                  <c:v>5.2778520324207996</c:v>
                </c:pt>
                <c:pt idx="1482">
                  <c:v>5.1919209428928603</c:v>
                </c:pt>
                <c:pt idx="1483">
                  <c:v>5.1790893832716796</c:v>
                </c:pt>
                <c:pt idx="1484">
                  <c:v>5.2479996592049201</c:v>
                </c:pt>
                <c:pt idx="1485">
                  <c:v>5.3725691231291002</c:v>
                </c:pt>
                <c:pt idx="1486">
                  <c:v>5.3725691231291002</c:v>
                </c:pt>
                <c:pt idx="1487">
                  <c:v>5.3725691231291002</c:v>
                </c:pt>
                <c:pt idx="1488">
                  <c:v>5.3626236303722399</c:v>
                </c:pt>
                <c:pt idx="1489">
                  <c:v>5.32021786198196</c:v>
                </c:pt>
                <c:pt idx="1490">
                  <c:v>5.4352239467101304</c:v>
                </c:pt>
                <c:pt idx="1491">
                  <c:v>5.5385714968291602</c:v>
                </c:pt>
                <c:pt idx="1492">
                  <c:v>5.5079547203149604</c:v>
                </c:pt>
                <c:pt idx="1493">
                  <c:v>5.5079547203149604</c:v>
                </c:pt>
                <c:pt idx="1494">
                  <c:v>5.5079547203149604</c:v>
                </c:pt>
                <c:pt idx="1495">
                  <c:v>5.5671856014823602</c:v>
                </c:pt>
                <c:pt idx="1496">
                  <c:v>5.6537456512276698</c:v>
                </c:pt>
                <c:pt idx="1497">
                  <c:v>5.65944220592782</c:v>
                </c:pt>
                <c:pt idx="1498">
                  <c:v>5.56239081944919</c:v>
                </c:pt>
                <c:pt idx="1499">
                  <c:v>5.6672278253263197</c:v>
                </c:pt>
                <c:pt idx="1500">
                  <c:v>5.6672278253263197</c:v>
                </c:pt>
                <c:pt idx="1501">
                  <c:v>5.6672278253263197</c:v>
                </c:pt>
                <c:pt idx="1502">
                  <c:v>5.6737690790261803</c:v>
                </c:pt>
                <c:pt idx="1503">
                  <c:v>5.7771282103967199</c:v>
                </c:pt>
                <c:pt idx="1504">
                  <c:v>5.8306679528963503</c:v>
                </c:pt>
                <c:pt idx="1505">
                  <c:v>5.9192565981431304</c:v>
                </c:pt>
                <c:pt idx="1506">
                  <c:v>5.9436365521824204</c:v>
                </c:pt>
                <c:pt idx="1507">
                  <c:v>5.9436365521824204</c:v>
                </c:pt>
                <c:pt idx="1508">
                  <c:v>5.9436365521824204</c:v>
                </c:pt>
                <c:pt idx="1509">
                  <c:v>5.9436014494988996</c:v>
                </c:pt>
                <c:pt idx="1510">
                  <c:v>5.9454608708120702</c:v>
                </c:pt>
                <c:pt idx="1511">
                  <c:v>5.99244933142056</c:v>
                </c:pt>
                <c:pt idx="1512">
                  <c:v>5.9760984841993796</c:v>
                </c:pt>
                <c:pt idx="1513">
                  <c:v>6.1362979889303704</c:v>
                </c:pt>
                <c:pt idx="1514">
                  <c:v>6.1362979889303704</c:v>
                </c:pt>
                <c:pt idx="1515">
                  <c:v>6.1362979889303704</c:v>
                </c:pt>
                <c:pt idx="1516">
                  <c:v>6.2542150330418602</c:v>
                </c:pt>
                <c:pt idx="1517">
                  <c:v>6.2803413928298397</c:v>
                </c:pt>
                <c:pt idx="1518">
                  <c:v>6.3943033610740798</c:v>
                </c:pt>
                <c:pt idx="1519">
                  <c:v>6.3165649529905199</c:v>
                </c:pt>
                <c:pt idx="1520">
                  <c:v>6.4175669214974702</c:v>
                </c:pt>
                <c:pt idx="1521">
                  <c:v>6.4175669214974702</c:v>
                </c:pt>
                <c:pt idx="1522">
                  <c:v>6.4175669214974702</c:v>
                </c:pt>
                <c:pt idx="1523">
                  <c:v>6.3018978088549602</c:v>
                </c:pt>
                <c:pt idx="1524">
                  <c:v>6.4039167335178497</c:v>
                </c:pt>
                <c:pt idx="1525">
                  <c:v>6.2010527040518699</c:v>
                </c:pt>
                <c:pt idx="1526">
                  <c:v>6.1163135389282699</c:v>
                </c:pt>
                <c:pt idx="1527">
                  <c:v>6.1444469857261996</c:v>
                </c:pt>
                <c:pt idx="1528">
                  <c:v>6.1444469857261996</c:v>
                </c:pt>
                <c:pt idx="1529">
                  <c:v>6.1444469857261996</c:v>
                </c:pt>
                <c:pt idx="1530">
                  <c:v>6.3101490649154703</c:v>
                </c:pt>
                <c:pt idx="1531">
                  <c:v>6.3345868029809802</c:v>
                </c:pt>
                <c:pt idx="1532">
                  <c:v>6.33619570293473</c:v>
                </c:pt>
                <c:pt idx="1533">
                  <c:v>6.4188364061877099</c:v>
                </c:pt>
                <c:pt idx="1534">
                  <c:v>6.4227489101595703</c:v>
                </c:pt>
                <c:pt idx="1535">
                  <c:v>6.4227489101595703</c:v>
                </c:pt>
                <c:pt idx="1536">
                  <c:v>6.4227489101595703</c:v>
                </c:pt>
                <c:pt idx="1537">
                  <c:v>6.4130496086791897</c:v>
                </c:pt>
                <c:pt idx="1538">
                  <c:v>6.4279470356547197</c:v>
                </c:pt>
                <c:pt idx="1539">
                  <c:v>6.4321926317795999</c:v>
                </c:pt>
                <c:pt idx="1540">
                  <c:v>6.5432283992402898</c:v>
                </c:pt>
                <c:pt idx="1541">
                  <c:v>6.2656872183273604</c:v>
                </c:pt>
                <c:pt idx="1542">
                  <c:v>6.2656872183273604</c:v>
                </c:pt>
                <c:pt idx="1543">
                  <c:v>6.2656872183273604</c:v>
                </c:pt>
                <c:pt idx="1544">
                  <c:v>6.2772450849395396</c:v>
                </c:pt>
                <c:pt idx="1545">
                  <c:v>6.2674344482078501</c:v>
                </c:pt>
                <c:pt idx="1546">
                  <c:v>6.1442061025066401</c:v>
                </c:pt>
                <c:pt idx="1547">
                  <c:v>6.2095760389157304</c:v>
                </c:pt>
                <c:pt idx="1548">
                  <c:v>6.3073195070073602</c:v>
                </c:pt>
                <c:pt idx="1549">
                  <c:v>6.3073195070073602</c:v>
                </c:pt>
                <c:pt idx="1550">
                  <c:v>5.30383704528177</c:v>
                </c:pt>
                <c:pt idx="1551">
                  <c:v>5.2626727052242996</c:v>
                </c:pt>
                <c:pt idx="1552">
                  <c:v>5.30836221891823</c:v>
                </c:pt>
                <c:pt idx="1553">
                  <c:v>5.3425238751690003</c:v>
                </c:pt>
                <c:pt idx="1554">
                  <c:v>5.2375849286958296</c:v>
                </c:pt>
                <c:pt idx="1555">
                  <c:v>5.2905258580002199</c:v>
                </c:pt>
                <c:pt idx="1556">
                  <c:v>5.2905258580002199</c:v>
                </c:pt>
                <c:pt idx="1557">
                  <c:v>5.2905258580002199</c:v>
                </c:pt>
                <c:pt idx="1558">
                  <c:v>5.2130506291953598</c:v>
                </c:pt>
                <c:pt idx="1559">
                  <c:v>5.1956947811501104</c:v>
                </c:pt>
                <c:pt idx="1560">
                  <c:v>5.1998635773970996</c:v>
                </c:pt>
                <c:pt idx="1561">
                  <c:v>5.21916888599036</c:v>
                </c:pt>
                <c:pt idx="1562">
                  <c:v>5.2669508927950304</c:v>
                </c:pt>
                <c:pt idx="1563">
                  <c:v>5.2669508927950304</c:v>
                </c:pt>
                <c:pt idx="1564">
                  <c:v>5.2669508927950304</c:v>
                </c:pt>
                <c:pt idx="1565">
                  <c:v>5.1819381226312302</c:v>
                </c:pt>
                <c:pt idx="1566">
                  <c:v>5.1852921961216998</c:v>
                </c:pt>
                <c:pt idx="1567">
                  <c:v>5.0969366516902603</c:v>
                </c:pt>
                <c:pt idx="1568">
                  <c:v>5.0909289329636804</c:v>
                </c:pt>
                <c:pt idx="1569">
                  <c:v>5.0904812258385803</c:v>
                </c:pt>
                <c:pt idx="1570">
                  <c:v>5.0904812258385803</c:v>
                </c:pt>
                <c:pt idx="1571">
                  <c:v>5.0904812258385803</c:v>
                </c:pt>
                <c:pt idx="1572">
                  <c:v>5.12651465222641</c:v>
                </c:pt>
                <c:pt idx="1573">
                  <c:v>5.2287431274315104</c:v>
                </c:pt>
                <c:pt idx="1574">
                  <c:v>5.2066826255266401</c:v>
                </c:pt>
                <c:pt idx="1575">
                  <c:v>5.1819552320628404</c:v>
                </c:pt>
                <c:pt idx="1576">
                  <c:v>5.3196007782117301</c:v>
                </c:pt>
                <c:pt idx="1577">
                  <c:v>5.3196007782117301</c:v>
                </c:pt>
                <c:pt idx="1578">
                  <c:v>5.3196007782117301</c:v>
                </c:pt>
                <c:pt idx="1579">
                  <c:v>5.3620400137818001</c:v>
                </c:pt>
                <c:pt idx="1580">
                  <c:v>5.3343583696198396</c:v>
                </c:pt>
                <c:pt idx="1581">
                  <c:v>5.3072433248093303</c:v>
                </c:pt>
                <c:pt idx="1582">
                  <c:v>5.3204276675289703</c:v>
                </c:pt>
                <c:pt idx="1583">
                  <c:v>5.4344422484535997</c:v>
                </c:pt>
                <c:pt idx="1584">
                  <c:v>5.4344422484535997</c:v>
                </c:pt>
                <c:pt idx="1585">
                  <c:v>5.4344422484535997</c:v>
                </c:pt>
                <c:pt idx="1586">
                  <c:v>5.4087607660713104</c:v>
                </c:pt>
                <c:pt idx="1587">
                  <c:v>5.2275902220590904</c:v>
                </c:pt>
                <c:pt idx="1588">
                  <c:v>5.1964375567949697</c:v>
                </c:pt>
                <c:pt idx="1589">
                  <c:v>5.2426625292518096</c:v>
                </c:pt>
                <c:pt idx="1590">
                  <c:v>5.5555116951173096</c:v>
                </c:pt>
                <c:pt idx="1591">
                  <c:v>5.5555116951173096</c:v>
                </c:pt>
                <c:pt idx="1592">
                  <c:v>5.5555116951173096</c:v>
                </c:pt>
                <c:pt idx="1593">
                  <c:v>5.2070533031903201</c:v>
                </c:pt>
                <c:pt idx="1594">
                  <c:v>5.45656869253538</c:v>
                </c:pt>
                <c:pt idx="1595">
                  <c:v>5.5737641369259299</c:v>
                </c:pt>
                <c:pt idx="1596">
                  <c:v>5.6835560195171304</c:v>
                </c:pt>
                <c:pt idx="1597">
                  <c:v>5.5769463003352397</c:v>
                </c:pt>
                <c:pt idx="1598">
                  <c:v>5.5769463003352397</c:v>
                </c:pt>
                <c:pt idx="1599">
                  <c:v>5.5769463003352397</c:v>
                </c:pt>
                <c:pt idx="1600">
                  <c:v>5.5059569146518896</c:v>
                </c:pt>
                <c:pt idx="1601">
                  <c:v>5.56652971925587</c:v>
                </c:pt>
                <c:pt idx="1602">
                  <c:v>5.5936678282180603</c:v>
                </c:pt>
                <c:pt idx="1603">
                  <c:v>5.48731419183183</c:v>
                </c:pt>
                <c:pt idx="1604">
                  <c:v>5.5539611673259799</c:v>
                </c:pt>
                <c:pt idx="1605">
                  <c:v>5.5539611673259799</c:v>
                </c:pt>
                <c:pt idx="1606">
                  <c:v>5.5539611673259799</c:v>
                </c:pt>
                <c:pt idx="1607">
                  <c:v>5.5541387613187796</c:v>
                </c:pt>
                <c:pt idx="1608">
                  <c:v>5.5488962839526703</c:v>
                </c:pt>
                <c:pt idx="1609">
                  <c:v>5.4633096942483297</c:v>
                </c:pt>
                <c:pt idx="1610">
                  <c:v>5.4592502865976202</c:v>
                </c:pt>
                <c:pt idx="1611">
                  <c:v>5.4374468881728202</c:v>
                </c:pt>
                <c:pt idx="1612">
                  <c:v>5.4374468881728202</c:v>
                </c:pt>
                <c:pt idx="1613">
                  <c:v>5.4374468881728202</c:v>
                </c:pt>
                <c:pt idx="1614">
                  <c:v>5.3686032207938803</c:v>
                </c:pt>
                <c:pt idx="1615">
                  <c:v>5.5491129234122498</c:v>
                </c:pt>
                <c:pt idx="1616">
                  <c:v>5.6577846964841898</c:v>
                </c:pt>
                <c:pt idx="1617">
                  <c:v>5.6665939258189502</c:v>
                </c:pt>
                <c:pt idx="1618">
                  <c:v>5.7010567395489096</c:v>
                </c:pt>
                <c:pt idx="1619">
                  <c:v>5.7010567395489096</c:v>
                </c:pt>
                <c:pt idx="1620">
                  <c:v>5.7010567395489096</c:v>
                </c:pt>
                <c:pt idx="1621">
                  <c:v>5.6647299567160703</c:v>
                </c:pt>
                <c:pt idx="1622">
                  <c:v>5.6177382031021201</c:v>
                </c:pt>
                <c:pt idx="1623">
                  <c:v>5.6449096992766599</c:v>
                </c:pt>
                <c:pt idx="1624">
                  <c:v>5.7631155198229997</c:v>
                </c:pt>
                <c:pt idx="1625">
                  <c:v>5.7027439733984204</c:v>
                </c:pt>
                <c:pt idx="1626">
                  <c:v>5.7516227416233203</c:v>
                </c:pt>
                <c:pt idx="1627">
                  <c:v>5.7516227416233203</c:v>
                </c:pt>
                <c:pt idx="1628">
                  <c:v>5.8575885687429796</c:v>
                </c:pt>
                <c:pt idx="1629">
                  <c:v>5.9200773660067298</c:v>
                </c:pt>
                <c:pt idx="1630">
                  <c:v>6.00608468936211</c:v>
                </c:pt>
                <c:pt idx="1631">
                  <c:v>6.0010717244822596</c:v>
                </c:pt>
                <c:pt idx="1632">
                  <c:v>5.9888666951660996</c:v>
                </c:pt>
                <c:pt idx="1633">
                  <c:v>5.9888666951660996</c:v>
                </c:pt>
                <c:pt idx="1634">
                  <c:v>5.9888666951660996</c:v>
                </c:pt>
                <c:pt idx="1635">
                  <c:v>5.9017154321140302</c:v>
                </c:pt>
                <c:pt idx="1636">
                  <c:v>5.7792961780721699</c:v>
                </c:pt>
                <c:pt idx="1637">
                  <c:v>5.7195150173829497</c:v>
                </c:pt>
                <c:pt idx="1638">
                  <c:v>5.8783912572146901</c:v>
                </c:pt>
                <c:pt idx="1639">
                  <c:v>5.9501678941609004</c:v>
                </c:pt>
                <c:pt idx="1640">
                  <c:v>5.9501678941609004</c:v>
                </c:pt>
                <c:pt idx="1641">
                  <c:v>6.8013255766279599</c:v>
                </c:pt>
                <c:pt idx="1642">
                  <c:v>6.68101413607351</c:v>
                </c:pt>
                <c:pt idx="1643">
                  <c:v>6.7240020422808398</c:v>
                </c:pt>
                <c:pt idx="1644">
                  <c:v>6.7915123487600999</c:v>
                </c:pt>
                <c:pt idx="1645">
                  <c:v>6.7916459898709398</c:v>
                </c:pt>
                <c:pt idx="1646">
                  <c:v>6.7938111152879301</c:v>
                </c:pt>
                <c:pt idx="1647">
                  <c:v>6.7938111152879301</c:v>
                </c:pt>
                <c:pt idx="1648">
                  <c:v>6.7938111152879301</c:v>
                </c:pt>
                <c:pt idx="1649">
                  <c:v>6.7520498281363803</c:v>
                </c:pt>
                <c:pt idx="1650">
                  <c:v>6.8634701562028804</c:v>
                </c:pt>
                <c:pt idx="1651">
                  <c:v>6.8932574609649597</c:v>
                </c:pt>
                <c:pt idx="1652">
                  <c:v>6.8935409164491697</c:v>
                </c:pt>
                <c:pt idx="1653">
                  <c:v>6.8971633353950601</c:v>
                </c:pt>
                <c:pt idx="1654">
                  <c:v>6.8971633353950601</c:v>
                </c:pt>
                <c:pt idx="1655">
                  <c:v>6.8971633353950601</c:v>
                </c:pt>
                <c:pt idx="1656">
                  <c:v>6.9780741924024303</c:v>
                </c:pt>
                <c:pt idx="1657">
                  <c:v>6.9190796549414602</c:v>
                </c:pt>
                <c:pt idx="1658">
                  <c:v>6.8840479889021999</c:v>
                </c:pt>
                <c:pt idx="1659">
                  <c:v>6.8410367286296196</c:v>
                </c:pt>
                <c:pt idx="1660">
                  <c:v>6.8493578116231904</c:v>
                </c:pt>
                <c:pt idx="1661">
                  <c:v>6.8493578116231904</c:v>
                </c:pt>
                <c:pt idx="1662">
                  <c:v>6.8493578116231904</c:v>
                </c:pt>
                <c:pt idx="1663">
                  <c:v>6.9409249517130203</c:v>
                </c:pt>
                <c:pt idx="1664">
                  <c:v>6.93922488197998</c:v>
                </c:pt>
                <c:pt idx="1665">
                  <c:v>7.0367127392671298</c:v>
                </c:pt>
                <c:pt idx="1666">
                  <c:v>7.0492436023879099</c:v>
                </c:pt>
                <c:pt idx="1667">
                  <c:v>7.1950348376806801</c:v>
                </c:pt>
                <c:pt idx="1668">
                  <c:v>7.1950348376806801</c:v>
                </c:pt>
                <c:pt idx="1669">
                  <c:v>7.1950348376806801</c:v>
                </c:pt>
                <c:pt idx="1670">
                  <c:v>7.0202977566342302</c:v>
                </c:pt>
                <c:pt idx="1671">
                  <c:v>6.9601601594249196</c:v>
                </c:pt>
                <c:pt idx="1672">
                  <c:v>6.8891413181001298</c:v>
                </c:pt>
                <c:pt idx="1673">
                  <c:v>6.7590291358904704</c:v>
                </c:pt>
                <c:pt idx="1674">
                  <c:v>6.7271086369721402</c:v>
                </c:pt>
                <c:pt idx="1675">
                  <c:v>6.7271086369721402</c:v>
                </c:pt>
                <c:pt idx="1676">
                  <c:v>6.7271086369721402</c:v>
                </c:pt>
                <c:pt idx="1677">
                  <c:v>6.5092589847803604</c:v>
                </c:pt>
                <c:pt idx="1678">
                  <c:v>6.4890938421013598</c:v>
                </c:pt>
                <c:pt idx="1679">
                  <c:v>6.5745447437770297</c:v>
                </c:pt>
                <c:pt idx="1680">
                  <c:v>6.8810890966857698</c:v>
                </c:pt>
                <c:pt idx="1681">
                  <c:v>6.69644899349165</c:v>
                </c:pt>
                <c:pt idx="1682">
                  <c:v>6.69644899349165</c:v>
                </c:pt>
                <c:pt idx="1683">
                  <c:v>6.69644899349165</c:v>
                </c:pt>
                <c:pt idx="1684">
                  <c:v>6.5411471516057897</c:v>
                </c:pt>
                <c:pt idx="1685">
                  <c:v>6.6225797564785696</c:v>
                </c:pt>
                <c:pt idx="1686">
                  <c:v>6.3492160594771496</c:v>
                </c:pt>
                <c:pt idx="1687">
                  <c:v>6.3204011909812303</c:v>
                </c:pt>
                <c:pt idx="1688">
                  <c:v>6.4744327975927103</c:v>
                </c:pt>
                <c:pt idx="1689">
                  <c:v>6.4744327975927103</c:v>
                </c:pt>
                <c:pt idx="1690">
                  <c:v>6.4744327975927103</c:v>
                </c:pt>
                <c:pt idx="1691">
                  <c:v>6.5105026759775999</c:v>
                </c:pt>
                <c:pt idx="1692">
                  <c:v>6.52528931813863</c:v>
                </c:pt>
                <c:pt idx="1693">
                  <c:v>6.58077110040173</c:v>
                </c:pt>
                <c:pt idx="1694">
                  <c:v>6.47044331527177</c:v>
                </c:pt>
                <c:pt idx="1695">
                  <c:v>6.3151738668463402</c:v>
                </c:pt>
                <c:pt idx="1696">
                  <c:v>6.3151738668463402</c:v>
                </c:pt>
                <c:pt idx="1697">
                  <c:v>6.3151738668463402</c:v>
                </c:pt>
                <c:pt idx="1698">
                  <c:v>6.3902441224089701</c:v>
                </c:pt>
                <c:pt idx="1699">
                  <c:v>6.3038399056505297</c:v>
                </c:pt>
                <c:pt idx="1700">
                  <c:v>6.3005716748545399</c:v>
                </c:pt>
                <c:pt idx="1701">
                  <c:v>6.3865839455536699</c:v>
                </c:pt>
                <c:pt idx="1702">
                  <c:v>6.3528334177557602</c:v>
                </c:pt>
                <c:pt idx="1703">
                  <c:v>6.3528334177557602</c:v>
                </c:pt>
                <c:pt idx="1704">
                  <c:v>6.3528334177557602</c:v>
                </c:pt>
                <c:pt idx="1705">
                  <c:v>6.3525949775024699</c:v>
                </c:pt>
                <c:pt idx="1706">
                  <c:v>6.2197385612866301</c:v>
                </c:pt>
                <c:pt idx="1707">
                  <c:v>6.3555995655042103</c:v>
                </c:pt>
                <c:pt idx="1708">
                  <c:v>6.3738411897013796</c:v>
                </c:pt>
                <c:pt idx="1709">
                  <c:v>6.2504818332551304</c:v>
                </c:pt>
                <c:pt idx="1710">
                  <c:v>6.2504818332551304</c:v>
                </c:pt>
                <c:pt idx="1711">
                  <c:v>6.2504818332551304</c:v>
                </c:pt>
                <c:pt idx="1712">
                  <c:v>6.0722664669517803</c:v>
                </c:pt>
                <c:pt idx="1713">
                  <c:v>6.1413453755665799</c:v>
                </c:pt>
                <c:pt idx="1714">
                  <c:v>6.2328314652411896</c:v>
                </c:pt>
                <c:pt idx="1715">
                  <c:v>6.2232375939668296</c:v>
                </c:pt>
                <c:pt idx="1716">
                  <c:v>6.1356263022439999</c:v>
                </c:pt>
                <c:pt idx="1717">
                  <c:v>6.1356263022439999</c:v>
                </c:pt>
                <c:pt idx="1718">
                  <c:v>6.1356263022439999</c:v>
                </c:pt>
                <c:pt idx="1719">
                  <c:v>6.2261524150303504</c:v>
                </c:pt>
                <c:pt idx="1720">
                  <c:v>6.2997986166864903</c:v>
                </c:pt>
                <c:pt idx="1721">
                  <c:v>6.2214332227089804</c:v>
                </c:pt>
                <c:pt idx="1722">
                  <c:v>6.22309828928113</c:v>
                </c:pt>
                <c:pt idx="1723">
                  <c:v>6.1050428716217597</c:v>
                </c:pt>
                <c:pt idx="1724">
                  <c:v>6.1050428716217597</c:v>
                </c:pt>
                <c:pt idx="1725">
                  <c:v>6.1050428716217597</c:v>
                </c:pt>
                <c:pt idx="1726">
                  <c:v>6.0597941322549298</c:v>
                </c:pt>
                <c:pt idx="1727">
                  <c:v>5.77375650183739</c:v>
                </c:pt>
                <c:pt idx="1728">
                  <c:v>5.7893061849787104</c:v>
                </c:pt>
                <c:pt idx="1729">
                  <c:v>5.7643167715319104</c:v>
                </c:pt>
                <c:pt idx="1730">
                  <c:v>5.5498630450170596</c:v>
                </c:pt>
                <c:pt idx="1731">
                  <c:v>5.5498630450170596</c:v>
                </c:pt>
                <c:pt idx="1732">
                  <c:v>5.5498630450170596</c:v>
                </c:pt>
                <c:pt idx="1733">
                  <c:v>5.8357432208576299</c:v>
                </c:pt>
                <c:pt idx="1734">
                  <c:v>5.70649065981861</c:v>
                </c:pt>
                <c:pt idx="1735">
                  <c:v>5.6543130448114702</c:v>
                </c:pt>
                <c:pt idx="1736">
                  <c:v>5.8125440581354599</c:v>
                </c:pt>
                <c:pt idx="1737">
                  <c:v>5.8585435028079997</c:v>
                </c:pt>
                <c:pt idx="1738">
                  <c:v>5.8585435028079997</c:v>
                </c:pt>
                <c:pt idx="1739">
                  <c:v>5.8585435028079997</c:v>
                </c:pt>
                <c:pt idx="1740">
                  <c:v>5.9268493202974799</c:v>
                </c:pt>
                <c:pt idx="1741">
                  <c:v>5.7550376978040401</c:v>
                </c:pt>
                <c:pt idx="1742">
                  <c:v>5.74575792576392</c:v>
                </c:pt>
                <c:pt idx="1743">
                  <c:v>5.6656194787286003</c:v>
                </c:pt>
                <c:pt idx="1744">
                  <c:v>5.77643265711297</c:v>
                </c:pt>
                <c:pt idx="1745">
                  <c:v>5.77643265711297</c:v>
                </c:pt>
                <c:pt idx="1746">
                  <c:v>5.77643265711297</c:v>
                </c:pt>
                <c:pt idx="1747">
                  <c:v>5.7219845848959903</c:v>
                </c:pt>
                <c:pt idx="1748">
                  <c:v>5.8117789402084696</c:v>
                </c:pt>
                <c:pt idx="1749">
                  <c:v>5.6981580518951898</c:v>
                </c:pt>
                <c:pt idx="1750">
                  <c:v>5.7370856908096801</c:v>
                </c:pt>
                <c:pt idx="1751">
                  <c:v>5.5782930506128201</c:v>
                </c:pt>
                <c:pt idx="1752">
                  <c:v>5.5782930506128201</c:v>
                </c:pt>
                <c:pt idx="1753">
                  <c:v>5.5782930506128201</c:v>
                </c:pt>
                <c:pt idx="1754">
                  <c:v>5.5921692485053196</c:v>
                </c:pt>
                <c:pt idx="1755">
                  <c:v>5.5241737514019702</c:v>
                </c:pt>
                <c:pt idx="1756">
                  <c:v>5.5477269124715001</c:v>
                </c:pt>
                <c:pt idx="1757">
                  <c:v>5.6951236143380299</c:v>
                </c:pt>
                <c:pt idx="1758">
                  <c:v>5.7246766626566501</c:v>
                </c:pt>
                <c:pt idx="1759">
                  <c:v>5.7246766626566501</c:v>
                </c:pt>
                <c:pt idx="1760">
                  <c:v>5.7246766626566501</c:v>
                </c:pt>
                <c:pt idx="1761">
                  <c:v>5.8359653708560302</c:v>
                </c:pt>
                <c:pt idx="1762">
                  <c:v>5.7707462637727698</c:v>
                </c:pt>
                <c:pt idx="1763">
                  <c:v>5.93621740397161</c:v>
                </c:pt>
                <c:pt idx="1764">
                  <c:v>5.7985721927600302</c:v>
                </c:pt>
                <c:pt idx="1765">
                  <c:v>5.8218402896277297</c:v>
                </c:pt>
                <c:pt idx="1766">
                  <c:v>5.8218402896277297</c:v>
                </c:pt>
                <c:pt idx="1767">
                  <c:v>5.8218402896277297</c:v>
                </c:pt>
                <c:pt idx="1768">
                  <c:v>5.8664582966411798</c:v>
                </c:pt>
                <c:pt idx="1769">
                  <c:v>5.70730498015548</c:v>
                </c:pt>
                <c:pt idx="1770">
                  <c:v>5.6238179207242398</c:v>
                </c:pt>
                <c:pt idx="1771">
                  <c:v>5.6306018364638399</c:v>
                </c:pt>
                <c:pt idx="1772">
                  <c:v>5.6871140185326503</c:v>
                </c:pt>
                <c:pt idx="1773">
                  <c:v>5.6871140185326503</c:v>
                </c:pt>
                <c:pt idx="1774">
                  <c:v>5.6871140185326503</c:v>
                </c:pt>
                <c:pt idx="1775">
                  <c:v>5.6709685804946997</c:v>
                </c:pt>
                <c:pt idx="1776">
                  <c:v>5.7387134097641903</c:v>
                </c:pt>
                <c:pt idx="1777">
                  <c:v>5.8231826246628398</c:v>
                </c:pt>
                <c:pt idx="1778">
                  <c:v>5.8035057435375101</c:v>
                </c:pt>
                <c:pt idx="1779">
                  <c:v>5.9188852566886201</c:v>
                </c:pt>
                <c:pt idx="1780">
                  <c:v>5.9188852566886201</c:v>
                </c:pt>
                <c:pt idx="1781">
                  <c:v>5.9188852566886201</c:v>
                </c:pt>
                <c:pt idx="1782">
                  <c:v>5.91595318254282</c:v>
                </c:pt>
                <c:pt idx="1783">
                  <c:v>5.8846896913025901</c:v>
                </c:pt>
                <c:pt idx="1784">
                  <c:v>5.9217300190980797</c:v>
                </c:pt>
                <c:pt idx="1785">
                  <c:v>5.9879288397460702</c:v>
                </c:pt>
                <c:pt idx="1786">
                  <c:v>6.0392834960012403</c:v>
                </c:pt>
                <c:pt idx="1787">
                  <c:v>6.0392834960012403</c:v>
                </c:pt>
                <c:pt idx="1788">
                  <c:v>6.0392834960012403</c:v>
                </c:pt>
                <c:pt idx="1789">
                  <c:v>6.1198974968282203</c:v>
                </c:pt>
                <c:pt idx="1790">
                  <c:v>6.1414116423599197</c:v>
                </c:pt>
                <c:pt idx="1791">
                  <c:v>6.1712072389880896</c:v>
                </c:pt>
                <c:pt idx="1792">
                  <c:v>6.1711256899809301</c:v>
                </c:pt>
                <c:pt idx="1793">
                  <c:v>6.1649222326565098</c:v>
                </c:pt>
                <c:pt idx="1794">
                  <c:v>6.1649222326565098</c:v>
                </c:pt>
                <c:pt idx="1795">
                  <c:v>6.1649222326565098</c:v>
                </c:pt>
                <c:pt idx="1796">
                  <c:v>6.0216745157118403</c:v>
                </c:pt>
                <c:pt idx="1797">
                  <c:v>6.0139004130222196</c:v>
                </c:pt>
                <c:pt idx="1798">
                  <c:v>5.9802776436806599</c:v>
                </c:pt>
                <c:pt idx="1799">
                  <c:v>5.9246942180284599</c:v>
                </c:pt>
                <c:pt idx="1800">
                  <c:v>5.8968013847136902</c:v>
                </c:pt>
                <c:pt idx="1801">
                  <c:v>5.8968013847136902</c:v>
                </c:pt>
                <c:pt idx="1802">
                  <c:v>5.8968013847136902</c:v>
                </c:pt>
                <c:pt idx="1803">
                  <c:v>5.8659830438337197</c:v>
                </c:pt>
                <c:pt idx="1804">
                  <c:v>5.8221913183453804</c:v>
                </c:pt>
                <c:pt idx="1805">
                  <c:v>5.8569813352378404</c:v>
                </c:pt>
                <c:pt idx="1806">
                  <c:v>5.85977475555329</c:v>
                </c:pt>
                <c:pt idx="1807">
                  <c:v>5.9102640182069903</c:v>
                </c:pt>
                <c:pt idx="1808">
                  <c:v>5.9102640182069903</c:v>
                </c:pt>
                <c:pt idx="1809">
                  <c:v>5.9102640182069903</c:v>
                </c:pt>
                <c:pt idx="1810">
                  <c:v>6.0248589781245103</c:v>
                </c:pt>
                <c:pt idx="1811">
                  <c:v>6.0072021013642498</c:v>
                </c:pt>
                <c:pt idx="1812">
                  <c:v>6.0452838373309001</c:v>
                </c:pt>
                <c:pt idx="1813">
                  <c:v>6.0662198609292197</c:v>
                </c:pt>
                <c:pt idx="1814">
                  <c:v>6.1033526530444604</c:v>
                </c:pt>
                <c:pt idx="1815">
                  <c:v>6.1033526530444604</c:v>
                </c:pt>
                <c:pt idx="1816">
                  <c:v>6.1033526530444604</c:v>
                </c:pt>
                <c:pt idx="1817">
                  <c:v>6.0587109115974798</c:v>
                </c:pt>
                <c:pt idx="1818">
                  <c:v>6.0594426261671401</c:v>
                </c:pt>
                <c:pt idx="1819">
                  <c:v>6.0593949627437498</c:v>
                </c:pt>
                <c:pt idx="1820">
                  <c:v>6.0909702243694603</c:v>
                </c:pt>
                <c:pt idx="1821">
                  <c:v>6.0451382370089997</c:v>
                </c:pt>
                <c:pt idx="1822">
                  <c:v>6.0440711630558104</c:v>
                </c:pt>
                <c:pt idx="1823">
                  <c:v>6.0440711630558104</c:v>
                </c:pt>
                <c:pt idx="1824">
                  <c:v>6.0242386641203698</c:v>
                </c:pt>
                <c:pt idx="1825">
                  <c:v>5.8410235946329498</c:v>
                </c:pt>
                <c:pt idx="1826">
                  <c:v>5.8401394656323502</c:v>
                </c:pt>
                <c:pt idx="1827">
                  <c:v>5.9561468905443196</c:v>
                </c:pt>
                <c:pt idx="1828">
                  <c:v>5.9670436092528796</c:v>
                </c:pt>
                <c:pt idx="1829">
                  <c:v>5.9670436092528796</c:v>
                </c:pt>
                <c:pt idx="1830">
                  <c:v>5.9670436092528796</c:v>
                </c:pt>
                <c:pt idx="1831">
                  <c:v>6.0786743176334204</c:v>
                </c:pt>
                <c:pt idx="1832">
                  <c:v>6.1776703510145898</c:v>
                </c:pt>
                <c:pt idx="1833">
                  <c:v>6.25194811776137</c:v>
                </c:pt>
                <c:pt idx="1834">
                  <c:v>6.2672093235530104</c:v>
                </c:pt>
                <c:pt idx="1835">
                  <c:v>6.2865255398885003</c:v>
                </c:pt>
                <c:pt idx="1836">
                  <c:v>6.2865255398885003</c:v>
                </c:pt>
                <c:pt idx="1837">
                  <c:v>6.2865255398885003</c:v>
                </c:pt>
                <c:pt idx="1838">
                  <c:v>6.3562418211460496</c:v>
                </c:pt>
                <c:pt idx="1839">
                  <c:v>6.3815080515440998</c:v>
                </c:pt>
                <c:pt idx="1840">
                  <c:v>6.4493498132920299</c:v>
                </c:pt>
                <c:pt idx="1841">
                  <c:v>6.4976855741100499</c:v>
                </c:pt>
                <c:pt idx="1842">
                  <c:v>6.5156023419281599</c:v>
                </c:pt>
                <c:pt idx="1843">
                  <c:v>6.5156023419281599</c:v>
                </c:pt>
                <c:pt idx="1844">
                  <c:v>6.5156023419281599</c:v>
                </c:pt>
                <c:pt idx="1845">
                  <c:v>6.5157718226089596</c:v>
                </c:pt>
                <c:pt idx="1846">
                  <c:v>6.6230165390972697</c:v>
                </c:pt>
                <c:pt idx="1847">
                  <c:v>6.57512347949808</c:v>
                </c:pt>
                <c:pt idx="1848">
                  <c:v>6.5648719149644403</c:v>
                </c:pt>
                <c:pt idx="1849">
                  <c:v>6.4766535223407899</c:v>
                </c:pt>
                <c:pt idx="1850">
                  <c:v>6.4766535223407899</c:v>
                </c:pt>
                <c:pt idx="1851">
                  <c:v>6.4766535223407899</c:v>
                </c:pt>
                <c:pt idx="1852">
                  <c:v>6.37573698709061</c:v>
                </c:pt>
                <c:pt idx="1853">
                  <c:v>6.4706573723232497</c:v>
                </c:pt>
                <c:pt idx="1854">
                  <c:v>6.4907761294522999</c:v>
                </c:pt>
                <c:pt idx="1855">
                  <c:v>6.4925993003053097</c:v>
                </c:pt>
                <c:pt idx="1856">
                  <c:v>6.42148882190848</c:v>
                </c:pt>
                <c:pt idx="1857">
                  <c:v>6.42148882190848</c:v>
                </c:pt>
                <c:pt idx="1858">
                  <c:v>6.42148882190848</c:v>
                </c:pt>
                <c:pt idx="1859">
                  <c:v>6.6041643343155201</c:v>
                </c:pt>
                <c:pt idx="1860">
                  <c:v>6.7898442018206104</c:v>
                </c:pt>
                <c:pt idx="1861">
                  <c:v>6.6345574332806603</c:v>
                </c:pt>
                <c:pt idx="1862">
                  <c:v>6.7015036220453297</c:v>
                </c:pt>
                <c:pt idx="1863">
                  <c:v>6.8819621314304502</c:v>
                </c:pt>
                <c:pt idx="1864">
                  <c:v>6.8819621314304502</c:v>
                </c:pt>
                <c:pt idx="1865">
                  <c:v>6.8819621314304502</c:v>
                </c:pt>
                <c:pt idx="1866">
                  <c:v>6.9901429582603098</c:v>
                </c:pt>
                <c:pt idx="1867">
                  <c:v>7.0052330452277998</c:v>
                </c:pt>
                <c:pt idx="1868">
                  <c:v>7.0657318249458196</c:v>
                </c:pt>
                <c:pt idx="1869">
                  <c:v>6.9885920316139796</c:v>
                </c:pt>
                <c:pt idx="1870">
                  <c:v>6.9731585048442701</c:v>
                </c:pt>
                <c:pt idx="1871">
                  <c:v>6.9731585048442701</c:v>
                </c:pt>
                <c:pt idx="1872">
                  <c:v>6.9731585048442701</c:v>
                </c:pt>
                <c:pt idx="1873">
                  <c:v>6.9731145744295899</c:v>
                </c:pt>
                <c:pt idx="1874">
                  <c:v>7.0341604015932298</c:v>
                </c:pt>
                <c:pt idx="1875">
                  <c:v>7.1833811950740003</c:v>
                </c:pt>
                <c:pt idx="1876">
                  <c:v>7.1764781442125303</c:v>
                </c:pt>
                <c:pt idx="1877">
                  <c:v>7.0940209482096597</c:v>
                </c:pt>
                <c:pt idx="1878">
                  <c:v>7.0940209482096597</c:v>
                </c:pt>
                <c:pt idx="1879">
                  <c:v>7.0940209482096597</c:v>
                </c:pt>
                <c:pt idx="1880">
                  <c:v>6.8994342107247002</c:v>
                </c:pt>
                <c:pt idx="1881">
                  <c:v>6.7042837210510804</c:v>
                </c:pt>
                <c:pt idx="1882">
                  <c:v>6.6656873209089396</c:v>
                </c:pt>
                <c:pt idx="1883">
                  <c:v>6.4896351324416202</c:v>
                </c:pt>
                <c:pt idx="1884">
                  <c:v>6.510309594053</c:v>
                </c:pt>
                <c:pt idx="1885">
                  <c:v>6.510309594053</c:v>
                </c:pt>
                <c:pt idx="1886">
                  <c:v>6.510309594053</c:v>
                </c:pt>
                <c:pt idx="1887">
                  <c:v>6.5859990323071003</c:v>
                </c:pt>
                <c:pt idx="1888">
                  <c:v>6.5158771686690704</c:v>
                </c:pt>
                <c:pt idx="1889">
                  <c:v>6.72137525449204</c:v>
                </c:pt>
                <c:pt idx="1890">
                  <c:v>6.6342805909583298</c:v>
                </c:pt>
                <c:pt idx="1891">
                  <c:v>6.3537893321947596</c:v>
                </c:pt>
                <c:pt idx="1892">
                  <c:v>6.3537893321947596</c:v>
                </c:pt>
                <c:pt idx="1893">
                  <c:v>6.3537893321947596</c:v>
                </c:pt>
                <c:pt idx="1894">
                  <c:v>5.8527021984320102</c:v>
                </c:pt>
                <c:pt idx="1895">
                  <c:v>5.9590740176628403</c:v>
                </c:pt>
                <c:pt idx="1896">
                  <c:v>5.6148201365464203</c:v>
                </c:pt>
                <c:pt idx="1897">
                  <c:v>5.1220402585926799</c:v>
                </c:pt>
                <c:pt idx="1898">
                  <c:v>5.2715243843857396</c:v>
                </c:pt>
                <c:pt idx="1899">
                  <c:v>5.2715243843857396</c:v>
                </c:pt>
                <c:pt idx="1900">
                  <c:v>5.2715243843857396</c:v>
                </c:pt>
                <c:pt idx="1901">
                  <c:v>4.7502198823603798</c:v>
                </c:pt>
                <c:pt idx="1902">
                  <c:v>4.9449699995237903</c:v>
                </c:pt>
                <c:pt idx="1903">
                  <c:v>4.66519740693741</c:v>
                </c:pt>
                <c:pt idx="1904">
                  <c:v>5.0894552580871002</c:v>
                </c:pt>
                <c:pt idx="1905">
                  <c:v>5.1702005723180102</c:v>
                </c:pt>
                <c:pt idx="1906">
                  <c:v>5.1702005723180102</c:v>
                </c:pt>
                <c:pt idx="1907">
                  <c:v>5.1702005723180102</c:v>
                </c:pt>
                <c:pt idx="1908">
                  <c:v>5.3547454437740702</c:v>
                </c:pt>
                <c:pt idx="1909">
                  <c:v>5.6713631896583898</c:v>
                </c:pt>
                <c:pt idx="1910">
                  <c:v>5.7054518264085701</c:v>
                </c:pt>
                <c:pt idx="1911">
                  <c:v>5.9518691522029199</c:v>
                </c:pt>
                <c:pt idx="1912">
                  <c:v>5.8593869149593303</c:v>
                </c:pt>
                <c:pt idx="1913">
                  <c:v>5.8593869149593303</c:v>
                </c:pt>
                <c:pt idx="1914">
                  <c:v>5.8593869149593303</c:v>
                </c:pt>
                <c:pt idx="1915">
                  <c:v>5.9307219546595702</c:v>
                </c:pt>
                <c:pt idx="1916">
                  <c:v>5.5529483846474799</c:v>
                </c:pt>
                <c:pt idx="1917">
                  <c:v>5.2756003166784904</c:v>
                </c:pt>
                <c:pt idx="1918">
                  <c:v>5.0521272432664599</c:v>
                </c:pt>
                <c:pt idx="1919">
                  <c:v>5.0182802713932801</c:v>
                </c:pt>
                <c:pt idx="1920">
                  <c:v>5.0182802713932801</c:v>
                </c:pt>
                <c:pt idx="1921">
                  <c:v>5.0182802713932801</c:v>
                </c:pt>
                <c:pt idx="1922">
                  <c:v>5.3179889482489999</c:v>
                </c:pt>
                <c:pt idx="1923">
                  <c:v>5.2608243016869496</c:v>
                </c:pt>
                <c:pt idx="1924">
                  <c:v>5.4217111045930304</c:v>
                </c:pt>
                <c:pt idx="1925">
                  <c:v>5.5199258031492402</c:v>
                </c:pt>
                <c:pt idx="1926">
                  <c:v>5.5206722604709304</c:v>
                </c:pt>
                <c:pt idx="1927">
                  <c:v>5.5206722604709304</c:v>
                </c:pt>
                <c:pt idx="1928">
                  <c:v>5.5206722604709304</c:v>
                </c:pt>
                <c:pt idx="1929">
                  <c:v>5.6413980067182603</c:v>
                </c:pt>
                <c:pt idx="1930">
                  <c:v>5.7800196637825003</c:v>
                </c:pt>
                <c:pt idx="1931">
                  <c:v>5.8502681106975496</c:v>
                </c:pt>
                <c:pt idx="1932">
                  <c:v>5.8971092216747802</c:v>
                </c:pt>
                <c:pt idx="1933">
                  <c:v>6.0092366252064497</c:v>
                </c:pt>
                <c:pt idx="1934">
                  <c:v>6.0092366252064497</c:v>
                </c:pt>
                <c:pt idx="1935">
                  <c:v>6.0092366252064497</c:v>
                </c:pt>
                <c:pt idx="1936">
                  <c:v>6.0887755603200402</c:v>
                </c:pt>
                <c:pt idx="1937">
                  <c:v>5.88401275838521</c:v>
                </c:pt>
                <c:pt idx="1938">
                  <c:v>6.0500866496274703</c:v>
                </c:pt>
                <c:pt idx="1939">
                  <c:v>6.1253269982117198</c:v>
                </c:pt>
                <c:pt idx="1940">
                  <c:v>6.2179323843318004</c:v>
                </c:pt>
                <c:pt idx="1941">
                  <c:v>6.2179323843318004</c:v>
                </c:pt>
                <c:pt idx="1942">
                  <c:v>6.2179323843318004</c:v>
                </c:pt>
                <c:pt idx="1943">
                  <c:v>6.4099312632566301</c:v>
                </c:pt>
                <c:pt idx="1944">
                  <c:v>6.3048038734475602</c:v>
                </c:pt>
                <c:pt idx="1945">
                  <c:v>6.4671230980922996</c:v>
                </c:pt>
                <c:pt idx="1946">
                  <c:v>6.3137296886237602</c:v>
                </c:pt>
                <c:pt idx="1947">
                  <c:v>6.1126395600880103</c:v>
                </c:pt>
                <c:pt idx="1948">
                  <c:v>6.1126395600880103</c:v>
                </c:pt>
                <c:pt idx="1949">
                  <c:v>6.1126395600880103</c:v>
                </c:pt>
                <c:pt idx="1950">
                  <c:v>6.1905462378759601</c:v>
                </c:pt>
                <c:pt idx="1951">
                  <c:v>6.30671689086447</c:v>
                </c:pt>
                <c:pt idx="1952">
                  <c:v>6.4090897001786802</c:v>
                </c:pt>
                <c:pt idx="1953">
                  <c:v>6.9464548582665602</c:v>
                </c:pt>
                <c:pt idx="1954">
                  <c:v>7.1099154407045404</c:v>
                </c:pt>
                <c:pt idx="1955">
                  <c:v>7.1099154407045404</c:v>
                </c:pt>
                <c:pt idx="1956">
                  <c:v>7.1099154407045404</c:v>
                </c:pt>
                <c:pt idx="1957">
                  <c:v>7.19252680951206</c:v>
                </c:pt>
                <c:pt idx="1958">
                  <c:v>7.2523404616929703</c:v>
                </c:pt>
                <c:pt idx="1959">
                  <c:v>7.2031718777696998</c:v>
                </c:pt>
                <c:pt idx="1960">
                  <c:v>7.2158080228347599</c:v>
                </c:pt>
                <c:pt idx="1961">
                  <c:v>7.3952233345908001</c:v>
                </c:pt>
                <c:pt idx="1962">
                  <c:v>7.3952233345908001</c:v>
                </c:pt>
                <c:pt idx="1963">
                  <c:v>7.3952233345908001</c:v>
                </c:pt>
                <c:pt idx="1964">
                  <c:v>7.3635355172888497</c:v>
                </c:pt>
                <c:pt idx="1965">
                  <c:v>7.5816044957372002</c:v>
                </c:pt>
                <c:pt idx="1966">
                  <c:v>7.7212103859078898</c:v>
                </c:pt>
                <c:pt idx="1967">
                  <c:v>7.6763625166429703</c:v>
                </c:pt>
                <c:pt idx="1968">
                  <c:v>7.7246915626805297</c:v>
                </c:pt>
                <c:pt idx="1969">
                  <c:v>7.7246915626805297</c:v>
                </c:pt>
                <c:pt idx="1970">
                  <c:v>7.7246915626805297</c:v>
                </c:pt>
                <c:pt idx="1971">
                  <c:v>7.7246257951240898</c:v>
                </c:pt>
                <c:pt idx="1972">
                  <c:v>7.6285844111504097</c:v>
                </c:pt>
                <c:pt idx="1973">
                  <c:v>7.5028240696290798</c:v>
                </c:pt>
                <c:pt idx="1974">
                  <c:v>7.4790149854684804</c:v>
                </c:pt>
                <c:pt idx="1975">
                  <c:v>7.8600278320634596</c:v>
                </c:pt>
                <c:pt idx="1976">
                  <c:v>7.8600278320634596</c:v>
                </c:pt>
                <c:pt idx="1977">
                  <c:v>7.8600278320634596</c:v>
                </c:pt>
                <c:pt idx="1978">
                  <c:v>8.1644621243687094</c:v>
                </c:pt>
                <c:pt idx="1979">
                  <c:v>8.2677170435312508</c:v>
                </c:pt>
                <c:pt idx="1980">
                  <c:v>8.47889982040871</c:v>
                </c:pt>
                <c:pt idx="1981">
                  <c:v>8.2636929105933792</c:v>
                </c:pt>
                <c:pt idx="1982">
                  <c:v>8.2339015613345108</c:v>
                </c:pt>
                <c:pt idx="1983">
                  <c:v>8.2339015613345108</c:v>
                </c:pt>
                <c:pt idx="1984">
                  <c:v>8.2339015613345108</c:v>
                </c:pt>
                <c:pt idx="1985">
                  <c:v>8.3740948125148194</c:v>
                </c:pt>
                <c:pt idx="1986">
                  <c:v>8.3135252980259295</c:v>
                </c:pt>
                <c:pt idx="1987">
                  <c:v>8.4277479027980995</c:v>
                </c:pt>
                <c:pt idx="1988">
                  <c:v>8.0275166940574394</c:v>
                </c:pt>
                <c:pt idx="1989">
                  <c:v>8.1713081514051193</c:v>
                </c:pt>
                <c:pt idx="1990">
                  <c:v>8.1713081514051193</c:v>
                </c:pt>
                <c:pt idx="1991">
                  <c:v>8.1713081514051193</c:v>
                </c:pt>
                <c:pt idx="1992">
                  <c:v>8.6195249517009795</c:v>
                </c:pt>
                <c:pt idx="1993">
                  <c:v>8.7489828880512697</c:v>
                </c:pt>
                <c:pt idx="1994">
                  <c:v>8.8227840720316699</c:v>
                </c:pt>
                <c:pt idx="1995">
                  <c:v>9.0779274164818506</c:v>
                </c:pt>
                <c:pt idx="1996">
                  <c:v>9.0993036602033399</c:v>
                </c:pt>
                <c:pt idx="1997">
                  <c:v>9.0993036602033399</c:v>
                </c:pt>
                <c:pt idx="1998">
                  <c:v>9.0993036602033399</c:v>
                </c:pt>
                <c:pt idx="1999">
                  <c:v>9.2972898619842894</c:v>
                </c:pt>
                <c:pt idx="2000">
                  <c:v>9.36240998004366</c:v>
                </c:pt>
                <c:pt idx="2001">
                  <c:v>9.1425072614080598</c:v>
                </c:pt>
                <c:pt idx="2002">
                  <c:v>9.3614106677897908</c:v>
                </c:pt>
                <c:pt idx="2003">
                  <c:v>9.2349937174323191</c:v>
                </c:pt>
                <c:pt idx="2004">
                  <c:v>9.2349937174323191</c:v>
                </c:pt>
                <c:pt idx="2005">
                  <c:v>9.2349937174323191</c:v>
                </c:pt>
                <c:pt idx="2006">
                  <c:v>9.1218865622991601</c:v>
                </c:pt>
                <c:pt idx="2007">
                  <c:v>8.9466675178821706</c:v>
                </c:pt>
                <c:pt idx="2008">
                  <c:v>9.0687807550414803</c:v>
                </c:pt>
                <c:pt idx="2009">
                  <c:v>9.3227943038431391</c:v>
                </c:pt>
                <c:pt idx="2010">
                  <c:v>9.3228506845399508</c:v>
                </c:pt>
                <c:pt idx="2011">
                  <c:v>9.3228506845399508</c:v>
                </c:pt>
                <c:pt idx="2012">
                  <c:v>9.3228506845399508</c:v>
                </c:pt>
                <c:pt idx="2013">
                  <c:v>9.6277944730182305</c:v>
                </c:pt>
                <c:pt idx="2014">
                  <c:v>9.7038571231002795</c:v>
                </c:pt>
                <c:pt idx="2015">
                  <c:v>10.050046444336999</c:v>
                </c:pt>
                <c:pt idx="2016">
                  <c:v>10.255282082285699</c:v>
                </c:pt>
                <c:pt idx="2017">
                  <c:v>10.253798029860199</c:v>
                </c:pt>
                <c:pt idx="2018">
                  <c:v>10.253798029860199</c:v>
                </c:pt>
                <c:pt idx="2019">
                  <c:v>10.253798029860199</c:v>
                </c:pt>
                <c:pt idx="2020">
                  <c:v>9.5860248433404607</c:v>
                </c:pt>
                <c:pt idx="2021">
                  <c:v>9.5400415865999992</c:v>
                </c:pt>
                <c:pt idx="2022">
                  <c:v>9.6614955509888407</c:v>
                </c:pt>
                <c:pt idx="2023">
                  <c:v>9.3883203073210808</c:v>
                </c:pt>
                <c:pt idx="2024">
                  <c:v>9.4285404164457898</c:v>
                </c:pt>
                <c:pt idx="2025">
                  <c:v>9.4285404164457898</c:v>
                </c:pt>
                <c:pt idx="2026">
                  <c:v>9.4285404164457898</c:v>
                </c:pt>
                <c:pt idx="2027">
                  <c:v>9.9459665990068604</c:v>
                </c:pt>
                <c:pt idx="2028">
                  <c:v>9.8307416713701894</c:v>
                </c:pt>
                <c:pt idx="2029">
                  <c:v>9.7329685208775398</c:v>
                </c:pt>
                <c:pt idx="2030">
                  <c:v>9.51167118903766</c:v>
                </c:pt>
                <c:pt idx="2031">
                  <c:v>9.3034935105847794</c:v>
                </c:pt>
                <c:pt idx="2032">
                  <c:v>9.3034935105847794</c:v>
                </c:pt>
                <c:pt idx="2033">
                  <c:v>9.3034935105847794</c:v>
                </c:pt>
                <c:pt idx="2034">
                  <c:v>9.4443932324584399</c:v>
                </c:pt>
                <c:pt idx="2035">
                  <c:v>9.4400174824559304</c:v>
                </c:pt>
                <c:pt idx="2036">
                  <c:v>9.6543526279703098</c:v>
                </c:pt>
                <c:pt idx="2037">
                  <c:v>9.6595426296419404</c:v>
                </c:pt>
                <c:pt idx="2038">
                  <c:v>9.9014968384661408</c:v>
                </c:pt>
                <c:pt idx="2039">
                  <c:v>9.9014968384661408</c:v>
                </c:pt>
                <c:pt idx="2040">
                  <c:v>9.9014968384661408</c:v>
                </c:pt>
                <c:pt idx="2041">
                  <c:v>10.347360201686801</c:v>
                </c:pt>
                <c:pt idx="2042">
                  <c:v>10.4600289142473</c:v>
                </c:pt>
                <c:pt idx="2043">
                  <c:v>10.5907589646289</c:v>
                </c:pt>
                <c:pt idx="2044">
                  <c:v>10.5842820452196</c:v>
                </c:pt>
                <c:pt idx="2045">
                  <c:v>9.9619741566441498</c:v>
                </c:pt>
                <c:pt idx="2046">
                  <c:v>9.9619741566441498</c:v>
                </c:pt>
                <c:pt idx="2047">
                  <c:v>9.9619741566441498</c:v>
                </c:pt>
                <c:pt idx="2048">
                  <c:v>9.7909071950980699</c:v>
                </c:pt>
                <c:pt idx="2049">
                  <c:v>9.5143964221603898</c:v>
                </c:pt>
                <c:pt idx="2050">
                  <c:v>9.6336239740361798</c:v>
                </c:pt>
                <c:pt idx="2051">
                  <c:v>9.7753143965933305</c:v>
                </c:pt>
                <c:pt idx="2052">
                  <c:v>9.6196072272179496</c:v>
                </c:pt>
                <c:pt idx="2053">
                  <c:v>9.6196072272179496</c:v>
                </c:pt>
                <c:pt idx="2054">
                  <c:v>9.6196072272179496</c:v>
                </c:pt>
                <c:pt idx="2055">
                  <c:v>9.9093076109616494</c:v>
                </c:pt>
                <c:pt idx="2056">
                  <c:v>10.1024254376514</c:v>
                </c:pt>
                <c:pt idx="2057">
                  <c:v>10.032752882793201</c:v>
                </c:pt>
                <c:pt idx="2058">
                  <c:v>10.347772678428999</c:v>
                </c:pt>
                <c:pt idx="2059">
                  <c:v>10.3203972700398</c:v>
                </c:pt>
                <c:pt idx="2060">
                  <c:v>10.3203972700398</c:v>
                </c:pt>
                <c:pt idx="2061">
                  <c:v>10.3203972700398</c:v>
                </c:pt>
                <c:pt idx="2062">
                  <c:v>10.196272519382701</c:v>
                </c:pt>
                <c:pt idx="2063">
                  <c:v>10.3996238721612</c:v>
                </c:pt>
                <c:pt idx="2064">
                  <c:v>10.663520411191399</c:v>
                </c:pt>
                <c:pt idx="2065">
                  <c:v>10.7197199037294</c:v>
                </c:pt>
                <c:pt idx="2066">
                  <c:v>10.8123359180533</c:v>
                </c:pt>
                <c:pt idx="2067">
                  <c:v>10.8123359180533</c:v>
                </c:pt>
                <c:pt idx="2068">
                  <c:v>10.8123359180533</c:v>
                </c:pt>
                <c:pt idx="2069">
                  <c:v>11.0414767162108</c:v>
                </c:pt>
                <c:pt idx="2070">
                  <c:v>12.2230622419561</c:v>
                </c:pt>
                <c:pt idx="2071">
                  <c:v>11.9782231454615</c:v>
                </c:pt>
                <c:pt idx="2072">
                  <c:v>11.1728387267088</c:v>
                </c:pt>
                <c:pt idx="2073">
                  <c:v>10.9222505979041</c:v>
                </c:pt>
                <c:pt idx="2074">
                  <c:v>10.9222505979041</c:v>
                </c:pt>
                <c:pt idx="2075">
                  <c:v>10.9222505979041</c:v>
                </c:pt>
                <c:pt idx="2076">
                  <c:v>10.9222372065221</c:v>
                </c:pt>
                <c:pt idx="2077">
                  <c:v>10.791792760238501</c:v>
                </c:pt>
                <c:pt idx="2078">
                  <c:v>11.223827721351499</c:v>
                </c:pt>
                <c:pt idx="2079">
                  <c:v>11.184354817495599</c:v>
                </c:pt>
                <c:pt idx="2080">
                  <c:v>11.1678851341262</c:v>
                </c:pt>
                <c:pt idx="2081">
                  <c:v>11.1678851341262</c:v>
                </c:pt>
                <c:pt idx="2082">
                  <c:v>11.1678851341262</c:v>
                </c:pt>
                <c:pt idx="2083">
                  <c:v>11.5959118070908</c:v>
                </c:pt>
                <c:pt idx="2084">
                  <c:v>11.8273211997451</c:v>
                </c:pt>
                <c:pt idx="2085">
                  <c:v>11.924862455099399</c:v>
                </c:pt>
                <c:pt idx="2086">
                  <c:v>11.901513481802301</c:v>
                </c:pt>
                <c:pt idx="2087">
                  <c:v>12.1191059055742</c:v>
                </c:pt>
                <c:pt idx="2088">
                  <c:v>12.1191059055742</c:v>
                </c:pt>
                <c:pt idx="2089">
                  <c:v>12.1191059055742</c:v>
                </c:pt>
                <c:pt idx="2090">
                  <c:v>12.3421395134962</c:v>
                </c:pt>
                <c:pt idx="2091">
                  <c:v>12.5784304359253</c:v>
                </c:pt>
                <c:pt idx="2092">
                  <c:v>12.426715070154501</c:v>
                </c:pt>
                <c:pt idx="2093">
                  <c:v>12.010132565073</c:v>
                </c:pt>
                <c:pt idx="2094">
                  <c:v>12.474056583151899</c:v>
                </c:pt>
                <c:pt idx="2095">
                  <c:v>12.474056583151899</c:v>
                </c:pt>
                <c:pt idx="2096">
                  <c:v>12.474056583151899</c:v>
                </c:pt>
                <c:pt idx="2097">
                  <c:v>12.549577387914701</c:v>
                </c:pt>
                <c:pt idx="2098">
                  <c:v>12.4883313951586</c:v>
                </c:pt>
                <c:pt idx="2099">
                  <c:v>13.886374642994999</c:v>
                </c:pt>
                <c:pt idx="2100">
                  <c:v>14.1532095329003</c:v>
                </c:pt>
                <c:pt idx="2101">
                  <c:v>14.0362058855416</c:v>
                </c:pt>
                <c:pt idx="2102">
                  <c:v>14.0362058855416</c:v>
                </c:pt>
                <c:pt idx="2103">
                  <c:v>14.0362058855416</c:v>
                </c:pt>
                <c:pt idx="2104">
                  <c:v>14.2707296062002</c:v>
                </c:pt>
                <c:pt idx="2105">
                  <c:v>14.263166836590001</c:v>
                </c:pt>
                <c:pt idx="2106">
                  <c:v>14.5467496436722</c:v>
                </c:pt>
                <c:pt idx="2107">
                  <c:v>14.574692653008301</c:v>
                </c:pt>
                <c:pt idx="2108">
                  <c:v>15.017868571564801</c:v>
                </c:pt>
                <c:pt idx="2109">
                  <c:v>15.017868571564801</c:v>
                </c:pt>
                <c:pt idx="2110">
                  <c:v>15.017868571564801</c:v>
                </c:pt>
                <c:pt idx="2111">
                  <c:v>15.0626119641906</c:v>
                </c:pt>
                <c:pt idx="2112">
                  <c:v>15.3200149799067</c:v>
                </c:pt>
                <c:pt idx="2113">
                  <c:v>15.2008166611513</c:v>
                </c:pt>
                <c:pt idx="2114">
                  <c:v>15.2808007629567</c:v>
                </c:pt>
                <c:pt idx="2115">
                  <c:v>15.4016689309596</c:v>
                </c:pt>
                <c:pt idx="2116">
                  <c:v>15.4016689309596</c:v>
                </c:pt>
                <c:pt idx="2117">
                  <c:v>15.4016689309596</c:v>
                </c:pt>
                <c:pt idx="2118">
                  <c:v>15.3523055671696</c:v>
                </c:pt>
                <c:pt idx="2119">
                  <c:v>15.165347916144601</c:v>
                </c:pt>
                <c:pt idx="2120">
                  <c:v>14.7125785049236</c:v>
                </c:pt>
                <c:pt idx="2121">
                  <c:v>14.926012275202201</c:v>
                </c:pt>
                <c:pt idx="2122">
                  <c:v>14.791363970867</c:v>
                </c:pt>
                <c:pt idx="2123">
                  <c:v>14.791363970867</c:v>
                </c:pt>
                <c:pt idx="2124">
                  <c:v>14.791363970867</c:v>
                </c:pt>
                <c:pt idx="2125">
                  <c:v>14.5722850687588</c:v>
                </c:pt>
                <c:pt idx="2126">
                  <c:v>14.8058130512361</c:v>
                </c:pt>
                <c:pt idx="2127">
                  <c:v>14.464915130120801</c:v>
                </c:pt>
                <c:pt idx="2128">
                  <c:v>14.475349065874999</c:v>
                </c:pt>
                <c:pt idx="2129">
                  <c:v>13.832358133363</c:v>
                </c:pt>
                <c:pt idx="2130">
                  <c:v>13.832358133363</c:v>
                </c:pt>
                <c:pt idx="2131">
                  <c:v>13.832358133363</c:v>
                </c:pt>
                <c:pt idx="2132">
                  <c:v>13.8233654175809</c:v>
                </c:pt>
                <c:pt idx="2133">
                  <c:v>13.9672110060792</c:v>
                </c:pt>
                <c:pt idx="2134">
                  <c:v>15.069288415891601</c:v>
                </c:pt>
                <c:pt idx="2135">
                  <c:v>15.542644167709801</c:v>
                </c:pt>
                <c:pt idx="2136">
                  <c:v>15.815812085335001</c:v>
                </c:pt>
                <c:pt idx="2137">
                  <c:v>15.815812085335001</c:v>
                </c:pt>
                <c:pt idx="2138">
                  <c:v>15.815812085335001</c:v>
                </c:pt>
                <c:pt idx="2139">
                  <c:v>14.8257956130123</c:v>
                </c:pt>
                <c:pt idx="2140">
                  <c:v>14.253323721593301</c:v>
                </c:pt>
                <c:pt idx="2141">
                  <c:v>14.704140159020399</c:v>
                </c:pt>
                <c:pt idx="2142">
                  <c:v>15.0176947601627</c:v>
                </c:pt>
                <c:pt idx="2143">
                  <c:v>15.021895353851299</c:v>
                </c:pt>
                <c:pt idx="2144">
                  <c:v>15.021895353851299</c:v>
                </c:pt>
                <c:pt idx="2145">
                  <c:v>15.021895353851299</c:v>
                </c:pt>
                <c:pt idx="2146">
                  <c:v>15.1215204741729</c:v>
                </c:pt>
                <c:pt idx="2147">
                  <c:v>15.0849274494479</c:v>
                </c:pt>
                <c:pt idx="2148">
                  <c:v>14.9839341371956</c:v>
                </c:pt>
                <c:pt idx="2149">
                  <c:v>15.2056752373314</c:v>
                </c:pt>
                <c:pt idx="2150">
                  <c:v>15.6243371904299</c:v>
                </c:pt>
                <c:pt idx="2151">
                  <c:v>15.6243371904299</c:v>
                </c:pt>
                <c:pt idx="2152">
                  <c:v>15.6243371904299</c:v>
                </c:pt>
                <c:pt idx="2153">
                  <c:v>16.1453563366866</c:v>
                </c:pt>
                <c:pt idx="2154">
                  <c:v>16.108569418938799</c:v>
                </c:pt>
                <c:pt idx="2155">
                  <c:v>16.357107876443099</c:v>
                </c:pt>
                <c:pt idx="2156">
                  <c:v>16.357262719711699</c:v>
                </c:pt>
                <c:pt idx="2157">
                  <c:v>16.8624930528403</c:v>
                </c:pt>
                <c:pt idx="2158">
                  <c:v>16.8624930528403</c:v>
                </c:pt>
                <c:pt idx="2159">
                  <c:v>16.8624930528403</c:v>
                </c:pt>
                <c:pt idx="2160">
                  <c:v>16.9248398511827</c:v>
                </c:pt>
                <c:pt idx="2161">
                  <c:v>16.228759371256299</c:v>
                </c:pt>
                <c:pt idx="2162">
                  <c:v>16.2721565818945</c:v>
                </c:pt>
                <c:pt idx="2163">
                  <c:v>16.408282347478799</c:v>
                </c:pt>
                <c:pt idx="2164">
                  <c:v>16.569555743274801</c:v>
                </c:pt>
                <c:pt idx="2165">
                  <c:v>16.569555743274801</c:v>
                </c:pt>
                <c:pt idx="2166">
                  <c:v>16.569555743274801</c:v>
                </c:pt>
                <c:pt idx="2167">
                  <c:v>16.704982412478198</c:v>
                </c:pt>
                <c:pt idx="2168">
                  <c:v>16.983770142210499</c:v>
                </c:pt>
                <c:pt idx="2169">
                  <c:v>16.495021217905698</c:v>
                </c:pt>
                <c:pt idx="2170">
                  <c:v>16.982293128829301</c:v>
                </c:pt>
                <c:pt idx="2171">
                  <c:v>16.829479466466999</c:v>
                </c:pt>
                <c:pt idx="2172">
                  <c:v>16.829479466466999</c:v>
                </c:pt>
                <c:pt idx="2173">
                  <c:v>16.829479466466999</c:v>
                </c:pt>
                <c:pt idx="2174">
                  <c:v>16.763557979696699</c:v>
                </c:pt>
                <c:pt idx="2175">
                  <c:v>16.733763774761101</c:v>
                </c:pt>
                <c:pt idx="2176">
                  <c:v>16.8501638455094</c:v>
                </c:pt>
                <c:pt idx="2177">
                  <c:v>17.0434427686282</c:v>
                </c:pt>
                <c:pt idx="2178">
                  <c:v>17.3030243553319</c:v>
                </c:pt>
                <c:pt idx="2179">
                  <c:v>17.3030243553319</c:v>
                </c:pt>
                <c:pt idx="2180">
                  <c:v>17.3030243553319</c:v>
                </c:pt>
                <c:pt idx="2181">
                  <c:v>17.535411099959202</c:v>
                </c:pt>
                <c:pt idx="2182">
                  <c:v>17.929930458663801</c:v>
                </c:pt>
                <c:pt idx="2183">
                  <c:v>17.663984053496101</c:v>
                </c:pt>
                <c:pt idx="2184">
                  <c:v>17.405144966440002</c:v>
                </c:pt>
                <c:pt idx="2185">
                  <c:v>17.4048491701171</c:v>
                </c:pt>
                <c:pt idx="2186">
                  <c:v>17.4048491701171</c:v>
                </c:pt>
                <c:pt idx="2187">
                  <c:v>17.4048491701171</c:v>
                </c:pt>
                <c:pt idx="2188">
                  <c:v>16.647945108384</c:v>
                </c:pt>
                <c:pt idx="2189">
                  <c:v>16.566308086478699</c:v>
                </c:pt>
                <c:pt idx="2190">
                  <c:v>16.794422336566399</c:v>
                </c:pt>
                <c:pt idx="2191">
                  <c:v>17.939924401653101</c:v>
                </c:pt>
                <c:pt idx="2192">
                  <c:v>17.939504836198601</c:v>
                </c:pt>
                <c:pt idx="2193">
                  <c:v>17.939504836198601</c:v>
                </c:pt>
                <c:pt idx="2194">
                  <c:v>17.939504836198601</c:v>
                </c:pt>
                <c:pt idx="2195">
                  <c:v>17.705049213268399</c:v>
                </c:pt>
                <c:pt idx="2196">
                  <c:v>18.1686113073456</c:v>
                </c:pt>
                <c:pt idx="2197">
                  <c:v>17.675786264844401</c:v>
                </c:pt>
                <c:pt idx="2198">
                  <c:v>18.5729755360362</c:v>
                </c:pt>
                <c:pt idx="2199">
                  <c:v>18.809070526095201</c:v>
                </c:pt>
                <c:pt idx="2200">
                  <c:v>18.809070526095201</c:v>
                </c:pt>
                <c:pt idx="2201">
                  <c:v>18.809070526095201</c:v>
                </c:pt>
                <c:pt idx="2202">
                  <c:v>18.740720759968202</c:v>
                </c:pt>
                <c:pt idx="2203">
                  <c:v>19.5290445995327</c:v>
                </c:pt>
                <c:pt idx="2204">
                  <c:v>19.640414768721602</c:v>
                </c:pt>
                <c:pt idx="2205">
                  <c:v>19.721627544796601</c:v>
                </c:pt>
                <c:pt idx="2206">
                  <c:v>19.376787591305401</c:v>
                </c:pt>
                <c:pt idx="2207">
                  <c:v>19.376787591305401</c:v>
                </c:pt>
                <c:pt idx="2208">
                  <c:v>19.376787591305401</c:v>
                </c:pt>
                <c:pt idx="2209">
                  <c:v>19.376617485055501</c:v>
                </c:pt>
                <c:pt idx="2210">
                  <c:v>19.794097340307498</c:v>
                </c:pt>
                <c:pt idx="2211">
                  <c:v>20.1532704524117</c:v>
                </c:pt>
                <c:pt idx="2212">
                  <c:v>20.2877512359888</c:v>
                </c:pt>
                <c:pt idx="2213">
                  <c:v>20.663496106856499</c:v>
                </c:pt>
                <c:pt idx="2214">
                  <c:v>20.663496106856499</c:v>
                </c:pt>
                <c:pt idx="2215">
                  <c:v>20.663496106856499</c:v>
                </c:pt>
                <c:pt idx="2216">
                  <c:v>20.905597092168499</c:v>
                </c:pt>
                <c:pt idx="2217">
                  <c:v>20.369174441647399</c:v>
                </c:pt>
                <c:pt idx="2218">
                  <c:v>19.919426862445501</c:v>
                </c:pt>
                <c:pt idx="2219">
                  <c:v>19.821390008118001</c:v>
                </c:pt>
                <c:pt idx="2220">
                  <c:v>19.675995957114399</c:v>
                </c:pt>
                <c:pt idx="2221">
                  <c:v>19.675995957114399</c:v>
                </c:pt>
                <c:pt idx="2222">
                  <c:v>19.675995957114399</c:v>
                </c:pt>
                <c:pt idx="2223">
                  <c:v>20.016638551128601</c:v>
                </c:pt>
                <c:pt idx="2224">
                  <c:v>20.364544519567101</c:v>
                </c:pt>
                <c:pt idx="2225">
                  <c:v>20.504797406983599</c:v>
                </c:pt>
                <c:pt idx="2226">
                  <c:v>20.924967865441499</c:v>
                </c:pt>
                <c:pt idx="2227">
                  <c:v>21.177534379506799</c:v>
                </c:pt>
                <c:pt idx="2228">
                  <c:v>21.177534379506799</c:v>
                </c:pt>
                <c:pt idx="2229">
                  <c:v>21.177534379506799</c:v>
                </c:pt>
                <c:pt idx="2230">
                  <c:v>21.2626839470588</c:v>
                </c:pt>
                <c:pt idx="2231">
                  <c:v>21.8962364333461</c:v>
                </c:pt>
                <c:pt idx="2232">
                  <c:v>22.1590435856412</c:v>
                </c:pt>
                <c:pt idx="2233">
                  <c:v>22.095733456664401</c:v>
                </c:pt>
                <c:pt idx="2234">
                  <c:v>22.026768370353601</c:v>
                </c:pt>
                <c:pt idx="2235">
                  <c:v>22.026768370353601</c:v>
                </c:pt>
                <c:pt idx="2236">
                  <c:v>22.026768370353601</c:v>
                </c:pt>
                <c:pt idx="2237">
                  <c:v>22.0267843135539</c:v>
                </c:pt>
                <c:pt idx="2238">
                  <c:v>21.9680290753513</c:v>
                </c:pt>
                <c:pt idx="2239">
                  <c:v>21.416605396949599</c:v>
                </c:pt>
                <c:pt idx="2240">
                  <c:v>20.9265667478446</c:v>
                </c:pt>
                <c:pt idx="2241">
                  <c:v>21.385647933276001</c:v>
                </c:pt>
                <c:pt idx="2242">
                  <c:v>21.385647933276001</c:v>
                </c:pt>
                <c:pt idx="2243">
                  <c:v>21.385647933276001</c:v>
                </c:pt>
                <c:pt idx="2244">
                  <c:v>20.3292241370761</c:v>
                </c:pt>
                <c:pt idx="2245">
                  <c:v>19.917485601194102</c:v>
                </c:pt>
                <c:pt idx="2246">
                  <c:v>19.8286866387317</c:v>
                </c:pt>
                <c:pt idx="2247">
                  <c:v>18.799958116311299</c:v>
                </c:pt>
                <c:pt idx="2248">
                  <c:v>18.884585493576498</c:v>
                </c:pt>
                <c:pt idx="2249">
                  <c:v>18.884585493576498</c:v>
                </c:pt>
                <c:pt idx="2250">
                  <c:v>18.884585493576498</c:v>
                </c:pt>
                <c:pt idx="2251">
                  <c:v>19.766642663909501</c:v>
                </c:pt>
                <c:pt idx="2252">
                  <c:v>19.108194187960802</c:v>
                </c:pt>
                <c:pt idx="2253">
                  <c:v>18.147032740472</c:v>
                </c:pt>
                <c:pt idx="2254">
                  <c:v>17.323280430883901</c:v>
                </c:pt>
                <c:pt idx="2255">
                  <c:v>17.275155326924001</c:v>
                </c:pt>
                <c:pt idx="2256">
                  <c:v>17.275155326924001</c:v>
                </c:pt>
                <c:pt idx="2257">
                  <c:v>17.275155326924001</c:v>
                </c:pt>
                <c:pt idx="2258">
                  <c:v>16.161952527911701</c:v>
                </c:pt>
                <c:pt idx="2259">
                  <c:v>17.476794854576099</c:v>
                </c:pt>
                <c:pt idx="2260">
                  <c:v>17.4096369226679</c:v>
                </c:pt>
                <c:pt idx="2261">
                  <c:v>18.464881862121299</c:v>
                </c:pt>
                <c:pt idx="2262">
                  <c:v>18.3089325507542</c:v>
                </c:pt>
                <c:pt idx="2263">
                  <c:v>18.3089325507542</c:v>
                </c:pt>
                <c:pt idx="2264">
                  <c:v>18.3089325507542</c:v>
                </c:pt>
                <c:pt idx="2265">
                  <c:v>18.4336353358268</c:v>
                </c:pt>
                <c:pt idx="2266">
                  <c:v>18.144685865064499</c:v>
                </c:pt>
                <c:pt idx="2267">
                  <c:v>18.166597016488701</c:v>
                </c:pt>
                <c:pt idx="2268">
                  <c:v>17.2830250882546</c:v>
                </c:pt>
                <c:pt idx="2269">
                  <c:v>17.698645262968</c:v>
                </c:pt>
                <c:pt idx="2270">
                  <c:v>17.698645262968</c:v>
                </c:pt>
                <c:pt idx="2271">
                  <c:v>17.698645262968</c:v>
                </c:pt>
                <c:pt idx="2272">
                  <c:v>17.658201387933001</c:v>
                </c:pt>
                <c:pt idx="2273">
                  <c:v>17.262551939156801</c:v>
                </c:pt>
                <c:pt idx="2274">
                  <c:v>16.216865999674202</c:v>
                </c:pt>
                <c:pt idx="2275">
                  <c:v>16.4450052955141</c:v>
                </c:pt>
                <c:pt idx="2276">
                  <c:v>16.517623969746399</c:v>
                </c:pt>
                <c:pt idx="2277">
                  <c:v>16.517623969746399</c:v>
                </c:pt>
                <c:pt idx="2278">
                  <c:v>16.517623969746399</c:v>
                </c:pt>
                <c:pt idx="2279">
                  <c:v>16.103809729057399</c:v>
                </c:pt>
                <c:pt idx="2280">
                  <c:v>16.351595610037901</c:v>
                </c:pt>
                <c:pt idx="2281">
                  <c:v>15.223395039799</c:v>
                </c:pt>
                <c:pt idx="2282">
                  <c:v>15.6181344557159</c:v>
                </c:pt>
                <c:pt idx="2283">
                  <c:v>15.6177489385828</c:v>
                </c:pt>
                <c:pt idx="2284">
                  <c:v>15.6177489385828</c:v>
                </c:pt>
                <c:pt idx="2285">
                  <c:v>15.6177489385828</c:v>
                </c:pt>
                <c:pt idx="2286">
                  <c:v>15.4376756749949</c:v>
                </c:pt>
                <c:pt idx="2287">
                  <c:v>15.740969504471</c:v>
                </c:pt>
                <c:pt idx="2288">
                  <c:v>15.3284646734677</c:v>
                </c:pt>
                <c:pt idx="2289">
                  <c:v>15.621307017435401</c:v>
                </c:pt>
                <c:pt idx="2290">
                  <c:v>15.542810918253</c:v>
                </c:pt>
                <c:pt idx="2291">
                  <c:v>15.542810918253</c:v>
                </c:pt>
                <c:pt idx="2292">
                  <c:v>15.542810918253</c:v>
                </c:pt>
                <c:pt idx="2293">
                  <c:v>15.464242570626601</c:v>
                </c:pt>
                <c:pt idx="2294">
                  <c:v>15.9999079943791</c:v>
                </c:pt>
                <c:pt idx="2295">
                  <c:v>15.5337911616267</c:v>
                </c:pt>
                <c:pt idx="2296">
                  <c:v>15.7399886611102</c:v>
                </c:pt>
                <c:pt idx="2297">
                  <c:v>15.5318357918255</c:v>
                </c:pt>
                <c:pt idx="2298">
                  <c:v>15.5318357918255</c:v>
                </c:pt>
                <c:pt idx="2299">
                  <c:v>15.5318357918255</c:v>
                </c:pt>
                <c:pt idx="2300">
                  <c:v>15.158407667255601</c:v>
                </c:pt>
                <c:pt idx="2301">
                  <c:v>14.8231116599699</c:v>
                </c:pt>
                <c:pt idx="2302">
                  <c:v>15.0934088415812</c:v>
                </c:pt>
                <c:pt idx="2303">
                  <c:v>15.2379958059218</c:v>
                </c:pt>
                <c:pt idx="2304">
                  <c:v>15.771816900865099</c:v>
                </c:pt>
                <c:pt idx="2305">
                  <c:v>15.771816900865099</c:v>
                </c:pt>
                <c:pt idx="2306">
                  <c:v>15.771816900865099</c:v>
                </c:pt>
                <c:pt idx="2307">
                  <c:v>16.014203082143101</c:v>
                </c:pt>
                <c:pt idx="2308">
                  <c:v>15.970460651250299</c:v>
                </c:pt>
                <c:pt idx="2309">
                  <c:v>15.8504299512621</c:v>
                </c:pt>
                <c:pt idx="2310">
                  <c:v>15.379489943522</c:v>
                </c:pt>
                <c:pt idx="2311">
                  <c:v>15.165320658288101</c:v>
                </c:pt>
                <c:pt idx="2312">
                  <c:v>15.165320658288101</c:v>
                </c:pt>
                <c:pt idx="2313">
                  <c:v>15.165320658288101</c:v>
                </c:pt>
                <c:pt idx="2314">
                  <c:v>14.854039830012301</c:v>
                </c:pt>
                <c:pt idx="2315">
                  <c:v>14.4369580962528</c:v>
                </c:pt>
                <c:pt idx="2316">
                  <c:v>14.052408552020401</c:v>
                </c:pt>
                <c:pt idx="2317">
                  <c:v>13.4965594702876</c:v>
                </c:pt>
                <c:pt idx="2318">
                  <c:v>13.648179810772501</c:v>
                </c:pt>
                <c:pt idx="2319">
                  <c:v>13.648179810772501</c:v>
                </c:pt>
                <c:pt idx="2320">
                  <c:v>13.648179810772501</c:v>
                </c:pt>
                <c:pt idx="2321">
                  <c:v>13.089954217912901</c:v>
                </c:pt>
                <c:pt idx="2322">
                  <c:v>13.468049101959901</c:v>
                </c:pt>
                <c:pt idx="2323">
                  <c:v>13.0361032625548</c:v>
                </c:pt>
                <c:pt idx="2324">
                  <c:v>12.6959880842803</c:v>
                </c:pt>
                <c:pt idx="2325">
                  <c:v>13.590359713788599</c:v>
                </c:pt>
                <c:pt idx="2326">
                  <c:v>13.590359713788599</c:v>
                </c:pt>
                <c:pt idx="2327">
                  <c:v>13.590359713788599</c:v>
                </c:pt>
                <c:pt idx="2328">
                  <c:v>13.601166519720801</c:v>
                </c:pt>
                <c:pt idx="2329">
                  <c:v>13.985634575156601</c:v>
                </c:pt>
                <c:pt idx="2330">
                  <c:v>14.0106866819941</c:v>
                </c:pt>
                <c:pt idx="2331">
                  <c:v>14.3430544017953</c:v>
                </c:pt>
                <c:pt idx="2332">
                  <c:v>14.3693308269768</c:v>
                </c:pt>
                <c:pt idx="2333">
                  <c:v>14.3693308269768</c:v>
                </c:pt>
                <c:pt idx="2334">
                  <c:v>14.3693308269768</c:v>
                </c:pt>
                <c:pt idx="2335">
                  <c:v>14.6801998991013</c:v>
                </c:pt>
                <c:pt idx="2336">
                  <c:v>14.669195975824699</c:v>
                </c:pt>
                <c:pt idx="2337">
                  <c:v>15.053348499580901</c:v>
                </c:pt>
                <c:pt idx="2338">
                  <c:v>15.284451082546299</c:v>
                </c:pt>
                <c:pt idx="2339">
                  <c:v>15.2333734675074</c:v>
                </c:pt>
                <c:pt idx="2340">
                  <c:v>15.2333734675074</c:v>
                </c:pt>
                <c:pt idx="2341">
                  <c:v>15.2333734675074</c:v>
                </c:pt>
                <c:pt idx="2342">
                  <c:v>15.232992998590399</c:v>
                </c:pt>
                <c:pt idx="2343">
                  <c:v>15.420399644120399</c:v>
                </c:pt>
                <c:pt idx="2344">
                  <c:v>15.434437704141599</c:v>
                </c:pt>
                <c:pt idx="2345">
                  <c:v>14.9401907069985</c:v>
                </c:pt>
                <c:pt idx="2346">
                  <c:v>15.172433019739501</c:v>
                </c:pt>
                <c:pt idx="2347">
                  <c:v>15.172433019739501</c:v>
                </c:pt>
                <c:pt idx="2348">
                  <c:v>15.172433019739501</c:v>
                </c:pt>
                <c:pt idx="2349">
                  <c:v>15.3265633518211</c:v>
                </c:pt>
                <c:pt idx="2350">
                  <c:v>15.4279325499271</c:v>
                </c:pt>
                <c:pt idx="2351">
                  <c:v>15.2991988904663</c:v>
                </c:pt>
                <c:pt idx="2352">
                  <c:v>15.5218030849723</c:v>
                </c:pt>
                <c:pt idx="2353">
                  <c:v>15.8438626777896</c:v>
                </c:pt>
                <c:pt idx="2354">
                  <c:v>15.8438626777896</c:v>
                </c:pt>
                <c:pt idx="2355">
                  <c:v>15.8438626777896</c:v>
                </c:pt>
                <c:pt idx="2356">
                  <c:v>15.929386609000201</c:v>
                </c:pt>
                <c:pt idx="2357">
                  <c:v>15.6860753414866</c:v>
                </c:pt>
                <c:pt idx="2358">
                  <c:v>15.6481958690021</c:v>
                </c:pt>
                <c:pt idx="2359">
                  <c:v>16.113686643744799</c:v>
                </c:pt>
                <c:pt idx="2360">
                  <c:v>16.175085818341099</c:v>
                </c:pt>
                <c:pt idx="2361">
                  <c:v>16.175085818341099</c:v>
                </c:pt>
                <c:pt idx="2362">
                  <c:v>16.175085818341099</c:v>
                </c:pt>
                <c:pt idx="2363">
                  <c:v>16.028907559188301</c:v>
                </c:pt>
                <c:pt idx="2364">
                  <c:v>16.241671375204898</c:v>
                </c:pt>
                <c:pt idx="2365">
                  <c:v>16.463706151016599</c:v>
                </c:pt>
                <c:pt idx="2366">
                  <c:v>16.559340621374801</c:v>
                </c:pt>
                <c:pt idx="2367">
                  <c:v>16.578361776397401</c:v>
                </c:pt>
                <c:pt idx="2368">
                  <c:v>16.578361776397401</c:v>
                </c:pt>
                <c:pt idx="2369">
                  <c:v>16.578361776397401</c:v>
                </c:pt>
                <c:pt idx="2370">
                  <c:v>16.816075559627301</c:v>
                </c:pt>
                <c:pt idx="2371">
                  <c:v>16.939724780764699</c:v>
                </c:pt>
                <c:pt idx="2372">
                  <c:v>13.8582400064032</c:v>
                </c:pt>
                <c:pt idx="2373">
                  <c:v>13.575942550667101</c:v>
                </c:pt>
                <c:pt idx="2374">
                  <c:v>13.483091994555</c:v>
                </c:pt>
                <c:pt idx="2375">
                  <c:v>13.483091994555</c:v>
                </c:pt>
                <c:pt idx="2376">
                  <c:v>13.483091994555</c:v>
                </c:pt>
                <c:pt idx="2377">
                  <c:v>13.4813941496617</c:v>
                </c:pt>
                <c:pt idx="2378">
                  <c:v>13.302254128573001</c:v>
                </c:pt>
                <c:pt idx="2379">
                  <c:v>13.1740979695763</c:v>
                </c:pt>
                <c:pt idx="2380">
                  <c:v>13.047644834188</c:v>
                </c:pt>
                <c:pt idx="2381">
                  <c:v>13.3944703819762</c:v>
                </c:pt>
                <c:pt idx="2382">
                  <c:v>13.3944703819762</c:v>
                </c:pt>
                <c:pt idx="2383">
                  <c:v>13.3944703819762</c:v>
                </c:pt>
                <c:pt idx="2384">
                  <c:v>13.265788244619801</c:v>
                </c:pt>
                <c:pt idx="2385">
                  <c:v>13.193706579627399</c:v>
                </c:pt>
                <c:pt idx="2386">
                  <c:v>13.073284383256199</c:v>
                </c:pt>
                <c:pt idx="2387">
                  <c:v>12.8600491197616</c:v>
                </c:pt>
                <c:pt idx="2388">
                  <c:v>12.790430918522899</c:v>
                </c:pt>
                <c:pt idx="2389">
                  <c:v>12.790430918522899</c:v>
                </c:pt>
                <c:pt idx="2390">
                  <c:v>12.790430918522899</c:v>
                </c:pt>
                <c:pt idx="2391">
                  <c:v>12.860605800515</c:v>
                </c:pt>
                <c:pt idx="2392">
                  <c:v>12.8117990589661</c:v>
                </c:pt>
                <c:pt idx="2393">
                  <c:v>13.031614400700001</c:v>
                </c:pt>
                <c:pt idx="2394">
                  <c:v>13.085884279536099</c:v>
                </c:pt>
                <c:pt idx="2395">
                  <c:v>12.915798439072701</c:v>
                </c:pt>
                <c:pt idx="2396">
                  <c:v>12.915798439072701</c:v>
                </c:pt>
                <c:pt idx="2397">
                  <c:v>12.915798439072701</c:v>
                </c:pt>
                <c:pt idx="2398">
                  <c:v>12.6100168553328</c:v>
                </c:pt>
                <c:pt idx="2399">
                  <c:v>12.318527602720801</c:v>
                </c:pt>
                <c:pt idx="2400">
                  <c:v>12.740489273664499</c:v>
                </c:pt>
                <c:pt idx="2401">
                  <c:v>12.609840702664</c:v>
                </c:pt>
                <c:pt idx="2402">
                  <c:v>12.4537797948472</c:v>
                </c:pt>
                <c:pt idx="2403">
                  <c:v>12.4537797948472</c:v>
                </c:pt>
                <c:pt idx="2404">
                  <c:v>12.4537797948472</c:v>
                </c:pt>
                <c:pt idx="2405">
                  <c:v>12.641793640608</c:v>
                </c:pt>
                <c:pt idx="2406">
                  <c:v>12.6232996082824</c:v>
                </c:pt>
                <c:pt idx="2407">
                  <c:v>12.758988832667599</c:v>
                </c:pt>
                <c:pt idx="2408">
                  <c:v>12.9293944214332</c:v>
                </c:pt>
                <c:pt idx="2409">
                  <c:v>12.7361359305986</c:v>
                </c:pt>
                <c:pt idx="2410">
                  <c:v>12.7361359305986</c:v>
                </c:pt>
                <c:pt idx="2411">
                  <c:v>12.7361359305986</c:v>
                </c:pt>
                <c:pt idx="2412">
                  <c:v>13.054780051359099</c:v>
                </c:pt>
                <c:pt idx="2413">
                  <c:v>12.9071629375882</c:v>
                </c:pt>
                <c:pt idx="2414">
                  <c:v>12.9963586157471</c:v>
                </c:pt>
                <c:pt idx="2415">
                  <c:v>13.3183922085402</c:v>
                </c:pt>
                <c:pt idx="2416">
                  <c:v>13.3297114685632</c:v>
                </c:pt>
                <c:pt idx="2417">
                  <c:v>13.3297114685632</c:v>
                </c:pt>
                <c:pt idx="2418">
                  <c:v>13.3297114685632</c:v>
                </c:pt>
                <c:pt idx="2419">
                  <c:v>12.922728652326199</c:v>
                </c:pt>
                <c:pt idx="2420">
                  <c:v>12.844350951904801</c:v>
                </c:pt>
                <c:pt idx="2421">
                  <c:v>12.6837347547985</c:v>
                </c:pt>
                <c:pt idx="2422">
                  <c:v>12.458993017932</c:v>
                </c:pt>
                <c:pt idx="2423">
                  <c:v>12.509761057923001</c:v>
                </c:pt>
                <c:pt idx="2424">
                  <c:v>12.509761057923001</c:v>
                </c:pt>
                <c:pt idx="2425">
                  <c:v>12.509761057923001</c:v>
                </c:pt>
                <c:pt idx="2426">
                  <c:v>12.7614936271152</c:v>
                </c:pt>
                <c:pt idx="2427">
                  <c:v>13.109804710645401</c:v>
                </c:pt>
                <c:pt idx="2428">
                  <c:v>13.1436946699188</c:v>
                </c:pt>
                <c:pt idx="2429">
                  <c:v>13.0932400727205</c:v>
                </c:pt>
                <c:pt idx="2430">
                  <c:v>13.2659135800698</c:v>
                </c:pt>
                <c:pt idx="2431">
                  <c:v>13.2659135800698</c:v>
                </c:pt>
                <c:pt idx="2432">
                  <c:v>13.2659135800698</c:v>
                </c:pt>
                <c:pt idx="2433">
                  <c:v>13.3778973113478</c:v>
                </c:pt>
                <c:pt idx="2434">
                  <c:v>13.417264054270399</c:v>
                </c:pt>
                <c:pt idx="2435">
                  <c:v>13.679299932216299</c:v>
                </c:pt>
                <c:pt idx="2436">
                  <c:v>13.823851708695299</c:v>
                </c:pt>
                <c:pt idx="2437">
                  <c:v>13.885756353375999</c:v>
                </c:pt>
                <c:pt idx="2438">
                  <c:v>13.885756353375999</c:v>
                </c:pt>
                <c:pt idx="2439">
                  <c:v>13.885756353375999</c:v>
                </c:pt>
                <c:pt idx="2440">
                  <c:v>13.879599159019</c:v>
                </c:pt>
                <c:pt idx="2441">
                  <c:v>14.0408478170809</c:v>
                </c:pt>
                <c:pt idx="2442">
                  <c:v>13.8092910748137</c:v>
                </c:pt>
                <c:pt idx="2443">
                  <c:v>13.9269820371316</c:v>
                </c:pt>
                <c:pt idx="2444">
                  <c:v>13.9510084009507</c:v>
                </c:pt>
                <c:pt idx="2445">
                  <c:v>13.9510084009507</c:v>
                </c:pt>
                <c:pt idx="2446">
                  <c:v>13.9510084009507</c:v>
                </c:pt>
                <c:pt idx="2447">
                  <c:v>13.708668602704799</c:v>
                </c:pt>
                <c:pt idx="2448">
                  <c:v>13.6636341099075</c:v>
                </c:pt>
                <c:pt idx="2449">
                  <c:v>13.770096393483399</c:v>
                </c:pt>
                <c:pt idx="2450">
                  <c:v>13.9857368893167</c:v>
                </c:pt>
                <c:pt idx="2451">
                  <c:v>13.992159400249401</c:v>
                </c:pt>
                <c:pt idx="2452">
                  <c:v>13.992159400249401</c:v>
                </c:pt>
                <c:pt idx="2453">
                  <c:v>13.992159400249401</c:v>
                </c:pt>
                <c:pt idx="2454">
                  <c:v>13.4233664563946</c:v>
                </c:pt>
                <c:pt idx="2455">
                  <c:v>13.512731525529899</c:v>
                </c:pt>
                <c:pt idx="2456">
                  <c:v>13.667163064574501</c:v>
                </c:pt>
                <c:pt idx="2457">
                  <c:v>13.912641474943801</c:v>
                </c:pt>
                <c:pt idx="2458">
                  <c:v>13.7301254280886</c:v>
                </c:pt>
                <c:pt idx="2459">
                  <c:v>13.7301254280886</c:v>
                </c:pt>
                <c:pt idx="2460">
                  <c:v>13.7301254280886</c:v>
                </c:pt>
                <c:pt idx="2461">
                  <c:v>13.560581887016101</c:v>
                </c:pt>
                <c:pt idx="2462">
                  <c:v>12.9214646574976</c:v>
                </c:pt>
                <c:pt idx="2463">
                  <c:v>12.7769551668503</c:v>
                </c:pt>
                <c:pt idx="2464">
                  <c:v>11.496072340797699</c:v>
                </c:pt>
                <c:pt idx="2465">
                  <c:v>11.548135440194301</c:v>
                </c:pt>
                <c:pt idx="2466">
                  <c:v>11.548135440194301</c:v>
                </c:pt>
                <c:pt idx="2467">
                  <c:v>11.548135440194301</c:v>
                </c:pt>
                <c:pt idx="2468">
                  <c:v>11.155613197867201</c:v>
                </c:pt>
                <c:pt idx="2469">
                  <c:v>11.3011655133514</c:v>
                </c:pt>
                <c:pt idx="2470">
                  <c:v>11.529714021834501</c:v>
                </c:pt>
                <c:pt idx="2471">
                  <c:v>11.776583232400901</c:v>
                </c:pt>
                <c:pt idx="2472">
                  <c:v>11.6927255862773</c:v>
                </c:pt>
                <c:pt idx="2473">
                  <c:v>11.6927255862773</c:v>
                </c:pt>
                <c:pt idx="2474">
                  <c:v>11.6927255862773</c:v>
                </c:pt>
                <c:pt idx="2475">
                  <c:v>11.5079535947833</c:v>
                </c:pt>
                <c:pt idx="2476">
                  <c:v>11.611949580069799</c:v>
                </c:pt>
                <c:pt idx="2477">
                  <c:v>11.9725889693468</c:v>
                </c:pt>
                <c:pt idx="2478">
                  <c:v>12.1261275300173</c:v>
                </c:pt>
                <c:pt idx="2479">
                  <c:v>12.221278526609201</c:v>
                </c:pt>
                <c:pt idx="2480">
                  <c:v>12.221278526609201</c:v>
                </c:pt>
                <c:pt idx="2481">
                  <c:v>12.221278526609201</c:v>
                </c:pt>
                <c:pt idx="2482">
                  <c:v>12.3467516267363</c:v>
                </c:pt>
                <c:pt idx="2483">
                  <c:v>12.531949966601401</c:v>
                </c:pt>
                <c:pt idx="2484">
                  <c:v>12.5540529319727</c:v>
                </c:pt>
                <c:pt idx="2485">
                  <c:v>12.741815373525</c:v>
                </c:pt>
                <c:pt idx="2486">
                  <c:v>12.598024027768499</c:v>
                </c:pt>
                <c:pt idx="2487">
                  <c:v>12.598024027768499</c:v>
                </c:pt>
                <c:pt idx="2488">
                  <c:v>12.598024027768499</c:v>
                </c:pt>
                <c:pt idx="2489">
                  <c:v>12.811941340496301</c:v>
                </c:pt>
                <c:pt idx="2490">
                  <c:v>12.706255962902899</c:v>
                </c:pt>
                <c:pt idx="2491">
                  <c:v>12.4367335824461</c:v>
                </c:pt>
                <c:pt idx="2492">
                  <c:v>12.577497510113901</c:v>
                </c:pt>
                <c:pt idx="2493">
                  <c:v>12.6026167082754</c:v>
                </c:pt>
                <c:pt idx="2494">
                  <c:v>12.6026167082754</c:v>
                </c:pt>
                <c:pt idx="2495">
                  <c:v>12.6026167082754</c:v>
                </c:pt>
                <c:pt idx="2496">
                  <c:v>12.796881600845699</c:v>
                </c:pt>
                <c:pt idx="2497">
                  <c:v>12.754393667853</c:v>
                </c:pt>
                <c:pt idx="2498">
                  <c:v>12.8390090566879</c:v>
                </c:pt>
                <c:pt idx="2499">
                  <c:v>12.920207377403701</c:v>
                </c:pt>
                <c:pt idx="2500">
                  <c:v>12.8613773051159</c:v>
                </c:pt>
                <c:pt idx="2501">
                  <c:v>12.8613773051159</c:v>
                </c:pt>
                <c:pt idx="2502">
                  <c:v>12.8613773051159</c:v>
                </c:pt>
                <c:pt idx="2503">
                  <c:v>13.0255827880382</c:v>
                </c:pt>
                <c:pt idx="2504">
                  <c:v>13.3598844214261</c:v>
                </c:pt>
                <c:pt idx="2505">
                  <c:v>12.842347497677</c:v>
                </c:pt>
                <c:pt idx="2506">
                  <c:v>13.0439792974255</c:v>
                </c:pt>
                <c:pt idx="2507">
                  <c:v>13.380093736733199</c:v>
                </c:pt>
                <c:pt idx="2508">
                  <c:v>13.380093736733199</c:v>
                </c:pt>
                <c:pt idx="2509">
                  <c:v>13.380093736733199</c:v>
                </c:pt>
                <c:pt idx="2510">
                  <c:v>13.323819954212601</c:v>
                </c:pt>
                <c:pt idx="2511">
                  <c:v>13.507741424175601</c:v>
                </c:pt>
                <c:pt idx="2512">
                  <c:v>13.383099593709501</c:v>
                </c:pt>
                <c:pt idx="2513">
                  <c:v>13.0390357816015</c:v>
                </c:pt>
                <c:pt idx="2514">
                  <c:v>12.9299749244932</c:v>
                </c:pt>
                <c:pt idx="2515">
                  <c:v>12.9299749244932</c:v>
                </c:pt>
                <c:pt idx="2516">
                  <c:v>12.9299749244932</c:v>
                </c:pt>
                <c:pt idx="2517">
                  <c:v>12.1183016259982</c:v>
                </c:pt>
                <c:pt idx="2518">
                  <c:v>11.817810311973</c:v>
                </c:pt>
                <c:pt idx="2519">
                  <c:v>12.1945892132757</c:v>
                </c:pt>
                <c:pt idx="2520">
                  <c:v>12.2085026442528</c:v>
                </c:pt>
                <c:pt idx="2521">
                  <c:v>12.1438861207674</c:v>
                </c:pt>
                <c:pt idx="2522">
                  <c:v>12.1438861207674</c:v>
                </c:pt>
                <c:pt idx="2523">
                  <c:v>12.1438861207674</c:v>
                </c:pt>
                <c:pt idx="2524">
                  <c:v>12.1932154899613</c:v>
                </c:pt>
                <c:pt idx="2525">
                  <c:v>11.8138072723803</c:v>
                </c:pt>
                <c:pt idx="2526">
                  <c:v>11.0756388544812</c:v>
                </c:pt>
                <c:pt idx="2527">
                  <c:v>11.3105357640182</c:v>
                </c:pt>
                <c:pt idx="2528">
                  <c:v>10.7222815985024</c:v>
                </c:pt>
                <c:pt idx="2529">
                  <c:v>10.7222815985024</c:v>
                </c:pt>
                <c:pt idx="2530">
                  <c:v>10.7222815985024</c:v>
                </c:pt>
                <c:pt idx="2531">
                  <c:v>10.692585057007101</c:v>
                </c:pt>
                <c:pt idx="2532">
                  <c:v>11.280089254164301</c:v>
                </c:pt>
                <c:pt idx="2533">
                  <c:v>11.548456814302099</c:v>
                </c:pt>
                <c:pt idx="2534">
                  <c:v>11.0866147227441</c:v>
                </c:pt>
                <c:pt idx="2535">
                  <c:v>10.907833708567599</c:v>
                </c:pt>
                <c:pt idx="2536">
                  <c:v>10.907833708567599</c:v>
                </c:pt>
                <c:pt idx="2537">
                  <c:v>10.907833708567599</c:v>
                </c:pt>
                <c:pt idx="2538">
                  <c:v>10.635902834960801</c:v>
                </c:pt>
                <c:pt idx="2539">
                  <c:v>10.4908113019808</c:v>
                </c:pt>
                <c:pt idx="2540">
                  <c:v>10.523065504348001</c:v>
                </c:pt>
                <c:pt idx="2541">
                  <c:v>10.018414559558201</c:v>
                </c:pt>
                <c:pt idx="2542">
                  <c:v>10.3186639056555</c:v>
                </c:pt>
                <c:pt idx="2543">
                  <c:v>10.3186639056555</c:v>
                </c:pt>
                <c:pt idx="2544">
                  <c:v>10.3186639056555</c:v>
                </c:pt>
                <c:pt idx="2545">
                  <c:v>10.0744379578958</c:v>
                </c:pt>
                <c:pt idx="2546">
                  <c:v>10.6002072217271</c:v>
                </c:pt>
                <c:pt idx="2547">
                  <c:v>10.631339734852199</c:v>
                </c:pt>
                <c:pt idx="2548">
                  <c:v>10.728382622771401</c:v>
                </c:pt>
                <c:pt idx="2549">
                  <c:v>10.7255041635847</c:v>
                </c:pt>
                <c:pt idx="2550">
                  <c:v>10.7255041635847</c:v>
                </c:pt>
                <c:pt idx="2551">
                  <c:v>10.7255041635847</c:v>
                </c:pt>
                <c:pt idx="2552">
                  <c:v>10.8195898737672</c:v>
                </c:pt>
                <c:pt idx="2553">
                  <c:v>10.536498888451799</c:v>
                </c:pt>
                <c:pt idx="2554">
                  <c:v>10.3913662178162</c:v>
                </c:pt>
                <c:pt idx="2555">
                  <c:v>10.633780450048899</c:v>
                </c:pt>
                <c:pt idx="2556">
                  <c:v>10.690143639551501</c:v>
                </c:pt>
                <c:pt idx="2557">
                  <c:v>10.690143639551501</c:v>
                </c:pt>
                <c:pt idx="2558">
                  <c:v>10.690143639551501</c:v>
                </c:pt>
                <c:pt idx="2559">
                  <c:v>10.5780025299683</c:v>
                </c:pt>
                <c:pt idx="2560">
                  <c:v>10.130393198335099</c:v>
                </c:pt>
                <c:pt idx="2561">
                  <c:v>9.3804697884945902</c:v>
                </c:pt>
                <c:pt idx="2562">
                  <c:v>9.4355867965131797</c:v>
                </c:pt>
                <c:pt idx="2563">
                  <c:v>9.4126181722964901</c:v>
                </c:pt>
                <c:pt idx="2564">
                  <c:v>9.4126181722964901</c:v>
                </c:pt>
                <c:pt idx="2565">
                  <c:v>9.4126181722964901</c:v>
                </c:pt>
                <c:pt idx="2566">
                  <c:v>9.3358894522935501</c:v>
                </c:pt>
                <c:pt idx="2567">
                  <c:v>9.6151027623096095</c:v>
                </c:pt>
                <c:pt idx="2568">
                  <c:v>9.5714558341376801</c:v>
                </c:pt>
                <c:pt idx="2569">
                  <c:v>9.0293237116284804</c:v>
                </c:pt>
                <c:pt idx="2570">
                  <c:v>8.9208704111210597</c:v>
                </c:pt>
                <c:pt idx="2571">
                  <c:v>8.9208704111210597</c:v>
                </c:pt>
                <c:pt idx="2572">
                  <c:v>8.9208704111210597</c:v>
                </c:pt>
                <c:pt idx="2573">
                  <c:v>8.9303860995617903</c:v>
                </c:pt>
                <c:pt idx="2574">
                  <c:v>8.5832234232995308</c:v>
                </c:pt>
                <c:pt idx="2575">
                  <c:v>8.4713758590985808</c:v>
                </c:pt>
                <c:pt idx="2576">
                  <c:v>8.3872484572041301</c:v>
                </c:pt>
                <c:pt idx="2577">
                  <c:v>7.9541469943143897</c:v>
                </c:pt>
                <c:pt idx="2578">
                  <c:v>7.9541469943143897</c:v>
                </c:pt>
                <c:pt idx="2579">
                  <c:v>7.9541469943143897</c:v>
                </c:pt>
                <c:pt idx="2580">
                  <c:v>8.0567788197919494</c:v>
                </c:pt>
                <c:pt idx="2581">
                  <c:v>7.6899058581397304</c:v>
                </c:pt>
                <c:pt idx="2582">
                  <c:v>7.5066429286913898</c:v>
                </c:pt>
                <c:pt idx="2583">
                  <c:v>7.1788511920379197</c:v>
                </c:pt>
                <c:pt idx="2584">
                  <c:v>7.38842960065129</c:v>
                </c:pt>
                <c:pt idx="2585">
                  <c:v>7.38842960065129</c:v>
                </c:pt>
                <c:pt idx="2586">
                  <c:v>7.38842960065129</c:v>
                </c:pt>
                <c:pt idx="2587">
                  <c:v>8.0449037110929993</c:v>
                </c:pt>
                <c:pt idx="2588">
                  <c:v>8.3096505980138193</c:v>
                </c:pt>
                <c:pt idx="2589">
                  <c:v>7.8910147430535398</c:v>
                </c:pt>
                <c:pt idx="2590">
                  <c:v>7.4607130736930598</c:v>
                </c:pt>
                <c:pt idx="2591">
                  <c:v>7.9061405302256702</c:v>
                </c:pt>
                <c:pt idx="2592">
                  <c:v>7.9061405302256702</c:v>
                </c:pt>
                <c:pt idx="2593">
                  <c:v>7.9061405302256702</c:v>
                </c:pt>
                <c:pt idx="2594">
                  <c:v>8.0106491323633406</c:v>
                </c:pt>
                <c:pt idx="2595">
                  <c:v>8.1969050145274398</c:v>
                </c:pt>
                <c:pt idx="2596">
                  <c:v>8.6935390626634597</c:v>
                </c:pt>
                <c:pt idx="2597">
                  <c:v>8.5825373602041193</c:v>
                </c:pt>
                <c:pt idx="2598">
                  <c:v>8.1571701227868694</c:v>
                </c:pt>
                <c:pt idx="2599">
                  <c:v>8.1571701227868694</c:v>
                </c:pt>
                <c:pt idx="2600">
                  <c:v>8.1571701227868694</c:v>
                </c:pt>
                <c:pt idx="2601">
                  <c:v>8.1505946053015901</c:v>
                </c:pt>
                <c:pt idx="2602">
                  <c:v>8.51004106405248</c:v>
                </c:pt>
                <c:pt idx="2603">
                  <c:v>8.3069311929863208</c:v>
                </c:pt>
                <c:pt idx="2604">
                  <c:v>7.9164131177655497</c:v>
                </c:pt>
                <c:pt idx="2605">
                  <c:v>7.6501167915404196</c:v>
                </c:pt>
                <c:pt idx="2606">
                  <c:v>7.6501167915404196</c:v>
                </c:pt>
                <c:pt idx="2607">
                  <c:v>7.6501167915404196</c:v>
                </c:pt>
                <c:pt idx="2608">
                  <c:v>7.6443258153015101</c:v>
                </c:pt>
                <c:pt idx="2609">
                  <c:v>7.3470583512239198</c:v>
                </c:pt>
                <c:pt idx="2610">
                  <c:v>7.0322394918368296</c:v>
                </c:pt>
                <c:pt idx="2611">
                  <c:v>7.4839795743485702</c:v>
                </c:pt>
                <c:pt idx="2612">
                  <c:v>7.55647176014081</c:v>
                </c:pt>
                <c:pt idx="2613">
                  <c:v>7.55647176014081</c:v>
                </c:pt>
                <c:pt idx="2614">
                  <c:v>7.55647176014081</c:v>
                </c:pt>
                <c:pt idx="2615">
                  <c:v>7.75105971394958</c:v>
                </c:pt>
                <c:pt idx="2616">
                  <c:v>7.6750305277206596</c:v>
                </c:pt>
                <c:pt idx="2617">
                  <c:v>7.5441609864164096</c:v>
                </c:pt>
                <c:pt idx="2618">
                  <c:v>7.0860262601966904</c:v>
                </c:pt>
                <c:pt idx="2619">
                  <c:v>6.5102810603345</c:v>
                </c:pt>
                <c:pt idx="2620">
                  <c:v>6.5102810603345</c:v>
                </c:pt>
                <c:pt idx="2621">
                  <c:v>6.5102810603345</c:v>
                </c:pt>
                <c:pt idx="2622">
                  <c:v>6.1714053095636698</c:v>
                </c:pt>
                <c:pt idx="2623">
                  <c:v>6.1684308046494998</c:v>
                </c:pt>
                <c:pt idx="2624">
                  <c:v>6.6046526292369698</c:v>
                </c:pt>
                <c:pt idx="2625">
                  <c:v>6.2994361363766398</c:v>
                </c:pt>
                <c:pt idx="2626">
                  <c:v>5.8582813564886402</c:v>
                </c:pt>
                <c:pt idx="2627">
                  <c:v>5.8582813564886402</c:v>
                </c:pt>
                <c:pt idx="2628">
                  <c:v>5.8582813564886402</c:v>
                </c:pt>
                <c:pt idx="2629">
                  <c:v>5.4625542864250196</c:v>
                </c:pt>
                <c:pt idx="2630">
                  <c:v>5.4654509732134802</c:v>
                </c:pt>
                <c:pt idx="2631">
                  <c:v>6.2988897409149098</c:v>
                </c:pt>
                <c:pt idx="2632">
                  <c:v>6.58873993255109</c:v>
                </c:pt>
                <c:pt idx="2633">
                  <c:v>6.9776096983839002</c:v>
                </c:pt>
                <c:pt idx="2634">
                  <c:v>6.9776096983839002</c:v>
                </c:pt>
                <c:pt idx="2635">
                  <c:v>6.9776096983839002</c:v>
                </c:pt>
                <c:pt idx="2636">
                  <c:v>6.7697869088659903</c:v>
                </c:pt>
                <c:pt idx="2637">
                  <c:v>7.0728512989840997</c:v>
                </c:pt>
                <c:pt idx="2638">
                  <c:v>7.0486931138067401</c:v>
                </c:pt>
                <c:pt idx="2639">
                  <c:v>7.1156871673374997</c:v>
                </c:pt>
                <c:pt idx="2640">
                  <c:v>6.7817940586461898</c:v>
                </c:pt>
                <c:pt idx="2641">
                  <c:v>6.7817940586461898</c:v>
                </c:pt>
                <c:pt idx="2642">
                  <c:v>6.7817940586461898</c:v>
                </c:pt>
                <c:pt idx="2643">
                  <c:v>6.9807573027003</c:v>
                </c:pt>
                <c:pt idx="2644">
                  <c:v>7.4012557554333398</c:v>
                </c:pt>
                <c:pt idx="2645">
                  <c:v>7.2310780877446001</c:v>
                </c:pt>
                <c:pt idx="2646">
                  <c:v>6.6246493009169196</c:v>
                </c:pt>
                <c:pt idx="2647">
                  <c:v>6.6901399395703898</c:v>
                </c:pt>
                <c:pt idx="2648">
                  <c:v>6.6901399395703898</c:v>
                </c:pt>
                <c:pt idx="2649">
                  <c:v>6.6901399395703898</c:v>
                </c:pt>
                <c:pt idx="2650">
                  <c:v>7.0274426165238104</c:v>
                </c:pt>
                <c:pt idx="2651">
                  <c:v>6.6769538697935999</c:v>
                </c:pt>
                <c:pt idx="2652">
                  <c:v>6.3737450363549497</c:v>
                </c:pt>
                <c:pt idx="2653">
                  <c:v>6.2618021430033597</c:v>
                </c:pt>
                <c:pt idx="2654">
                  <c:v>6.1013584464254</c:v>
                </c:pt>
                <c:pt idx="2655">
                  <c:v>6.1013584464254</c:v>
                </c:pt>
                <c:pt idx="2656">
                  <c:v>6.1013584464254</c:v>
                </c:pt>
                <c:pt idx="2657">
                  <c:v>6.0292684867057398</c:v>
                </c:pt>
                <c:pt idx="2658">
                  <c:v>6.0106080067633201</c:v>
                </c:pt>
                <c:pt idx="2659">
                  <c:v>6.2266759078062597</c:v>
                </c:pt>
                <c:pt idx="2660">
                  <c:v>6.0370055374530702</c:v>
                </c:pt>
                <c:pt idx="2661">
                  <c:v>6.0366183464358496</c:v>
                </c:pt>
                <c:pt idx="2662">
                  <c:v>6.0366183464358496</c:v>
                </c:pt>
                <c:pt idx="2663">
                  <c:v>6.0366183464358496</c:v>
                </c:pt>
                <c:pt idx="2664">
                  <c:v>5.8658366262172201</c:v>
                </c:pt>
                <c:pt idx="2665">
                  <c:v>6.0755554381274601</c:v>
                </c:pt>
                <c:pt idx="2666">
                  <c:v>5.8031533586634199</c:v>
                </c:pt>
                <c:pt idx="2667">
                  <c:v>5.4861902090387096</c:v>
                </c:pt>
                <c:pt idx="2668">
                  <c:v>5.3606049276406198</c:v>
                </c:pt>
                <c:pt idx="2669">
                  <c:v>5.3606049276406198</c:v>
                </c:pt>
                <c:pt idx="2670">
                  <c:v>5.3606049276406198</c:v>
                </c:pt>
                <c:pt idx="2671">
                  <c:v>5.5099669214636604</c:v>
                </c:pt>
                <c:pt idx="2672">
                  <c:v>5.2643271586131597</c:v>
                </c:pt>
                <c:pt idx="2673">
                  <c:v>5.1845931824462497</c:v>
                </c:pt>
                <c:pt idx="2674">
                  <c:v>5.3742828268356098</c:v>
                </c:pt>
                <c:pt idx="2675">
                  <c:v>5.1706543355503802</c:v>
                </c:pt>
                <c:pt idx="2676">
                  <c:v>5.1706543355503802</c:v>
                </c:pt>
                <c:pt idx="2677">
                  <c:v>5.1706543355503802</c:v>
                </c:pt>
                <c:pt idx="2678">
                  <c:v>5.3436056515501296</c:v>
                </c:pt>
                <c:pt idx="2679">
                  <c:v>5.2602207774143599</c:v>
                </c:pt>
                <c:pt idx="2680">
                  <c:v>5.4270922383903404</c:v>
                </c:pt>
                <c:pt idx="2681">
                  <c:v>4.97148411117203</c:v>
                </c:pt>
                <c:pt idx="2682">
                  <c:v>4.6592535061884899</c:v>
                </c:pt>
                <c:pt idx="2683">
                  <c:v>4.6592535061884899</c:v>
                </c:pt>
                <c:pt idx="2684">
                  <c:v>4.6592535061884899</c:v>
                </c:pt>
                <c:pt idx="2685">
                  <c:v>4.1435666032705498</c:v>
                </c:pt>
                <c:pt idx="2686">
                  <c:v>4.0672214498022399</c:v>
                </c:pt>
                <c:pt idx="2687">
                  <c:v>3.7426843099242602</c:v>
                </c:pt>
                <c:pt idx="2688">
                  <c:v>3.99686505755222</c:v>
                </c:pt>
                <c:pt idx="2689">
                  <c:v>4.4656906830479697</c:v>
                </c:pt>
                <c:pt idx="2690">
                  <c:v>4.4656906830479697</c:v>
                </c:pt>
                <c:pt idx="2691">
                  <c:v>4.4656906830479697</c:v>
                </c:pt>
                <c:pt idx="2692">
                  <c:v>4.2583986916754801</c:v>
                </c:pt>
                <c:pt idx="2693">
                  <c:v>4.4267335325949801</c:v>
                </c:pt>
                <c:pt idx="2694">
                  <c:v>4.28099095331513</c:v>
                </c:pt>
                <c:pt idx="2695">
                  <c:v>4.3463507059315702</c:v>
                </c:pt>
                <c:pt idx="2696">
                  <c:v>4.3039520855581301</c:v>
                </c:pt>
                <c:pt idx="2697">
                  <c:v>4.3039520855581301</c:v>
                </c:pt>
                <c:pt idx="2698">
                  <c:v>4.3039520855581301</c:v>
                </c:pt>
                <c:pt idx="2699">
                  <c:v>4.26921421768954</c:v>
                </c:pt>
                <c:pt idx="2700">
                  <c:v>3.9727369650847799</c:v>
                </c:pt>
                <c:pt idx="2701">
                  <c:v>4.1447332383112299</c:v>
                </c:pt>
                <c:pt idx="2702">
                  <c:v>4.2781830801249399</c:v>
                </c:pt>
                <c:pt idx="2703">
                  <c:v>4.4994295299290901</c:v>
                </c:pt>
                <c:pt idx="2704">
                  <c:v>4.4994295299290901</c:v>
                </c:pt>
                <c:pt idx="2705">
                  <c:v>4.4994295299290901</c:v>
                </c:pt>
                <c:pt idx="2706">
                  <c:v>4.5136022766140398</c:v>
                </c:pt>
                <c:pt idx="2707">
                  <c:v>4.44762035193164</c:v>
                </c:pt>
                <c:pt idx="2708">
                  <c:v>4.3370986589444902</c:v>
                </c:pt>
                <c:pt idx="2709">
                  <c:v>4.6283645837359799</c:v>
                </c:pt>
                <c:pt idx="2710">
                  <c:v>4.4378701291830902</c:v>
                </c:pt>
                <c:pt idx="2711">
                  <c:v>4.4378701291830902</c:v>
                </c:pt>
                <c:pt idx="2712">
                  <c:v>4.4378701291830902</c:v>
                </c:pt>
                <c:pt idx="2713">
                  <c:v>4.5038928225078898</c:v>
                </c:pt>
                <c:pt idx="2714">
                  <c:v>4.57233387950245</c:v>
                </c:pt>
                <c:pt idx="2715">
                  <c:v>4.8122622145178999</c:v>
                </c:pt>
                <c:pt idx="2716">
                  <c:v>4.6033520338341702</c:v>
                </c:pt>
                <c:pt idx="2717">
                  <c:v>4.3993284251007498</c:v>
                </c:pt>
                <c:pt idx="2718">
                  <c:v>4.3993284251007498</c:v>
                </c:pt>
                <c:pt idx="2719">
                  <c:v>4.3993284251007498</c:v>
                </c:pt>
                <c:pt idx="2720">
                  <c:v>4.0970852345213302</c:v>
                </c:pt>
                <c:pt idx="2721">
                  <c:v>4.1454556302214298</c:v>
                </c:pt>
                <c:pt idx="2722">
                  <c:v>4.3541770182866903</c:v>
                </c:pt>
                <c:pt idx="2723">
                  <c:v>4.0905927210274502</c:v>
                </c:pt>
                <c:pt idx="2724">
                  <c:v>4.2686649654265096</c:v>
                </c:pt>
                <c:pt idx="2725">
                  <c:v>4.2686649654265096</c:v>
                </c:pt>
                <c:pt idx="2726">
                  <c:v>4.2686649654265096</c:v>
                </c:pt>
                <c:pt idx="2727">
                  <c:v>4.33711419823676</c:v>
                </c:pt>
                <c:pt idx="2728">
                  <c:v>4.4914147464176803</c:v>
                </c:pt>
                <c:pt idx="2729">
                  <c:v>4.4988876530594899</c:v>
                </c:pt>
                <c:pt idx="2730">
                  <c:v>4.8471272856058896</c:v>
                </c:pt>
                <c:pt idx="2731">
                  <c:v>5.0546021497208802</c:v>
                </c:pt>
                <c:pt idx="2732">
                  <c:v>5.0546021497208802</c:v>
                </c:pt>
                <c:pt idx="2733">
                  <c:v>5.0546021497208802</c:v>
                </c:pt>
                <c:pt idx="2734">
                  <c:v>4.95180965183817</c:v>
                </c:pt>
                <c:pt idx="2735">
                  <c:v>4.7568675511528102</c:v>
                </c:pt>
                <c:pt idx="2736">
                  <c:v>4.6521926861051996</c:v>
                </c:pt>
                <c:pt idx="2737">
                  <c:v>4.5764792816640298</c:v>
                </c:pt>
                <c:pt idx="2738">
                  <c:v>4.7296196297787096</c:v>
                </c:pt>
                <c:pt idx="2739">
                  <c:v>4.7368818701698503</c:v>
                </c:pt>
                <c:pt idx="2740">
                  <c:v>4.7368818701698503</c:v>
                </c:pt>
                <c:pt idx="2741">
                  <c:v>4.7331041089172201</c:v>
                </c:pt>
                <c:pt idx="2742">
                  <c:v>5.0203326040647704</c:v>
                </c:pt>
                <c:pt idx="2743">
                  <c:v>4.96671465772563</c:v>
                </c:pt>
                <c:pt idx="2744">
                  <c:v>5.1584826507961701</c:v>
                </c:pt>
                <c:pt idx="2745">
                  <c:v>5.1403816187000304</c:v>
                </c:pt>
                <c:pt idx="2746">
                  <c:v>5.1403816187000304</c:v>
                </c:pt>
                <c:pt idx="2747">
                  <c:v>5.1403816187000304</c:v>
                </c:pt>
                <c:pt idx="2748">
                  <c:v>4.8792185700737596</c:v>
                </c:pt>
                <c:pt idx="2749">
                  <c:v>4.7857135771708901</c:v>
                </c:pt>
                <c:pt idx="2750">
                  <c:v>4.77065289838347</c:v>
                </c:pt>
                <c:pt idx="2751">
                  <c:v>4.6816732820754501</c:v>
                </c:pt>
                <c:pt idx="2752">
                  <c:v>4.7913493697260696</c:v>
                </c:pt>
                <c:pt idx="2753">
                  <c:v>4.7913493697260696</c:v>
                </c:pt>
                <c:pt idx="2754">
                  <c:v>4.7913493697260696</c:v>
                </c:pt>
                <c:pt idx="2755">
                  <c:v>4.8506458788189502</c:v>
                </c:pt>
                <c:pt idx="2756">
                  <c:v>4.9315691741157899</c:v>
                </c:pt>
                <c:pt idx="2757">
                  <c:v>5.1637428969916499</c:v>
                </c:pt>
                <c:pt idx="2758">
                  <c:v>5.1913726182189697</c:v>
                </c:pt>
                <c:pt idx="2759">
                  <c:v>4.9307619481627896</c:v>
                </c:pt>
                <c:pt idx="2760">
                  <c:v>4.9307619481627896</c:v>
                </c:pt>
                <c:pt idx="2761">
                  <c:v>4.9307619481627896</c:v>
                </c:pt>
                <c:pt idx="2762">
                  <c:v>4.8351504301798398</c:v>
                </c:pt>
                <c:pt idx="2763">
                  <c:v>4.6834871795962698</c:v>
                </c:pt>
                <c:pt idx="2764">
                  <c:v>4.8567860628096797</c:v>
                </c:pt>
                <c:pt idx="2765">
                  <c:v>4.91476874262246</c:v>
                </c:pt>
                <c:pt idx="2766">
                  <c:v>4.9284133179504197</c:v>
                </c:pt>
                <c:pt idx="2767">
                  <c:v>4.9284133179504197</c:v>
                </c:pt>
                <c:pt idx="2768">
                  <c:v>4.9284133179504197</c:v>
                </c:pt>
                <c:pt idx="2769">
                  <c:v>5.0262021169660898</c:v>
                </c:pt>
                <c:pt idx="2770">
                  <c:v>5.1078748639811904</c:v>
                </c:pt>
                <c:pt idx="2771">
                  <c:v>5.35699146922952</c:v>
                </c:pt>
                <c:pt idx="2772">
                  <c:v>5.4362715708238403</c:v>
                </c:pt>
                <c:pt idx="2773">
                  <c:v>5.51568623910181</c:v>
                </c:pt>
                <c:pt idx="2774">
                  <c:v>5.51568623910181</c:v>
                </c:pt>
                <c:pt idx="2775">
                  <c:v>5.51568623910181</c:v>
                </c:pt>
                <c:pt idx="2776">
                  <c:v>5.5811243736904901</c:v>
                </c:pt>
                <c:pt idx="2777">
                  <c:v>5.3587791664879898</c:v>
                </c:pt>
                <c:pt idx="2778">
                  <c:v>5.6168070545044104</c:v>
                </c:pt>
                <c:pt idx="2779">
                  <c:v>5.5383919940393396</c:v>
                </c:pt>
                <c:pt idx="2780">
                  <c:v>5.6543442389596104</c:v>
                </c:pt>
                <c:pt idx="2781">
                  <c:v>5.6543442389596104</c:v>
                </c:pt>
                <c:pt idx="2782">
                  <c:v>5.6543442389596104</c:v>
                </c:pt>
                <c:pt idx="2783">
                  <c:v>5.6030110798627701</c:v>
                </c:pt>
                <c:pt idx="2784">
                  <c:v>5.5571227697253702</c:v>
                </c:pt>
                <c:pt idx="2785">
                  <c:v>5.3664593871138004</c:v>
                </c:pt>
                <c:pt idx="2786">
                  <c:v>5.3161822025290704</c:v>
                </c:pt>
                <c:pt idx="2787">
                  <c:v>5.07786679738145</c:v>
                </c:pt>
                <c:pt idx="2788">
                  <c:v>5.07786679738145</c:v>
                </c:pt>
                <c:pt idx="2789">
                  <c:v>5.07786679738145</c:v>
                </c:pt>
                <c:pt idx="2790">
                  <c:v>4.9445834035946099</c:v>
                </c:pt>
                <c:pt idx="2791">
                  <c:v>4.9380545567384102</c:v>
                </c:pt>
                <c:pt idx="2792">
                  <c:v>5.0014670018820704</c:v>
                </c:pt>
                <c:pt idx="2793">
                  <c:v>5.2346052596752397</c:v>
                </c:pt>
                <c:pt idx="2794">
                  <c:v>5.0498858493383096</c:v>
                </c:pt>
                <c:pt idx="2795">
                  <c:v>5.0498858493383096</c:v>
                </c:pt>
                <c:pt idx="2796">
                  <c:v>5.0498858493383096</c:v>
                </c:pt>
                <c:pt idx="2797">
                  <c:v>4.9637764371165298</c:v>
                </c:pt>
                <c:pt idx="2798">
                  <c:v>4.9248922513397897</c:v>
                </c:pt>
                <c:pt idx="2799">
                  <c:v>4.9355878045633998</c:v>
                </c:pt>
                <c:pt idx="2800">
                  <c:v>4.7655145311063301</c:v>
                </c:pt>
                <c:pt idx="2801">
                  <c:v>4.7110415963127901</c:v>
                </c:pt>
                <c:pt idx="2802">
                  <c:v>4.7110415963127901</c:v>
                </c:pt>
                <c:pt idx="2803">
                  <c:v>4.7110415963127901</c:v>
                </c:pt>
                <c:pt idx="2804">
                  <c:v>4.69254315014207</c:v>
                </c:pt>
                <c:pt idx="2805">
                  <c:v>4.6715877342452403</c:v>
                </c:pt>
                <c:pt idx="2806">
                  <c:v>4.8054690560216899</c:v>
                </c:pt>
                <c:pt idx="2807">
                  <c:v>4.9076944639082098</c:v>
                </c:pt>
                <c:pt idx="2808">
                  <c:v>5.1503419256871696</c:v>
                </c:pt>
                <c:pt idx="2809">
                  <c:v>5.1503419256871696</c:v>
                </c:pt>
                <c:pt idx="2810">
                  <c:v>5.1503419256871696</c:v>
                </c:pt>
                <c:pt idx="2811">
                  <c:v>5.2907288380947604</c:v>
                </c:pt>
                <c:pt idx="2812">
                  <c:v>5.0390770018086402</c:v>
                </c:pt>
                <c:pt idx="2813">
                  <c:v>5.1623706516964702</c:v>
                </c:pt>
                <c:pt idx="2814">
                  <c:v>5.1419212251342099</c:v>
                </c:pt>
                <c:pt idx="2815">
                  <c:v>4.8890369820879798</c:v>
                </c:pt>
                <c:pt idx="2816">
                  <c:v>4.8890369820879798</c:v>
                </c:pt>
                <c:pt idx="2817">
                  <c:v>4.8890369820879798</c:v>
                </c:pt>
                <c:pt idx="2818">
                  <c:v>4.8439897079843099</c:v>
                </c:pt>
                <c:pt idx="2819">
                  <c:v>4.7782790599284999</c:v>
                </c:pt>
                <c:pt idx="2820">
                  <c:v>4.7059353967548798</c:v>
                </c:pt>
                <c:pt idx="2821">
                  <c:v>4.5007411382221303</c:v>
                </c:pt>
                <c:pt idx="2822">
                  <c:v>4.4375646713290902</c:v>
                </c:pt>
                <c:pt idx="2823">
                  <c:v>4.4375646713290902</c:v>
                </c:pt>
                <c:pt idx="2824">
                  <c:v>4.4375646713290902</c:v>
                </c:pt>
                <c:pt idx="2825">
                  <c:v>4.4286787971608996</c:v>
                </c:pt>
                <c:pt idx="2826">
                  <c:v>4.5182920627563403</c:v>
                </c:pt>
                <c:pt idx="2827">
                  <c:v>4.6495314009372102</c:v>
                </c:pt>
                <c:pt idx="2828">
                  <c:v>4.4585020553088901</c:v>
                </c:pt>
                <c:pt idx="2829">
                  <c:v>4.0955474228168098</c:v>
                </c:pt>
                <c:pt idx="2830">
                  <c:v>4.0955474228168098</c:v>
                </c:pt>
                <c:pt idx="2831">
                  <c:v>4.0955474228168098</c:v>
                </c:pt>
                <c:pt idx="2832">
                  <c:v>4.1668696293611402</c:v>
                </c:pt>
                <c:pt idx="2833">
                  <c:v>4.48628657788952</c:v>
                </c:pt>
                <c:pt idx="2834">
                  <c:v>4.4800549045464502</c:v>
                </c:pt>
                <c:pt idx="2835">
                  <c:v>4.5304480488442396</c:v>
                </c:pt>
                <c:pt idx="2836">
                  <c:v>4.2471045234316103</c:v>
                </c:pt>
                <c:pt idx="2837">
                  <c:v>4.2471045234316103</c:v>
                </c:pt>
                <c:pt idx="2838">
                  <c:v>4.2471045234316103</c:v>
                </c:pt>
                <c:pt idx="2839">
                  <c:v>4.1024105132375102</c:v>
                </c:pt>
                <c:pt idx="2840">
                  <c:v>4.0673948559568602</c:v>
                </c:pt>
                <c:pt idx="2841">
                  <c:v>4.0893054967907396</c:v>
                </c:pt>
                <c:pt idx="2842">
                  <c:v>4.0664571509015301</c:v>
                </c:pt>
                <c:pt idx="2843">
                  <c:v>3.8117128716049602</c:v>
                </c:pt>
                <c:pt idx="2844">
                  <c:v>3.8117128716049602</c:v>
                </c:pt>
                <c:pt idx="2845">
                  <c:v>3.8117128716049602</c:v>
                </c:pt>
                <c:pt idx="2846">
                  <c:v>4.0655748704635197</c:v>
                </c:pt>
                <c:pt idx="2847">
                  <c:v>4.1601867273042696</c:v>
                </c:pt>
                <c:pt idx="2848">
                  <c:v>4.0151662506442696</c:v>
                </c:pt>
                <c:pt idx="2849">
                  <c:v>4.0322713280900997</c:v>
                </c:pt>
                <c:pt idx="2850">
                  <c:v>4.0813549794500004</c:v>
                </c:pt>
                <c:pt idx="2851">
                  <c:v>4.0813549794500004</c:v>
                </c:pt>
                <c:pt idx="2852">
                  <c:v>4.0813549794500004</c:v>
                </c:pt>
                <c:pt idx="2853">
                  <c:v>4.0161010101766896</c:v>
                </c:pt>
                <c:pt idx="2854">
                  <c:v>4.30152668906684</c:v>
                </c:pt>
                <c:pt idx="2855">
                  <c:v>4.2746462599866302</c:v>
                </c:pt>
                <c:pt idx="2856">
                  <c:v>4.2984581116549601</c:v>
                </c:pt>
                <c:pt idx="2857">
                  <c:v>4.3125422767506096</c:v>
                </c:pt>
                <c:pt idx="2858">
                  <c:v>4.3125422767506096</c:v>
                </c:pt>
                <c:pt idx="2859">
                  <c:v>4.3125422767506096</c:v>
                </c:pt>
                <c:pt idx="2860">
                  <c:v>4.2806192264137604</c:v>
                </c:pt>
                <c:pt idx="2861">
                  <c:v>4.2369699677847397</c:v>
                </c:pt>
                <c:pt idx="2862">
                  <c:v>4.01777071208996</c:v>
                </c:pt>
                <c:pt idx="2863">
                  <c:v>4.0320938360511196</c:v>
                </c:pt>
                <c:pt idx="2864">
                  <c:v>3.9613825362925899</c:v>
                </c:pt>
                <c:pt idx="2865">
                  <c:v>3.9613825362925899</c:v>
                </c:pt>
                <c:pt idx="2866">
                  <c:v>3.9613825362925899</c:v>
                </c:pt>
                <c:pt idx="2867">
                  <c:v>3.9085070430070301</c:v>
                </c:pt>
                <c:pt idx="2868">
                  <c:v>3.8854251615516899</c:v>
                </c:pt>
                <c:pt idx="2869">
                  <c:v>3.58664076306767</c:v>
                </c:pt>
                <c:pt idx="2870">
                  <c:v>4.0544062490294097</c:v>
                </c:pt>
                <c:pt idx="2871">
                  <c:v>4.3032668340451199</c:v>
                </c:pt>
                <c:pt idx="2872">
                  <c:v>4.3032668340451199</c:v>
                </c:pt>
                <c:pt idx="2873">
                  <c:v>4.3032668340451199</c:v>
                </c:pt>
                <c:pt idx="2874">
                  <c:v>4.1870199976549802</c:v>
                </c:pt>
                <c:pt idx="2875">
                  <c:v>4.3317033507779596</c:v>
                </c:pt>
                <c:pt idx="2876">
                  <c:v>4.0774953342282299</c:v>
                </c:pt>
                <c:pt idx="2877">
                  <c:v>3.9739037732664202</c:v>
                </c:pt>
                <c:pt idx="2878">
                  <c:v>3.9117330164580002</c:v>
                </c:pt>
                <c:pt idx="2879">
                  <c:v>3.9117330164580002</c:v>
                </c:pt>
                <c:pt idx="2880">
                  <c:v>3.9117330164580002</c:v>
                </c:pt>
                <c:pt idx="2881">
                  <c:v>3.8031328522182499</c:v>
                </c:pt>
                <c:pt idx="2882">
                  <c:v>3.8061165724061299</c:v>
                </c:pt>
                <c:pt idx="2883">
                  <c:v>3.9314881442732799</c:v>
                </c:pt>
                <c:pt idx="2884">
                  <c:v>3.93139995922634</c:v>
                </c:pt>
                <c:pt idx="2885">
                  <c:v>3.9015336604800099</c:v>
                </c:pt>
                <c:pt idx="2886">
                  <c:v>3.9015336604800099</c:v>
                </c:pt>
                <c:pt idx="2887">
                  <c:v>3.9015336604800099</c:v>
                </c:pt>
                <c:pt idx="2888">
                  <c:v>3.8151022543486199</c:v>
                </c:pt>
                <c:pt idx="2889">
                  <c:v>3.7958047147430798</c:v>
                </c:pt>
                <c:pt idx="2890">
                  <c:v>4.01957353795832</c:v>
                </c:pt>
                <c:pt idx="2891">
                  <c:v>4.0592921088074103</c:v>
                </c:pt>
                <c:pt idx="2892">
                  <c:v>4.0938282323682902</c:v>
                </c:pt>
                <c:pt idx="2893">
                  <c:v>4.0938282323682902</c:v>
                </c:pt>
                <c:pt idx="2894">
                  <c:v>4.0938282323682902</c:v>
                </c:pt>
                <c:pt idx="2895">
                  <c:v>3.8839215798901199</c:v>
                </c:pt>
                <c:pt idx="2896">
                  <c:v>3.79747417982502</c:v>
                </c:pt>
                <c:pt idx="2897">
                  <c:v>3.8067159544168701</c:v>
                </c:pt>
                <c:pt idx="2898">
                  <c:v>3.9272548859101</c:v>
                </c:pt>
                <c:pt idx="2899">
                  <c:v>3.9067026561160501</c:v>
                </c:pt>
                <c:pt idx="2900">
                  <c:v>3.9067026561160501</c:v>
                </c:pt>
                <c:pt idx="2901">
                  <c:v>3.9067026561160501</c:v>
                </c:pt>
                <c:pt idx="2902">
                  <c:v>3.9700549399148999</c:v>
                </c:pt>
                <c:pt idx="2903">
                  <c:v>3.9596054581496198</c:v>
                </c:pt>
                <c:pt idx="2904">
                  <c:v>3.95082860406503</c:v>
                </c:pt>
                <c:pt idx="2905">
                  <c:v>3.75603238121389</c:v>
                </c:pt>
                <c:pt idx="2906">
                  <c:v>3.7075975991098802</c:v>
                </c:pt>
                <c:pt idx="2907">
                  <c:v>3.7075975991098802</c:v>
                </c:pt>
                <c:pt idx="2908">
                  <c:v>3.7075975991098802</c:v>
                </c:pt>
                <c:pt idx="2909">
                  <c:v>3.59801555261377</c:v>
                </c:pt>
                <c:pt idx="2910">
                  <c:v>3.58933108320785</c:v>
                </c:pt>
                <c:pt idx="2911">
                  <c:v>3.63769838004528</c:v>
                </c:pt>
                <c:pt idx="2912">
                  <c:v>3.54839452681759</c:v>
                </c:pt>
                <c:pt idx="2913">
                  <c:v>3.5102468916972498</c:v>
                </c:pt>
                <c:pt idx="2914">
                  <c:v>3.5102468916972498</c:v>
                </c:pt>
                <c:pt idx="2915">
                  <c:v>3.5102468916972498</c:v>
                </c:pt>
                <c:pt idx="2916">
                  <c:v>3.5100653947406202</c:v>
                </c:pt>
                <c:pt idx="2917">
                  <c:v>3.4225303221540599</c:v>
                </c:pt>
                <c:pt idx="2918">
                  <c:v>3.3834423298949101</c:v>
                </c:pt>
                <c:pt idx="2919">
                  <c:v>3.5430824515404402</c:v>
                </c:pt>
                <c:pt idx="2920">
                  <c:v>3.6593475200988999</c:v>
                </c:pt>
                <c:pt idx="2921">
                  <c:v>3.5535163649443899</c:v>
                </c:pt>
                <c:pt idx="2922">
                  <c:v>3.55405568288286</c:v>
                </c:pt>
                <c:pt idx="2923">
                  <c:v>3.55405568288286</c:v>
                </c:pt>
                <c:pt idx="2924">
                  <c:v>3.5156678116405899</c:v>
                </c:pt>
                <c:pt idx="2925">
                  <c:v>3.6362744522362802</c:v>
                </c:pt>
                <c:pt idx="2926">
                  <c:v>3.5035917166325601</c:v>
                </c:pt>
                <c:pt idx="2927">
                  <c:v>3.5434542473164901</c:v>
                </c:pt>
                <c:pt idx="2928">
                  <c:v>3.5434542473164901</c:v>
                </c:pt>
                <c:pt idx="2929">
                  <c:v>3.5434542473164901</c:v>
                </c:pt>
                <c:pt idx="2930">
                  <c:v>3.6882107053714601</c:v>
                </c:pt>
                <c:pt idx="2931">
                  <c:v>3.7519228662623498</c:v>
                </c:pt>
                <c:pt idx="2932">
                  <c:v>3.81284997843228</c:v>
                </c:pt>
                <c:pt idx="2933">
                  <c:v>3.84696782823071</c:v>
                </c:pt>
                <c:pt idx="2934">
                  <c:v>3.8811806748787498</c:v>
                </c:pt>
                <c:pt idx="2935">
                  <c:v>3.8811806748787498</c:v>
                </c:pt>
                <c:pt idx="2936">
                  <c:v>3.8811806748787498</c:v>
                </c:pt>
                <c:pt idx="2937">
                  <c:v>3.86567577654123</c:v>
                </c:pt>
                <c:pt idx="2938">
                  <c:v>3.9727247323065198</c:v>
                </c:pt>
                <c:pt idx="2939">
                  <c:v>3.8875185195831499</c:v>
                </c:pt>
                <c:pt idx="2940">
                  <c:v>3.7931974112676099</c:v>
                </c:pt>
                <c:pt idx="2941">
                  <c:v>3.9492528835972398</c:v>
                </c:pt>
                <c:pt idx="2942">
                  <c:v>3.9492528835972398</c:v>
                </c:pt>
                <c:pt idx="2943">
                  <c:v>3.9492528835972398</c:v>
                </c:pt>
                <c:pt idx="2944">
                  <c:v>4.0847935488797003</c:v>
                </c:pt>
                <c:pt idx="2945">
                  <c:v>4.0366172429656801</c:v>
                </c:pt>
                <c:pt idx="2946">
                  <c:v>4.0343973678240399</c:v>
                </c:pt>
                <c:pt idx="2947">
                  <c:v>4.0775860241881698</c:v>
                </c:pt>
                <c:pt idx="2948">
                  <c:v>4.2468949187523402</c:v>
                </c:pt>
                <c:pt idx="2949">
                  <c:v>4.2468949187523402</c:v>
                </c:pt>
                <c:pt idx="2950">
                  <c:v>4.2468949187523402</c:v>
                </c:pt>
                <c:pt idx="2951">
                  <c:v>4.0975191695927498</c:v>
                </c:pt>
                <c:pt idx="2952">
                  <c:v>4.1960244907722402</c:v>
                </c:pt>
                <c:pt idx="2953">
                  <c:v>4.3598867785257802</c:v>
                </c:pt>
                <c:pt idx="2954">
                  <c:v>4.5974919416986397</c:v>
                </c:pt>
                <c:pt idx="2955">
                  <c:v>4.3541356209281901</c:v>
                </c:pt>
                <c:pt idx="2956">
                  <c:v>4.3541356209281901</c:v>
                </c:pt>
                <c:pt idx="2957">
                  <c:v>4.3541356209281901</c:v>
                </c:pt>
                <c:pt idx="2958">
                  <c:v>4.31122908381949</c:v>
                </c:pt>
                <c:pt idx="2959">
                  <c:v>4.34702307942106</c:v>
                </c:pt>
                <c:pt idx="2960">
                  <c:v>4.28365818248946</c:v>
                </c:pt>
                <c:pt idx="2961">
                  <c:v>4.15488056318401</c:v>
                </c:pt>
                <c:pt idx="2962">
                  <c:v>4.0387953429215102</c:v>
                </c:pt>
                <c:pt idx="2963">
                  <c:v>4.0387953429215102</c:v>
                </c:pt>
                <c:pt idx="2964">
                  <c:v>4.0387953429215102</c:v>
                </c:pt>
                <c:pt idx="2965">
                  <c:v>4.1140225495338401</c:v>
                </c:pt>
                <c:pt idx="2966">
                  <c:v>4.2364809919056903</c:v>
                </c:pt>
                <c:pt idx="2967">
                  <c:v>4.4737904868129199</c:v>
                </c:pt>
                <c:pt idx="2968">
                  <c:v>4.2885597378362501</c:v>
                </c:pt>
                <c:pt idx="2969">
                  <c:v>4.1794326816697396</c:v>
                </c:pt>
                <c:pt idx="2970">
                  <c:v>4.1794326816697396</c:v>
                </c:pt>
                <c:pt idx="2971">
                  <c:v>4.1794326816697396</c:v>
                </c:pt>
                <c:pt idx="2972">
                  <c:v>4.17848606827976</c:v>
                </c:pt>
                <c:pt idx="2973">
                  <c:v>4.0324241015254803</c:v>
                </c:pt>
                <c:pt idx="2974">
                  <c:v>4.0561789760427196</c:v>
                </c:pt>
                <c:pt idx="2975">
                  <c:v>4.0779064611848597</c:v>
                </c:pt>
                <c:pt idx="2976">
                  <c:v>3.9542710784459998</c:v>
                </c:pt>
                <c:pt idx="2977">
                  <c:v>3.9542710784459998</c:v>
                </c:pt>
                <c:pt idx="2978">
                  <c:v>3.9542710784459998</c:v>
                </c:pt>
                <c:pt idx="2979">
                  <c:v>3.97672946605292</c:v>
                </c:pt>
                <c:pt idx="2980">
                  <c:v>4.0525880109747696</c:v>
                </c:pt>
                <c:pt idx="2981">
                  <c:v>3.9483070620472702</c:v>
                </c:pt>
                <c:pt idx="2982">
                  <c:v>4.0103634040669602</c:v>
                </c:pt>
                <c:pt idx="2983">
                  <c:v>4.1505517678714599</c:v>
                </c:pt>
                <c:pt idx="2984">
                  <c:v>4.1505517678714599</c:v>
                </c:pt>
                <c:pt idx="2985">
                  <c:v>4.1505517678714599</c:v>
                </c:pt>
                <c:pt idx="2986">
                  <c:v>4.10046038785796</c:v>
                </c:pt>
                <c:pt idx="2987">
                  <c:v>4.0219628208851903</c:v>
                </c:pt>
                <c:pt idx="2988">
                  <c:v>4.0463868204592597</c:v>
                </c:pt>
                <c:pt idx="2989">
                  <c:v>3.86856599978959</c:v>
                </c:pt>
                <c:pt idx="2990">
                  <c:v>3.7215585742411199</c:v>
                </c:pt>
                <c:pt idx="2991">
                  <c:v>3.7215585742411199</c:v>
                </c:pt>
                <c:pt idx="2992">
                  <c:v>3.7215585742411199</c:v>
                </c:pt>
                <c:pt idx="2993">
                  <c:v>3.7717975336278302</c:v>
                </c:pt>
                <c:pt idx="2994">
                  <c:v>3.7989563416737799</c:v>
                </c:pt>
                <c:pt idx="2995">
                  <c:v>3.7667016386719401</c:v>
                </c:pt>
                <c:pt idx="2996">
                  <c:v>3.8703263529849599</c:v>
                </c:pt>
                <c:pt idx="2997">
                  <c:v>3.8414720982204398</c:v>
                </c:pt>
                <c:pt idx="2998">
                  <c:v>3.8414720982204398</c:v>
                </c:pt>
                <c:pt idx="2999">
                  <c:v>3.8414720982204398</c:v>
                </c:pt>
                <c:pt idx="3000">
                  <c:v>3.80801776812832</c:v>
                </c:pt>
                <c:pt idx="3001">
                  <c:v>4.0012155927828301</c:v>
                </c:pt>
                <c:pt idx="3002">
                  <c:v>3.8740968355202701</c:v>
                </c:pt>
                <c:pt idx="3003">
                  <c:v>3.89268387184006</c:v>
                </c:pt>
                <c:pt idx="3004">
                  <c:v>3.9097326104975498</c:v>
                </c:pt>
                <c:pt idx="3005">
                  <c:v>3.9097326104975498</c:v>
                </c:pt>
                <c:pt idx="3006">
                  <c:v>3.9097326104975498</c:v>
                </c:pt>
                <c:pt idx="3007">
                  <c:v>3.8755981318592299</c:v>
                </c:pt>
                <c:pt idx="3008">
                  <c:v>3.8368034594313198</c:v>
                </c:pt>
                <c:pt idx="3009">
                  <c:v>3.9588414358150699</c:v>
                </c:pt>
                <c:pt idx="3010">
                  <c:v>3.9885390050932799</c:v>
                </c:pt>
                <c:pt idx="3011">
                  <c:v>4.8895042338290997</c:v>
                </c:pt>
                <c:pt idx="3012">
                  <c:v>4.8895042338290997</c:v>
                </c:pt>
                <c:pt idx="3013">
                  <c:v>4.8895042338290997</c:v>
                </c:pt>
                <c:pt idx="3014">
                  <c:v>4.87489603590575</c:v>
                </c:pt>
                <c:pt idx="3015">
                  <c:v>4.8142997620307897</c:v>
                </c:pt>
                <c:pt idx="3016">
                  <c:v>4.6003503273486803</c:v>
                </c:pt>
                <c:pt idx="3017">
                  <c:v>4.6622655603774703</c:v>
                </c:pt>
                <c:pt idx="3018">
                  <c:v>4.66245716824747</c:v>
                </c:pt>
                <c:pt idx="3019">
                  <c:v>4.66245716824747</c:v>
                </c:pt>
                <c:pt idx="3020">
                  <c:v>4.66245716824747</c:v>
                </c:pt>
                <c:pt idx="3021">
                  <c:v>4.7419188535388699</c:v>
                </c:pt>
                <c:pt idx="3022">
                  <c:v>4.7682861820833402</c:v>
                </c:pt>
                <c:pt idx="3023">
                  <c:v>4.6885158243863296</c:v>
                </c:pt>
                <c:pt idx="3024">
                  <c:v>4.7386709705117402</c:v>
                </c:pt>
                <c:pt idx="3025">
                  <c:v>4.6973810928554602</c:v>
                </c:pt>
                <c:pt idx="3026">
                  <c:v>4.6973810928554602</c:v>
                </c:pt>
                <c:pt idx="3027">
                  <c:v>4.6973810928554602</c:v>
                </c:pt>
                <c:pt idx="3028">
                  <c:v>4.7273484912147801</c:v>
                </c:pt>
                <c:pt idx="3029">
                  <c:v>4.7599134907179304</c:v>
                </c:pt>
                <c:pt idx="3030">
                  <c:v>4.7366488122343302</c:v>
                </c:pt>
                <c:pt idx="3031">
                  <c:v>4.6609793867034304</c:v>
                </c:pt>
                <c:pt idx="3032">
                  <c:v>4.6960444623401703</c:v>
                </c:pt>
                <c:pt idx="3033">
                  <c:v>4.6960444623401703</c:v>
                </c:pt>
                <c:pt idx="3034">
                  <c:v>4.6960444623401703</c:v>
                </c:pt>
                <c:pt idx="3035">
                  <c:v>4.5798907412467598</c:v>
                </c:pt>
                <c:pt idx="3036">
                  <c:v>4.4164319128281004</c:v>
                </c:pt>
                <c:pt idx="3037">
                  <c:v>4.4536176990098397</c:v>
                </c:pt>
                <c:pt idx="3038">
                  <c:v>4.49561352241727</c:v>
                </c:pt>
                <c:pt idx="3039">
                  <c:v>4.4920045340821702</c:v>
                </c:pt>
                <c:pt idx="3040">
                  <c:v>4.4920045340821702</c:v>
                </c:pt>
                <c:pt idx="3041">
                  <c:v>4.4920045340821702</c:v>
                </c:pt>
                <c:pt idx="3042">
                  <c:v>4.4792302905011603</c:v>
                </c:pt>
                <c:pt idx="3043">
                  <c:v>4.3411117563222303</c:v>
                </c:pt>
                <c:pt idx="3044">
                  <c:v>4.31615775966507</c:v>
                </c:pt>
                <c:pt idx="3045">
                  <c:v>4.3972022461080904</c:v>
                </c:pt>
                <c:pt idx="3046">
                  <c:v>4.5318189161189002</c:v>
                </c:pt>
                <c:pt idx="3047">
                  <c:v>4.5318189161189002</c:v>
                </c:pt>
                <c:pt idx="3048">
                  <c:v>4.5318189161189002</c:v>
                </c:pt>
                <c:pt idx="3049">
                  <c:v>4.6225552734849096</c:v>
                </c:pt>
                <c:pt idx="3050">
                  <c:v>4.64769131605963</c:v>
                </c:pt>
                <c:pt idx="3051">
                  <c:v>4.5749938461332897</c:v>
                </c:pt>
                <c:pt idx="3052">
                  <c:v>4.5582962255422403</c:v>
                </c:pt>
                <c:pt idx="3053">
                  <c:v>4.4397303937012396</c:v>
                </c:pt>
                <c:pt idx="3054">
                  <c:v>4.4397303937012396</c:v>
                </c:pt>
                <c:pt idx="3055">
                  <c:v>4.4397303937012396</c:v>
                </c:pt>
                <c:pt idx="3056">
                  <c:v>4.5992573292520804</c:v>
                </c:pt>
                <c:pt idx="3057">
                  <c:v>4.4927967662987696</c:v>
                </c:pt>
                <c:pt idx="3058">
                  <c:v>4.5822920801965701</c:v>
                </c:pt>
                <c:pt idx="3059">
                  <c:v>4.6681677454568202</c:v>
                </c:pt>
                <c:pt idx="3060">
                  <c:v>4.6109605641016502</c:v>
                </c:pt>
                <c:pt idx="3061">
                  <c:v>4.6109605641016502</c:v>
                </c:pt>
                <c:pt idx="3062">
                  <c:v>4.6109605641016502</c:v>
                </c:pt>
                <c:pt idx="3063">
                  <c:v>4.7450766660561596</c:v>
                </c:pt>
                <c:pt idx="3064">
                  <c:v>4.68066363679785</c:v>
                </c:pt>
                <c:pt idx="3065">
                  <c:v>4.6757893755164899</c:v>
                </c:pt>
                <c:pt idx="3066">
                  <c:v>4.5989872880110401</c:v>
                </c:pt>
                <c:pt idx="3067">
                  <c:v>4.6779544808121196</c:v>
                </c:pt>
                <c:pt idx="3068">
                  <c:v>4.6779544808121196</c:v>
                </c:pt>
                <c:pt idx="3069">
                  <c:v>4.6779544808121196</c:v>
                </c:pt>
                <c:pt idx="3070">
                  <c:v>4.6733942733434697</c:v>
                </c:pt>
                <c:pt idx="3071">
                  <c:v>4.7466558061351396</c:v>
                </c:pt>
                <c:pt idx="3072">
                  <c:v>4.80208380879251</c:v>
                </c:pt>
                <c:pt idx="3073">
                  <c:v>4.8450199774237799</c:v>
                </c:pt>
                <c:pt idx="3074">
                  <c:v>4.90232906423123</c:v>
                </c:pt>
                <c:pt idx="3075">
                  <c:v>4.90232906423123</c:v>
                </c:pt>
                <c:pt idx="3076">
                  <c:v>4.90232906423123</c:v>
                </c:pt>
                <c:pt idx="3077">
                  <c:v>4.9422475252557803</c:v>
                </c:pt>
                <c:pt idx="3078">
                  <c:v>5.0146858084255399</c:v>
                </c:pt>
                <c:pt idx="3079">
                  <c:v>4.9014409615845898</c:v>
                </c:pt>
                <c:pt idx="3080">
                  <c:v>4.9236334708071103</c:v>
                </c:pt>
                <c:pt idx="3081">
                  <c:v>4.9492033444693897</c:v>
                </c:pt>
                <c:pt idx="3082">
                  <c:v>4.9492033444693897</c:v>
                </c:pt>
                <c:pt idx="3083">
                  <c:v>4.9492033444693897</c:v>
                </c:pt>
                <c:pt idx="3084">
                  <c:v>5.0434293401101602</c:v>
                </c:pt>
                <c:pt idx="3085">
                  <c:v>5.1581671013097203</c:v>
                </c:pt>
                <c:pt idx="3086">
                  <c:v>5.1158522524706997</c:v>
                </c:pt>
                <c:pt idx="3087">
                  <c:v>5.1503791773094303</c:v>
                </c:pt>
                <c:pt idx="3088">
                  <c:v>5.0728225775522997</c:v>
                </c:pt>
                <c:pt idx="3089">
                  <c:v>5.0728225775522997</c:v>
                </c:pt>
                <c:pt idx="3090">
                  <c:v>5.0728225775522997</c:v>
                </c:pt>
                <c:pt idx="3091">
                  <c:v>5.0728523015554599</c:v>
                </c:pt>
                <c:pt idx="3092">
                  <c:v>5.03881611733427</c:v>
                </c:pt>
                <c:pt idx="3093">
                  <c:v>4.9254369529212303</c:v>
                </c:pt>
                <c:pt idx="3094">
                  <c:v>4.9334423921083399</c:v>
                </c:pt>
                <c:pt idx="3095">
                  <c:v>4.8671795940924296</c:v>
                </c:pt>
                <c:pt idx="3096">
                  <c:v>4.8671795940924296</c:v>
                </c:pt>
                <c:pt idx="3097">
                  <c:v>4.8671795940924296</c:v>
                </c:pt>
                <c:pt idx="3098">
                  <c:v>4.8421769000376802</c:v>
                </c:pt>
                <c:pt idx="3099">
                  <c:v>4.99087558844582</c:v>
                </c:pt>
                <c:pt idx="3100">
                  <c:v>5.1029231548956604</c:v>
                </c:pt>
                <c:pt idx="3101">
                  <c:v>5.12700047166165</c:v>
                </c:pt>
                <c:pt idx="3102">
                  <c:v>6.5231894327469604</c:v>
                </c:pt>
                <c:pt idx="3103">
                  <c:v>6.5231894327469604</c:v>
                </c:pt>
                <c:pt idx="3104">
                  <c:v>6.5231894327469604</c:v>
                </c:pt>
                <c:pt idx="3105">
                  <c:v>6.6797789766938998</c:v>
                </c:pt>
                <c:pt idx="3106">
                  <c:v>6.6798055192451402</c:v>
                </c:pt>
                <c:pt idx="3107">
                  <c:v>6.6691986892781996</c:v>
                </c:pt>
                <c:pt idx="3108">
                  <c:v>6.6032890849357004</c:v>
                </c:pt>
                <c:pt idx="3109">
                  <c:v>6.7831635637847203</c:v>
                </c:pt>
                <c:pt idx="3110">
                  <c:v>6.7831635637847203</c:v>
                </c:pt>
                <c:pt idx="3111">
                  <c:v>6.7831635637847203</c:v>
                </c:pt>
                <c:pt idx="3112">
                  <c:v>6.9911911307842596</c:v>
                </c:pt>
                <c:pt idx="3113">
                  <c:v>7.11248015973145</c:v>
                </c:pt>
                <c:pt idx="3114">
                  <c:v>7.3008395160089696</c:v>
                </c:pt>
                <c:pt idx="3115">
                  <c:v>7.3798775420593596</c:v>
                </c:pt>
                <c:pt idx="3116">
                  <c:v>7.2269275570862899</c:v>
                </c:pt>
                <c:pt idx="3117">
                  <c:v>7.2269275570862899</c:v>
                </c:pt>
                <c:pt idx="3118">
                  <c:v>7.2269275570862899</c:v>
                </c:pt>
                <c:pt idx="3119">
                  <c:v>7.3534178668272299</c:v>
                </c:pt>
                <c:pt idx="3120">
                  <c:v>7.4824746634001897</c:v>
                </c:pt>
                <c:pt idx="3121">
                  <c:v>7.3727862646525804</c:v>
                </c:pt>
                <c:pt idx="3122">
                  <c:v>7.2152580134429396</c:v>
                </c:pt>
                <c:pt idx="3123">
                  <c:v>7.2041076989448598</c:v>
                </c:pt>
                <c:pt idx="3124">
                  <c:v>7.2041076989448598</c:v>
                </c:pt>
                <c:pt idx="3125">
                  <c:v>7.2041076989448598</c:v>
                </c:pt>
                <c:pt idx="3126">
                  <c:v>7.2437053087145902</c:v>
                </c:pt>
                <c:pt idx="3127">
                  <c:v>7.2330286378167497</c:v>
                </c:pt>
                <c:pt idx="3128">
                  <c:v>7.37346033901298</c:v>
                </c:pt>
                <c:pt idx="3129">
                  <c:v>7.13186579022699</c:v>
                </c:pt>
                <c:pt idx="3130">
                  <c:v>7.3737075490050499</c:v>
                </c:pt>
                <c:pt idx="3131">
                  <c:v>7.3737075490050499</c:v>
                </c:pt>
                <c:pt idx="3132">
                  <c:v>7.3737075490050499</c:v>
                </c:pt>
                <c:pt idx="3133">
                  <c:v>7.5418268515062703</c:v>
                </c:pt>
                <c:pt idx="3134">
                  <c:v>7.4619514799070501</c:v>
                </c:pt>
                <c:pt idx="3135">
                  <c:v>7.1989627282775102</c:v>
                </c:pt>
                <c:pt idx="3136">
                  <c:v>7.2656204005197802</c:v>
                </c:pt>
                <c:pt idx="3137">
                  <c:v>7.1276217476436301</c:v>
                </c:pt>
                <c:pt idx="3138">
                  <c:v>7.1276217476436301</c:v>
                </c:pt>
                <c:pt idx="3139">
                  <c:v>7.1276217476436301</c:v>
                </c:pt>
                <c:pt idx="3140">
                  <c:v>7.0738150545811198</c:v>
                </c:pt>
                <c:pt idx="3141">
                  <c:v>7.02916294367835</c:v>
                </c:pt>
                <c:pt idx="3142">
                  <c:v>6.9331179623465697</c:v>
                </c:pt>
                <c:pt idx="3143">
                  <c:v>6.8757869547263901</c:v>
                </c:pt>
                <c:pt idx="3144">
                  <c:v>6.8976208622400996</c:v>
                </c:pt>
                <c:pt idx="3145">
                  <c:v>6.8976208622400996</c:v>
                </c:pt>
                <c:pt idx="3146">
                  <c:v>6.8976208622400996</c:v>
                </c:pt>
                <c:pt idx="3147">
                  <c:v>6.9053239696284301</c:v>
                </c:pt>
                <c:pt idx="3148">
                  <c:v>6.7030765960830898</c:v>
                </c:pt>
                <c:pt idx="3149">
                  <c:v>6.6883173854879701</c:v>
                </c:pt>
                <c:pt idx="3150">
                  <c:v>6.5495756853059097</c:v>
                </c:pt>
                <c:pt idx="3151">
                  <c:v>6.5729686861911896</c:v>
                </c:pt>
                <c:pt idx="3152">
                  <c:v>6.5729686861911896</c:v>
                </c:pt>
                <c:pt idx="3153">
                  <c:v>6.5729686861911896</c:v>
                </c:pt>
                <c:pt idx="3154">
                  <c:v>6.6232458347748304</c:v>
                </c:pt>
                <c:pt idx="3155">
                  <c:v>6.5962174345844904</c:v>
                </c:pt>
                <c:pt idx="3156">
                  <c:v>6.7156402313907497</c:v>
                </c:pt>
                <c:pt idx="3157">
                  <c:v>6.5073648474529797</c:v>
                </c:pt>
                <c:pt idx="3158">
                  <c:v>6.6037382909519504</c:v>
                </c:pt>
                <c:pt idx="3159">
                  <c:v>6.6037382909519504</c:v>
                </c:pt>
                <c:pt idx="3160">
                  <c:v>6.6037382909519504</c:v>
                </c:pt>
                <c:pt idx="3161">
                  <c:v>6.58753376276547</c:v>
                </c:pt>
                <c:pt idx="3162">
                  <c:v>6.8193925035808798</c:v>
                </c:pt>
                <c:pt idx="3163">
                  <c:v>6.9354814544625096</c:v>
                </c:pt>
                <c:pt idx="3164">
                  <c:v>6.9640761974610204</c:v>
                </c:pt>
                <c:pt idx="3165">
                  <c:v>7.1333087277958702</c:v>
                </c:pt>
                <c:pt idx="3166">
                  <c:v>7.1333087277958702</c:v>
                </c:pt>
                <c:pt idx="3167">
                  <c:v>7.1333087277958702</c:v>
                </c:pt>
                <c:pt idx="3168">
                  <c:v>7.1332792725217598</c:v>
                </c:pt>
                <c:pt idx="3169">
                  <c:v>7.1843162078692497</c:v>
                </c:pt>
                <c:pt idx="3170">
                  <c:v>7.1689690078274202</c:v>
                </c:pt>
                <c:pt idx="3171">
                  <c:v>7.1258313167124001</c:v>
                </c:pt>
                <c:pt idx="3172">
                  <c:v>7.0449741893533</c:v>
                </c:pt>
                <c:pt idx="3173">
                  <c:v>7.0449741893533</c:v>
                </c:pt>
                <c:pt idx="3174">
                  <c:v>7.0449741893533</c:v>
                </c:pt>
                <c:pt idx="3175">
                  <c:v>7.10946625282741</c:v>
                </c:pt>
                <c:pt idx="3176">
                  <c:v>7.02072409133131</c:v>
                </c:pt>
                <c:pt idx="3177">
                  <c:v>6.88373863564739</c:v>
                </c:pt>
                <c:pt idx="3178">
                  <c:v>6.93157333660979</c:v>
                </c:pt>
                <c:pt idx="3179">
                  <c:v>6.8625176843589397</c:v>
                </c:pt>
                <c:pt idx="3180">
                  <c:v>6.8625176843589397</c:v>
                </c:pt>
                <c:pt idx="3181">
                  <c:v>6.8625176843589397</c:v>
                </c:pt>
                <c:pt idx="3182">
                  <c:v>6.8099160246421704</c:v>
                </c:pt>
                <c:pt idx="3183">
                  <c:v>6.7203922550005704</c:v>
                </c:pt>
                <c:pt idx="3184">
                  <c:v>6.5549683139323403</c:v>
                </c:pt>
                <c:pt idx="3185">
                  <c:v>6.3268022476485699</c:v>
                </c:pt>
                <c:pt idx="3186">
                  <c:v>6.2542462194382997</c:v>
                </c:pt>
                <c:pt idx="3187">
                  <c:v>6.2542462194382997</c:v>
                </c:pt>
                <c:pt idx="3188">
                  <c:v>6.2542462194382997</c:v>
                </c:pt>
                <c:pt idx="3189">
                  <c:v>6.2885182336550196</c:v>
                </c:pt>
                <c:pt idx="3190">
                  <c:v>6.2441155115571503</c:v>
                </c:pt>
                <c:pt idx="3191">
                  <c:v>6.3798100669116602</c:v>
                </c:pt>
                <c:pt idx="3192">
                  <c:v>6.4341360093338498</c:v>
                </c:pt>
                <c:pt idx="3193">
                  <c:v>6.5700842723499102</c:v>
                </c:pt>
                <c:pt idx="3194">
                  <c:v>6.4302445278372398</c:v>
                </c:pt>
                <c:pt idx="3195">
                  <c:v>6.4302445278372398</c:v>
                </c:pt>
                <c:pt idx="3196">
                  <c:v>6.3451573155799297</c:v>
                </c:pt>
                <c:pt idx="3197">
                  <c:v>6.0132873849452801</c:v>
                </c:pt>
                <c:pt idx="3198">
                  <c:v>6.2513210386055</c:v>
                </c:pt>
                <c:pt idx="3199">
                  <c:v>5.7899560393656699</c:v>
                </c:pt>
                <c:pt idx="3200">
                  <c:v>5.9586251833627601</c:v>
                </c:pt>
                <c:pt idx="3201">
                  <c:v>5.9586251833627601</c:v>
                </c:pt>
                <c:pt idx="3202">
                  <c:v>5.9586251833627601</c:v>
                </c:pt>
                <c:pt idx="3203">
                  <c:v>5.9337670022216598</c:v>
                </c:pt>
                <c:pt idx="3204">
                  <c:v>6.0700381851269603</c:v>
                </c:pt>
                <c:pt idx="3205">
                  <c:v>6.0128600151723601</c:v>
                </c:pt>
                <c:pt idx="3206">
                  <c:v>5.9058654691436896</c:v>
                </c:pt>
                <c:pt idx="3207">
                  <c:v>5.8111457361126</c:v>
                </c:pt>
                <c:pt idx="3208">
                  <c:v>5.8111457361126</c:v>
                </c:pt>
                <c:pt idx="3209">
                  <c:v>5.8111457361126</c:v>
                </c:pt>
                <c:pt idx="3210">
                  <c:v>5.9220730943804396</c:v>
                </c:pt>
                <c:pt idx="3211">
                  <c:v>5.9926751021651796</c:v>
                </c:pt>
                <c:pt idx="3212">
                  <c:v>5.7222319761918099</c:v>
                </c:pt>
                <c:pt idx="3213">
                  <c:v>5.59713113511574</c:v>
                </c:pt>
                <c:pt idx="3214">
                  <c:v>5.4740686172436197</c:v>
                </c:pt>
                <c:pt idx="3215">
                  <c:v>5.4740686172436197</c:v>
                </c:pt>
                <c:pt idx="3216">
                  <c:v>5.4740686172436197</c:v>
                </c:pt>
                <c:pt idx="3217">
                  <c:v>5.5126798238325598</c:v>
                </c:pt>
                <c:pt idx="3218">
                  <c:v>5.6494427550521502</c:v>
                </c:pt>
                <c:pt idx="3219">
                  <c:v>5.3970548018491602</c:v>
                </c:pt>
                <c:pt idx="3220">
                  <c:v>5.2633511549949601</c:v>
                </c:pt>
                <c:pt idx="3221">
                  <c:v>5.2906770327598096</c:v>
                </c:pt>
                <c:pt idx="3222">
                  <c:v>5.2906770327598096</c:v>
                </c:pt>
                <c:pt idx="3223">
                  <c:v>5.2906770327598096</c:v>
                </c:pt>
                <c:pt idx="3224">
                  <c:v>5.3552764161213</c:v>
                </c:pt>
                <c:pt idx="3225">
                  <c:v>5.4053145018222404</c:v>
                </c:pt>
                <c:pt idx="3226">
                  <c:v>5.3746632086089399</c:v>
                </c:pt>
                <c:pt idx="3227">
                  <c:v>5.6011495342859297</c:v>
                </c:pt>
                <c:pt idx="3228">
                  <c:v>5.8162286705036097</c:v>
                </c:pt>
                <c:pt idx="3229">
                  <c:v>5.8162286705036097</c:v>
                </c:pt>
                <c:pt idx="3230">
                  <c:v>5.8162286705036097</c:v>
                </c:pt>
                <c:pt idx="3231">
                  <c:v>5.69373226343723</c:v>
                </c:pt>
                <c:pt idx="3232">
                  <c:v>5.9001336310416903</c:v>
                </c:pt>
                <c:pt idx="3233">
                  <c:v>5.7181106891581699</c:v>
                </c:pt>
                <c:pt idx="3234">
                  <c:v>5.3820325683642896</c:v>
                </c:pt>
                <c:pt idx="3235">
                  <c:v>5.4648070844110403</c:v>
                </c:pt>
                <c:pt idx="3236">
                  <c:v>5.4648070844110403</c:v>
                </c:pt>
                <c:pt idx="3237">
                  <c:v>5.4648070844110403</c:v>
                </c:pt>
                <c:pt idx="3238">
                  <c:v>5.5574006455713896</c:v>
                </c:pt>
                <c:pt idx="3239">
                  <c:v>5.8760435990733999</c:v>
                </c:pt>
                <c:pt idx="3240">
                  <c:v>5.9712582655507598</c:v>
                </c:pt>
                <c:pt idx="3241">
                  <c:v>5.8294257558203402</c:v>
                </c:pt>
                <c:pt idx="3242">
                  <c:v>5.8664429954660102</c:v>
                </c:pt>
                <c:pt idx="3243">
                  <c:v>5.8664429954660102</c:v>
                </c:pt>
                <c:pt idx="3244">
                  <c:v>5.8664429954660102</c:v>
                </c:pt>
                <c:pt idx="3245">
                  <c:v>5.9434987622998801</c:v>
                </c:pt>
                <c:pt idx="3246">
                  <c:v>5.7763927929882701</c:v>
                </c:pt>
                <c:pt idx="3247">
                  <c:v>5.8329616076046102</c:v>
                </c:pt>
                <c:pt idx="3248">
                  <c:v>5.8329472861717502</c:v>
                </c:pt>
                <c:pt idx="3249">
                  <c:v>5.9547061789536402</c:v>
                </c:pt>
                <c:pt idx="3250">
                  <c:v>5.9547061789536402</c:v>
                </c:pt>
                <c:pt idx="3251">
                  <c:v>5.9547061789536402</c:v>
                </c:pt>
                <c:pt idx="3252">
                  <c:v>5.9605605813289104</c:v>
                </c:pt>
                <c:pt idx="3253">
                  <c:v>6.0581578889796903</c:v>
                </c:pt>
                <c:pt idx="3254">
                  <c:v>6.1469677998250596</c:v>
                </c:pt>
                <c:pt idx="3255">
                  <c:v>6.0110982581421597</c:v>
                </c:pt>
                <c:pt idx="3256">
                  <c:v>6.5902347646282102</c:v>
                </c:pt>
                <c:pt idx="3257">
                  <c:v>6.5902347646282102</c:v>
                </c:pt>
                <c:pt idx="3258">
                  <c:v>6.5902347646282102</c:v>
                </c:pt>
                <c:pt idx="3259">
                  <c:v>6.5223455380915496</c:v>
                </c:pt>
                <c:pt idx="3260">
                  <c:v>6.5724738932567197</c:v>
                </c:pt>
                <c:pt idx="3261">
                  <c:v>6.6431027605334396</c:v>
                </c:pt>
                <c:pt idx="3262">
                  <c:v>6.5995314258770597</c:v>
                </c:pt>
                <c:pt idx="3263">
                  <c:v>6.58637922500212</c:v>
                </c:pt>
                <c:pt idx="3264">
                  <c:v>6.58637922500212</c:v>
                </c:pt>
                <c:pt idx="3265">
                  <c:v>6.58637922500212</c:v>
                </c:pt>
                <c:pt idx="3266">
                  <c:v>6.6204996819746098</c:v>
                </c:pt>
                <c:pt idx="3267">
                  <c:v>6.6334693239413198</c:v>
                </c:pt>
                <c:pt idx="3268">
                  <c:v>6.9336382420489304</c:v>
                </c:pt>
                <c:pt idx="3269">
                  <c:v>7.1822623147825801</c:v>
                </c:pt>
                <c:pt idx="3270">
                  <c:v>7.01832119724829</c:v>
                </c:pt>
                <c:pt idx="3271">
                  <c:v>7.01832119724829</c:v>
                </c:pt>
                <c:pt idx="3272">
                  <c:v>7.01832119724829</c:v>
                </c:pt>
                <c:pt idx="3273">
                  <c:v>7.1131122399940301</c:v>
                </c:pt>
                <c:pt idx="3274">
                  <c:v>7.15566057975132</c:v>
                </c:pt>
                <c:pt idx="3275">
                  <c:v>6.9576268766392602</c:v>
                </c:pt>
                <c:pt idx="3276">
                  <c:v>7.0961005832072104</c:v>
                </c:pt>
                <c:pt idx="3277">
                  <c:v>7.0988314920373803</c:v>
                </c:pt>
                <c:pt idx="3278">
                  <c:v>7.0988314920373803</c:v>
                </c:pt>
                <c:pt idx="3279">
                  <c:v>7.0988314920373803</c:v>
                </c:pt>
                <c:pt idx="3280">
                  <c:v>7.09876444660184</c:v>
                </c:pt>
                <c:pt idx="3281">
                  <c:v>7.2251663385005198</c:v>
                </c:pt>
                <c:pt idx="3282">
                  <c:v>7.17664831942772</c:v>
                </c:pt>
                <c:pt idx="3283">
                  <c:v>7.1863774145981996</c:v>
                </c:pt>
                <c:pt idx="3284">
                  <c:v>7.0765475223860399</c:v>
                </c:pt>
                <c:pt idx="3285">
                  <c:v>7.0765475223860399</c:v>
                </c:pt>
                <c:pt idx="3286">
                  <c:v>4.5498852139781301</c:v>
                </c:pt>
                <c:pt idx="3287">
                  <c:v>4.5354423582581598</c:v>
                </c:pt>
                <c:pt idx="3288">
                  <c:v>4.4422999018225902</c:v>
                </c:pt>
                <c:pt idx="3289">
                  <c:v>4.3596228051845598</c:v>
                </c:pt>
                <c:pt idx="3290">
                  <c:v>4.3498442090361502</c:v>
                </c:pt>
                <c:pt idx="3291">
                  <c:v>4.3181940254961999</c:v>
                </c:pt>
                <c:pt idx="3292">
                  <c:v>4.3181940254961999</c:v>
                </c:pt>
                <c:pt idx="3293">
                  <c:v>4.3181940254961999</c:v>
                </c:pt>
                <c:pt idx="3294">
                  <c:v>4.47129268291987</c:v>
                </c:pt>
                <c:pt idx="3295">
                  <c:v>4.51306078856536</c:v>
                </c:pt>
                <c:pt idx="3296">
                  <c:v>4.4807499832098001</c:v>
                </c:pt>
                <c:pt idx="3297">
                  <c:v>4.4646590803950001</c:v>
                </c:pt>
                <c:pt idx="3298">
                  <c:v>4.4495478623268996</c:v>
                </c:pt>
                <c:pt idx="3299">
                  <c:v>4.4495478623268996</c:v>
                </c:pt>
                <c:pt idx="3300">
                  <c:v>4.4495478623268996</c:v>
                </c:pt>
                <c:pt idx="3301">
                  <c:v>4.4494879345110396</c:v>
                </c:pt>
                <c:pt idx="3302">
                  <c:v>4.4734053492845298</c:v>
                </c:pt>
                <c:pt idx="3303">
                  <c:v>4.54864737775811</c:v>
                </c:pt>
                <c:pt idx="3304">
                  <c:v>4.5545576402568404</c:v>
                </c:pt>
                <c:pt idx="3305">
                  <c:v>4.6490055431523798</c:v>
                </c:pt>
                <c:pt idx="3306">
                  <c:v>4.6490055431523798</c:v>
                </c:pt>
                <c:pt idx="3307">
                  <c:v>4.6490055431523798</c:v>
                </c:pt>
                <c:pt idx="3308">
                  <c:v>4.7568286182854598</c:v>
                </c:pt>
                <c:pt idx="3309">
                  <c:v>4.6838915794942801</c:v>
                </c:pt>
                <c:pt idx="3310">
                  <c:v>4.6208595769175203</c:v>
                </c:pt>
                <c:pt idx="3311">
                  <c:v>4.67201726833569</c:v>
                </c:pt>
                <c:pt idx="3312">
                  <c:v>4.56299961153689</c:v>
                </c:pt>
                <c:pt idx="3313">
                  <c:v>4.56299961153689</c:v>
                </c:pt>
                <c:pt idx="3314">
                  <c:v>4.56299961153689</c:v>
                </c:pt>
                <c:pt idx="3315">
                  <c:v>4.6586894923693301</c:v>
                </c:pt>
                <c:pt idx="3316">
                  <c:v>4.6097429546717104</c:v>
                </c:pt>
                <c:pt idx="3317">
                  <c:v>4.5144267505520297</c:v>
                </c:pt>
                <c:pt idx="3318">
                  <c:v>4.6184496967364996</c:v>
                </c:pt>
                <c:pt idx="3319">
                  <c:v>4.7148318057905101</c:v>
                </c:pt>
                <c:pt idx="3320">
                  <c:v>4.7148318057905101</c:v>
                </c:pt>
                <c:pt idx="3321">
                  <c:v>4.7148318057905101</c:v>
                </c:pt>
                <c:pt idx="3322">
                  <c:v>4.6457734967933204</c:v>
                </c:pt>
                <c:pt idx="3323">
                  <c:v>4.6857149711511896</c:v>
                </c:pt>
                <c:pt idx="3324">
                  <c:v>4.7163110889274797</c:v>
                </c:pt>
                <c:pt idx="3325">
                  <c:v>4.8525439890154596</c:v>
                </c:pt>
                <c:pt idx="3326">
                  <c:v>5.0028899245702201</c:v>
                </c:pt>
                <c:pt idx="3327">
                  <c:v>5.0028899245702201</c:v>
                </c:pt>
                <c:pt idx="3328">
                  <c:v>5.0028899245702201</c:v>
                </c:pt>
                <c:pt idx="3329">
                  <c:v>5.0954604736233096</c:v>
                </c:pt>
                <c:pt idx="3330">
                  <c:v>5.0421655403863204</c:v>
                </c:pt>
                <c:pt idx="3331">
                  <c:v>5.1095300908685903</c:v>
                </c:pt>
                <c:pt idx="3332">
                  <c:v>5.0232474442947197</c:v>
                </c:pt>
                <c:pt idx="3333">
                  <c:v>5.0858934730867098</c:v>
                </c:pt>
                <c:pt idx="3334">
                  <c:v>5.0858934730867098</c:v>
                </c:pt>
                <c:pt idx="3335">
                  <c:v>5.0858934730867098</c:v>
                </c:pt>
                <c:pt idx="3336">
                  <c:v>5.0858818984623797</c:v>
                </c:pt>
                <c:pt idx="3337">
                  <c:v>4.9756121037541101</c:v>
                </c:pt>
                <c:pt idx="3338">
                  <c:v>4.9267489294155498</c:v>
                </c:pt>
                <c:pt idx="3339">
                  <c:v>5.1287534061491904</c:v>
                </c:pt>
                <c:pt idx="3340">
                  <c:v>5.1272199543887904</c:v>
                </c:pt>
                <c:pt idx="3341">
                  <c:v>5.1272199543887904</c:v>
                </c:pt>
                <c:pt idx="3342">
                  <c:v>5.1272199543887904</c:v>
                </c:pt>
                <c:pt idx="3343">
                  <c:v>5.1562752075003004</c:v>
                </c:pt>
                <c:pt idx="3344">
                  <c:v>5.3165677322438896</c:v>
                </c:pt>
                <c:pt idx="3345">
                  <c:v>5.2500087280751702</c:v>
                </c:pt>
                <c:pt idx="3346">
                  <c:v>5.2994095156198604</c:v>
                </c:pt>
                <c:pt idx="3347">
                  <c:v>5.4423898093477998</c:v>
                </c:pt>
                <c:pt idx="3348">
                  <c:v>5.4423898093477998</c:v>
                </c:pt>
                <c:pt idx="3349">
                  <c:v>5.4423898093477998</c:v>
                </c:pt>
                <c:pt idx="3350">
                  <c:v>5.4014798906590604</c:v>
                </c:pt>
                <c:pt idx="3351">
                  <c:v>5.1377108200552302</c:v>
                </c:pt>
                <c:pt idx="3352">
                  <c:v>5.2491584214389597</c:v>
                </c:pt>
                <c:pt idx="3353">
                  <c:v>5.3804247450841904</c:v>
                </c:pt>
                <c:pt idx="3354">
                  <c:v>5.35617571867426</c:v>
                </c:pt>
                <c:pt idx="3355">
                  <c:v>5.35617571867426</c:v>
                </c:pt>
                <c:pt idx="3356">
                  <c:v>5.35617571867426</c:v>
                </c:pt>
                <c:pt idx="3357">
                  <c:v>5.2702287689983098</c:v>
                </c:pt>
                <c:pt idx="3358">
                  <c:v>5.4371334493236496</c:v>
                </c:pt>
                <c:pt idx="3359">
                  <c:v>5.4001615922084403</c:v>
                </c:pt>
                <c:pt idx="3360">
                  <c:v>5.2849301908585398</c:v>
                </c:pt>
                <c:pt idx="3361">
                  <c:v>5.3402232092741402</c:v>
                </c:pt>
                <c:pt idx="3362">
                  <c:v>5.3402232092741402</c:v>
                </c:pt>
                <c:pt idx="3363">
                  <c:v>5.3402232092741402</c:v>
                </c:pt>
                <c:pt idx="3364">
                  <c:v>5.3902729751974796</c:v>
                </c:pt>
                <c:pt idx="3365">
                  <c:v>5.4517334362686896</c:v>
                </c:pt>
                <c:pt idx="3366">
                  <c:v>5.60134412840151</c:v>
                </c:pt>
                <c:pt idx="3367">
                  <c:v>5.6377462553319004</c:v>
                </c:pt>
                <c:pt idx="3368">
                  <c:v>5.5620102515643897</c:v>
                </c:pt>
                <c:pt idx="3369">
                  <c:v>5.5620102515643897</c:v>
                </c:pt>
                <c:pt idx="3370">
                  <c:v>5.5620102515643897</c:v>
                </c:pt>
                <c:pt idx="3371">
                  <c:v>5.5911996101291699</c:v>
                </c:pt>
                <c:pt idx="3372">
                  <c:v>5.4949994843181402</c:v>
                </c:pt>
                <c:pt idx="3373">
                  <c:v>5.5467825814562204</c:v>
                </c:pt>
                <c:pt idx="3374">
                  <c:v>5.5244882892868699</c:v>
                </c:pt>
                <c:pt idx="3375">
                  <c:v>5.5254670731827797</c:v>
                </c:pt>
                <c:pt idx="3376">
                  <c:v>5.5254670731827797</c:v>
                </c:pt>
                <c:pt idx="3377">
                  <c:v>6.8952636562162199</c:v>
                </c:pt>
                <c:pt idx="3378">
                  <c:v>6.7420626273173703</c:v>
                </c:pt>
                <c:pt idx="3379">
                  <c:v>6.84074555676772</c:v>
                </c:pt>
                <c:pt idx="3380">
                  <c:v>6.7153301589113203</c:v>
                </c:pt>
                <c:pt idx="3381">
                  <c:v>6.6356873946932797</c:v>
                </c:pt>
                <c:pt idx="3382">
                  <c:v>6.7813264321302196</c:v>
                </c:pt>
                <c:pt idx="3383">
                  <c:v>6.7813264321302196</c:v>
                </c:pt>
                <c:pt idx="3384">
                  <c:v>6.7813264321302196</c:v>
                </c:pt>
                <c:pt idx="3385">
                  <c:v>6.6870125969013596</c:v>
                </c:pt>
                <c:pt idx="3386">
                  <c:v>6.5594174881448497</c:v>
                </c:pt>
                <c:pt idx="3387">
                  <c:v>6.5684359824652701</c:v>
                </c:pt>
                <c:pt idx="3388">
                  <c:v>6.8166686468963</c:v>
                </c:pt>
                <c:pt idx="3389">
                  <c:v>6.5735052677248698</c:v>
                </c:pt>
                <c:pt idx="3390">
                  <c:v>6.5735052677248698</c:v>
                </c:pt>
                <c:pt idx="3391">
                  <c:v>6.5735052677248698</c:v>
                </c:pt>
                <c:pt idx="3392">
                  <c:v>6.4114589283104104</c:v>
                </c:pt>
                <c:pt idx="3393">
                  <c:v>6.5392122149015499</c:v>
                </c:pt>
                <c:pt idx="3394">
                  <c:v>6.3938175060373403</c:v>
                </c:pt>
                <c:pt idx="3395">
                  <c:v>6.4019867840133102</c:v>
                </c:pt>
                <c:pt idx="3396">
                  <c:v>6.1450812236000898</c:v>
                </c:pt>
                <c:pt idx="3397">
                  <c:v>6.1450812236000898</c:v>
                </c:pt>
                <c:pt idx="3398">
                  <c:v>6.1450812236000898</c:v>
                </c:pt>
                <c:pt idx="3399">
                  <c:v>6.2592687336793302</c:v>
                </c:pt>
                <c:pt idx="3400">
                  <c:v>6.3561208756133301</c:v>
                </c:pt>
                <c:pt idx="3401">
                  <c:v>6.3568558949429503</c:v>
                </c:pt>
                <c:pt idx="3402">
                  <c:v>6.4160485611415004</c:v>
                </c:pt>
                <c:pt idx="3403">
                  <c:v>6.9180148399366503</c:v>
                </c:pt>
                <c:pt idx="3404">
                  <c:v>6.9180148399366503</c:v>
                </c:pt>
                <c:pt idx="3405">
                  <c:v>6.9180148399366503</c:v>
                </c:pt>
                <c:pt idx="3406">
                  <c:v>6.92150190128819</c:v>
                </c:pt>
                <c:pt idx="3407">
                  <c:v>6.8354694827561699</c:v>
                </c:pt>
                <c:pt idx="3408">
                  <c:v>6.6366364038248298</c:v>
                </c:pt>
                <c:pt idx="3409">
                  <c:v>6.8252729692048897</c:v>
                </c:pt>
                <c:pt idx="3410">
                  <c:v>6.8853973944427702</c:v>
                </c:pt>
                <c:pt idx="3411">
                  <c:v>6.8853973944427702</c:v>
                </c:pt>
                <c:pt idx="3412">
                  <c:v>6.8853973944427702</c:v>
                </c:pt>
                <c:pt idx="3413">
                  <c:v>7.0197463161024398</c:v>
                </c:pt>
                <c:pt idx="3414">
                  <c:v>7.0333015021173599</c:v>
                </c:pt>
                <c:pt idx="3415">
                  <c:v>6.8584571038821798</c:v>
                </c:pt>
                <c:pt idx="3416">
                  <c:v>6.9126406217591301</c:v>
                </c:pt>
                <c:pt idx="3417">
                  <c:v>6.9597004764147998</c:v>
                </c:pt>
                <c:pt idx="3418">
                  <c:v>6.9597004764147998</c:v>
                </c:pt>
                <c:pt idx="3419">
                  <c:v>6.9597004764147998</c:v>
                </c:pt>
                <c:pt idx="3420">
                  <c:v>7.0394807553805601</c:v>
                </c:pt>
                <c:pt idx="3421">
                  <c:v>7.1798909219693599</c:v>
                </c:pt>
                <c:pt idx="3422">
                  <c:v>7.21867294726081</c:v>
                </c:pt>
                <c:pt idx="3423">
                  <c:v>7.03151564257647</c:v>
                </c:pt>
                <c:pt idx="3424">
                  <c:v>7.2317875265845197</c:v>
                </c:pt>
                <c:pt idx="3425">
                  <c:v>7.2317875265845197</c:v>
                </c:pt>
                <c:pt idx="3426">
                  <c:v>7.2317875265845197</c:v>
                </c:pt>
                <c:pt idx="3427">
                  <c:v>7.1653034154240203</c:v>
                </c:pt>
                <c:pt idx="3428">
                  <c:v>7.0437111027150303</c:v>
                </c:pt>
                <c:pt idx="3429">
                  <c:v>7.00203427661455</c:v>
                </c:pt>
                <c:pt idx="3430">
                  <c:v>6.8138041796094901</c:v>
                </c:pt>
                <c:pt idx="3431">
                  <c:v>6.94544896855726</c:v>
                </c:pt>
                <c:pt idx="3432">
                  <c:v>6.94544896855726</c:v>
                </c:pt>
                <c:pt idx="3433">
                  <c:v>6.94544896855726</c:v>
                </c:pt>
                <c:pt idx="3434">
                  <c:v>6.9454077301907597</c:v>
                </c:pt>
                <c:pt idx="3435">
                  <c:v>6.9441664162216297</c:v>
                </c:pt>
                <c:pt idx="3436">
                  <c:v>6.9302949427689802</c:v>
                </c:pt>
                <c:pt idx="3437">
                  <c:v>6.8942014626199697</c:v>
                </c:pt>
                <c:pt idx="3438">
                  <c:v>6.8213645376286101</c:v>
                </c:pt>
                <c:pt idx="3439">
                  <c:v>6.8213645376286101</c:v>
                </c:pt>
                <c:pt idx="3440">
                  <c:v>6.8213645376286101</c:v>
                </c:pt>
                <c:pt idx="3441">
                  <c:v>6.7835775920739501</c:v>
                </c:pt>
                <c:pt idx="3442">
                  <c:v>6.6545170506406199</c:v>
                </c:pt>
                <c:pt idx="3443">
                  <c:v>6.9128303832706797</c:v>
                </c:pt>
                <c:pt idx="3444">
                  <c:v>6.9971489087869196</c:v>
                </c:pt>
                <c:pt idx="3445">
                  <c:v>6.8539727548444596</c:v>
                </c:pt>
                <c:pt idx="3446">
                  <c:v>6.8539727548444596</c:v>
                </c:pt>
                <c:pt idx="3447">
                  <c:v>6.8539727548444596</c:v>
                </c:pt>
                <c:pt idx="3448">
                  <c:v>7.08729447559341</c:v>
                </c:pt>
                <c:pt idx="3449">
                  <c:v>7.0635968864620304</c:v>
                </c:pt>
                <c:pt idx="3450">
                  <c:v>7.2283518993182296</c:v>
                </c:pt>
                <c:pt idx="3451">
                  <c:v>7.0878607715589901</c:v>
                </c:pt>
                <c:pt idx="3452">
                  <c:v>7.0076163650349397</c:v>
                </c:pt>
                <c:pt idx="3453">
                  <c:v>7.0076163650349397</c:v>
                </c:pt>
                <c:pt idx="3454">
                  <c:v>7.0076163650349397</c:v>
                </c:pt>
                <c:pt idx="3455">
                  <c:v>7.0893976375336702</c:v>
                </c:pt>
                <c:pt idx="3456">
                  <c:v>7.1764813117657997</c:v>
                </c:pt>
                <c:pt idx="3457">
                  <c:v>7.1765147310267299</c:v>
                </c:pt>
                <c:pt idx="3458">
                  <c:v>6.9451352510789901</c:v>
                </c:pt>
                <c:pt idx="3459">
                  <c:v>6.7899855799570101</c:v>
                </c:pt>
                <c:pt idx="3460">
                  <c:v>6.7899855799570101</c:v>
                </c:pt>
                <c:pt idx="3461">
                  <c:v>6.7899855799570101</c:v>
                </c:pt>
                <c:pt idx="3462">
                  <c:v>6.7255142855331798</c:v>
                </c:pt>
                <c:pt idx="3463">
                  <c:v>6.95177560914472</c:v>
                </c:pt>
                <c:pt idx="3464">
                  <c:v>6.9034318261746703</c:v>
                </c:pt>
                <c:pt idx="3465">
                  <c:v>6.9923821133027904</c:v>
                </c:pt>
                <c:pt idx="3466">
                  <c:v>7.0998532416398898</c:v>
                </c:pt>
                <c:pt idx="3467">
                  <c:v>7.0998532416398898</c:v>
                </c:pt>
                <c:pt idx="3468">
                  <c:v>7.1538399464843501</c:v>
                </c:pt>
                <c:pt idx="3469">
                  <c:v>7.1499948734061096</c:v>
                </c:pt>
                <c:pt idx="3470">
                  <c:v>7.3778686954971597</c:v>
                </c:pt>
                <c:pt idx="3471">
                  <c:v>7.37661141830747</c:v>
                </c:pt>
                <c:pt idx="3472">
                  <c:v>7.37663880272203</c:v>
                </c:pt>
                <c:pt idx="3473">
                  <c:v>7.3901938831088101</c:v>
                </c:pt>
                <c:pt idx="3474">
                  <c:v>7.3901938831088101</c:v>
                </c:pt>
                <c:pt idx="3475">
                  <c:v>7.3901938831088101</c:v>
                </c:pt>
                <c:pt idx="3476">
                  <c:v>7.3805954278005803</c:v>
                </c:pt>
                <c:pt idx="3477">
                  <c:v>7.1991763033327301</c:v>
                </c:pt>
                <c:pt idx="3478">
                  <c:v>7.1328037461187197</c:v>
                </c:pt>
                <c:pt idx="3479">
                  <c:v>7.2270494514510997</c:v>
                </c:pt>
                <c:pt idx="3480">
                  <c:v>7.36542196786829</c:v>
                </c:pt>
                <c:pt idx="3481">
                  <c:v>7.36542196786829</c:v>
                </c:pt>
                <c:pt idx="3482">
                  <c:v>7.36542196786829</c:v>
                </c:pt>
                <c:pt idx="3483">
                  <c:v>7.3432844048816097</c:v>
                </c:pt>
                <c:pt idx="3484">
                  <c:v>7.4473863295707003</c:v>
                </c:pt>
                <c:pt idx="3485">
                  <c:v>7.1783580008762202</c:v>
                </c:pt>
                <c:pt idx="3486">
                  <c:v>7.1026995107279696</c:v>
                </c:pt>
                <c:pt idx="3487">
                  <c:v>7.06301784519232</c:v>
                </c:pt>
                <c:pt idx="3488">
                  <c:v>7.06301784519232</c:v>
                </c:pt>
                <c:pt idx="3489">
                  <c:v>7.06301784519232</c:v>
                </c:pt>
                <c:pt idx="3490">
                  <c:v>7.2068884229923196</c:v>
                </c:pt>
                <c:pt idx="3491">
                  <c:v>7.2223598454280404</c:v>
                </c:pt>
                <c:pt idx="3492">
                  <c:v>6.8319079722201597</c:v>
                </c:pt>
                <c:pt idx="3493">
                  <c:v>6.8884762557883503</c:v>
                </c:pt>
                <c:pt idx="3494">
                  <c:v>6.9942640189724798</c:v>
                </c:pt>
                <c:pt idx="3495">
                  <c:v>6.9942640189724798</c:v>
                </c:pt>
                <c:pt idx="3496">
                  <c:v>6.9942640189724798</c:v>
                </c:pt>
                <c:pt idx="3497">
                  <c:v>6.9607791560832499</c:v>
                </c:pt>
                <c:pt idx="3498">
                  <c:v>6.9102274348450203</c:v>
                </c:pt>
                <c:pt idx="3499">
                  <c:v>7.0081545503923204</c:v>
                </c:pt>
                <c:pt idx="3500">
                  <c:v>6.6876472557931796</c:v>
                </c:pt>
                <c:pt idx="3501">
                  <c:v>6.4664644940122296</c:v>
                </c:pt>
                <c:pt idx="3502">
                  <c:v>6.4664644940122296</c:v>
                </c:pt>
                <c:pt idx="3503">
                  <c:v>6.4664644940122296</c:v>
                </c:pt>
                <c:pt idx="3504">
                  <c:v>6.37122322958027</c:v>
                </c:pt>
                <c:pt idx="3505">
                  <c:v>6.3455216987679997</c:v>
                </c:pt>
                <c:pt idx="3506">
                  <c:v>6.1835639629917099</c:v>
                </c:pt>
                <c:pt idx="3507">
                  <c:v>6.6109498334372301</c:v>
                </c:pt>
                <c:pt idx="3508">
                  <c:v>6.6245707447176398</c:v>
                </c:pt>
                <c:pt idx="3509">
                  <c:v>6.6245707447176398</c:v>
                </c:pt>
                <c:pt idx="3510">
                  <c:v>6.6245707447176398</c:v>
                </c:pt>
                <c:pt idx="3511">
                  <c:v>6.6270780597793202</c:v>
                </c:pt>
                <c:pt idx="3512">
                  <c:v>6.8237988470462598</c:v>
                </c:pt>
                <c:pt idx="3513">
                  <c:v>6.7176347734303503</c:v>
                </c:pt>
                <c:pt idx="3514">
                  <c:v>7.0204986450184999</c:v>
                </c:pt>
                <c:pt idx="3515">
                  <c:v>7.0490998322556297</c:v>
                </c:pt>
                <c:pt idx="3516">
                  <c:v>7.0490998322556297</c:v>
                </c:pt>
                <c:pt idx="3517">
                  <c:v>7.0490998322556297</c:v>
                </c:pt>
                <c:pt idx="3518">
                  <c:v>7.3044461402499801</c:v>
                </c:pt>
                <c:pt idx="3519">
                  <c:v>7.2426002099344897</c:v>
                </c:pt>
                <c:pt idx="3520">
                  <c:v>7.6214523551250499</c:v>
                </c:pt>
                <c:pt idx="3521">
                  <c:v>7.4656249835696302</c:v>
                </c:pt>
                <c:pt idx="3522">
                  <c:v>7.8921551905090404</c:v>
                </c:pt>
                <c:pt idx="3523">
                  <c:v>7.8921551905090404</c:v>
                </c:pt>
                <c:pt idx="3524">
                  <c:v>7.8921551905090404</c:v>
                </c:pt>
                <c:pt idx="3525">
                  <c:v>7.8817225301868401</c:v>
                </c:pt>
                <c:pt idx="3526">
                  <c:v>7.9322019987056498</c:v>
                </c:pt>
                <c:pt idx="3527">
                  <c:v>7.5917598621157998</c:v>
                </c:pt>
                <c:pt idx="3528">
                  <c:v>7.6485210922114604</c:v>
                </c:pt>
                <c:pt idx="3529">
                  <c:v>7.6854186328409897</c:v>
                </c:pt>
                <c:pt idx="3530">
                  <c:v>7.6854186328409897</c:v>
                </c:pt>
                <c:pt idx="3531">
                  <c:v>7.6854186328409897</c:v>
                </c:pt>
                <c:pt idx="3532">
                  <c:v>7.6854133660745099</c:v>
                </c:pt>
                <c:pt idx="3533">
                  <c:v>7.3032732810560201</c:v>
                </c:pt>
                <c:pt idx="3534">
                  <c:v>7.3388543181233903</c:v>
                </c:pt>
                <c:pt idx="3535">
                  <c:v>7.4632879975730599</c:v>
                </c:pt>
                <c:pt idx="3536">
                  <c:v>7.2121486118848201</c:v>
                </c:pt>
                <c:pt idx="3537">
                  <c:v>7.2121486118848201</c:v>
                </c:pt>
                <c:pt idx="3538">
                  <c:v>7.2121486118848201</c:v>
                </c:pt>
                <c:pt idx="3539">
                  <c:v>7.2716745749192304</c:v>
                </c:pt>
                <c:pt idx="3540">
                  <c:v>7.2137518153120999</c:v>
                </c:pt>
                <c:pt idx="3541">
                  <c:v>7.46412960973863</c:v>
                </c:pt>
                <c:pt idx="3542">
                  <c:v>7.5022349102985402</c:v>
                </c:pt>
                <c:pt idx="3543">
                  <c:v>7.5760518906416801</c:v>
                </c:pt>
                <c:pt idx="3544">
                  <c:v>7.5760518906416801</c:v>
                </c:pt>
                <c:pt idx="3545">
                  <c:v>7.5760518906416801</c:v>
                </c:pt>
                <c:pt idx="3546">
                  <c:v>7.7401424974458202</c:v>
                </c:pt>
                <c:pt idx="3547">
                  <c:v>7.8151666760009402</c:v>
                </c:pt>
                <c:pt idx="3548">
                  <c:v>7.9494016836225896</c:v>
                </c:pt>
                <c:pt idx="3549">
                  <c:v>8.0669300618890301</c:v>
                </c:pt>
                <c:pt idx="3550">
                  <c:v>8.3179434043149207</c:v>
                </c:pt>
                <c:pt idx="3551">
                  <c:v>8.3179434043149207</c:v>
                </c:pt>
                <c:pt idx="3552">
                  <c:v>8.3179434043149207</c:v>
                </c:pt>
                <c:pt idx="3553">
                  <c:v>8.2645340204379192</c:v>
                </c:pt>
                <c:pt idx="3554">
                  <c:v>8.2633959266628896</c:v>
                </c:pt>
                <c:pt idx="3555">
                  <c:v>8.21895662918444</c:v>
                </c:pt>
                <c:pt idx="3556">
                  <c:v>8.3532306870179003</c:v>
                </c:pt>
                <c:pt idx="3557">
                  <c:v>8.3627419438969497</c:v>
                </c:pt>
                <c:pt idx="3558">
                  <c:v>8.3627419438969497</c:v>
                </c:pt>
                <c:pt idx="3559">
                  <c:v>8.3627419438969497</c:v>
                </c:pt>
                <c:pt idx="3560">
                  <c:v>8.5544520723569306</c:v>
                </c:pt>
                <c:pt idx="3561">
                  <c:v>8.4452657035409207</c:v>
                </c:pt>
                <c:pt idx="3562">
                  <c:v>8.4476156207013293</c:v>
                </c:pt>
                <c:pt idx="3563">
                  <c:v>8.4041945746121396</c:v>
                </c:pt>
                <c:pt idx="3564">
                  <c:v>8.7413107121915292</c:v>
                </c:pt>
                <c:pt idx="3565">
                  <c:v>8.7413107121915292</c:v>
                </c:pt>
                <c:pt idx="3566">
                  <c:v>8.7413107121915292</c:v>
                </c:pt>
                <c:pt idx="3567">
                  <c:v>8.7142435144132602</c:v>
                </c:pt>
                <c:pt idx="3568">
                  <c:v>8.8163785914939599</c:v>
                </c:pt>
                <c:pt idx="3569">
                  <c:v>9.0167063267907892</c:v>
                </c:pt>
                <c:pt idx="3570">
                  <c:v>9.0798786051873108</c:v>
                </c:pt>
                <c:pt idx="3571">
                  <c:v>9.2977543313324702</c:v>
                </c:pt>
                <c:pt idx="3572">
                  <c:v>9.2977543313324702</c:v>
                </c:pt>
                <c:pt idx="3573">
                  <c:v>9.2977543313324702</c:v>
                </c:pt>
                <c:pt idx="3574">
                  <c:v>9.3276086161454295</c:v>
                </c:pt>
                <c:pt idx="3575">
                  <c:v>9.2051807340683407</c:v>
                </c:pt>
                <c:pt idx="3576">
                  <c:v>9.3360989118135205</c:v>
                </c:pt>
                <c:pt idx="3577">
                  <c:v>9.3384127497171701</c:v>
                </c:pt>
                <c:pt idx="3578">
                  <c:v>9.4967491094220406</c:v>
                </c:pt>
                <c:pt idx="3579">
                  <c:v>9.4967491094220406</c:v>
                </c:pt>
                <c:pt idx="3580">
                  <c:v>9.4967491094220406</c:v>
                </c:pt>
                <c:pt idx="3581">
                  <c:v>9.5085692129058099</c:v>
                </c:pt>
                <c:pt idx="3582">
                  <c:v>9.4855642299966902</c:v>
                </c:pt>
                <c:pt idx="3583">
                  <c:v>9.4628701461201299</c:v>
                </c:pt>
                <c:pt idx="3584">
                  <c:v>9.5896112511097105</c:v>
                </c:pt>
                <c:pt idx="3585">
                  <c:v>9.6847854683091992</c:v>
                </c:pt>
                <c:pt idx="3586">
                  <c:v>9.6847854683091992</c:v>
                </c:pt>
                <c:pt idx="3587">
                  <c:v>9.6847854683091992</c:v>
                </c:pt>
                <c:pt idx="3588">
                  <c:v>9.7540570474006092</c:v>
                </c:pt>
                <c:pt idx="3589">
                  <c:v>9.8780770051517095</c:v>
                </c:pt>
                <c:pt idx="3590">
                  <c:v>10.509051236364799</c:v>
                </c:pt>
                <c:pt idx="3591">
                  <c:v>10.4196860381322</c:v>
                </c:pt>
                <c:pt idx="3592">
                  <c:v>10.401625708176701</c:v>
                </c:pt>
                <c:pt idx="3593">
                  <c:v>10.401625708176701</c:v>
                </c:pt>
                <c:pt idx="3594">
                  <c:v>10.401625708176701</c:v>
                </c:pt>
                <c:pt idx="3595">
                  <c:v>10.3380348284799</c:v>
                </c:pt>
                <c:pt idx="3596">
                  <c:v>11.030536317678999</c:v>
                </c:pt>
                <c:pt idx="3597">
                  <c:v>11.477543527309001</c:v>
                </c:pt>
                <c:pt idx="3598">
                  <c:v>11.5267797222502</c:v>
                </c:pt>
                <c:pt idx="3599">
                  <c:v>12.038321879095299</c:v>
                </c:pt>
                <c:pt idx="3600">
                  <c:v>12.038321879095299</c:v>
                </c:pt>
                <c:pt idx="3601">
                  <c:v>12.038321879095299</c:v>
                </c:pt>
                <c:pt idx="3602">
                  <c:v>11.932539891957701</c:v>
                </c:pt>
                <c:pt idx="3603">
                  <c:v>11.7543059005479</c:v>
                </c:pt>
                <c:pt idx="3604">
                  <c:v>11.685714292249999</c:v>
                </c:pt>
                <c:pt idx="3605">
                  <c:v>11.2911483346052</c:v>
                </c:pt>
                <c:pt idx="3606">
                  <c:v>10.977087365966501</c:v>
                </c:pt>
                <c:pt idx="3607">
                  <c:v>10.977087365966501</c:v>
                </c:pt>
                <c:pt idx="3608">
                  <c:v>10.977087365966501</c:v>
                </c:pt>
                <c:pt idx="3609">
                  <c:v>11.091438391481301</c:v>
                </c:pt>
                <c:pt idx="3610">
                  <c:v>11.4123723494594</c:v>
                </c:pt>
                <c:pt idx="3611">
                  <c:v>11.484653300348199</c:v>
                </c:pt>
                <c:pt idx="3612">
                  <c:v>12.207852263391301</c:v>
                </c:pt>
                <c:pt idx="3613">
                  <c:v>12.1241790648433</c:v>
                </c:pt>
                <c:pt idx="3614">
                  <c:v>12.1241790648433</c:v>
                </c:pt>
                <c:pt idx="3615">
                  <c:v>12.1241790648433</c:v>
                </c:pt>
                <c:pt idx="3616">
                  <c:v>12.1711735878065</c:v>
                </c:pt>
                <c:pt idx="3617">
                  <c:v>11.941602053612399</c:v>
                </c:pt>
                <c:pt idx="3618">
                  <c:v>11.9692121285119</c:v>
                </c:pt>
                <c:pt idx="3619">
                  <c:v>11.969232724492199</c:v>
                </c:pt>
                <c:pt idx="3620">
                  <c:v>12.113572822501499</c:v>
                </c:pt>
                <c:pt idx="3621">
                  <c:v>12.113572822501499</c:v>
                </c:pt>
                <c:pt idx="3622">
                  <c:v>12.113572822501499</c:v>
                </c:pt>
                <c:pt idx="3623">
                  <c:v>12.112737524606899</c:v>
                </c:pt>
                <c:pt idx="3624">
                  <c:v>12.499332591222901</c:v>
                </c:pt>
                <c:pt idx="3625">
                  <c:v>12.8155868086558</c:v>
                </c:pt>
                <c:pt idx="3626">
                  <c:v>12.6731881668452</c:v>
                </c:pt>
                <c:pt idx="3627">
                  <c:v>13.2734643354579</c:v>
                </c:pt>
                <c:pt idx="3628">
                  <c:v>13.2734643354579</c:v>
                </c:pt>
                <c:pt idx="3629">
                  <c:v>13.2734643354579</c:v>
                </c:pt>
                <c:pt idx="3630">
                  <c:v>13.2054870295578</c:v>
                </c:pt>
                <c:pt idx="3631">
                  <c:v>12.6819963842012</c:v>
                </c:pt>
                <c:pt idx="3632">
                  <c:v>13.0179975246054</c:v>
                </c:pt>
                <c:pt idx="3633">
                  <c:v>12.996078965203001</c:v>
                </c:pt>
                <c:pt idx="3634">
                  <c:v>13.242908718248399</c:v>
                </c:pt>
                <c:pt idx="3635">
                  <c:v>13.242908718248399</c:v>
                </c:pt>
                <c:pt idx="3636">
                  <c:v>13.242908718248399</c:v>
                </c:pt>
                <c:pt idx="3637">
                  <c:v>13.516657664991399</c:v>
                </c:pt>
                <c:pt idx="3638">
                  <c:v>13.303579813353901</c:v>
                </c:pt>
                <c:pt idx="3639">
                  <c:v>12.4768858883177</c:v>
                </c:pt>
                <c:pt idx="3640">
                  <c:v>12.5621559707735</c:v>
                </c:pt>
                <c:pt idx="3641">
                  <c:v>12.9481566070857</c:v>
                </c:pt>
                <c:pt idx="3642">
                  <c:v>12.9481566070857</c:v>
                </c:pt>
                <c:pt idx="3643">
                  <c:v>12.9481566070857</c:v>
                </c:pt>
                <c:pt idx="3644">
                  <c:v>12.9660328966945</c:v>
                </c:pt>
                <c:pt idx="3645">
                  <c:v>13.371266747097399</c:v>
                </c:pt>
                <c:pt idx="3646">
                  <c:v>13.371340633222401</c:v>
                </c:pt>
                <c:pt idx="3647">
                  <c:v>13.4480331558999</c:v>
                </c:pt>
                <c:pt idx="3648">
                  <c:v>13.1652899444599</c:v>
                </c:pt>
                <c:pt idx="3649">
                  <c:v>13.1652899444599</c:v>
                </c:pt>
                <c:pt idx="3650">
                  <c:v>13.1652899444599</c:v>
                </c:pt>
                <c:pt idx="3651">
                  <c:v>12.824500454902401</c:v>
                </c:pt>
                <c:pt idx="3652">
                  <c:v>12.0927150907981</c:v>
                </c:pt>
                <c:pt idx="3653">
                  <c:v>12.127737231376599</c:v>
                </c:pt>
                <c:pt idx="3654">
                  <c:v>12.316790636855499</c:v>
                </c:pt>
                <c:pt idx="3655">
                  <c:v>12.8129931236291</c:v>
                </c:pt>
                <c:pt idx="3656">
                  <c:v>12.8129931236291</c:v>
                </c:pt>
                <c:pt idx="3657">
                  <c:v>12.8129931236291</c:v>
                </c:pt>
                <c:pt idx="3658">
                  <c:v>12.9182744473498</c:v>
                </c:pt>
                <c:pt idx="3659">
                  <c:v>12.4211762079454</c:v>
                </c:pt>
                <c:pt idx="3660">
                  <c:v>12.305813605357301</c:v>
                </c:pt>
                <c:pt idx="3661">
                  <c:v>12.305752471255399</c:v>
                </c:pt>
                <c:pt idx="3662">
                  <c:v>12.161686195686499</c:v>
                </c:pt>
                <c:pt idx="3663">
                  <c:v>12.161686195686499</c:v>
                </c:pt>
                <c:pt idx="3664">
                  <c:v>12.161686195686499</c:v>
                </c:pt>
                <c:pt idx="3665">
                  <c:v>11.9054077204793</c:v>
                </c:pt>
                <c:pt idx="3666">
                  <c:v>11.990575379929</c:v>
                </c:pt>
                <c:pt idx="3667">
                  <c:v>12.299391083962901</c:v>
                </c:pt>
                <c:pt idx="3668">
                  <c:v>12.419445444851901</c:v>
                </c:pt>
                <c:pt idx="3669">
                  <c:v>12.5289795778776</c:v>
                </c:pt>
                <c:pt idx="3670">
                  <c:v>12.5289795778776</c:v>
                </c:pt>
                <c:pt idx="3671">
                  <c:v>12.5289795778776</c:v>
                </c:pt>
                <c:pt idx="3672">
                  <c:v>12.5290581105735</c:v>
                </c:pt>
                <c:pt idx="3673">
                  <c:v>12.961777035182299</c:v>
                </c:pt>
                <c:pt idx="3674">
                  <c:v>12.941012988231799</c:v>
                </c:pt>
                <c:pt idx="3675">
                  <c:v>13.1120738205374</c:v>
                </c:pt>
                <c:pt idx="3676">
                  <c:v>12.9938633376943</c:v>
                </c:pt>
                <c:pt idx="3677">
                  <c:v>12.9938633376943</c:v>
                </c:pt>
                <c:pt idx="3678">
                  <c:v>12.9938633376943</c:v>
                </c:pt>
                <c:pt idx="3679">
                  <c:v>12.297030993903199</c:v>
                </c:pt>
                <c:pt idx="3680">
                  <c:v>12.894200909074</c:v>
                </c:pt>
                <c:pt idx="3681">
                  <c:v>13.188362905486199</c:v>
                </c:pt>
                <c:pt idx="3682">
                  <c:v>13.4621834846858</c:v>
                </c:pt>
                <c:pt idx="3683">
                  <c:v>13.4328668391385</c:v>
                </c:pt>
                <c:pt idx="3684">
                  <c:v>13.4328668391385</c:v>
                </c:pt>
                <c:pt idx="3685">
                  <c:v>13.4328668391385</c:v>
                </c:pt>
                <c:pt idx="3686">
                  <c:v>13.493165619380701</c:v>
                </c:pt>
                <c:pt idx="3687">
                  <c:v>13.967885700057099</c:v>
                </c:pt>
                <c:pt idx="3688">
                  <c:v>14.2417423903238</c:v>
                </c:pt>
                <c:pt idx="3689">
                  <c:v>14.1314501222001</c:v>
                </c:pt>
                <c:pt idx="3690">
                  <c:v>14.2362634881516</c:v>
                </c:pt>
                <c:pt idx="3691">
                  <c:v>14.2362634881516</c:v>
                </c:pt>
                <c:pt idx="3692">
                  <c:v>14.2362634881516</c:v>
                </c:pt>
                <c:pt idx="3693">
                  <c:v>14.419490703993599</c:v>
                </c:pt>
                <c:pt idx="3694">
                  <c:v>13.805228757896201</c:v>
                </c:pt>
                <c:pt idx="3695">
                  <c:v>13.9358468714063</c:v>
                </c:pt>
                <c:pt idx="3696">
                  <c:v>14.0527939822787</c:v>
                </c:pt>
                <c:pt idx="3697">
                  <c:v>14.387994649256401</c:v>
                </c:pt>
                <c:pt idx="3698">
                  <c:v>14.387994649256401</c:v>
                </c:pt>
                <c:pt idx="3699">
                  <c:v>14.387994649256401</c:v>
                </c:pt>
                <c:pt idx="3700">
                  <c:v>14.388141912819799</c:v>
                </c:pt>
                <c:pt idx="3701">
                  <c:v>14.465906651998701</c:v>
                </c:pt>
                <c:pt idx="3702">
                  <c:v>14.1770952800366</c:v>
                </c:pt>
                <c:pt idx="3703">
                  <c:v>13.441793710392201</c:v>
                </c:pt>
                <c:pt idx="3704">
                  <c:v>12.7547177234153</c:v>
                </c:pt>
                <c:pt idx="3705">
                  <c:v>12.7547177234153</c:v>
                </c:pt>
                <c:pt idx="3706">
                  <c:v>12.7547177234153</c:v>
                </c:pt>
                <c:pt idx="3707">
                  <c:v>12.627069575487999</c:v>
                </c:pt>
                <c:pt idx="3708">
                  <c:v>11.9734167884545</c:v>
                </c:pt>
                <c:pt idx="3709">
                  <c:v>12.209572632399899</c:v>
                </c:pt>
                <c:pt idx="3710">
                  <c:v>11.4103538218446</c:v>
                </c:pt>
                <c:pt idx="3711">
                  <c:v>11.561936705256301</c:v>
                </c:pt>
                <c:pt idx="3712">
                  <c:v>11.561936705256301</c:v>
                </c:pt>
                <c:pt idx="3713">
                  <c:v>11.561936705256301</c:v>
                </c:pt>
                <c:pt idx="3714">
                  <c:v>11.0192231128014</c:v>
                </c:pt>
                <c:pt idx="3715">
                  <c:v>10.935488053403599</c:v>
                </c:pt>
                <c:pt idx="3716">
                  <c:v>11.262170739382</c:v>
                </c:pt>
                <c:pt idx="3717">
                  <c:v>10.4772994707702</c:v>
                </c:pt>
                <c:pt idx="3718">
                  <c:v>10.211884398628801</c:v>
                </c:pt>
                <c:pt idx="3719">
                  <c:v>10.211884398628801</c:v>
                </c:pt>
                <c:pt idx="3720">
                  <c:v>10.211884398628801</c:v>
                </c:pt>
                <c:pt idx="3721">
                  <c:v>9.2618528988163096</c:v>
                </c:pt>
                <c:pt idx="3722">
                  <c:v>9.8043612164330902</c:v>
                </c:pt>
                <c:pt idx="3723">
                  <c:v>10.132500184441501</c:v>
                </c:pt>
                <c:pt idx="3724">
                  <c:v>9.5525852917831404</c:v>
                </c:pt>
                <c:pt idx="3725">
                  <c:v>10.3969963401389</c:v>
                </c:pt>
                <c:pt idx="3726">
                  <c:v>10.3969963401389</c:v>
                </c:pt>
                <c:pt idx="3727">
                  <c:v>10.3969963401389</c:v>
                </c:pt>
                <c:pt idx="3728">
                  <c:v>10.5621624754331</c:v>
                </c:pt>
                <c:pt idx="3729">
                  <c:v>9.9789058109201694</c:v>
                </c:pt>
                <c:pt idx="3730">
                  <c:v>10.101595426153301</c:v>
                </c:pt>
                <c:pt idx="3731">
                  <c:v>10.0661663218283</c:v>
                </c:pt>
                <c:pt idx="3732">
                  <c:v>10.2239653167114</c:v>
                </c:pt>
                <c:pt idx="3733">
                  <c:v>10.2239653167114</c:v>
                </c:pt>
                <c:pt idx="3734">
                  <c:v>10.2239653167114</c:v>
                </c:pt>
                <c:pt idx="3735">
                  <c:v>10.864768424848499</c:v>
                </c:pt>
                <c:pt idx="3736">
                  <c:v>10.902415432292299</c:v>
                </c:pt>
                <c:pt idx="3737">
                  <c:v>10.390760444025901</c:v>
                </c:pt>
                <c:pt idx="3738">
                  <c:v>10.044116456659999</c:v>
                </c:pt>
                <c:pt idx="3739">
                  <c:v>9.6797614642467096</c:v>
                </c:pt>
                <c:pt idx="3740">
                  <c:v>9.6797614642467096</c:v>
                </c:pt>
                <c:pt idx="3741">
                  <c:v>9.6797614642467096</c:v>
                </c:pt>
                <c:pt idx="3742">
                  <c:v>9.1509768804326495</c:v>
                </c:pt>
                <c:pt idx="3743">
                  <c:v>9.2804579676888803</c:v>
                </c:pt>
                <c:pt idx="3744">
                  <c:v>9.44022759340214</c:v>
                </c:pt>
                <c:pt idx="3745">
                  <c:v>8.6528387204166499</c:v>
                </c:pt>
                <c:pt idx="3746">
                  <c:v>7.9455257796721197</c:v>
                </c:pt>
                <c:pt idx="3747">
                  <c:v>7.9455257796721197</c:v>
                </c:pt>
                <c:pt idx="3748">
                  <c:v>7.9455257796721197</c:v>
                </c:pt>
                <c:pt idx="3749">
                  <c:v>8.1790214793073996</c:v>
                </c:pt>
                <c:pt idx="3750">
                  <c:v>7.91114906680082</c:v>
                </c:pt>
                <c:pt idx="3751">
                  <c:v>9.1937140379732298</c:v>
                </c:pt>
                <c:pt idx="3752">
                  <c:v>8.6668777424774603</c:v>
                </c:pt>
                <c:pt idx="3753">
                  <c:v>8.8351539815654707</c:v>
                </c:pt>
                <c:pt idx="3754">
                  <c:v>8.8351539815654707</c:v>
                </c:pt>
                <c:pt idx="3755">
                  <c:v>8.8351539815654707</c:v>
                </c:pt>
                <c:pt idx="3756">
                  <c:v>8.8387581911251996</c:v>
                </c:pt>
                <c:pt idx="3757">
                  <c:v>8.9403927826438903</c:v>
                </c:pt>
                <c:pt idx="3758">
                  <c:v>8.7896140141800405</c:v>
                </c:pt>
                <c:pt idx="3759">
                  <c:v>8.8201107293234493</c:v>
                </c:pt>
                <c:pt idx="3760">
                  <c:v>8.8201666304026194</c:v>
                </c:pt>
                <c:pt idx="3761">
                  <c:v>8.8201666304026194</c:v>
                </c:pt>
                <c:pt idx="3762">
                  <c:v>8.8201666304026194</c:v>
                </c:pt>
                <c:pt idx="3763">
                  <c:v>8.5294876528185597</c:v>
                </c:pt>
                <c:pt idx="3764">
                  <c:v>8.8235682371764597</c:v>
                </c:pt>
                <c:pt idx="3765">
                  <c:v>9.2434212661158295</c:v>
                </c:pt>
                <c:pt idx="3766">
                  <c:v>9.7089165708293894</c:v>
                </c:pt>
                <c:pt idx="3767">
                  <c:v>9.8685985339454803</c:v>
                </c:pt>
                <c:pt idx="3768">
                  <c:v>9.8685985339454803</c:v>
                </c:pt>
                <c:pt idx="3769">
                  <c:v>9.8685985339454803</c:v>
                </c:pt>
                <c:pt idx="3770">
                  <c:v>9.9198217618935693</c:v>
                </c:pt>
                <c:pt idx="3771">
                  <c:v>9.9236810953411094</c:v>
                </c:pt>
                <c:pt idx="3772">
                  <c:v>9.7524243437681797</c:v>
                </c:pt>
                <c:pt idx="3773">
                  <c:v>9.9280673799232204</c:v>
                </c:pt>
                <c:pt idx="3774">
                  <c:v>10.2437490282153</c:v>
                </c:pt>
                <c:pt idx="3775">
                  <c:v>10.2437490282153</c:v>
                </c:pt>
                <c:pt idx="3776">
                  <c:v>10.2437490282153</c:v>
                </c:pt>
                <c:pt idx="3777">
                  <c:v>10.258380813770501</c:v>
                </c:pt>
                <c:pt idx="3778">
                  <c:v>10.0507945225719</c:v>
                </c:pt>
                <c:pt idx="3779">
                  <c:v>10.1820213504525</c:v>
                </c:pt>
                <c:pt idx="3780">
                  <c:v>10.293320744766101</c:v>
                </c:pt>
                <c:pt idx="3781">
                  <c:v>10.2997578849532</c:v>
                </c:pt>
                <c:pt idx="3782">
                  <c:v>10.2997578849532</c:v>
                </c:pt>
                <c:pt idx="3783">
                  <c:v>10.2997578849532</c:v>
                </c:pt>
                <c:pt idx="3784">
                  <c:v>10.721786651149699</c:v>
                </c:pt>
                <c:pt idx="3785">
                  <c:v>11.155061077620999</c:v>
                </c:pt>
                <c:pt idx="3786">
                  <c:v>11.350431384503199</c:v>
                </c:pt>
                <c:pt idx="3787">
                  <c:v>11.1077629764584</c:v>
                </c:pt>
                <c:pt idx="3788">
                  <c:v>11.2543152742467</c:v>
                </c:pt>
                <c:pt idx="3789">
                  <c:v>11.2543152742467</c:v>
                </c:pt>
                <c:pt idx="3790">
                  <c:v>11.2543152742467</c:v>
                </c:pt>
                <c:pt idx="3791">
                  <c:v>11.0529919591528</c:v>
                </c:pt>
                <c:pt idx="3792">
                  <c:v>11.082760444629599</c:v>
                </c:pt>
                <c:pt idx="3793">
                  <c:v>10.6866777746704</c:v>
                </c:pt>
                <c:pt idx="3794">
                  <c:v>10.8746744034122</c:v>
                </c:pt>
                <c:pt idx="3795">
                  <c:v>10.970331571340701</c:v>
                </c:pt>
                <c:pt idx="3796">
                  <c:v>10.970331571340701</c:v>
                </c:pt>
                <c:pt idx="3797">
                  <c:v>10.970331571340701</c:v>
                </c:pt>
                <c:pt idx="3798">
                  <c:v>10.970331571340701</c:v>
                </c:pt>
                <c:pt idx="3799">
                  <c:v>11.249353242031599</c:v>
                </c:pt>
                <c:pt idx="3800">
                  <c:v>10.909541163388999</c:v>
                </c:pt>
                <c:pt idx="3801">
                  <c:v>10.9676358771833</c:v>
                </c:pt>
                <c:pt idx="3802">
                  <c:v>10.921069567828299</c:v>
                </c:pt>
                <c:pt idx="3803">
                  <c:v>10.921069567828299</c:v>
                </c:pt>
                <c:pt idx="3804">
                  <c:v>10.921069567828299</c:v>
                </c:pt>
                <c:pt idx="3805">
                  <c:v>11.2083314936362</c:v>
                </c:pt>
                <c:pt idx="3806">
                  <c:v>11.151025908590499</c:v>
                </c:pt>
                <c:pt idx="3807">
                  <c:v>11.353776435980601</c:v>
                </c:pt>
                <c:pt idx="3808">
                  <c:v>11.0234781737089</c:v>
                </c:pt>
                <c:pt idx="3809">
                  <c:v>11.173889140009299</c:v>
                </c:pt>
                <c:pt idx="3810">
                  <c:v>11.173889140009299</c:v>
                </c:pt>
                <c:pt idx="3811">
                  <c:v>11.173889140009299</c:v>
                </c:pt>
                <c:pt idx="3812">
                  <c:v>11.1252753849801</c:v>
                </c:pt>
                <c:pt idx="3813">
                  <c:v>10.948324622540801</c:v>
                </c:pt>
                <c:pt idx="3814">
                  <c:v>11.009459240000901</c:v>
                </c:pt>
                <c:pt idx="3815">
                  <c:v>11.0103715675817</c:v>
                </c:pt>
                <c:pt idx="3816">
                  <c:v>10.879049318748899</c:v>
                </c:pt>
                <c:pt idx="3817">
                  <c:v>10.879049318748899</c:v>
                </c:pt>
                <c:pt idx="3818">
                  <c:v>10.879049318748899</c:v>
                </c:pt>
                <c:pt idx="3819">
                  <c:v>11.2869632129353</c:v>
                </c:pt>
                <c:pt idx="3820">
                  <c:v>11.2453625318763</c:v>
                </c:pt>
                <c:pt idx="3821">
                  <c:v>11.4130476859154</c:v>
                </c:pt>
                <c:pt idx="3822">
                  <c:v>11.4130476859154</c:v>
                </c:pt>
                <c:pt idx="3823">
                  <c:v>11.1757950703995</c:v>
                </c:pt>
                <c:pt idx="3824">
                  <c:v>11.1757950703995</c:v>
                </c:pt>
                <c:pt idx="3825">
                  <c:v>11.1757950703995</c:v>
                </c:pt>
                <c:pt idx="3826">
                  <c:v>11.0090654387801</c:v>
                </c:pt>
                <c:pt idx="3827">
                  <c:v>11.2883574234513</c:v>
                </c:pt>
                <c:pt idx="3828">
                  <c:v>11.2109947576756</c:v>
                </c:pt>
                <c:pt idx="3829">
                  <c:v>11.5912043307909</c:v>
                </c:pt>
                <c:pt idx="3830">
                  <c:v>11.337248368535301</c:v>
                </c:pt>
              </c:numCache>
            </c:numRef>
          </c:val>
          <c:smooth val="0"/>
          <c:extLst>
            <c:ext xmlns:c16="http://schemas.microsoft.com/office/drawing/2014/chart" uri="{C3380CC4-5D6E-409C-BE32-E72D297353CC}">
              <c16:uniqueId val="{00000000-9899-4612-9B6C-D9C823BE4EA1}"/>
            </c:ext>
          </c:extLst>
        </c:ser>
        <c:ser>
          <c:idx val="11"/>
          <c:order val="1"/>
          <c:tx>
            <c:strRef>
              <c:f>'Price-to-sales multiple'!$D$7</c:f>
              <c:strCache>
                <c:ptCount val="1"/>
                <c:pt idx="0">
                  <c:v>2011-2013 median TTM P/S multiple</c:v>
                </c:pt>
              </c:strCache>
            </c:strRef>
          </c:tx>
          <c:spPr>
            <a:ln w="25400">
              <a:solidFill>
                <a:schemeClr val="accent4">
                  <a:lumMod val="25000"/>
                </a:schemeClr>
              </a:solidFill>
              <a:prstDash val="sysDash"/>
            </a:ln>
          </c:spPr>
          <c:marker>
            <c:symbol val="none"/>
          </c:marker>
          <c:cat>
            <c:numRef>
              <c:f>'Price-to-sales multiple'!$B$1289:$B$5119</c:f>
              <c:numCache>
                <c:formatCode>m/d/yyyy</c:formatCode>
                <c:ptCount val="3831"/>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numCache>
            </c:numRef>
          </c:cat>
          <c:val>
            <c:numRef>
              <c:f>'Price-to-sales multiple'!$D$1289:$D$5119</c:f>
              <c:numCache>
                <c:formatCode>0.00\x</c:formatCode>
                <c:ptCount val="3831"/>
              </c:numCache>
            </c:numRef>
          </c:val>
          <c:smooth val="0"/>
          <c:extLst>
            <c:ext xmlns:c16="http://schemas.microsoft.com/office/drawing/2014/chart" uri="{C3380CC4-5D6E-409C-BE32-E72D297353CC}">
              <c16:uniqueId val="{00000001-9899-4612-9B6C-D9C823BE4EA1}"/>
            </c:ext>
          </c:extLst>
        </c:ser>
        <c:ser>
          <c:idx val="12"/>
          <c:order val="2"/>
          <c:tx>
            <c:strRef>
              <c:f>'Price-to-sales multiple'!$E$7</c:f>
              <c:strCache>
                <c:ptCount val="1"/>
                <c:pt idx="0">
                  <c:v>2014-2016 median TTM P/S multiple</c:v>
                </c:pt>
              </c:strCache>
            </c:strRef>
          </c:tx>
          <c:spPr>
            <a:ln w="25400">
              <a:solidFill>
                <a:schemeClr val="accent5"/>
              </a:solidFill>
              <a:prstDash val="sysDash"/>
            </a:ln>
          </c:spPr>
          <c:marker>
            <c:symbol val="none"/>
          </c:marker>
          <c:dLbls>
            <c:dLbl>
              <c:idx val="724"/>
              <c:layout>
                <c:manualLayout>
                  <c:x val="-0.13484306004148769"/>
                  <c:y val="-5.1918596086142153E-2"/>
                </c:manualLayout>
              </c:layout>
              <c:tx>
                <c:rich>
                  <a:bodyPr/>
                  <a:lstStyle/>
                  <a:p>
                    <a:pPr>
                      <a:defRPr/>
                    </a:pPr>
                    <a:r>
                      <a:rPr lang="en-US"/>
                      <a:t>2014-2016 Median: </a:t>
                    </a:r>
                    <a:fld id="{3D1F2F33-DCBE-4415-8655-938DCDCCEC17}" type="VALUE">
                      <a:rPr lang="en-US"/>
                      <a:pPr>
                        <a:defRPr/>
                      </a:pPr>
                      <a:t>[VALUE]</a:t>
                    </a:fld>
                    <a:endParaRPr lang="en-US"/>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9899-4612-9B6C-D9C823BE4EA1}"/>
                </c:ext>
              </c:extLst>
            </c:dLbl>
            <c:dLbl>
              <c:idx val="754"/>
              <c:layout>
                <c:manualLayout>
                  <c:x val="-0.13393884531292932"/>
                  <c:y val="-9.6433681875941521E-2"/>
                </c:manualLayout>
              </c:layout>
              <c:tx>
                <c:rich>
                  <a:bodyPr/>
                  <a:lstStyle/>
                  <a:p>
                    <a:r>
                      <a:rPr lang="en-US" sz="800">
                        <a:solidFill>
                          <a:schemeClr val="accent2"/>
                        </a:solidFill>
                      </a:rPr>
                      <a:t>2014-2016 median:</a:t>
                    </a:r>
                    <a:r>
                      <a:rPr lang="en-US" sz="800" baseline="0">
                        <a:solidFill>
                          <a:schemeClr val="accent2"/>
                        </a:solidFill>
                      </a:rPr>
                      <a:t> </a:t>
                    </a:r>
                    <a:fld id="{E54A12F2-2677-4537-B491-B3C599C03C58}" type="VALUE">
                      <a:rPr lang="en-US" sz="800">
                        <a:solidFill>
                          <a:schemeClr val="accent2"/>
                        </a:solidFill>
                      </a:rPr>
                      <a:pPr/>
                      <a:t>[VALUE]</a:t>
                    </a:fld>
                    <a:endParaRPr lang="en-US" sz="800" baseline="0">
                      <a:solidFill>
                        <a:schemeClr val="accent2"/>
                      </a:solidFill>
                    </a:endParaRP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9899-4612-9B6C-D9C823BE4E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'Price-to-sales multiple'!$B$1289:$B$5119</c:f>
              <c:numCache>
                <c:formatCode>m/d/yyyy</c:formatCode>
                <c:ptCount val="3831"/>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numCache>
            </c:numRef>
          </c:cat>
          <c:val>
            <c:numRef>
              <c:f>'Price-to-sales multiple'!$E$1289:$E$5119</c:f>
              <c:numCache>
                <c:formatCode>0.00\x</c:formatCode>
                <c:ptCount val="3831"/>
                <c:pt idx="0">
                  <c:v>4.6001714703290597</c:v>
                </c:pt>
                <c:pt idx="1">
                  <c:v>4.6001714703290597</c:v>
                </c:pt>
                <c:pt idx="2">
                  <c:v>4.6001714703290597</c:v>
                </c:pt>
                <c:pt idx="3">
                  <c:v>4.6001714703290597</c:v>
                </c:pt>
                <c:pt idx="4">
                  <c:v>4.6001714703290597</c:v>
                </c:pt>
                <c:pt idx="5">
                  <c:v>4.6001714703290597</c:v>
                </c:pt>
                <c:pt idx="6">
                  <c:v>4.6001714703290597</c:v>
                </c:pt>
                <c:pt idx="7">
                  <c:v>4.6001714703290597</c:v>
                </c:pt>
                <c:pt idx="8">
                  <c:v>4.6001714703290597</c:v>
                </c:pt>
                <c:pt idx="9">
                  <c:v>4.6001714703290597</c:v>
                </c:pt>
                <c:pt idx="10">
                  <c:v>4.6001714703290597</c:v>
                </c:pt>
                <c:pt idx="11">
                  <c:v>4.6001714703290597</c:v>
                </c:pt>
                <c:pt idx="12">
                  <c:v>4.6001714703290597</c:v>
                </c:pt>
                <c:pt idx="13">
                  <c:v>4.6001714703290597</c:v>
                </c:pt>
                <c:pt idx="14">
                  <c:v>4.6001714703290597</c:v>
                </c:pt>
                <c:pt idx="15">
                  <c:v>4.6001714703290597</c:v>
                </c:pt>
                <c:pt idx="16">
                  <c:v>4.6001714703290597</c:v>
                </c:pt>
                <c:pt idx="17">
                  <c:v>4.6001714703290597</c:v>
                </c:pt>
                <c:pt idx="18">
                  <c:v>4.6001714703290597</c:v>
                </c:pt>
                <c:pt idx="19">
                  <c:v>4.6001714703290597</c:v>
                </c:pt>
                <c:pt idx="20">
                  <c:v>4.6001714703290597</c:v>
                </c:pt>
                <c:pt idx="21">
                  <c:v>4.6001714703290597</c:v>
                </c:pt>
                <c:pt idx="22">
                  <c:v>4.6001714703290597</c:v>
                </c:pt>
                <c:pt idx="23">
                  <c:v>4.6001714703290597</c:v>
                </c:pt>
                <c:pt idx="24">
                  <c:v>4.6001714703290597</c:v>
                </c:pt>
                <c:pt idx="25">
                  <c:v>4.6001714703290597</c:v>
                </c:pt>
                <c:pt idx="26">
                  <c:v>4.6001714703290597</c:v>
                </c:pt>
                <c:pt idx="27">
                  <c:v>4.6001714703290597</c:v>
                </c:pt>
                <c:pt idx="28">
                  <c:v>4.6001714703290597</c:v>
                </c:pt>
                <c:pt idx="29">
                  <c:v>4.6001714703290597</c:v>
                </c:pt>
                <c:pt idx="30">
                  <c:v>4.6001714703290597</c:v>
                </c:pt>
                <c:pt idx="31">
                  <c:v>4.6001714703290597</c:v>
                </c:pt>
                <c:pt idx="32">
                  <c:v>4.6001714703290597</c:v>
                </c:pt>
                <c:pt idx="33">
                  <c:v>4.6001714703290597</c:v>
                </c:pt>
                <c:pt idx="34">
                  <c:v>4.6001714703290597</c:v>
                </c:pt>
                <c:pt idx="35">
                  <c:v>4.6001714703290597</c:v>
                </c:pt>
                <c:pt idx="36">
                  <c:v>4.6001714703290597</c:v>
                </c:pt>
                <c:pt idx="37">
                  <c:v>4.6001714703290597</c:v>
                </c:pt>
                <c:pt idx="38">
                  <c:v>4.6001714703290597</c:v>
                </c:pt>
                <c:pt idx="39">
                  <c:v>4.6001714703290597</c:v>
                </c:pt>
                <c:pt idx="40">
                  <c:v>4.6001714703290597</c:v>
                </c:pt>
                <c:pt idx="41">
                  <c:v>4.6001714703290597</c:v>
                </c:pt>
                <c:pt idx="42">
                  <c:v>4.6001714703290597</c:v>
                </c:pt>
                <c:pt idx="43">
                  <c:v>4.6001714703290597</c:v>
                </c:pt>
                <c:pt idx="44">
                  <c:v>4.6001714703290597</c:v>
                </c:pt>
                <c:pt idx="45">
                  <c:v>4.6001714703290597</c:v>
                </c:pt>
                <c:pt idx="46">
                  <c:v>4.6001714703290597</c:v>
                </c:pt>
                <c:pt idx="47">
                  <c:v>4.6001714703290597</c:v>
                </c:pt>
                <c:pt idx="48">
                  <c:v>4.6001714703290597</c:v>
                </c:pt>
                <c:pt idx="49">
                  <c:v>4.6001714703290597</c:v>
                </c:pt>
                <c:pt idx="50">
                  <c:v>4.6001714703290597</c:v>
                </c:pt>
                <c:pt idx="51">
                  <c:v>4.6001714703290597</c:v>
                </c:pt>
                <c:pt idx="52">
                  <c:v>4.6001714703290597</c:v>
                </c:pt>
                <c:pt idx="53">
                  <c:v>4.6001714703290597</c:v>
                </c:pt>
                <c:pt idx="54">
                  <c:v>4.6001714703290597</c:v>
                </c:pt>
                <c:pt idx="55">
                  <c:v>4.6001714703290597</c:v>
                </c:pt>
                <c:pt idx="56">
                  <c:v>4.6001714703290597</c:v>
                </c:pt>
                <c:pt idx="57">
                  <c:v>4.6001714703290597</c:v>
                </c:pt>
                <c:pt idx="58">
                  <c:v>4.6001714703290597</c:v>
                </c:pt>
                <c:pt idx="59">
                  <c:v>4.6001714703290597</c:v>
                </c:pt>
                <c:pt idx="60">
                  <c:v>4.6001714703290597</c:v>
                </c:pt>
                <c:pt idx="61">
                  <c:v>4.6001714703290597</c:v>
                </c:pt>
                <c:pt idx="62">
                  <c:v>4.6001714703290597</c:v>
                </c:pt>
                <c:pt idx="63">
                  <c:v>4.6001714703290597</c:v>
                </c:pt>
                <c:pt idx="64">
                  <c:v>4.6001714703290597</c:v>
                </c:pt>
                <c:pt idx="65">
                  <c:v>4.6001714703290597</c:v>
                </c:pt>
                <c:pt idx="66">
                  <c:v>4.6001714703290597</c:v>
                </c:pt>
                <c:pt idx="67">
                  <c:v>4.6001714703290597</c:v>
                </c:pt>
                <c:pt idx="68">
                  <c:v>4.6001714703290597</c:v>
                </c:pt>
                <c:pt idx="69">
                  <c:v>4.6001714703290597</c:v>
                </c:pt>
                <c:pt idx="70">
                  <c:v>4.6001714703290597</c:v>
                </c:pt>
                <c:pt idx="71">
                  <c:v>4.6001714703290597</c:v>
                </c:pt>
                <c:pt idx="72">
                  <c:v>4.6001714703290597</c:v>
                </c:pt>
                <c:pt idx="73">
                  <c:v>4.6001714703290597</c:v>
                </c:pt>
                <c:pt idx="74">
                  <c:v>4.6001714703290597</c:v>
                </c:pt>
                <c:pt idx="75">
                  <c:v>4.6001714703290597</c:v>
                </c:pt>
                <c:pt idx="76">
                  <c:v>4.6001714703290597</c:v>
                </c:pt>
                <c:pt idx="77">
                  <c:v>4.6001714703290597</c:v>
                </c:pt>
                <c:pt idx="78">
                  <c:v>4.6001714703290597</c:v>
                </c:pt>
                <c:pt idx="79">
                  <c:v>4.6001714703290597</c:v>
                </c:pt>
                <c:pt idx="80">
                  <c:v>4.6001714703290597</c:v>
                </c:pt>
                <c:pt idx="81">
                  <c:v>4.6001714703290597</c:v>
                </c:pt>
                <c:pt idx="82">
                  <c:v>4.6001714703290597</c:v>
                </c:pt>
                <c:pt idx="83">
                  <c:v>4.6001714703290597</c:v>
                </c:pt>
                <c:pt idx="84">
                  <c:v>4.6001714703290597</c:v>
                </c:pt>
                <c:pt idx="85">
                  <c:v>4.6001714703290597</c:v>
                </c:pt>
                <c:pt idx="86">
                  <c:v>4.6001714703290597</c:v>
                </c:pt>
                <c:pt idx="87">
                  <c:v>4.6001714703290597</c:v>
                </c:pt>
                <c:pt idx="88">
                  <c:v>4.6001714703290597</c:v>
                </c:pt>
                <c:pt idx="89">
                  <c:v>4.6001714703290597</c:v>
                </c:pt>
                <c:pt idx="90">
                  <c:v>4.6001714703290597</c:v>
                </c:pt>
                <c:pt idx="91">
                  <c:v>4.6001714703290597</c:v>
                </c:pt>
                <c:pt idx="92">
                  <c:v>4.6001714703290597</c:v>
                </c:pt>
                <c:pt idx="93">
                  <c:v>4.6001714703290597</c:v>
                </c:pt>
                <c:pt idx="94">
                  <c:v>4.6001714703290597</c:v>
                </c:pt>
                <c:pt idx="95">
                  <c:v>4.6001714703290597</c:v>
                </c:pt>
                <c:pt idx="96">
                  <c:v>4.6001714703290597</c:v>
                </c:pt>
                <c:pt idx="97">
                  <c:v>4.6001714703290597</c:v>
                </c:pt>
                <c:pt idx="98">
                  <c:v>4.6001714703290597</c:v>
                </c:pt>
                <c:pt idx="99">
                  <c:v>4.6001714703290597</c:v>
                </c:pt>
                <c:pt idx="100">
                  <c:v>4.6001714703290597</c:v>
                </c:pt>
                <c:pt idx="101">
                  <c:v>4.6001714703290597</c:v>
                </c:pt>
                <c:pt idx="102">
                  <c:v>4.6001714703290597</c:v>
                </c:pt>
                <c:pt idx="103">
                  <c:v>4.6001714703290597</c:v>
                </c:pt>
                <c:pt idx="104">
                  <c:v>4.6001714703290597</c:v>
                </c:pt>
                <c:pt idx="105">
                  <c:v>4.6001714703290597</c:v>
                </c:pt>
                <c:pt idx="106">
                  <c:v>4.6001714703290597</c:v>
                </c:pt>
                <c:pt idx="107">
                  <c:v>4.6001714703290597</c:v>
                </c:pt>
                <c:pt idx="108">
                  <c:v>4.6001714703290597</c:v>
                </c:pt>
                <c:pt idx="109">
                  <c:v>4.6001714703290597</c:v>
                </c:pt>
                <c:pt idx="110">
                  <c:v>4.6001714703290597</c:v>
                </c:pt>
                <c:pt idx="111">
                  <c:v>4.6001714703290597</c:v>
                </c:pt>
                <c:pt idx="112">
                  <c:v>4.6001714703290597</c:v>
                </c:pt>
                <c:pt idx="113">
                  <c:v>4.6001714703290597</c:v>
                </c:pt>
                <c:pt idx="114">
                  <c:v>4.6001714703290597</c:v>
                </c:pt>
                <c:pt idx="115">
                  <c:v>4.6001714703290597</c:v>
                </c:pt>
                <c:pt idx="116">
                  <c:v>4.6001714703290597</c:v>
                </c:pt>
                <c:pt idx="117">
                  <c:v>4.6001714703290597</c:v>
                </c:pt>
                <c:pt idx="118">
                  <c:v>4.6001714703290597</c:v>
                </c:pt>
                <c:pt idx="119">
                  <c:v>4.6001714703290597</c:v>
                </c:pt>
                <c:pt idx="120">
                  <c:v>4.6001714703290597</c:v>
                </c:pt>
                <c:pt idx="121">
                  <c:v>4.6001714703290597</c:v>
                </c:pt>
                <c:pt idx="122">
                  <c:v>4.6001714703290597</c:v>
                </c:pt>
                <c:pt idx="123">
                  <c:v>4.6001714703290597</c:v>
                </c:pt>
                <c:pt idx="124">
                  <c:v>4.6001714703290597</c:v>
                </c:pt>
                <c:pt idx="125">
                  <c:v>4.6001714703290597</c:v>
                </c:pt>
                <c:pt idx="126">
                  <c:v>4.6001714703290597</c:v>
                </c:pt>
                <c:pt idx="127">
                  <c:v>4.6001714703290597</c:v>
                </c:pt>
                <c:pt idx="128">
                  <c:v>4.6001714703290597</c:v>
                </c:pt>
                <c:pt idx="129">
                  <c:v>4.6001714703290597</c:v>
                </c:pt>
                <c:pt idx="130">
                  <c:v>4.6001714703290597</c:v>
                </c:pt>
                <c:pt idx="131">
                  <c:v>4.6001714703290597</c:v>
                </c:pt>
                <c:pt idx="132">
                  <c:v>4.6001714703290597</c:v>
                </c:pt>
                <c:pt idx="133">
                  <c:v>4.6001714703290597</c:v>
                </c:pt>
                <c:pt idx="134">
                  <c:v>4.6001714703290597</c:v>
                </c:pt>
                <c:pt idx="135">
                  <c:v>4.6001714703290597</c:v>
                </c:pt>
                <c:pt idx="136">
                  <c:v>4.6001714703290597</c:v>
                </c:pt>
                <c:pt idx="137">
                  <c:v>4.6001714703290597</c:v>
                </c:pt>
                <c:pt idx="138">
                  <c:v>4.6001714703290597</c:v>
                </c:pt>
                <c:pt idx="139">
                  <c:v>4.6001714703290597</c:v>
                </c:pt>
                <c:pt idx="140">
                  <c:v>4.6001714703290597</c:v>
                </c:pt>
                <c:pt idx="141">
                  <c:v>4.6001714703290597</c:v>
                </c:pt>
                <c:pt idx="142">
                  <c:v>4.6001714703290597</c:v>
                </c:pt>
                <c:pt idx="143">
                  <c:v>4.6001714703290597</c:v>
                </c:pt>
                <c:pt idx="144">
                  <c:v>4.6001714703290597</c:v>
                </c:pt>
                <c:pt idx="145">
                  <c:v>4.6001714703290597</c:v>
                </c:pt>
                <c:pt idx="146">
                  <c:v>4.6001714703290597</c:v>
                </c:pt>
                <c:pt idx="147">
                  <c:v>4.6001714703290597</c:v>
                </c:pt>
                <c:pt idx="148">
                  <c:v>4.6001714703290597</c:v>
                </c:pt>
                <c:pt idx="149">
                  <c:v>4.6001714703290597</c:v>
                </c:pt>
                <c:pt idx="150">
                  <c:v>4.6001714703290597</c:v>
                </c:pt>
                <c:pt idx="151">
                  <c:v>4.6001714703290597</c:v>
                </c:pt>
                <c:pt idx="152">
                  <c:v>4.6001714703290597</c:v>
                </c:pt>
                <c:pt idx="153">
                  <c:v>4.6001714703290597</c:v>
                </c:pt>
                <c:pt idx="154">
                  <c:v>4.6001714703290597</c:v>
                </c:pt>
                <c:pt idx="155">
                  <c:v>4.6001714703290597</c:v>
                </c:pt>
                <c:pt idx="156">
                  <c:v>4.6001714703290597</c:v>
                </c:pt>
                <c:pt idx="157">
                  <c:v>4.6001714703290597</c:v>
                </c:pt>
                <c:pt idx="158">
                  <c:v>4.6001714703290597</c:v>
                </c:pt>
                <c:pt idx="159">
                  <c:v>4.6001714703290597</c:v>
                </c:pt>
                <c:pt idx="160">
                  <c:v>4.6001714703290597</c:v>
                </c:pt>
                <c:pt idx="161">
                  <c:v>4.6001714703290597</c:v>
                </c:pt>
                <c:pt idx="162">
                  <c:v>4.6001714703290597</c:v>
                </c:pt>
                <c:pt idx="163">
                  <c:v>4.6001714703290597</c:v>
                </c:pt>
                <c:pt idx="164">
                  <c:v>4.6001714703290597</c:v>
                </c:pt>
                <c:pt idx="165">
                  <c:v>4.6001714703290597</c:v>
                </c:pt>
                <c:pt idx="166">
                  <c:v>4.6001714703290597</c:v>
                </c:pt>
                <c:pt idx="167">
                  <c:v>4.6001714703290597</c:v>
                </c:pt>
                <c:pt idx="168">
                  <c:v>4.6001714703290597</c:v>
                </c:pt>
                <c:pt idx="169">
                  <c:v>4.6001714703290597</c:v>
                </c:pt>
                <c:pt idx="170">
                  <c:v>4.6001714703290597</c:v>
                </c:pt>
                <c:pt idx="171">
                  <c:v>4.6001714703290597</c:v>
                </c:pt>
                <c:pt idx="172">
                  <c:v>4.6001714703290597</c:v>
                </c:pt>
                <c:pt idx="173">
                  <c:v>4.6001714703290597</c:v>
                </c:pt>
                <c:pt idx="174">
                  <c:v>4.6001714703290597</c:v>
                </c:pt>
                <c:pt idx="175">
                  <c:v>4.6001714703290597</c:v>
                </c:pt>
                <c:pt idx="176">
                  <c:v>4.6001714703290597</c:v>
                </c:pt>
                <c:pt idx="177">
                  <c:v>4.6001714703290597</c:v>
                </c:pt>
                <c:pt idx="178">
                  <c:v>4.6001714703290597</c:v>
                </c:pt>
                <c:pt idx="179">
                  <c:v>4.6001714703290597</c:v>
                </c:pt>
                <c:pt idx="180">
                  <c:v>4.6001714703290597</c:v>
                </c:pt>
                <c:pt idx="181">
                  <c:v>4.6001714703290597</c:v>
                </c:pt>
                <c:pt idx="182">
                  <c:v>4.6001714703290597</c:v>
                </c:pt>
                <c:pt idx="183">
                  <c:v>4.6001714703290597</c:v>
                </c:pt>
                <c:pt idx="184">
                  <c:v>4.6001714703290597</c:v>
                </c:pt>
                <c:pt idx="185">
                  <c:v>4.6001714703290597</c:v>
                </c:pt>
                <c:pt idx="186">
                  <c:v>4.6001714703290597</c:v>
                </c:pt>
                <c:pt idx="187">
                  <c:v>4.6001714703290597</c:v>
                </c:pt>
                <c:pt idx="188">
                  <c:v>4.6001714703290597</c:v>
                </c:pt>
                <c:pt idx="189">
                  <c:v>4.6001714703290597</c:v>
                </c:pt>
                <c:pt idx="190">
                  <c:v>4.6001714703290597</c:v>
                </c:pt>
                <c:pt idx="191">
                  <c:v>4.6001714703290597</c:v>
                </c:pt>
                <c:pt idx="192">
                  <c:v>4.6001714703290597</c:v>
                </c:pt>
                <c:pt idx="193">
                  <c:v>4.6001714703290597</c:v>
                </c:pt>
                <c:pt idx="194">
                  <c:v>4.6001714703290597</c:v>
                </c:pt>
                <c:pt idx="195">
                  <c:v>4.6001714703290597</c:v>
                </c:pt>
                <c:pt idx="196">
                  <c:v>4.6001714703290597</c:v>
                </c:pt>
                <c:pt idx="197">
                  <c:v>4.6001714703290597</c:v>
                </c:pt>
                <c:pt idx="198">
                  <c:v>4.6001714703290597</c:v>
                </c:pt>
                <c:pt idx="199">
                  <c:v>4.6001714703290597</c:v>
                </c:pt>
                <c:pt idx="200">
                  <c:v>4.6001714703290597</c:v>
                </c:pt>
                <c:pt idx="201">
                  <c:v>4.6001714703290597</c:v>
                </c:pt>
                <c:pt idx="202">
                  <c:v>4.6001714703290597</c:v>
                </c:pt>
                <c:pt idx="203">
                  <c:v>4.6001714703290597</c:v>
                </c:pt>
                <c:pt idx="204">
                  <c:v>4.6001714703290597</c:v>
                </c:pt>
                <c:pt idx="205">
                  <c:v>4.6001714703290597</c:v>
                </c:pt>
                <c:pt idx="206">
                  <c:v>4.6001714703290597</c:v>
                </c:pt>
                <c:pt idx="207">
                  <c:v>4.6001714703290597</c:v>
                </c:pt>
                <c:pt idx="208">
                  <c:v>4.6001714703290597</c:v>
                </c:pt>
                <c:pt idx="209">
                  <c:v>4.6001714703290597</c:v>
                </c:pt>
                <c:pt idx="210">
                  <c:v>4.6001714703290597</c:v>
                </c:pt>
                <c:pt idx="211">
                  <c:v>4.6001714703290597</c:v>
                </c:pt>
                <c:pt idx="212">
                  <c:v>4.6001714703290597</c:v>
                </c:pt>
                <c:pt idx="213">
                  <c:v>4.6001714703290597</c:v>
                </c:pt>
                <c:pt idx="214">
                  <c:v>4.6001714703290597</c:v>
                </c:pt>
                <c:pt idx="215">
                  <c:v>4.6001714703290597</c:v>
                </c:pt>
                <c:pt idx="216">
                  <c:v>4.6001714703290597</c:v>
                </c:pt>
                <c:pt idx="217">
                  <c:v>4.6001714703290597</c:v>
                </c:pt>
                <c:pt idx="218">
                  <c:v>4.6001714703290597</c:v>
                </c:pt>
                <c:pt idx="219">
                  <c:v>4.6001714703290597</c:v>
                </c:pt>
                <c:pt idx="220">
                  <c:v>4.6001714703290597</c:v>
                </c:pt>
                <c:pt idx="221">
                  <c:v>4.6001714703290597</c:v>
                </c:pt>
                <c:pt idx="222">
                  <c:v>4.6001714703290597</c:v>
                </c:pt>
                <c:pt idx="223">
                  <c:v>4.6001714703290597</c:v>
                </c:pt>
                <c:pt idx="224">
                  <c:v>4.6001714703290597</c:v>
                </c:pt>
                <c:pt idx="225">
                  <c:v>4.6001714703290597</c:v>
                </c:pt>
                <c:pt idx="226">
                  <c:v>4.6001714703290597</c:v>
                </c:pt>
                <c:pt idx="227">
                  <c:v>4.6001714703290597</c:v>
                </c:pt>
                <c:pt idx="228">
                  <c:v>4.6001714703290597</c:v>
                </c:pt>
                <c:pt idx="229">
                  <c:v>4.6001714703290597</c:v>
                </c:pt>
                <c:pt idx="230">
                  <c:v>4.6001714703290597</c:v>
                </c:pt>
                <c:pt idx="231">
                  <c:v>4.6001714703290597</c:v>
                </c:pt>
                <c:pt idx="232">
                  <c:v>4.6001714703290597</c:v>
                </c:pt>
                <c:pt idx="233">
                  <c:v>4.6001714703290597</c:v>
                </c:pt>
                <c:pt idx="234">
                  <c:v>4.6001714703290597</c:v>
                </c:pt>
                <c:pt idx="235">
                  <c:v>4.6001714703290597</c:v>
                </c:pt>
                <c:pt idx="236">
                  <c:v>4.6001714703290597</c:v>
                </c:pt>
                <c:pt idx="237">
                  <c:v>4.6001714703290597</c:v>
                </c:pt>
                <c:pt idx="238">
                  <c:v>4.6001714703290597</c:v>
                </c:pt>
                <c:pt idx="239">
                  <c:v>4.6001714703290597</c:v>
                </c:pt>
                <c:pt idx="240">
                  <c:v>4.6001714703290597</c:v>
                </c:pt>
                <c:pt idx="241">
                  <c:v>4.6001714703290597</c:v>
                </c:pt>
                <c:pt idx="242">
                  <c:v>4.6001714703290597</c:v>
                </c:pt>
                <c:pt idx="243">
                  <c:v>4.6001714703290597</c:v>
                </c:pt>
                <c:pt idx="244">
                  <c:v>4.6001714703290597</c:v>
                </c:pt>
                <c:pt idx="245">
                  <c:v>4.6001714703290597</c:v>
                </c:pt>
                <c:pt idx="246">
                  <c:v>4.6001714703290597</c:v>
                </c:pt>
                <c:pt idx="247">
                  <c:v>4.6001714703290597</c:v>
                </c:pt>
                <c:pt idx="248">
                  <c:v>4.6001714703290597</c:v>
                </c:pt>
                <c:pt idx="249">
                  <c:v>4.6001714703290597</c:v>
                </c:pt>
                <c:pt idx="250">
                  <c:v>4.6001714703290597</c:v>
                </c:pt>
                <c:pt idx="251">
                  <c:v>4.6001714703290597</c:v>
                </c:pt>
                <c:pt idx="252">
                  <c:v>4.6001714703290597</c:v>
                </c:pt>
                <c:pt idx="253">
                  <c:v>4.6001714703290597</c:v>
                </c:pt>
                <c:pt idx="254">
                  <c:v>4.6001714703290597</c:v>
                </c:pt>
                <c:pt idx="255">
                  <c:v>4.6001714703290597</c:v>
                </c:pt>
                <c:pt idx="256">
                  <c:v>4.6001714703290597</c:v>
                </c:pt>
                <c:pt idx="257">
                  <c:v>4.6001714703290597</c:v>
                </c:pt>
                <c:pt idx="258">
                  <c:v>4.6001714703290597</c:v>
                </c:pt>
                <c:pt idx="259">
                  <c:v>4.6001714703290597</c:v>
                </c:pt>
                <c:pt idx="260">
                  <c:v>4.6001714703290597</c:v>
                </c:pt>
                <c:pt idx="261">
                  <c:v>4.6001714703290597</c:v>
                </c:pt>
                <c:pt idx="262">
                  <c:v>4.6001714703290597</c:v>
                </c:pt>
                <c:pt idx="263">
                  <c:v>4.6001714703290597</c:v>
                </c:pt>
                <c:pt idx="264">
                  <c:v>4.6001714703290597</c:v>
                </c:pt>
                <c:pt idx="265">
                  <c:v>4.6001714703290597</c:v>
                </c:pt>
                <c:pt idx="266">
                  <c:v>4.6001714703290597</c:v>
                </c:pt>
                <c:pt idx="267">
                  <c:v>4.6001714703290597</c:v>
                </c:pt>
                <c:pt idx="268">
                  <c:v>4.6001714703290597</c:v>
                </c:pt>
                <c:pt idx="269">
                  <c:v>4.6001714703290597</c:v>
                </c:pt>
                <c:pt idx="270">
                  <c:v>4.6001714703290597</c:v>
                </c:pt>
                <c:pt idx="271">
                  <c:v>4.6001714703290597</c:v>
                </c:pt>
                <c:pt idx="272">
                  <c:v>4.6001714703290597</c:v>
                </c:pt>
                <c:pt idx="273">
                  <c:v>4.6001714703290597</c:v>
                </c:pt>
                <c:pt idx="274">
                  <c:v>4.6001714703290597</c:v>
                </c:pt>
                <c:pt idx="275">
                  <c:v>4.6001714703290597</c:v>
                </c:pt>
                <c:pt idx="276">
                  <c:v>4.6001714703290597</c:v>
                </c:pt>
                <c:pt idx="277">
                  <c:v>4.6001714703290597</c:v>
                </c:pt>
                <c:pt idx="278">
                  <c:v>4.6001714703290597</c:v>
                </c:pt>
                <c:pt idx="279">
                  <c:v>4.6001714703290597</c:v>
                </c:pt>
                <c:pt idx="280">
                  <c:v>4.6001714703290597</c:v>
                </c:pt>
                <c:pt idx="281">
                  <c:v>4.6001714703290597</c:v>
                </c:pt>
                <c:pt idx="282">
                  <c:v>4.6001714703290597</c:v>
                </c:pt>
                <c:pt idx="283">
                  <c:v>4.6001714703290597</c:v>
                </c:pt>
                <c:pt idx="284">
                  <c:v>4.6001714703290597</c:v>
                </c:pt>
                <c:pt idx="285">
                  <c:v>4.6001714703290597</c:v>
                </c:pt>
                <c:pt idx="286">
                  <c:v>4.6001714703290597</c:v>
                </c:pt>
                <c:pt idx="287">
                  <c:v>4.6001714703290597</c:v>
                </c:pt>
                <c:pt idx="288">
                  <c:v>4.6001714703290597</c:v>
                </c:pt>
                <c:pt idx="289">
                  <c:v>4.6001714703290597</c:v>
                </c:pt>
                <c:pt idx="290">
                  <c:v>4.6001714703290597</c:v>
                </c:pt>
                <c:pt idx="291">
                  <c:v>4.6001714703290597</c:v>
                </c:pt>
                <c:pt idx="292">
                  <c:v>4.6001714703290597</c:v>
                </c:pt>
                <c:pt idx="293">
                  <c:v>4.6001714703290597</c:v>
                </c:pt>
                <c:pt idx="294">
                  <c:v>4.6001714703290597</c:v>
                </c:pt>
                <c:pt idx="295">
                  <c:v>4.6001714703290597</c:v>
                </c:pt>
                <c:pt idx="296">
                  <c:v>4.6001714703290597</c:v>
                </c:pt>
                <c:pt idx="297">
                  <c:v>4.6001714703290597</c:v>
                </c:pt>
                <c:pt idx="298">
                  <c:v>4.6001714703290597</c:v>
                </c:pt>
                <c:pt idx="299">
                  <c:v>4.6001714703290597</c:v>
                </c:pt>
                <c:pt idx="300">
                  <c:v>4.6001714703290597</c:v>
                </c:pt>
                <c:pt idx="301">
                  <c:v>4.6001714703290597</c:v>
                </c:pt>
                <c:pt idx="302">
                  <c:v>4.6001714703290597</c:v>
                </c:pt>
                <c:pt idx="303">
                  <c:v>4.6001714703290597</c:v>
                </c:pt>
                <c:pt idx="304">
                  <c:v>4.6001714703290597</c:v>
                </c:pt>
                <c:pt idx="305">
                  <c:v>4.6001714703290597</c:v>
                </c:pt>
                <c:pt idx="306">
                  <c:v>4.6001714703290597</c:v>
                </c:pt>
                <c:pt idx="307">
                  <c:v>4.6001714703290597</c:v>
                </c:pt>
                <c:pt idx="308">
                  <c:v>4.6001714703290597</c:v>
                </c:pt>
                <c:pt idx="309">
                  <c:v>4.6001714703290597</c:v>
                </c:pt>
                <c:pt idx="310">
                  <c:v>4.6001714703290597</c:v>
                </c:pt>
                <c:pt idx="311">
                  <c:v>4.6001714703290597</c:v>
                </c:pt>
                <c:pt idx="312">
                  <c:v>4.6001714703290597</c:v>
                </c:pt>
                <c:pt idx="313">
                  <c:v>4.6001714703290597</c:v>
                </c:pt>
                <c:pt idx="314">
                  <c:v>4.6001714703290597</c:v>
                </c:pt>
                <c:pt idx="315">
                  <c:v>4.6001714703290597</c:v>
                </c:pt>
                <c:pt idx="316">
                  <c:v>4.6001714703290597</c:v>
                </c:pt>
                <c:pt idx="317">
                  <c:v>4.6001714703290597</c:v>
                </c:pt>
                <c:pt idx="318">
                  <c:v>4.6001714703290597</c:v>
                </c:pt>
                <c:pt idx="319">
                  <c:v>4.6001714703290597</c:v>
                </c:pt>
                <c:pt idx="320">
                  <c:v>4.6001714703290597</c:v>
                </c:pt>
                <c:pt idx="321">
                  <c:v>4.6001714703290597</c:v>
                </c:pt>
                <c:pt idx="322">
                  <c:v>4.6001714703290597</c:v>
                </c:pt>
                <c:pt idx="323">
                  <c:v>4.6001714703290597</c:v>
                </c:pt>
                <c:pt idx="324">
                  <c:v>4.6001714703290597</c:v>
                </c:pt>
                <c:pt idx="325">
                  <c:v>4.6001714703290597</c:v>
                </c:pt>
                <c:pt idx="326">
                  <c:v>4.6001714703290597</c:v>
                </c:pt>
                <c:pt idx="327">
                  <c:v>4.6001714703290597</c:v>
                </c:pt>
                <c:pt idx="328">
                  <c:v>4.6001714703290597</c:v>
                </c:pt>
                <c:pt idx="329">
                  <c:v>4.6001714703290597</c:v>
                </c:pt>
                <c:pt idx="330">
                  <c:v>4.6001714703290597</c:v>
                </c:pt>
                <c:pt idx="331">
                  <c:v>4.6001714703290597</c:v>
                </c:pt>
                <c:pt idx="332">
                  <c:v>4.6001714703290597</c:v>
                </c:pt>
                <c:pt idx="333">
                  <c:v>4.6001714703290597</c:v>
                </c:pt>
                <c:pt idx="334">
                  <c:v>4.6001714703290597</c:v>
                </c:pt>
                <c:pt idx="335">
                  <c:v>4.6001714703290597</c:v>
                </c:pt>
                <c:pt idx="336">
                  <c:v>4.6001714703290597</c:v>
                </c:pt>
                <c:pt idx="337">
                  <c:v>4.6001714703290597</c:v>
                </c:pt>
                <c:pt idx="338">
                  <c:v>4.6001714703290597</c:v>
                </c:pt>
                <c:pt idx="339">
                  <c:v>4.6001714703290597</c:v>
                </c:pt>
                <c:pt idx="340">
                  <c:v>4.6001714703290597</c:v>
                </c:pt>
                <c:pt idx="341">
                  <c:v>4.6001714703290597</c:v>
                </c:pt>
                <c:pt idx="342">
                  <c:v>4.6001714703290597</c:v>
                </c:pt>
                <c:pt idx="343">
                  <c:v>4.6001714703290597</c:v>
                </c:pt>
                <c:pt idx="344">
                  <c:v>4.6001714703290597</c:v>
                </c:pt>
                <c:pt idx="345">
                  <c:v>4.6001714703290597</c:v>
                </c:pt>
                <c:pt idx="346">
                  <c:v>4.6001714703290597</c:v>
                </c:pt>
                <c:pt idx="347">
                  <c:v>4.6001714703290597</c:v>
                </c:pt>
                <c:pt idx="348">
                  <c:v>4.6001714703290597</c:v>
                </c:pt>
                <c:pt idx="349">
                  <c:v>4.6001714703290597</c:v>
                </c:pt>
                <c:pt idx="350">
                  <c:v>4.6001714703290597</c:v>
                </c:pt>
                <c:pt idx="351">
                  <c:v>4.6001714703290597</c:v>
                </c:pt>
                <c:pt idx="352">
                  <c:v>4.6001714703290597</c:v>
                </c:pt>
                <c:pt idx="353">
                  <c:v>4.6001714703290597</c:v>
                </c:pt>
                <c:pt idx="354">
                  <c:v>4.6001714703290597</c:v>
                </c:pt>
                <c:pt idx="355">
                  <c:v>4.6001714703290597</c:v>
                </c:pt>
                <c:pt idx="356">
                  <c:v>4.6001714703290597</c:v>
                </c:pt>
                <c:pt idx="357">
                  <c:v>4.6001714703290597</c:v>
                </c:pt>
                <c:pt idx="358">
                  <c:v>4.6001714703290597</c:v>
                </c:pt>
                <c:pt idx="359">
                  <c:v>4.6001714703290597</c:v>
                </c:pt>
                <c:pt idx="360">
                  <c:v>4.6001714703290597</c:v>
                </c:pt>
                <c:pt idx="361">
                  <c:v>4.6001714703290597</c:v>
                </c:pt>
                <c:pt idx="362">
                  <c:v>4.6001714703290597</c:v>
                </c:pt>
                <c:pt idx="363">
                  <c:v>4.6001714703290597</c:v>
                </c:pt>
                <c:pt idx="364">
                  <c:v>4.6001714703290597</c:v>
                </c:pt>
                <c:pt idx="365">
                  <c:v>4.6001714703290597</c:v>
                </c:pt>
                <c:pt idx="366">
                  <c:v>4.6001714703290597</c:v>
                </c:pt>
                <c:pt idx="367">
                  <c:v>4.6001714703290597</c:v>
                </c:pt>
                <c:pt idx="368">
                  <c:v>4.6001714703290597</c:v>
                </c:pt>
                <c:pt idx="369">
                  <c:v>4.6001714703290597</c:v>
                </c:pt>
                <c:pt idx="370">
                  <c:v>4.6001714703290597</c:v>
                </c:pt>
                <c:pt idx="371">
                  <c:v>4.6001714703290597</c:v>
                </c:pt>
                <c:pt idx="372">
                  <c:v>4.6001714703290597</c:v>
                </c:pt>
                <c:pt idx="373">
                  <c:v>4.6001714703290597</c:v>
                </c:pt>
                <c:pt idx="374">
                  <c:v>4.6001714703290597</c:v>
                </c:pt>
                <c:pt idx="375">
                  <c:v>4.6001714703290597</c:v>
                </c:pt>
                <c:pt idx="376">
                  <c:v>4.6001714703290597</c:v>
                </c:pt>
                <c:pt idx="377">
                  <c:v>4.6001714703290597</c:v>
                </c:pt>
                <c:pt idx="378">
                  <c:v>4.6001714703290597</c:v>
                </c:pt>
                <c:pt idx="379">
                  <c:v>4.6001714703290597</c:v>
                </c:pt>
                <c:pt idx="380">
                  <c:v>4.6001714703290597</c:v>
                </c:pt>
                <c:pt idx="381">
                  <c:v>4.6001714703290597</c:v>
                </c:pt>
                <c:pt idx="382">
                  <c:v>4.6001714703290597</c:v>
                </c:pt>
                <c:pt idx="383">
                  <c:v>4.6001714703290597</c:v>
                </c:pt>
                <c:pt idx="384">
                  <c:v>4.6001714703290597</c:v>
                </c:pt>
                <c:pt idx="385">
                  <c:v>4.6001714703290597</c:v>
                </c:pt>
                <c:pt idx="386">
                  <c:v>4.6001714703290597</c:v>
                </c:pt>
                <c:pt idx="387">
                  <c:v>4.6001714703290597</c:v>
                </c:pt>
                <c:pt idx="388">
                  <c:v>4.6001714703290597</c:v>
                </c:pt>
                <c:pt idx="389">
                  <c:v>4.6001714703290597</c:v>
                </c:pt>
                <c:pt idx="390">
                  <c:v>4.6001714703290597</c:v>
                </c:pt>
                <c:pt idx="391">
                  <c:v>4.6001714703290597</c:v>
                </c:pt>
                <c:pt idx="392">
                  <c:v>4.6001714703290597</c:v>
                </c:pt>
                <c:pt idx="393">
                  <c:v>4.6001714703290597</c:v>
                </c:pt>
                <c:pt idx="394">
                  <c:v>4.6001714703290597</c:v>
                </c:pt>
                <c:pt idx="395">
                  <c:v>4.6001714703290597</c:v>
                </c:pt>
                <c:pt idx="396">
                  <c:v>4.6001714703290597</c:v>
                </c:pt>
                <c:pt idx="397">
                  <c:v>4.6001714703290597</c:v>
                </c:pt>
                <c:pt idx="398">
                  <c:v>4.6001714703290597</c:v>
                </c:pt>
                <c:pt idx="399">
                  <c:v>4.6001714703290597</c:v>
                </c:pt>
                <c:pt idx="400">
                  <c:v>4.6001714703290597</c:v>
                </c:pt>
                <c:pt idx="401">
                  <c:v>4.6001714703290597</c:v>
                </c:pt>
                <c:pt idx="402">
                  <c:v>4.6001714703290597</c:v>
                </c:pt>
                <c:pt idx="403">
                  <c:v>4.6001714703290597</c:v>
                </c:pt>
                <c:pt idx="404">
                  <c:v>4.6001714703290597</c:v>
                </c:pt>
                <c:pt idx="405">
                  <c:v>4.6001714703290597</c:v>
                </c:pt>
                <c:pt idx="406">
                  <c:v>4.6001714703290597</c:v>
                </c:pt>
                <c:pt idx="407">
                  <c:v>4.6001714703290597</c:v>
                </c:pt>
                <c:pt idx="408">
                  <c:v>4.6001714703290597</c:v>
                </c:pt>
                <c:pt idx="409">
                  <c:v>4.6001714703290597</c:v>
                </c:pt>
                <c:pt idx="410">
                  <c:v>4.6001714703290597</c:v>
                </c:pt>
                <c:pt idx="411">
                  <c:v>4.6001714703290597</c:v>
                </c:pt>
                <c:pt idx="412">
                  <c:v>4.6001714703290597</c:v>
                </c:pt>
                <c:pt idx="413">
                  <c:v>4.6001714703290597</c:v>
                </c:pt>
                <c:pt idx="414">
                  <c:v>4.6001714703290597</c:v>
                </c:pt>
                <c:pt idx="415">
                  <c:v>4.6001714703290597</c:v>
                </c:pt>
                <c:pt idx="416">
                  <c:v>4.6001714703290597</c:v>
                </c:pt>
                <c:pt idx="417">
                  <c:v>4.6001714703290597</c:v>
                </c:pt>
                <c:pt idx="418">
                  <c:v>4.6001714703290597</c:v>
                </c:pt>
                <c:pt idx="419">
                  <c:v>4.6001714703290597</c:v>
                </c:pt>
                <c:pt idx="420">
                  <c:v>4.6001714703290597</c:v>
                </c:pt>
                <c:pt idx="421">
                  <c:v>4.6001714703290597</c:v>
                </c:pt>
                <c:pt idx="422">
                  <c:v>4.6001714703290597</c:v>
                </c:pt>
                <c:pt idx="423">
                  <c:v>4.6001714703290597</c:v>
                </c:pt>
                <c:pt idx="424">
                  <c:v>4.6001714703290597</c:v>
                </c:pt>
                <c:pt idx="425">
                  <c:v>4.6001714703290597</c:v>
                </c:pt>
                <c:pt idx="426">
                  <c:v>4.6001714703290597</c:v>
                </c:pt>
                <c:pt idx="427">
                  <c:v>4.6001714703290597</c:v>
                </c:pt>
                <c:pt idx="428">
                  <c:v>4.6001714703290597</c:v>
                </c:pt>
                <c:pt idx="429">
                  <c:v>4.6001714703290597</c:v>
                </c:pt>
                <c:pt idx="430">
                  <c:v>4.6001714703290597</c:v>
                </c:pt>
                <c:pt idx="431">
                  <c:v>4.6001714703290597</c:v>
                </c:pt>
                <c:pt idx="432">
                  <c:v>4.6001714703290597</c:v>
                </c:pt>
                <c:pt idx="433">
                  <c:v>4.6001714703290597</c:v>
                </c:pt>
                <c:pt idx="434">
                  <c:v>4.6001714703290597</c:v>
                </c:pt>
                <c:pt idx="435">
                  <c:v>4.6001714703290597</c:v>
                </c:pt>
                <c:pt idx="436">
                  <c:v>4.6001714703290597</c:v>
                </c:pt>
                <c:pt idx="437">
                  <c:v>4.6001714703290597</c:v>
                </c:pt>
                <c:pt idx="438">
                  <c:v>4.6001714703290597</c:v>
                </c:pt>
                <c:pt idx="439">
                  <c:v>4.6001714703290597</c:v>
                </c:pt>
                <c:pt idx="440">
                  <c:v>4.6001714703290597</c:v>
                </c:pt>
                <c:pt idx="441">
                  <c:v>4.6001714703290597</c:v>
                </c:pt>
                <c:pt idx="442">
                  <c:v>4.6001714703290597</c:v>
                </c:pt>
                <c:pt idx="443">
                  <c:v>4.6001714703290597</c:v>
                </c:pt>
                <c:pt idx="444">
                  <c:v>4.6001714703290597</c:v>
                </c:pt>
                <c:pt idx="445">
                  <c:v>4.6001714703290597</c:v>
                </c:pt>
                <c:pt idx="446">
                  <c:v>4.6001714703290597</c:v>
                </c:pt>
                <c:pt idx="447">
                  <c:v>4.6001714703290597</c:v>
                </c:pt>
                <c:pt idx="448">
                  <c:v>4.6001714703290597</c:v>
                </c:pt>
                <c:pt idx="449">
                  <c:v>4.6001714703290597</c:v>
                </c:pt>
                <c:pt idx="450">
                  <c:v>4.6001714703290597</c:v>
                </c:pt>
                <c:pt idx="451">
                  <c:v>4.6001714703290597</c:v>
                </c:pt>
                <c:pt idx="452">
                  <c:v>4.6001714703290597</c:v>
                </c:pt>
                <c:pt idx="453">
                  <c:v>4.6001714703290597</c:v>
                </c:pt>
                <c:pt idx="454">
                  <c:v>4.6001714703290597</c:v>
                </c:pt>
                <c:pt idx="455">
                  <c:v>4.6001714703290597</c:v>
                </c:pt>
                <c:pt idx="456">
                  <c:v>4.6001714703290597</c:v>
                </c:pt>
                <c:pt idx="457">
                  <c:v>4.6001714703290597</c:v>
                </c:pt>
                <c:pt idx="458">
                  <c:v>4.6001714703290597</c:v>
                </c:pt>
                <c:pt idx="459">
                  <c:v>4.6001714703290597</c:v>
                </c:pt>
                <c:pt idx="460">
                  <c:v>4.6001714703290597</c:v>
                </c:pt>
                <c:pt idx="461">
                  <c:v>4.6001714703290597</c:v>
                </c:pt>
                <c:pt idx="462">
                  <c:v>4.6001714703290597</c:v>
                </c:pt>
                <c:pt idx="463">
                  <c:v>4.6001714703290597</c:v>
                </c:pt>
                <c:pt idx="464">
                  <c:v>4.6001714703290597</c:v>
                </c:pt>
                <c:pt idx="465">
                  <c:v>4.6001714703290597</c:v>
                </c:pt>
                <c:pt idx="466">
                  <c:v>4.6001714703290597</c:v>
                </c:pt>
                <c:pt idx="467">
                  <c:v>4.6001714703290597</c:v>
                </c:pt>
                <c:pt idx="468">
                  <c:v>4.6001714703290597</c:v>
                </c:pt>
                <c:pt idx="469">
                  <c:v>4.6001714703290597</c:v>
                </c:pt>
                <c:pt idx="470">
                  <c:v>4.6001714703290597</c:v>
                </c:pt>
                <c:pt idx="471">
                  <c:v>4.6001714703290597</c:v>
                </c:pt>
                <c:pt idx="472">
                  <c:v>4.6001714703290597</c:v>
                </c:pt>
                <c:pt idx="473">
                  <c:v>4.6001714703290597</c:v>
                </c:pt>
                <c:pt idx="474">
                  <c:v>4.6001714703290597</c:v>
                </c:pt>
                <c:pt idx="475">
                  <c:v>4.6001714703290597</c:v>
                </c:pt>
                <c:pt idx="476">
                  <c:v>4.6001714703290597</c:v>
                </c:pt>
                <c:pt idx="477">
                  <c:v>4.6001714703290597</c:v>
                </c:pt>
                <c:pt idx="478">
                  <c:v>4.6001714703290597</c:v>
                </c:pt>
                <c:pt idx="479">
                  <c:v>4.6001714703290597</c:v>
                </c:pt>
                <c:pt idx="480">
                  <c:v>4.6001714703290597</c:v>
                </c:pt>
                <c:pt idx="481">
                  <c:v>4.6001714703290597</c:v>
                </c:pt>
                <c:pt idx="482">
                  <c:v>4.6001714703290597</c:v>
                </c:pt>
                <c:pt idx="483">
                  <c:v>4.6001714703290597</c:v>
                </c:pt>
                <c:pt idx="484">
                  <c:v>4.6001714703290597</c:v>
                </c:pt>
                <c:pt idx="485">
                  <c:v>4.6001714703290597</c:v>
                </c:pt>
                <c:pt idx="486">
                  <c:v>4.6001714703290597</c:v>
                </c:pt>
                <c:pt idx="487">
                  <c:v>4.6001714703290597</c:v>
                </c:pt>
                <c:pt idx="488">
                  <c:v>4.6001714703290597</c:v>
                </c:pt>
                <c:pt idx="489">
                  <c:v>4.6001714703290597</c:v>
                </c:pt>
                <c:pt idx="490">
                  <c:v>4.6001714703290597</c:v>
                </c:pt>
                <c:pt idx="491">
                  <c:v>4.6001714703290597</c:v>
                </c:pt>
                <c:pt idx="492">
                  <c:v>4.6001714703290597</c:v>
                </c:pt>
                <c:pt idx="493">
                  <c:v>4.6001714703290597</c:v>
                </c:pt>
                <c:pt idx="494">
                  <c:v>4.6001714703290597</c:v>
                </c:pt>
                <c:pt idx="495">
                  <c:v>4.6001714703290597</c:v>
                </c:pt>
                <c:pt idx="496">
                  <c:v>4.6001714703290597</c:v>
                </c:pt>
                <c:pt idx="497">
                  <c:v>4.6001714703290597</c:v>
                </c:pt>
                <c:pt idx="498">
                  <c:v>4.6001714703290597</c:v>
                </c:pt>
                <c:pt idx="499">
                  <c:v>4.6001714703290597</c:v>
                </c:pt>
                <c:pt idx="500">
                  <c:v>4.6001714703290597</c:v>
                </c:pt>
                <c:pt idx="501">
                  <c:v>4.6001714703290597</c:v>
                </c:pt>
                <c:pt idx="502">
                  <c:v>4.6001714703290597</c:v>
                </c:pt>
                <c:pt idx="503">
                  <c:v>4.6001714703290597</c:v>
                </c:pt>
                <c:pt idx="504">
                  <c:v>4.6001714703290597</c:v>
                </c:pt>
                <c:pt idx="505">
                  <c:v>4.6001714703290597</c:v>
                </c:pt>
                <c:pt idx="506">
                  <c:v>4.6001714703290597</c:v>
                </c:pt>
                <c:pt idx="507">
                  <c:v>4.6001714703290597</c:v>
                </c:pt>
                <c:pt idx="508">
                  <c:v>4.6001714703290597</c:v>
                </c:pt>
                <c:pt idx="509">
                  <c:v>4.6001714703290597</c:v>
                </c:pt>
                <c:pt idx="510">
                  <c:v>4.6001714703290597</c:v>
                </c:pt>
                <c:pt idx="511">
                  <c:v>4.6001714703290597</c:v>
                </c:pt>
                <c:pt idx="512">
                  <c:v>4.6001714703290597</c:v>
                </c:pt>
                <c:pt idx="513">
                  <c:v>4.6001714703290597</c:v>
                </c:pt>
                <c:pt idx="514">
                  <c:v>4.6001714703290597</c:v>
                </c:pt>
                <c:pt idx="515">
                  <c:v>4.6001714703290597</c:v>
                </c:pt>
                <c:pt idx="516">
                  <c:v>4.6001714703290597</c:v>
                </c:pt>
                <c:pt idx="517">
                  <c:v>4.6001714703290597</c:v>
                </c:pt>
                <c:pt idx="518">
                  <c:v>4.6001714703290597</c:v>
                </c:pt>
                <c:pt idx="519">
                  <c:v>4.6001714703290597</c:v>
                </c:pt>
                <c:pt idx="520">
                  <c:v>4.6001714703290597</c:v>
                </c:pt>
                <c:pt idx="521">
                  <c:v>4.6001714703290597</c:v>
                </c:pt>
                <c:pt idx="522">
                  <c:v>4.6001714703290597</c:v>
                </c:pt>
                <c:pt idx="523">
                  <c:v>4.6001714703290597</c:v>
                </c:pt>
                <c:pt idx="524">
                  <c:v>4.6001714703290597</c:v>
                </c:pt>
                <c:pt idx="525">
                  <c:v>4.6001714703290597</c:v>
                </c:pt>
                <c:pt idx="526">
                  <c:v>4.6001714703290597</c:v>
                </c:pt>
                <c:pt idx="527">
                  <c:v>4.6001714703290597</c:v>
                </c:pt>
                <c:pt idx="528">
                  <c:v>4.6001714703290597</c:v>
                </c:pt>
                <c:pt idx="529">
                  <c:v>4.6001714703290597</c:v>
                </c:pt>
                <c:pt idx="530">
                  <c:v>4.6001714703290597</c:v>
                </c:pt>
                <c:pt idx="531">
                  <c:v>4.6001714703290597</c:v>
                </c:pt>
                <c:pt idx="532">
                  <c:v>4.6001714703290597</c:v>
                </c:pt>
                <c:pt idx="533">
                  <c:v>4.6001714703290597</c:v>
                </c:pt>
                <c:pt idx="534">
                  <c:v>4.6001714703290597</c:v>
                </c:pt>
                <c:pt idx="535">
                  <c:v>4.6001714703290597</c:v>
                </c:pt>
                <c:pt idx="536">
                  <c:v>4.6001714703290597</c:v>
                </c:pt>
                <c:pt idx="537">
                  <c:v>4.6001714703290597</c:v>
                </c:pt>
                <c:pt idx="538">
                  <c:v>4.6001714703290597</c:v>
                </c:pt>
                <c:pt idx="539">
                  <c:v>4.6001714703290597</c:v>
                </c:pt>
                <c:pt idx="540">
                  <c:v>4.6001714703290597</c:v>
                </c:pt>
                <c:pt idx="541">
                  <c:v>4.6001714703290597</c:v>
                </c:pt>
                <c:pt idx="542">
                  <c:v>4.6001714703290597</c:v>
                </c:pt>
                <c:pt idx="543">
                  <c:v>4.6001714703290597</c:v>
                </c:pt>
                <c:pt idx="544">
                  <c:v>4.6001714703290597</c:v>
                </c:pt>
                <c:pt idx="545">
                  <c:v>4.6001714703290597</c:v>
                </c:pt>
                <c:pt idx="546">
                  <c:v>4.6001714703290597</c:v>
                </c:pt>
                <c:pt idx="547">
                  <c:v>4.6001714703290597</c:v>
                </c:pt>
                <c:pt idx="548">
                  <c:v>4.6001714703290597</c:v>
                </c:pt>
                <c:pt idx="549">
                  <c:v>4.6001714703290597</c:v>
                </c:pt>
                <c:pt idx="550">
                  <c:v>4.6001714703290597</c:v>
                </c:pt>
                <c:pt idx="551">
                  <c:v>4.6001714703290597</c:v>
                </c:pt>
                <c:pt idx="552">
                  <c:v>4.6001714703290597</c:v>
                </c:pt>
                <c:pt idx="553">
                  <c:v>4.6001714703290597</c:v>
                </c:pt>
                <c:pt idx="554">
                  <c:v>4.6001714703290597</c:v>
                </c:pt>
                <c:pt idx="555">
                  <c:v>4.6001714703290597</c:v>
                </c:pt>
                <c:pt idx="556">
                  <c:v>4.6001714703290597</c:v>
                </c:pt>
                <c:pt idx="557">
                  <c:v>4.6001714703290597</c:v>
                </c:pt>
                <c:pt idx="558">
                  <c:v>4.6001714703290597</c:v>
                </c:pt>
                <c:pt idx="559">
                  <c:v>4.6001714703290597</c:v>
                </c:pt>
                <c:pt idx="560">
                  <c:v>4.6001714703290597</c:v>
                </c:pt>
                <c:pt idx="561">
                  <c:v>4.6001714703290597</c:v>
                </c:pt>
                <c:pt idx="562">
                  <c:v>4.6001714703290597</c:v>
                </c:pt>
                <c:pt idx="563">
                  <c:v>4.6001714703290597</c:v>
                </c:pt>
                <c:pt idx="564">
                  <c:v>4.6001714703290597</c:v>
                </c:pt>
                <c:pt idx="565">
                  <c:v>4.6001714703290597</c:v>
                </c:pt>
                <c:pt idx="566">
                  <c:v>4.6001714703290597</c:v>
                </c:pt>
                <c:pt idx="567">
                  <c:v>4.6001714703290597</c:v>
                </c:pt>
                <c:pt idx="568">
                  <c:v>4.6001714703290597</c:v>
                </c:pt>
                <c:pt idx="569">
                  <c:v>4.6001714703290597</c:v>
                </c:pt>
                <c:pt idx="570">
                  <c:v>4.6001714703290597</c:v>
                </c:pt>
                <c:pt idx="571">
                  <c:v>4.6001714703290597</c:v>
                </c:pt>
                <c:pt idx="572">
                  <c:v>4.6001714703290597</c:v>
                </c:pt>
                <c:pt idx="573">
                  <c:v>4.6001714703290597</c:v>
                </c:pt>
                <c:pt idx="574">
                  <c:v>4.6001714703290597</c:v>
                </c:pt>
                <c:pt idx="575">
                  <c:v>4.6001714703290597</c:v>
                </c:pt>
                <c:pt idx="576">
                  <c:v>4.6001714703290597</c:v>
                </c:pt>
                <c:pt idx="577">
                  <c:v>4.6001714703290597</c:v>
                </c:pt>
                <c:pt idx="578">
                  <c:v>4.6001714703290597</c:v>
                </c:pt>
                <c:pt idx="579">
                  <c:v>4.6001714703290597</c:v>
                </c:pt>
                <c:pt idx="580">
                  <c:v>4.6001714703290597</c:v>
                </c:pt>
                <c:pt idx="581">
                  <c:v>4.6001714703290597</c:v>
                </c:pt>
                <c:pt idx="582">
                  <c:v>4.6001714703290597</c:v>
                </c:pt>
                <c:pt idx="583">
                  <c:v>4.6001714703290597</c:v>
                </c:pt>
                <c:pt idx="584">
                  <c:v>4.6001714703290597</c:v>
                </c:pt>
                <c:pt idx="585">
                  <c:v>4.6001714703290597</c:v>
                </c:pt>
                <c:pt idx="586">
                  <c:v>4.6001714703290597</c:v>
                </c:pt>
                <c:pt idx="587">
                  <c:v>4.6001714703290597</c:v>
                </c:pt>
                <c:pt idx="588">
                  <c:v>4.6001714703290597</c:v>
                </c:pt>
                <c:pt idx="589">
                  <c:v>4.6001714703290597</c:v>
                </c:pt>
                <c:pt idx="590">
                  <c:v>4.6001714703290597</c:v>
                </c:pt>
                <c:pt idx="591">
                  <c:v>4.6001714703290597</c:v>
                </c:pt>
                <c:pt idx="592">
                  <c:v>4.6001714703290597</c:v>
                </c:pt>
                <c:pt idx="593">
                  <c:v>4.6001714703290597</c:v>
                </c:pt>
                <c:pt idx="594">
                  <c:v>4.6001714703290597</c:v>
                </c:pt>
                <c:pt idx="595">
                  <c:v>4.6001714703290597</c:v>
                </c:pt>
                <c:pt idx="596">
                  <c:v>4.6001714703290597</c:v>
                </c:pt>
                <c:pt idx="597">
                  <c:v>4.6001714703290597</c:v>
                </c:pt>
                <c:pt idx="598">
                  <c:v>4.6001714703290597</c:v>
                </c:pt>
                <c:pt idx="599">
                  <c:v>4.6001714703290597</c:v>
                </c:pt>
                <c:pt idx="600">
                  <c:v>4.6001714703290597</c:v>
                </c:pt>
                <c:pt idx="601">
                  <c:v>4.6001714703290597</c:v>
                </c:pt>
                <c:pt idx="602">
                  <c:v>4.6001714703290597</c:v>
                </c:pt>
                <c:pt idx="603">
                  <c:v>4.6001714703290597</c:v>
                </c:pt>
                <c:pt idx="604">
                  <c:v>4.6001714703290597</c:v>
                </c:pt>
                <c:pt idx="605">
                  <c:v>4.6001714703290597</c:v>
                </c:pt>
                <c:pt idx="606">
                  <c:v>4.6001714703290597</c:v>
                </c:pt>
                <c:pt idx="607">
                  <c:v>4.6001714703290597</c:v>
                </c:pt>
                <c:pt idx="608">
                  <c:v>4.6001714703290597</c:v>
                </c:pt>
                <c:pt idx="609">
                  <c:v>4.6001714703290597</c:v>
                </c:pt>
                <c:pt idx="610">
                  <c:v>4.6001714703290597</c:v>
                </c:pt>
                <c:pt idx="611">
                  <c:v>4.6001714703290597</c:v>
                </c:pt>
                <c:pt idx="612">
                  <c:v>4.6001714703290597</c:v>
                </c:pt>
                <c:pt idx="613">
                  <c:v>4.6001714703290597</c:v>
                </c:pt>
                <c:pt idx="614">
                  <c:v>4.6001714703290597</c:v>
                </c:pt>
                <c:pt idx="615">
                  <c:v>4.6001714703290597</c:v>
                </c:pt>
                <c:pt idx="616">
                  <c:v>4.6001714703290597</c:v>
                </c:pt>
                <c:pt idx="617">
                  <c:v>4.6001714703290597</c:v>
                </c:pt>
                <c:pt idx="618">
                  <c:v>4.6001714703290597</c:v>
                </c:pt>
                <c:pt idx="619">
                  <c:v>4.6001714703290597</c:v>
                </c:pt>
                <c:pt idx="620">
                  <c:v>4.6001714703290597</c:v>
                </c:pt>
                <c:pt idx="621">
                  <c:v>4.6001714703290597</c:v>
                </c:pt>
                <c:pt idx="622">
                  <c:v>4.6001714703290597</c:v>
                </c:pt>
                <c:pt idx="623">
                  <c:v>4.6001714703290597</c:v>
                </c:pt>
                <c:pt idx="624">
                  <c:v>4.6001714703290597</c:v>
                </c:pt>
                <c:pt idx="625">
                  <c:v>4.6001714703290597</c:v>
                </c:pt>
                <c:pt idx="626">
                  <c:v>4.6001714703290597</c:v>
                </c:pt>
                <c:pt idx="627">
                  <c:v>4.6001714703290597</c:v>
                </c:pt>
                <c:pt idx="628">
                  <c:v>4.6001714703290597</c:v>
                </c:pt>
                <c:pt idx="629">
                  <c:v>4.6001714703290597</c:v>
                </c:pt>
                <c:pt idx="630">
                  <c:v>4.6001714703290597</c:v>
                </c:pt>
                <c:pt idx="631">
                  <c:v>4.6001714703290597</c:v>
                </c:pt>
                <c:pt idx="632">
                  <c:v>4.6001714703290597</c:v>
                </c:pt>
                <c:pt idx="633">
                  <c:v>4.6001714703290597</c:v>
                </c:pt>
                <c:pt idx="634">
                  <c:v>4.6001714703290597</c:v>
                </c:pt>
                <c:pt idx="635">
                  <c:v>4.6001714703290597</c:v>
                </c:pt>
                <c:pt idx="636">
                  <c:v>4.6001714703290597</c:v>
                </c:pt>
                <c:pt idx="637">
                  <c:v>4.6001714703290597</c:v>
                </c:pt>
                <c:pt idx="638">
                  <c:v>4.6001714703290597</c:v>
                </c:pt>
                <c:pt idx="639">
                  <c:v>4.6001714703290597</c:v>
                </c:pt>
                <c:pt idx="640">
                  <c:v>4.6001714703290597</c:v>
                </c:pt>
                <c:pt idx="641">
                  <c:v>4.6001714703290597</c:v>
                </c:pt>
                <c:pt idx="642">
                  <c:v>4.6001714703290597</c:v>
                </c:pt>
                <c:pt idx="643">
                  <c:v>4.6001714703290597</c:v>
                </c:pt>
                <c:pt idx="644">
                  <c:v>4.6001714703290597</c:v>
                </c:pt>
                <c:pt idx="645">
                  <c:v>4.6001714703290597</c:v>
                </c:pt>
                <c:pt idx="646">
                  <c:v>4.6001714703290597</c:v>
                </c:pt>
                <c:pt idx="647">
                  <c:v>4.6001714703290597</c:v>
                </c:pt>
                <c:pt idx="648">
                  <c:v>4.6001714703290597</c:v>
                </c:pt>
                <c:pt idx="649">
                  <c:v>4.6001714703290597</c:v>
                </c:pt>
                <c:pt idx="650">
                  <c:v>4.6001714703290597</c:v>
                </c:pt>
                <c:pt idx="651">
                  <c:v>4.6001714703290597</c:v>
                </c:pt>
                <c:pt idx="652">
                  <c:v>4.6001714703290597</c:v>
                </c:pt>
                <c:pt idx="653">
                  <c:v>4.6001714703290597</c:v>
                </c:pt>
                <c:pt idx="654">
                  <c:v>4.6001714703290597</c:v>
                </c:pt>
                <c:pt idx="655">
                  <c:v>4.6001714703290597</c:v>
                </c:pt>
                <c:pt idx="656">
                  <c:v>4.6001714703290597</c:v>
                </c:pt>
                <c:pt idx="657">
                  <c:v>4.6001714703290597</c:v>
                </c:pt>
                <c:pt idx="658">
                  <c:v>4.6001714703290597</c:v>
                </c:pt>
                <c:pt idx="659">
                  <c:v>4.6001714703290597</c:v>
                </c:pt>
                <c:pt idx="660">
                  <c:v>4.6001714703290597</c:v>
                </c:pt>
                <c:pt idx="661">
                  <c:v>4.6001714703290597</c:v>
                </c:pt>
                <c:pt idx="662">
                  <c:v>4.6001714703290597</c:v>
                </c:pt>
                <c:pt idx="663">
                  <c:v>4.6001714703290597</c:v>
                </c:pt>
                <c:pt idx="664">
                  <c:v>4.6001714703290597</c:v>
                </c:pt>
                <c:pt idx="665">
                  <c:v>4.6001714703290597</c:v>
                </c:pt>
                <c:pt idx="666">
                  <c:v>4.6001714703290597</c:v>
                </c:pt>
                <c:pt idx="667">
                  <c:v>4.6001714703290597</c:v>
                </c:pt>
                <c:pt idx="668">
                  <c:v>4.6001714703290597</c:v>
                </c:pt>
                <c:pt idx="669">
                  <c:v>4.6001714703290597</c:v>
                </c:pt>
                <c:pt idx="670">
                  <c:v>4.6001714703290597</c:v>
                </c:pt>
                <c:pt idx="671">
                  <c:v>4.6001714703290597</c:v>
                </c:pt>
                <c:pt idx="672">
                  <c:v>4.6001714703290597</c:v>
                </c:pt>
                <c:pt idx="673">
                  <c:v>4.6001714703290597</c:v>
                </c:pt>
                <c:pt idx="674">
                  <c:v>4.6001714703290597</c:v>
                </c:pt>
                <c:pt idx="675">
                  <c:v>4.6001714703290597</c:v>
                </c:pt>
                <c:pt idx="676">
                  <c:v>4.6001714703290597</c:v>
                </c:pt>
                <c:pt idx="677">
                  <c:v>4.6001714703290597</c:v>
                </c:pt>
                <c:pt idx="678">
                  <c:v>4.6001714703290597</c:v>
                </c:pt>
                <c:pt idx="679">
                  <c:v>4.6001714703290597</c:v>
                </c:pt>
                <c:pt idx="680">
                  <c:v>4.6001714703290597</c:v>
                </c:pt>
                <c:pt idx="681">
                  <c:v>4.6001714703290597</c:v>
                </c:pt>
                <c:pt idx="682">
                  <c:v>4.6001714703290597</c:v>
                </c:pt>
                <c:pt idx="683">
                  <c:v>4.6001714703290597</c:v>
                </c:pt>
                <c:pt idx="684">
                  <c:v>4.6001714703290597</c:v>
                </c:pt>
                <c:pt idx="685">
                  <c:v>4.6001714703290597</c:v>
                </c:pt>
                <c:pt idx="686">
                  <c:v>4.6001714703290597</c:v>
                </c:pt>
                <c:pt idx="687">
                  <c:v>4.6001714703290597</c:v>
                </c:pt>
                <c:pt idx="688">
                  <c:v>4.6001714703290597</c:v>
                </c:pt>
                <c:pt idx="689">
                  <c:v>4.6001714703290597</c:v>
                </c:pt>
                <c:pt idx="690">
                  <c:v>4.6001714703290597</c:v>
                </c:pt>
                <c:pt idx="691">
                  <c:v>4.6001714703290597</c:v>
                </c:pt>
                <c:pt idx="692">
                  <c:v>4.6001714703290597</c:v>
                </c:pt>
                <c:pt idx="693">
                  <c:v>4.6001714703290597</c:v>
                </c:pt>
                <c:pt idx="694">
                  <c:v>4.6001714703290597</c:v>
                </c:pt>
                <c:pt idx="695">
                  <c:v>4.6001714703290597</c:v>
                </c:pt>
                <c:pt idx="696">
                  <c:v>4.6001714703290597</c:v>
                </c:pt>
                <c:pt idx="697">
                  <c:v>4.6001714703290597</c:v>
                </c:pt>
                <c:pt idx="698">
                  <c:v>4.6001714703290597</c:v>
                </c:pt>
                <c:pt idx="699">
                  <c:v>4.6001714703290597</c:v>
                </c:pt>
                <c:pt idx="700">
                  <c:v>4.6001714703290597</c:v>
                </c:pt>
                <c:pt idx="701">
                  <c:v>4.6001714703290597</c:v>
                </c:pt>
                <c:pt idx="702">
                  <c:v>4.6001714703290597</c:v>
                </c:pt>
                <c:pt idx="703">
                  <c:v>4.6001714703290597</c:v>
                </c:pt>
                <c:pt idx="704">
                  <c:v>4.6001714703290597</c:v>
                </c:pt>
                <c:pt idx="705">
                  <c:v>4.6001714703290597</c:v>
                </c:pt>
                <c:pt idx="706">
                  <c:v>4.6001714703290597</c:v>
                </c:pt>
                <c:pt idx="707">
                  <c:v>4.6001714703290597</c:v>
                </c:pt>
                <c:pt idx="708">
                  <c:v>4.6001714703290597</c:v>
                </c:pt>
                <c:pt idx="709">
                  <c:v>4.6001714703290597</c:v>
                </c:pt>
                <c:pt idx="710">
                  <c:v>4.6001714703290597</c:v>
                </c:pt>
                <c:pt idx="711">
                  <c:v>4.6001714703290597</c:v>
                </c:pt>
                <c:pt idx="712">
                  <c:v>4.6001714703290597</c:v>
                </c:pt>
                <c:pt idx="713">
                  <c:v>4.6001714703290597</c:v>
                </c:pt>
                <c:pt idx="714">
                  <c:v>4.6001714703290597</c:v>
                </c:pt>
                <c:pt idx="715">
                  <c:v>4.6001714703290597</c:v>
                </c:pt>
                <c:pt idx="716">
                  <c:v>4.6001714703290597</c:v>
                </c:pt>
                <c:pt idx="717">
                  <c:v>4.6001714703290597</c:v>
                </c:pt>
                <c:pt idx="718">
                  <c:v>4.6001714703290597</c:v>
                </c:pt>
                <c:pt idx="719">
                  <c:v>4.6001714703290597</c:v>
                </c:pt>
                <c:pt idx="720">
                  <c:v>4.6001714703290597</c:v>
                </c:pt>
                <c:pt idx="721">
                  <c:v>4.6001714703290597</c:v>
                </c:pt>
                <c:pt idx="722">
                  <c:v>4.6001714703290597</c:v>
                </c:pt>
                <c:pt idx="723">
                  <c:v>4.6001714703290597</c:v>
                </c:pt>
                <c:pt idx="724">
                  <c:v>4.6001714703290597</c:v>
                </c:pt>
                <c:pt idx="725">
                  <c:v>4.6001714703290597</c:v>
                </c:pt>
                <c:pt idx="726">
                  <c:v>4.6001714703290597</c:v>
                </c:pt>
                <c:pt idx="727">
                  <c:v>4.6001714703290597</c:v>
                </c:pt>
                <c:pt idx="728">
                  <c:v>4.6001714703290597</c:v>
                </c:pt>
                <c:pt idx="729">
                  <c:v>4.6001714703290597</c:v>
                </c:pt>
                <c:pt idx="730">
                  <c:v>4.6001714703290597</c:v>
                </c:pt>
              </c:numCache>
            </c:numRef>
          </c:val>
          <c:smooth val="0"/>
          <c:extLst>
            <c:ext xmlns:c16="http://schemas.microsoft.com/office/drawing/2014/chart" uri="{C3380CC4-5D6E-409C-BE32-E72D297353CC}">
              <c16:uniqueId val="{00000004-9899-4612-9B6C-D9C823BE4EA1}"/>
            </c:ext>
          </c:extLst>
        </c:ser>
        <c:ser>
          <c:idx val="13"/>
          <c:order val="3"/>
          <c:tx>
            <c:strRef>
              <c:f>'Price-to-sales multiple'!$F$7</c:f>
              <c:strCache>
                <c:ptCount val="1"/>
                <c:pt idx="0">
                  <c:v>2017-2019 median TTM P/S multiple</c:v>
                </c:pt>
              </c:strCache>
            </c:strRef>
          </c:tx>
          <c:spPr>
            <a:ln w="25400">
              <a:solidFill>
                <a:schemeClr val="accent4"/>
              </a:solidFill>
              <a:prstDash val="sysDash"/>
            </a:ln>
          </c:spPr>
          <c:marker>
            <c:symbol val="none"/>
          </c:marker>
          <c:dLbls>
            <c:dLbl>
              <c:idx val="1803"/>
              <c:layout>
                <c:manualLayout>
                  <c:x val="-0.11852137445650375"/>
                  <c:y val="-7.4828103531732137E-2"/>
                </c:manualLayout>
              </c:layout>
              <c:tx>
                <c:rich>
                  <a:bodyPr/>
                  <a:lstStyle/>
                  <a:p>
                    <a:pPr>
                      <a:defRPr/>
                    </a:pPr>
                    <a:r>
                      <a:rPr lang="en-US"/>
                      <a:t>2017-2019 Median: </a:t>
                    </a:r>
                    <a:fld id="{61A962DD-3844-442E-AE83-E311194404BE}" type="VALUE">
                      <a:rPr lang="en-US"/>
                      <a:pPr>
                        <a:defRPr/>
                      </a:pPr>
                      <a:t>[VALUE]</a:t>
                    </a:fld>
                    <a:endParaRPr lang="en-US"/>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9899-4612-9B6C-D9C823BE4EA1}"/>
                </c:ext>
              </c:extLst>
            </c:dLbl>
            <c:dLbl>
              <c:idx val="2217"/>
              <c:layout>
                <c:manualLayout>
                  <c:x val="-0.14876501066782194"/>
                  <c:y val="0.11556692756313899"/>
                </c:manualLayout>
              </c:layout>
              <c:tx>
                <c:rich>
                  <a:bodyPr/>
                  <a:lstStyle/>
                  <a:p>
                    <a:r>
                      <a:rPr lang="en-US" sz="800"/>
                      <a:t>2017-2020</a:t>
                    </a:r>
                    <a:r>
                      <a:rPr lang="en-US" sz="800" baseline="0"/>
                      <a:t> median: </a:t>
                    </a:r>
                    <a:fld id="{3D0E2009-4278-42BA-844B-A134893F1F67}" type="VALUE">
                      <a:rPr lang="en-US" sz="800"/>
                      <a:pPr/>
                      <a:t>[VALUE]</a:t>
                    </a:fld>
                    <a:endParaRPr lang="en-US" sz="800"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9899-4612-9B6C-D9C823BE4E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'Price-to-sales multiple'!$B$1289:$B$5119</c:f>
              <c:numCache>
                <c:formatCode>m/d/yyyy</c:formatCode>
                <c:ptCount val="3831"/>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numCache>
            </c:numRef>
          </c:cat>
          <c:val>
            <c:numRef>
              <c:f>'Price-to-sales multiple'!$F$1289:$F$5119</c:f>
              <c:numCache>
                <c:formatCode>0.00\x</c:formatCode>
                <c:ptCount val="3831"/>
                <c:pt idx="731">
                  <c:v>6.3018978088549602</c:v>
                </c:pt>
                <c:pt idx="732">
                  <c:v>6.3018978088549602</c:v>
                </c:pt>
                <c:pt idx="733">
                  <c:v>6.3018978088549602</c:v>
                </c:pt>
                <c:pt idx="734">
                  <c:v>6.3018978088549602</c:v>
                </c:pt>
                <c:pt idx="735">
                  <c:v>6.3018978088549602</c:v>
                </c:pt>
                <c:pt idx="736">
                  <c:v>6.3018978088549602</c:v>
                </c:pt>
                <c:pt idx="737">
                  <c:v>6.3018978088549602</c:v>
                </c:pt>
                <c:pt idx="738">
                  <c:v>6.3018978088549602</c:v>
                </c:pt>
                <c:pt idx="739">
                  <c:v>6.3018978088549602</c:v>
                </c:pt>
                <c:pt idx="740">
                  <c:v>6.3018978088549602</c:v>
                </c:pt>
                <c:pt idx="741">
                  <c:v>6.3018978088549602</c:v>
                </c:pt>
                <c:pt idx="742">
                  <c:v>6.3018978088549602</c:v>
                </c:pt>
                <c:pt idx="743">
                  <c:v>6.3018978088549602</c:v>
                </c:pt>
                <c:pt idx="744">
                  <c:v>6.3018978088549602</c:v>
                </c:pt>
                <c:pt idx="745">
                  <c:v>6.3018978088549602</c:v>
                </c:pt>
                <c:pt idx="746">
                  <c:v>6.3018978088549602</c:v>
                </c:pt>
                <c:pt idx="747">
                  <c:v>6.3018978088549602</c:v>
                </c:pt>
                <c:pt idx="748">
                  <c:v>6.3018978088549602</c:v>
                </c:pt>
                <c:pt idx="749">
                  <c:v>6.3018978088549602</c:v>
                </c:pt>
                <c:pt idx="750">
                  <c:v>6.3018978088549602</c:v>
                </c:pt>
                <c:pt idx="751">
                  <c:v>6.3018978088549602</c:v>
                </c:pt>
                <c:pt idx="752">
                  <c:v>6.3018978088549602</c:v>
                </c:pt>
                <c:pt idx="753">
                  <c:v>6.3018978088549602</c:v>
                </c:pt>
                <c:pt idx="754">
                  <c:v>6.3018978088549602</c:v>
                </c:pt>
                <c:pt idx="755">
                  <c:v>6.3018978088549602</c:v>
                </c:pt>
                <c:pt idx="756">
                  <c:v>6.3018978088549602</c:v>
                </c:pt>
                <c:pt idx="757">
                  <c:v>6.3018978088549602</c:v>
                </c:pt>
                <c:pt idx="758">
                  <c:v>6.3018978088549602</c:v>
                </c:pt>
                <c:pt idx="759">
                  <c:v>6.3018978088549602</c:v>
                </c:pt>
                <c:pt idx="760">
                  <c:v>6.3018978088549602</c:v>
                </c:pt>
                <c:pt idx="761">
                  <c:v>6.3018978088549602</c:v>
                </c:pt>
                <c:pt idx="762">
                  <c:v>6.3018978088549602</c:v>
                </c:pt>
                <c:pt idx="763">
                  <c:v>6.3018978088549602</c:v>
                </c:pt>
                <c:pt idx="764">
                  <c:v>6.3018978088549602</c:v>
                </c:pt>
                <c:pt idx="765">
                  <c:v>6.3018978088549602</c:v>
                </c:pt>
                <c:pt idx="766">
                  <c:v>6.3018978088549602</c:v>
                </c:pt>
                <c:pt idx="767">
                  <c:v>6.3018978088549602</c:v>
                </c:pt>
                <c:pt idx="768">
                  <c:v>6.3018978088549602</c:v>
                </c:pt>
                <c:pt idx="769">
                  <c:v>6.3018978088549602</c:v>
                </c:pt>
                <c:pt idx="770">
                  <c:v>6.3018978088549602</c:v>
                </c:pt>
                <c:pt idx="771">
                  <c:v>6.3018978088549602</c:v>
                </c:pt>
                <c:pt idx="772">
                  <c:v>6.3018978088549602</c:v>
                </c:pt>
                <c:pt idx="773">
                  <c:v>6.3018978088549602</c:v>
                </c:pt>
                <c:pt idx="774">
                  <c:v>6.3018978088549602</c:v>
                </c:pt>
                <c:pt idx="775">
                  <c:v>6.3018978088549602</c:v>
                </c:pt>
                <c:pt idx="776">
                  <c:v>6.3018978088549602</c:v>
                </c:pt>
                <c:pt idx="777">
                  <c:v>6.3018978088549602</c:v>
                </c:pt>
                <c:pt idx="778">
                  <c:v>6.3018978088549602</c:v>
                </c:pt>
                <c:pt idx="779">
                  <c:v>6.3018978088549602</c:v>
                </c:pt>
                <c:pt idx="780">
                  <c:v>6.3018978088549602</c:v>
                </c:pt>
                <c:pt idx="781">
                  <c:v>6.3018978088549602</c:v>
                </c:pt>
                <c:pt idx="782">
                  <c:v>6.3018978088549602</c:v>
                </c:pt>
                <c:pt idx="783">
                  <c:v>6.3018978088549602</c:v>
                </c:pt>
                <c:pt idx="784">
                  <c:v>6.3018978088549602</c:v>
                </c:pt>
                <c:pt idx="785">
                  <c:v>6.3018978088549602</c:v>
                </c:pt>
                <c:pt idx="786">
                  <c:v>6.3018978088549602</c:v>
                </c:pt>
                <c:pt idx="787">
                  <c:v>6.3018978088549602</c:v>
                </c:pt>
                <c:pt idx="788">
                  <c:v>6.3018978088549602</c:v>
                </c:pt>
                <c:pt idx="789">
                  <c:v>6.3018978088549602</c:v>
                </c:pt>
                <c:pt idx="790">
                  <c:v>6.3018978088549602</c:v>
                </c:pt>
                <c:pt idx="791">
                  <c:v>6.3018978088549602</c:v>
                </c:pt>
                <c:pt idx="792">
                  <c:v>6.3018978088549602</c:v>
                </c:pt>
                <c:pt idx="793">
                  <c:v>6.3018978088549602</c:v>
                </c:pt>
                <c:pt idx="794">
                  <c:v>6.3018978088549602</c:v>
                </c:pt>
                <c:pt idx="795">
                  <c:v>6.3018978088549602</c:v>
                </c:pt>
                <c:pt idx="796">
                  <c:v>6.3018978088549602</c:v>
                </c:pt>
                <c:pt idx="797">
                  <c:v>6.3018978088549602</c:v>
                </c:pt>
                <c:pt idx="798">
                  <c:v>6.3018978088549602</c:v>
                </c:pt>
                <c:pt idx="799">
                  <c:v>6.3018978088549602</c:v>
                </c:pt>
                <c:pt idx="800">
                  <c:v>6.3018978088549602</c:v>
                </c:pt>
                <c:pt idx="801">
                  <c:v>6.3018978088549602</c:v>
                </c:pt>
                <c:pt idx="802">
                  <c:v>6.3018978088549602</c:v>
                </c:pt>
                <c:pt idx="803">
                  <c:v>6.3018978088549602</c:v>
                </c:pt>
                <c:pt idx="804">
                  <c:v>6.3018978088549602</c:v>
                </c:pt>
                <c:pt idx="805">
                  <c:v>6.3018978088549602</c:v>
                </c:pt>
                <c:pt idx="806">
                  <c:v>6.3018978088549602</c:v>
                </c:pt>
                <c:pt idx="807">
                  <c:v>6.3018978088549602</c:v>
                </c:pt>
                <c:pt idx="808">
                  <c:v>6.3018978088549602</c:v>
                </c:pt>
                <c:pt idx="809">
                  <c:v>6.3018978088549602</c:v>
                </c:pt>
                <c:pt idx="810">
                  <c:v>6.3018978088549602</c:v>
                </c:pt>
                <c:pt idx="811">
                  <c:v>6.3018978088549602</c:v>
                </c:pt>
                <c:pt idx="812">
                  <c:v>6.3018978088549602</c:v>
                </c:pt>
                <c:pt idx="813">
                  <c:v>6.3018978088549602</c:v>
                </c:pt>
                <c:pt idx="814">
                  <c:v>6.3018978088549602</c:v>
                </c:pt>
                <c:pt idx="815">
                  <c:v>6.3018978088549602</c:v>
                </c:pt>
                <c:pt idx="816">
                  <c:v>6.3018978088549602</c:v>
                </c:pt>
                <c:pt idx="817">
                  <c:v>6.3018978088549602</c:v>
                </c:pt>
                <c:pt idx="818">
                  <c:v>6.3018978088549602</c:v>
                </c:pt>
                <c:pt idx="819">
                  <c:v>6.3018978088549602</c:v>
                </c:pt>
                <c:pt idx="820">
                  <c:v>6.3018978088549602</c:v>
                </c:pt>
                <c:pt idx="821">
                  <c:v>6.3018978088549602</c:v>
                </c:pt>
                <c:pt idx="822">
                  <c:v>6.3018978088549602</c:v>
                </c:pt>
                <c:pt idx="823">
                  <c:v>6.3018978088549602</c:v>
                </c:pt>
                <c:pt idx="824">
                  <c:v>6.3018978088549602</c:v>
                </c:pt>
                <c:pt idx="825">
                  <c:v>6.3018978088549602</c:v>
                </c:pt>
                <c:pt idx="826">
                  <c:v>6.3018978088549602</c:v>
                </c:pt>
                <c:pt idx="827">
                  <c:v>6.3018978088549602</c:v>
                </c:pt>
                <c:pt idx="828">
                  <c:v>6.3018978088549602</c:v>
                </c:pt>
                <c:pt idx="829">
                  <c:v>6.3018978088549602</c:v>
                </c:pt>
                <c:pt idx="830">
                  <c:v>6.3018978088549602</c:v>
                </c:pt>
                <c:pt idx="831">
                  <c:v>6.3018978088549602</c:v>
                </c:pt>
                <c:pt idx="832">
                  <c:v>6.3018978088549602</c:v>
                </c:pt>
                <c:pt idx="833">
                  <c:v>6.3018978088549602</c:v>
                </c:pt>
                <c:pt idx="834">
                  <c:v>6.3018978088549602</c:v>
                </c:pt>
                <c:pt idx="835">
                  <c:v>6.3018978088549602</c:v>
                </c:pt>
                <c:pt idx="836">
                  <c:v>6.3018978088549602</c:v>
                </c:pt>
                <c:pt idx="837">
                  <c:v>6.3018978088549602</c:v>
                </c:pt>
                <c:pt idx="838">
                  <c:v>6.3018978088549602</c:v>
                </c:pt>
                <c:pt idx="839">
                  <c:v>6.3018978088549602</c:v>
                </c:pt>
                <c:pt idx="840">
                  <c:v>6.3018978088549602</c:v>
                </c:pt>
                <c:pt idx="841">
                  <c:v>6.3018978088549602</c:v>
                </c:pt>
                <c:pt idx="842">
                  <c:v>6.3018978088549602</c:v>
                </c:pt>
                <c:pt idx="843">
                  <c:v>6.3018978088549602</c:v>
                </c:pt>
                <c:pt idx="844">
                  <c:v>6.3018978088549602</c:v>
                </c:pt>
                <c:pt idx="845">
                  <c:v>6.3018978088549602</c:v>
                </c:pt>
                <c:pt idx="846">
                  <c:v>6.3018978088549602</c:v>
                </c:pt>
                <c:pt idx="847">
                  <c:v>6.3018978088549602</c:v>
                </c:pt>
                <c:pt idx="848">
                  <c:v>6.3018978088549602</c:v>
                </c:pt>
                <c:pt idx="849">
                  <c:v>6.3018978088549602</c:v>
                </c:pt>
                <c:pt idx="850">
                  <c:v>6.3018978088549602</c:v>
                </c:pt>
                <c:pt idx="851">
                  <c:v>6.3018978088549602</c:v>
                </c:pt>
                <c:pt idx="852">
                  <c:v>6.3018978088549602</c:v>
                </c:pt>
                <c:pt idx="853">
                  <c:v>6.3018978088549602</c:v>
                </c:pt>
                <c:pt idx="854">
                  <c:v>6.3018978088549602</c:v>
                </c:pt>
                <c:pt idx="855">
                  <c:v>6.3018978088549602</c:v>
                </c:pt>
                <c:pt idx="856">
                  <c:v>6.3018978088549602</c:v>
                </c:pt>
                <c:pt idx="857">
                  <c:v>6.3018978088549602</c:v>
                </c:pt>
                <c:pt idx="858">
                  <c:v>6.3018978088549602</c:v>
                </c:pt>
                <c:pt idx="859">
                  <c:v>6.3018978088549602</c:v>
                </c:pt>
                <c:pt idx="860">
                  <c:v>6.3018978088549602</c:v>
                </c:pt>
                <c:pt idx="861">
                  <c:v>6.3018978088549602</c:v>
                </c:pt>
                <c:pt idx="862">
                  <c:v>6.3018978088549602</c:v>
                </c:pt>
                <c:pt idx="863">
                  <c:v>6.3018978088549602</c:v>
                </c:pt>
                <c:pt idx="864">
                  <c:v>6.3018978088549602</c:v>
                </c:pt>
                <c:pt idx="865">
                  <c:v>6.3018978088549602</c:v>
                </c:pt>
                <c:pt idx="866">
                  <c:v>6.3018978088549602</c:v>
                </c:pt>
                <c:pt idx="867">
                  <c:v>6.3018978088549602</c:v>
                </c:pt>
                <c:pt idx="868">
                  <c:v>6.3018978088549602</c:v>
                </c:pt>
                <c:pt idx="869">
                  <c:v>6.3018978088549602</c:v>
                </c:pt>
                <c:pt idx="870">
                  <c:v>6.3018978088549602</c:v>
                </c:pt>
                <c:pt idx="871">
                  <c:v>6.3018978088549602</c:v>
                </c:pt>
                <c:pt idx="872">
                  <c:v>6.3018978088549602</c:v>
                </c:pt>
                <c:pt idx="873">
                  <c:v>6.3018978088549602</c:v>
                </c:pt>
                <c:pt idx="874">
                  <c:v>6.3018978088549602</c:v>
                </c:pt>
                <c:pt idx="875">
                  <c:v>6.3018978088549602</c:v>
                </c:pt>
                <c:pt idx="876">
                  <c:v>6.3018978088549602</c:v>
                </c:pt>
                <c:pt idx="877">
                  <c:v>6.3018978088549602</c:v>
                </c:pt>
                <c:pt idx="878">
                  <c:v>6.3018978088549602</c:v>
                </c:pt>
                <c:pt idx="879">
                  <c:v>6.3018978088549602</c:v>
                </c:pt>
                <c:pt idx="880">
                  <c:v>6.3018978088549602</c:v>
                </c:pt>
                <c:pt idx="881">
                  <c:v>6.3018978088549602</c:v>
                </c:pt>
                <c:pt idx="882">
                  <c:v>6.3018978088549602</c:v>
                </c:pt>
                <c:pt idx="883">
                  <c:v>6.3018978088549602</c:v>
                </c:pt>
                <c:pt idx="884">
                  <c:v>6.3018978088549602</c:v>
                </c:pt>
                <c:pt idx="885">
                  <c:v>6.3018978088549602</c:v>
                </c:pt>
                <c:pt idx="886">
                  <c:v>6.3018978088549602</c:v>
                </c:pt>
                <c:pt idx="887">
                  <c:v>6.3018978088549602</c:v>
                </c:pt>
                <c:pt idx="888">
                  <c:v>6.3018978088549602</c:v>
                </c:pt>
                <c:pt idx="889">
                  <c:v>6.3018978088549602</c:v>
                </c:pt>
                <c:pt idx="890">
                  <c:v>6.3018978088549602</c:v>
                </c:pt>
                <c:pt idx="891">
                  <c:v>6.3018978088549602</c:v>
                </c:pt>
                <c:pt idx="892">
                  <c:v>6.3018978088549602</c:v>
                </c:pt>
                <c:pt idx="893">
                  <c:v>6.3018978088549602</c:v>
                </c:pt>
                <c:pt idx="894">
                  <c:v>6.3018978088549602</c:v>
                </c:pt>
                <c:pt idx="895">
                  <c:v>6.3018978088549602</c:v>
                </c:pt>
                <c:pt idx="896">
                  <c:v>6.3018978088549602</c:v>
                </c:pt>
                <c:pt idx="897">
                  <c:v>6.3018978088549602</c:v>
                </c:pt>
                <c:pt idx="898">
                  <c:v>6.3018978088549602</c:v>
                </c:pt>
                <c:pt idx="899">
                  <c:v>6.3018978088549602</c:v>
                </c:pt>
                <c:pt idx="900">
                  <c:v>6.3018978088549602</c:v>
                </c:pt>
                <c:pt idx="901">
                  <c:v>6.3018978088549602</c:v>
                </c:pt>
                <c:pt idx="902">
                  <c:v>6.3018978088549602</c:v>
                </c:pt>
                <c:pt idx="903">
                  <c:v>6.3018978088549602</c:v>
                </c:pt>
                <c:pt idx="904">
                  <c:v>6.3018978088549602</c:v>
                </c:pt>
                <c:pt idx="905">
                  <c:v>6.3018978088549602</c:v>
                </c:pt>
                <c:pt idx="906">
                  <c:v>6.3018978088549602</c:v>
                </c:pt>
                <c:pt idx="907">
                  <c:v>6.3018978088549602</c:v>
                </c:pt>
                <c:pt idx="908">
                  <c:v>6.3018978088549602</c:v>
                </c:pt>
                <c:pt idx="909">
                  <c:v>6.3018978088549602</c:v>
                </c:pt>
                <c:pt idx="910">
                  <c:v>6.3018978088549602</c:v>
                </c:pt>
                <c:pt idx="911">
                  <c:v>6.3018978088549602</c:v>
                </c:pt>
                <c:pt idx="912">
                  <c:v>6.3018978088549602</c:v>
                </c:pt>
                <c:pt idx="913">
                  <c:v>6.3018978088549602</c:v>
                </c:pt>
                <c:pt idx="914">
                  <c:v>6.3018978088549602</c:v>
                </c:pt>
                <c:pt idx="915">
                  <c:v>6.3018978088549602</c:v>
                </c:pt>
                <c:pt idx="916">
                  <c:v>6.3018978088549602</c:v>
                </c:pt>
                <c:pt idx="917">
                  <c:v>6.3018978088549602</c:v>
                </c:pt>
                <c:pt idx="918">
                  <c:v>6.3018978088549602</c:v>
                </c:pt>
                <c:pt idx="919">
                  <c:v>6.3018978088549602</c:v>
                </c:pt>
                <c:pt idx="920">
                  <c:v>6.3018978088549602</c:v>
                </c:pt>
                <c:pt idx="921">
                  <c:v>6.3018978088549602</c:v>
                </c:pt>
                <c:pt idx="922">
                  <c:v>6.3018978088549602</c:v>
                </c:pt>
                <c:pt idx="923">
                  <c:v>6.3018978088549602</c:v>
                </c:pt>
                <c:pt idx="924">
                  <c:v>6.3018978088549602</c:v>
                </c:pt>
                <c:pt idx="925">
                  <c:v>6.3018978088549602</c:v>
                </c:pt>
                <c:pt idx="926">
                  <c:v>6.3018978088549602</c:v>
                </c:pt>
                <c:pt idx="927">
                  <c:v>6.3018978088549602</c:v>
                </c:pt>
                <c:pt idx="928">
                  <c:v>6.3018978088549602</c:v>
                </c:pt>
                <c:pt idx="929">
                  <c:v>6.3018978088549602</c:v>
                </c:pt>
                <c:pt idx="930">
                  <c:v>6.3018978088549602</c:v>
                </c:pt>
                <c:pt idx="931">
                  <c:v>6.3018978088549602</c:v>
                </c:pt>
                <c:pt idx="932">
                  <c:v>6.3018978088549602</c:v>
                </c:pt>
                <c:pt idx="933">
                  <c:v>6.3018978088549602</c:v>
                </c:pt>
                <c:pt idx="934">
                  <c:v>6.3018978088549602</c:v>
                </c:pt>
                <c:pt idx="935">
                  <c:v>6.3018978088549602</c:v>
                </c:pt>
                <c:pt idx="936">
                  <c:v>6.3018978088549602</c:v>
                </c:pt>
                <c:pt idx="937">
                  <c:v>6.3018978088549602</c:v>
                </c:pt>
                <c:pt idx="938">
                  <c:v>6.3018978088549602</c:v>
                </c:pt>
                <c:pt idx="939">
                  <c:v>6.3018978088549602</c:v>
                </c:pt>
                <c:pt idx="940">
                  <c:v>6.3018978088549602</c:v>
                </c:pt>
                <c:pt idx="941">
                  <c:v>6.3018978088549602</c:v>
                </c:pt>
                <c:pt idx="942">
                  <c:v>6.3018978088549602</c:v>
                </c:pt>
                <c:pt idx="943">
                  <c:v>6.3018978088549602</c:v>
                </c:pt>
                <c:pt idx="944">
                  <c:v>6.3018978088549602</c:v>
                </c:pt>
                <c:pt idx="945">
                  <c:v>6.3018978088549602</c:v>
                </c:pt>
                <c:pt idx="946">
                  <c:v>6.3018978088549602</c:v>
                </c:pt>
                <c:pt idx="947">
                  <c:v>6.3018978088549602</c:v>
                </c:pt>
                <c:pt idx="948">
                  <c:v>6.3018978088549602</c:v>
                </c:pt>
                <c:pt idx="949">
                  <c:v>6.3018978088549602</c:v>
                </c:pt>
                <c:pt idx="950">
                  <c:v>6.3018978088549602</c:v>
                </c:pt>
                <c:pt idx="951">
                  <c:v>6.3018978088549602</c:v>
                </c:pt>
                <c:pt idx="952">
                  <c:v>6.3018978088549602</c:v>
                </c:pt>
                <c:pt idx="953">
                  <c:v>6.3018978088549602</c:v>
                </c:pt>
                <c:pt idx="954">
                  <c:v>6.3018978088549602</c:v>
                </c:pt>
                <c:pt idx="955">
                  <c:v>6.3018978088549602</c:v>
                </c:pt>
                <c:pt idx="956">
                  <c:v>6.3018978088549602</c:v>
                </c:pt>
                <c:pt idx="957">
                  <c:v>6.3018978088549602</c:v>
                </c:pt>
                <c:pt idx="958">
                  <c:v>6.3018978088549602</c:v>
                </c:pt>
                <c:pt idx="959">
                  <c:v>6.3018978088549602</c:v>
                </c:pt>
                <c:pt idx="960">
                  <c:v>6.3018978088549602</c:v>
                </c:pt>
                <c:pt idx="961">
                  <c:v>6.3018978088549602</c:v>
                </c:pt>
                <c:pt idx="962">
                  <c:v>6.3018978088549602</c:v>
                </c:pt>
                <c:pt idx="963">
                  <c:v>6.3018978088549602</c:v>
                </c:pt>
                <c:pt idx="964">
                  <c:v>6.3018978088549602</c:v>
                </c:pt>
                <c:pt idx="965">
                  <c:v>6.3018978088549602</c:v>
                </c:pt>
                <c:pt idx="966">
                  <c:v>6.3018978088549602</c:v>
                </c:pt>
                <c:pt idx="967">
                  <c:v>6.3018978088549602</c:v>
                </c:pt>
                <c:pt idx="968">
                  <c:v>6.3018978088549602</c:v>
                </c:pt>
                <c:pt idx="969">
                  <c:v>6.3018978088549602</c:v>
                </c:pt>
                <c:pt idx="970">
                  <c:v>6.3018978088549602</c:v>
                </c:pt>
                <c:pt idx="971">
                  <c:v>6.3018978088549602</c:v>
                </c:pt>
                <c:pt idx="972">
                  <c:v>6.3018978088549602</c:v>
                </c:pt>
                <c:pt idx="973">
                  <c:v>6.3018978088549602</c:v>
                </c:pt>
                <c:pt idx="974">
                  <c:v>6.3018978088549602</c:v>
                </c:pt>
                <c:pt idx="975">
                  <c:v>6.3018978088549602</c:v>
                </c:pt>
                <c:pt idx="976">
                  <c:v>6.3018978088549602</c:v>
                </c:pt>
                <c:pt idx="977">
                  <c:v>6.3018978088549602</c:v>
                </c:pt>
                <c:pt idx="978">
                  <c:v>6.3018978088549602</c:v>
                </c:pt>
                <c:pt idx="979">
                  <c:v>6.3018978088549602</c:v>
                </c:pt>
                <c:pt idx="980">
                  <c:v>6.3018978088549602</c:v>
                </c:pt>
                <c:pt idx="981">
                  <c:v>6.3018978088549602</c:v>
                </c:pt>
                <c:pt idx="982">
                  <c:v>6.3018978088549602</c:v>
                </c:pt>
                <c:pt idx="983">
                  <c:v>6.3018978088549602</c:v>
                </c:pt>
                <c:pt idx="984">
                  <c:v>6.3018978088549602</c:v>
                </c:pt>
                <c:pt idx="985">
                  <c:v>6.3018978088549602</c:v>
                </c:pt>
                <c:pt idx="986">
                  <c:v>6.3018978088549602</c:v>
                </c:pt>
                <c:pt idx="987">
                  <c:v>6.3018978088549602</c:v>
                </c:pt>
                <c:pt idx="988">
                  <c:v>6.3018978088549602</c:v>
                </c:pt>
                <c:pt idx="989">
                  <c:v>6.3018978088549602</c:v>
                </c:pt>
                <c:pt idx="990">
                  <c:v>6.3018978088549602</c:v>
                </c:pt>
                <c:pt idx="991">
                  <c:v>6.3018978088549602</c:v>
                </c:pt>
                <c:pt idx="992">
                  <c:v>6.3018978088549602</c:v>
                </c:pt>
                <c:pt idx="993">
                  <c:v>6.3018978088549602</c:v>
                </c:pt>
                <c:pt idx="994">
                  <c:v>6.3018978088549602</c:v>
                </c:pt>
                <c:pt idx="995">
                  <c:v>6.3018978088549602</c:v>
                </c:pt>
                <c:pt idx="996">
                  <c:v>6.3018978088549602</c:v>
                </c:pt>
                <c:pt idx="997">
                  <c:v>6.3018978088549602</c:v>
                </c:pt>
                <c:pt idx="998">
                  <c:v>6.3018978088549602</c:v>
                </c:pt>
                <c:pt idx="999">
                  <c:v>6.3018978088549602</c:v>
                </c:pt>
                <c:pt idx="1000">
                  <c:v>6.3018978088549602</c:v>
                </c:pt>
                <c:pt idx="1001">
                  <c:v>6.3018978088549602</c:v>
                </c:pt>
                <c:pt idx="1002">
                  <c:v>6.3018978088549602</c:v>
                </c:pt>
                <c:pt idx="1003">
                  <c:v>6.3018978088549602</c:v>
                </c:pt>
                <c:pt idx="1004">
                  <c:v>6.3018978088549602</c:v>
                </c:pt>
                <c:pt idx="1005">
                  <c:v>6.3018978088549602</c:v>
                </c:pt>
                <c:pt idx="1006">
                  <c:v>6.3018978088549602</c:v>
                </c:pt>
                <c:pt idx="1007">
                  <c:v>6.3018978088549602</c:v>
                </c:pt>
                <c:pt idx="1008">
                  <c:v>6.3018978088549602</c:v>
                </c:pt>
                <c:pt idx="1009">
                  <c:v>6.3018978088549602</c:v>
                </c:pt>
                <c:pt idx="1010">
                  <c:v>6.3018978088549602</c:v>
                </c:pt>
                <c:pt idx="1011">
                  <c:v>6.3018978088549602</c:v>
                </c:pt>
                <c:pt idx="1012">
                  <c:v>6.3018978088549602</c:v>
                </c:pt>
                <c:pt idx="1013">
                  <c:v>6.3018978088549602</c:v>
                </c:pt>
                <c:pt idx="1014">
                  <c:v>6.3018978088549602</c:v>
                </c:pt>
                <c:pt idx="1015">
                  <c:v>6.3018978088549602</c:v>
                </c:pt>
                <c:pt idx="1016">
                  <c:v>6.3018978088549602</c:v>
                </c:pt>
                <c:pt idx="1017">
                  <c:v>6.3018978088549602</c:v>
                </c:pt>
                <c:pt idx="1018">
                  <c:v>6.3018978088549602</c:v>
                </c:pt>
                <c:pt idx="1019">
                  <c:v>6.3018978088549602</c:v>
                </c:pt>
                <c:pt idx="1020">
                  <c:v>6.3018978088549602</c:v>
                </c:pt>
                <c:pt idx="1021">
                  <c:v>6.3018978088549602</c:v>
                </c:pt>
                <c:pt idx="1022">
                  <c:v>6.3018978088549602</c:v>
                </c:pt>
                <c:pt idx="1023">
                  <c:v>6.3018978088549602</c:v>
                </c:pt>
                <c:pt idx="1024">
                  <c:v>6.3018978088549602</c:v>
                </c:pt>
                <c:pt idx="1025">
                  <c:v>6.3018978088549602</c:v>
                </c:pt>
                <c:pt idx="1026">
                  <c:v>6.3018978088549602</c:v>
                </c:pt>
                <c:pt idx="1027">
                  <c:v>6.3018978088549602</c:v>
                </c:pt>
                <c:pt idx="1028">
                  <c:v>6.3018978088549602</c:v>
                </c:pt>
                <c:pt idx="1029">
                  <c:v>6.3018978088549602</c:v>
                </c:pt>
                <c:pt idx="1030">
                  <c:v>6.3018978088549602</c:v>
                </c:pt>
                <c:pt idx="1031">
                  <c:v>6.3018978088549602</c:v>
                </c:pt>
                <c:pt idx="1032">
                  <c:v>6.3018978088549602</c:v>
                </c:pt>
                <c:pt idx="1033">
                  <c:v>6.3018978088549602</c:v>
                </c:pt>
                <c:pt idx="1034">
                  <c:v>6.3018978088549602</c:v>
                </c:pt>
                <c:pt idx="1035">
                  <c:v>6.3018978088549602</c:v>
                </c:pt>
                <c:pt idx="1036">
                  <c:v>6.3018978088549602</c:v>
                </c:pt>
                <c:pt idx="1037">
                  <c:v>6.3018978088549602</c:v>
                </c:pt>
                <c:pt idx="1038">
                  <c:v>6.3018978088549602</c:v>
                </c:pt>
                <c:pt idx="1039">
                  <c:v>6.3018978088549602</c:v>
                </c:pt>
                <c:pt idx="1040">
                  <c:v>6.3018978088549602</c:v>
                </c:pt>
                <c:pt idx="1041">
                  <c:v>6.3018978088549602</c:v>
                </c:pt>
                <c:pt idx="1042">
                  <c:v>6.3018978088549602</c:v>
                </c:pt>
                <c:pt idx="1043">
                  <c:v>6.3018978088549602</c:v>
                </c:pt>
                <c:pt idx="1044">
                  <c:v>6.3018978088549602</c:v>
                </c:pt>
                <c:pt idx="1045">
                  <c:v>6.3018978088549602</c:v>
                </c:pt>
                <c:pt idx="1046">
                  <c:v>6.3018978088549602</c:v>
                </c:pt>
                <c:pt idx="1047">
                  <c:v>6.3018978088549602</c:v>
                </c:pt>
                <c:pt idx="1048">
                  <c:v>6.3018978088549602</c:v>
                </c:pt>
                <c:pt idx="1049">
                  <c:v>6.3018978088549602</c:v>
                </c:pt>
                <c:pt idx="1050">
                  <c:v>6.3018978088549602</c:v>
                </c:pt>
                <c:pt idx="1051">
                  <c:v>6.3018978088549602</c:v>
                </c:pt>
                <c:pt idx="1052">
                  <c:v>6.3018978088549602</c:v>
                </c:pt>
                <c:pt idx="1053">
                  <c:v>6.3018978088549602</c:v>
                </c:pt>
                <c:pt idx="1054">
                  <c:v>6.3018978088549602</c:v>
                </c:pt>
                <c:pt idx="1055">
                  <c:v>6.3018978088549602</c:v>
                </c:pt>
                <c:pt idx="1056">
                  <c:v>6.3018978088549602</c:v>
                </c:pt>
                <c:pt idx="1057">
                  <c:v>6.3018978088549602</c:v>
                </c:pt>
                <c:pt idx="1058">
                  <c:v>6.3018978088549602</c:v>
                </c:pt>
                <c:pt idx="1059">
                  <c:v>6.3018978088549602</c:v>
                </c:pt>
                <c:pt idx="1060">
                  <c:v>6.3018978088549602</c:v>
                </c:pt>
                <c:pt idx="1061">
                  <c:v>6.3018978088549602</c:v>
                </c:pt>
                <c:pt idx="1062">
                  <c:v>6.3018978088549602</c:v>
                </c:pt>
                <c:pt idx="1063">
                  <c:v>6.3018978088549602</c:v>
                </c:pt>
                <c:pt idx="1064">
                  <c:v>6.3018978088549602</c:v>
                </c:pt>
                <c:pt idx="1065">
                  <c:v>6.3018978088549602</c:v>
                </c:pt>
                <c:pt idx="1066">
                  <c:v>6.3018978088549602</c:v>
                </c:pt>
                <c:pt idx="1067">
                  <c:v>6.3018978088549602</c:v>
                </c:pt>
                <c:pt idx="1068">
                  <c:v>6.3018978088549602</c:v>
                </c:pt>
                <c:pt idx="1069">
                  <c:v>6.3018978088549602</c:v>
                </c:pt>
                <c:pt idx="1070">
                  <c:v>6.3018978088549602</c:v>
                </c:pt>
                <c:pt idx="1071">
                  <c:v>6.3018978088549602</c:v>
                </c:pt>
                <c:pt idx="1072">
                  <c:v>6.3018978088549602</c:v>
                </c:pt>
                <c:pt idx="1073">
                  <c:v>6.3018978088549602</c:v>
                </c:pt>
                <c:pt idx="1074">
                  <c:v>6.3018978088549602</c:v>
                </c:pt>
                <c:pt idx="1075">
                  <c:v>6.3018978088549602</c:v>
                </c:pt>
                <c:pt idx="1076">
                  <c:v>6.3018978088549602</c:v>
                </c:pt>
                <c:pt idx="1077">
                  <c:v>6.3018978088549602</c:v>
                </c:pt>
                <c:pt idx="1078">
                  <c:v>6.3018978088549602</c:v>
                </c:pt>
                <c:pt idx="1079">
                  <c:v>6.3018978088549602</c:v>
                </c:pt>
                <c:pt idx="1080">
                  <c:v>6.3018978088549602</c:v>
                </c:pt>
                <c:pt idx="1081">
                  <c:v>6.3018978088549602</c:v>
                </c:pt>
                <c:pt idx="1082">
                  <c:v>6.3018978088549602</c:v>
                </c:pt>
                <c:pt idx="1083">
                  <c:v>6.3018978088549602</c:v>
                </c:pt>
                <c:pt idx="1084">
                  <c:v>6.3018978088549602</c:v>
                </c:pt>
                <c:pt idx="1085">
                  <c:v>6.3018978088549602</c:v>
                </c:pt>
                <c:pt idx="1086">
                  <c:v>6.3018978088549602</c:v>
                </c:pt>
                <c:pt idx="1087">
                  <c:v>6.3018978088549602</c:v>
                </c:pt>
                <c:pt idx="1088">
                  <c:v>6.3018978088549602</c:v>
                </c:pt>
                <c:pt idx="1089">
                  <c:v>6.3018978088549602</c:v>
                </c:pt>
                <c:pt idx="1090">
                  <c:v>6.3018978088549602</c:v>
                </c:pt>
                <c:pt idx="1091">
                  <c:v>6.3018978088549602</c:v>
                </c:pt>
                <c:pt idx="1092">
                  <c:v>6.3018978088549602</c:v>
                </c:pt>
                <c:pt idx="1093">
                  <c:v>6.3018978088549602</c:v>
                </c:pt>
                <c:pt idx="1094">
                  <c:v>6.3018978088549602</c:v>
                </c:pt>
                <c:pt idx="1095">
                  <c:v>6.3018978088549602</c:v>
                </c:pt>
                <c:pt idx="1096">
                  <c:v>6.3018978088549602</c:v>
                </c:pt>
                <c:pt idx="1097">
                  <c:v>6.3018978088549602</c:v>
                </c:pt>
                <c:pt idx="1098">
                  <c:v>6.3018978088549602</c:v>
                </c:pt>
                <c:pt idx="1099">
                  <c:v>6.3018978088549602</c:v>
                </c:pt>
                <c:pt idx="1100">
                  <c:v>6.3018978088549602</c:v>
                </c:pt>
                <c:pt idx="1101">
                  <c:v>6.3018978088549602</c:v>
                </c:pt>
                <c:pt idx="1102">
                  <c:v>6.3018978088549602</c:v>
                </c:pt>
                <c:pt idx="1103">
                  <c:v>6.3018978088549602</c:v>
                </c:pt>
                <c:pt idx="1104">
                  <c:v>6.3018978088549602</c:v>
                </c:pt>
                <c:pt idx="1105">
                  <c:v>6.3018978088549602</c:v>
                </c:pt>
                <c:pt idx="1106">
                  <c:v>6.3018978088549602</c:v>
                </c:pt>
                <c:pt idx="1107">
                  <c:v>6.3018978088549602</c:v>
                </c:pt>
                <c:pt idx="1108">
                  <c:v>6.3018978088549602</c:v>
                </c:pt>
                <c:pt idx="1109">
                  <c:v>6.3018978088549602</c:v>
                </c:pt>
                <c:pt idx="1110">
                  <c:v>6.3018978088549602</c:v>
                </c:pt>
                <c:pt idx="1111">
                  <c:v>6.3018978088549602</c:v>
                </c:pt>
                <c:pt idx="1112">
                  <c:v>6.3018978088549602</c:v>
                </c:pt>
                <c:pt idx="1113">
                  <c:v>6.3018978088549602</c:v>
                </c:pt>
                <c:pt idx="1114">
                  <c:v>6.3018978088549602</c:v>
                </c:pt>
                <c:pt idx="1115">
                  <c:v>6.3018978088549602</c:v>
                </c:pt>
                <c:pt idx="1116">
                  <c:v>6.3018978088549602</c:v>
                </c:pt>
                <c:pt idx="1117">
                  <c:v>6.3018978088549602</c:v>
                </c:pt>
                <c:pt idx="1118">
                  <c:v>6.3018978088549602</c:v>
                </c:pt>
                <c:pt idx="1119">
                  <c:v>6.3018978088549602</c:v>
                </c:pt>
                <c:pt idx="1120">
                  <c:v>6.3018978088549602</c:v>
                </c:pt>
                <c:pt idx="1121">
                  <c:v>6.3018978088549602</c:v>
                </c:pt>
                <c:pt idx="1122">
                  <c:v>6.3018978088549602</c:v>
                </c:pt>
                <c:pt idx="1123">
                  <c:v>6.3018978088549602</c:v>
                </c:pt>
                <c:pt idx="1124">
                  <c:v>6.3018978088549602</c:v>
                </c:pt>
                <c:pt idx="1125">
                  <c:v>6.3018978088549602</c:v>
                </c:pt>
                <c:pt idx="1126">
                  <c:v>6.3018978088549602</c:v>
                </c:pt>
                <c:pt idx="1127">
                  <c:v>6.3018978088549602</c:v>
                </c:pt>
                <c:pt idx="1128">
                  <c:v>6.3018978088549602</c:v>
                </c:pt>
                <c:pt idx="1129">
                  <c:v>6.3018978088549602</c:v>
                </c:pt>
                <c:pt idx="1130">
                  <c:v>6.3018978088549602</c:v>
                </c:pt>
                <c:pt idx="1131">
                  <c:v>6.3018978088549602</c:v>
                </c:pt>
                <c:pt idx="1132">
                  <c:v>6.3018978088549602</c:v>
                </c:pt>
                <c:pt idx="1133">
                  <c:v>6.3018978088549602</c:v>
                </c:pt>
                <c:pt idx="1134">
                  <c:v>6.3018978088549602</c:v>
                </c:pt>
                <c:pt idx="1135">
                  <c:v>6.3018978088549602</c:v>
                </c:pt>
                <c:pt idx="1136">
                  <c:v>6.3018978088549602</c:v>
                </c:pt>
                <c:pt idx="1137">
                  <c:v>6.3018978088549602</c:v>
                </c:pt>
                <c:pt idx="1138">
                  <c:v>6.3018978088549602</c:v>
                </c:pt>
                <c:pt idx="1139">
                  <c:v>6.3018978088549602</c:v>
                </c:pt>
                <c:pt idx="1140">
                  <c:v>6.3018978088549602</c:v>
                </c:pt>
                <c:pt idx="1141">
                  <c:v>6.3018978088549602</c:v>
                </c:pt>
                <c:pt idx="1142">
                  <c:v>6.3018978088549602</c:v>
                </c:pt>
                <c:pt idx="1143">
                  <c:v>6.3018978088549602</c:v>
                </c:pt>
                <c:pt idx="1144">
                  <c:v>6.3018978088549602</c:v>
                </c:pt>
                <c:pt idx="1145">
                  <c:v>6.3018978088549602</c:v>
                </c:pt>
                <c:pt idx="1146">
                  <c:v>6.3018978088549602</c:v>
                </c:pt>
                <c:pt idx="1147">
                  <c:v>6.3018978088549602</c:v>
                </c:pt>
                <c:pt idx="1148">
                  <c:v>6.3018978088549602</c:v>
                </c:pt>
                <c:pt idx="1149">
                  <c:v>6.3018978088549602</c:v>
                </c:pt>
                <c:pt idx="1150">
                  <c:v>6.3018978088549602</c:v>
                </c:pt>
                <c:pt idx="1151">
                  <c:v>6.3018978088549602</c:v>
                </c:pt>
                <c:pt idx="1152">
                  <c:v>6.3018978088549602</c:v>
                </c:pt>
                <c:pt idx="1153">
                  <c:v>6.3018978088549602</c:v>
                </c:pt>
                <c:pt idx="1154">
                  <c:v>6.3018978088549602</c:v>
                </c:pt>
                <c:pt idx="1155">
                  <c:v>6.3018978088549602</c:v>
                </c:pt>
                <c:pt idx="1156">
                  <c:v>6.3018978088549602</c:v>
                </c:pt>
                <c:pt idx="1157">
                  <c:v>6.3018978088549602</c:v>
                </c:pt>
                <c:pt idx="1158">
                  <c:v>6.3018978088549602</c:v>
                </c:pt>
                <c:pt idx="1159">
                  <c:v>6.3018978088549602</c:v>
                </c:pt>
                <c:pt idx="1160">
                  <c:v>6.3018978088549602</c:v>
                </c:pt>
                <c:pt idx="1161">
                  <c:v>6.3018978088549602</c:v>
                </c:pt>
                <c:pt idx="1162">
                  <c:v>6.3018978088549602</c:v>
                </c:pt>
                <c:pt idx="1163">
                  <c:v>6.3018978088549602</c:v>
                </c:pt>
                <c:pt idx="1164">
                  <c:v>6.3018978088549602</c:v>
                </c:pt>
                <c:pt idx="1165">
                  <c:v>6.3018978088549602</c:v>
                </c:pt>
                <c:pt idx="1166">
                  <c:v>6.3018978088549602</c:v>
                </c:pt>
                <c:pt idx="1167">
                  <c:v>6.3018978088549602</c:v>
                </c:pt>
                <c:pt idx="1168">
                  <c:v>6.3018978088549602</c:v>
                </c:pt>
                <c:pt idx="1169">
                  <c:v>6.3018978088549602</c:v>
                </c:pt>
                <c:pt idx="1170">
                  <c:v>6.3018978088549602</c:v>
                </c:pt>
                <c:pt idx="1171">
                  <c:v>6.3018978088549602</c:v>
                </c:pt>
                <c:pt idx="1172">
                  <c:v>6.3018978088549602</c:v>
                </c:pt>
                <c:pt idx="1173">
                  <c:v>6.3018978088549602</c:v>
                </c:pt>
                <c:pt idx="1174">
                  <c:v>6.3018978088549602</c:v>
                </c:pt>
                <c:pt idx="1175">
                  <c:v>6.3018978088549602</c:v>
                </c:pt>
                <c:pt idx="1176">
                  <c:v>6.3018978088549602</c:v>
                </c:pt>
                <c:pt idx="1177">
                  <c:v>6.3018978088549602</c:v>
                </c:pt>
                <c:pt idx="1178">
                  <c:v>6.3018978088549602</c:v>
                </c:pt>
                <c:pt idx="1179">
                  <c:v>6.3018978088549602</c:v>
                </c:pt>
                <c:pt idx="1180">
                  <c:v>6.3018978088549602</c:v>
                </c:pt>
                <c:pt idx="1181">
                  <c:v>6.3018978088549602</c:v>
                </c:pt>
                <c:pt idx="1182">
                  <c:v>6.3018978088549602</c:v>
                </c:pt>
                <c:pt idx="1183">
                  <c:v>6.3018978088549602</c:v>
                </c:pt>
                <c:pt idx="1184">
                  <c:v>6.3018978088549602</c:v>
                </c:pt>
                <c:pt idx="1185">
                  <c:v>6.3018978088549602</c:v>
                </c:pt>
                <c:pt idx="1186">
                  <c:v>6.3018978088549602</c:v>
                </c:pt>
                <c:pt idx="1187">
                  <c:v>6.3018978088549602</c:v>
                </c:pt>
                <c:pt idx="1188">
                  <c:v>6.3018978088549602</c:v>
                </c:pt>
                <c:pt idx="1189">
                  <c:v>6.3018978088549602</c:v>
                </c:pt>
                <c:pt idx="1190">
                  <c:v>6.3018978088549602</c:v>
                </c:pt>
                <c:pt idx="1191">
                  <c:v>6.3018978088549602</c:v>
                </c:pt>
                <c:pt idx="1192">
                  <c:v>6.3018978088549602</c:v>
                </c:pt>
                <c:pt idx="1193">
                  <c:v>6.3018978088549602</c:v>
                </c:pt>
                <c:pt idx="1194">
                  <c:v>6.3018978088549602</c:v>
                </c:pt>
                <c:pt idx="1195">
                  <c:v>6.3018978088549602</c:v>
                </c:pt>
                <c:pt idx="1196">
                  <c:v>6.3018978088549602</c:v>
                </c:pt>
                <c:pt idx="1197">
                  <c:v>6.3018978088549602</c:v>
                </c:pt>
                <c:pt idx="1198">
                  <c:v>6.3018978088549602</c:v>
                </c:pt>
                <c:pt idx="1199">
                  <c:v>6.3018978088549602</c:v>
                </c:pt>
                <c:pt idx="1200">
                  <c:v>6.3018978088549602</c:v>
                </c:pt>
                <c:pt idx="1201">
                  <c:v>6.3018978088549602</c:v>
                </c:pt>
                <c:pt idx="1202">
                  <c:v>6.3018978088549602</c:v>
                </c:pt>
                <c:pt idx="1203">
                  <c:v>6.3018978088549602</c:v>
                </c:pt>
                <c:pt idx="1204">
                  <c:v>6.3018978088549602</c:v>
                </c:pt>
                <c:pt idx="1205">
                  <c:v>6.3018978088549602</c:v>
                </c:pt>
                <c:pt idx="1206">
                  <c:v>6.3018978088549602</c:v>
                </c:pt>
                <c:pt idx="1207">
                  <c:v>6.3018978088549602</c:v>
                </c:pt>
                <c:pt idx="1208">
                  <c:v>6.3018978088549602</c:v>
                </c:pt>
                <c:pt idx="1209">
                  <c:v>6.3018978088549602</c:v>
                </c:pt>
                <c:pt idx="1210">
                  <c:v>6.3018978088549602</c:v>
                </c:pt>
                <c:pt idx="1211">
                  <c:v>6.3018978088549602</c:v>
                </c:pt>
                <c:pt idx="1212">
                  <c:v>6.3018978088549602</c:v>
                </c:pt>
                <c:pt idx="1213">
                  <c:v>6.3018978088549602</c:v>
                </c:pt>
                <c:pt idx="1214">
                  <c:v>6.3018978088549602</c:v>
                </c:pt>
                <c:pt idx="1215">
                  <c:v>6.3018978088549602</c:v>
                </c:pt>
                <c:pt idx="1216">
                  <c:v>6.3018978088549602</c:v>
                </c:pt>
                <c:pt idx="1217">
                  <c:v>6.3018978088549602</c:v>
                </c:pt>
                <c:pt idx="1218">
                  <c:v>6.3018978088549602</c:v>
                </c:pt>
                <c:pt idx="1219">
                  <c:v>6.3018978088549602</c:v>
                </c:pt>
                <c:pt idx="1220">
                  <c:v>6.3018978088549602</c:v>
                </c:pt>
                <c:pt idx="1221">
                  <c:v>6.3018978088549602</c:v>
                </c:pt>
                <c:pt idx="1222">
                  <c:v>6.3018978088549602</c:v>
                </c:pt>
                <c:pt idx="1223">
                  <c:v>6.3018978088549602</c:v>
                </c:pt>
                <c:pt idx="1224">
                  <c:v>6.3018978088549602</c:v>
                </c:pt>
                <c:pt idx="1225">
                  <c:v>6.3018978088549602</c:v>
                </c:pt>
                <c:pt idx="1226">
                  <c:v>6.3018978088549602</c:v>
                </c:pt>
                <c:pt idx="1227">
                  <c:v>6.3018978088549602</c:v>
                </c:pt>
                <c:pt idx="1228">
                  <c:v>6.3018978088549602</c:v>
                </c:pt>
                <c:pt idx="1229">
                  <c:v>6.3018978088549602</c:v>
                </c:pt>
                <c:pt idx="1230">
                  <c:v>6.3018978088549602</c:v>
                </c:pt>
                <c:pt idx="1231">
                  <c:v>6.3018978088549602</c:v>
                </c:pt>
                <c:pt idx="1232">
                  <c:v>6.3018978088549602</c:v>
                </c:pt>
                <c:pt idx="1233">
                  <c:v>6.3018978088549602</c:v>
                </c:pt>
                <c:pt idx="1234">
                  <c:v>6.3018978088549602</c:v>
                </c:pt>
                <c:pt idx="1235">
                  <c:v>6.3018978088549602</c:v>
                </c:pt>
                <c:pt idx="1236">
                  <c:v>6.3018978088549602</c:v>
                </c:pt>
                <c:pt idx="1237">
                  <c:v>6.3018978088549602</c:v>
                </c:pt>
                <c:pt idx="1238">
                  <c:v>6.3018978088549602</c:v>
                </c:pt>
                <c:pt idx="1239">
                  <c:v>6.3018978088549602</c:v>
                </c:pt>
                <c:pt idx="1240">
                  <c:v>6.3018978088549602</c:v>
                </c:pt>
                <c:pt idx="1241">
                  <c:v>6.3018978088549602</c:v>
                </c:pt>
                <c:pt idx="1242">
                  <c:v>6.3018978088549602</c:v>
                </c:pt>
                <c:pt idx="1243">
                  <c:v>6.3018978088549602</c:v>
                </c:pt>
                <c:pt idx="1244">
                  <c:v>6.3018978088549602</c:v>
                </c:pt>
                <c:pt idx="1245">
                  <c:v>6.3018978088549602</c:v>
                </c:pt>
                <c:pt idx="1246">
                  <c:v>6.3018978088549602</c:v>
                </c:pt>
                <c:pt idx="1247">
                  <c:v>6.3018978088549602</c:v>
                </c:pt>
                <c:pt idx="1248">
                  <c:v>6.3018978088549602</c:v>
                </c:pt>
                <c:pt idx="1249">
                  <c:v>6.3018978088549602</c:v>
                </c:pt>
                <c:pt idx="1250">
                  <c:v>6.3018978088549602</c:v>
                </c:pt>
                <c:pt idx="1251">
                  <c:v>6.3018978088549602</c:v>
                </c:pt>
                <c:pt idx="1252">
                  <c:v>6.3018978088549602</c:v>
                </c:pt>
                <c:pt idx="1253">
                  <c:v>6.3018978088549602</c:v>
                </c:pt>
                <c:pt idx="1254">
                  <c:v>6.3018978088549602</c:v>
                </c:pt>
                <c:pt idx="1255">
                  <c:v>6.3018978088549602</c:v>
                </c:pt>
                <c:pt idx="1256">
                  <c:v>6.3018978088549602</c:v>
                </c:pt>
                <c:pt idx="1257">
                  <c:v>6.3018978088549602</c:v>
                </c:pt>
                <c:pt idx="1258">
                  <c:v>6.3018978088549602</c:v>
                </c:pt>
                <c:pt idx="1259">
                  <c:v>6.3018978088549602</c:v>
                </c:pt>
                <c:pt idx="1260">
                  <c:v>6.3018978088549602</c:v>
                </c:pt>
                <c:pt idx="1261">
                  <c:v>6.3018978088549602</c:v>
                </c:pt>
                <c:pt idx="1262">
                  <c:v>6.3018978088549602</c:v>
                </c:pt>
                <c:pt idx="1263">
                  <c:v>6.3018978088549602</c:v>
                </c:pt>
                <c:pt idx="1264">
                  <c:v>6.3018978088549602</c:v>
                </c:pt>
                <c:pt idx="1265">
                  <c:v>6.3018978088549602</c:v>
                </c:pt>
                <c:pt idx="1266">
                  <c:v>6.3018978088549602</c:v>
                </c:pt>
                <c:pt idx="1267">
                  <c:v>6.3018978088549602</c:v>
                </c:pt>
                <c:pt idx="1268">
                  <c:v>6.3018978088549602</c:v>
                </c:pt>
                <c:pt idx="1269">
                  <c:v>6.3018978088549602</c:v>
                </c:pt>
                <c:pt idx="1270">
                  <c:v>6.3018978088549602</c:v>
                </c:pt>
                <c:pt idx="1271">
                  <c:v>6.3018978088549602</c:v>
                </c:pt>
                <c:pt idx="1272">
                  <c:v>6.3018978088549602</c:v>
                </c:pt>
                <c:pt idx="1273">
                  <c:v>6.3018978088549602</c:v>
                </c:pt>
                <c:pt idx="1274">
                  <c:v>6.3018978088549602</c:v>
                </c:pt>
                <c:pt idx="1275">
                  <c:v>6.3018978088549602</c:v>
                </c:pt>
                <c:pt idx="1276">
                  <c:v>6.3018978088549602</c:v>
                </c:pt>
                <c:pt idx="1277">
                  <c:v>6.3018978088549602</c:v>
                </c:pt>
                <c:pt idx="1278">
                  <c:v>6.3018978088549602</c:v>
                </c:pt>
                <c:pt idx="1279">
                  <c:v>6.3018978088549602</c:v>
                </c:pt>
                <c:pt idx="1280">
                  <c:v>6.3018978088549602</c:v>
                </c:pt>
                <c:pt idx="1281">
                  <c:v>6.3018978088549602</c:v>
                </c:pt>
                <c:pt idx="1282">
                  <c:v>6.3018978088549602</c:v>
                </c:pt>
                <c:pt idx="1283">
                  <c:v>6.3018978088549602</c:v>
                </c:pt>
                <c:pt idx="1284">
                  <c:v>6.3018978088549602</c:v>
                </c:pt>
                <c:pt idx="1285">
                  <c:v>6.3018978088549602</c:v>
                </c:pt>
                <c:pt idx="1286">
                  <c:v>6.3018978088549602</c:v>
                </c:pt>
                <c:pt idx="1287">
                  <c:v>6.3018978088549602</c:v>
                </c:pt>
                <c:pt idx="1288">
                  <c:v>6.3018978088549602</c:v>
                </c:pt>
                <c:pt idx="1289">
                  <c:v>6.3018978088549602</c:v>
                </c:pt>
                <c:pt idx="1290">
                  <c:v>6.3018978088549602</c:v>
                </c:pt>
                <c:pt idx="1291">
                  <c:v>6.3018978088549602</c:v>
                </c:pt>
                <c:pt idx="1292">
                  <c:v>6.3018978088549602</c:v>
                </c:pt>
                <c:pt idx="1293">
                  <c:v>6.3018978088549602</c:v>
                </c:pt>
                <c:pt idx="1294">
                  <c:v>6.3018978088549602</c:v>
                </c:pt>
                <c:pt idx="1295">
                  <c:v>6.3018978088549602</c:v>
                </c:pt>
                <c:pt idx="1296">
                  <c:v>6.3018978088549602</c:v>
                </c:pt>
                <c:pt idx="1297">
                  <c:v>6.3018978088549602</c:v>
                </c:pt>
                <c:pt idx="1298">
                  <c:v>6.3018978088549602</c:v>
                </c:pt>
                <c:pt idx="1299">
                  <c:v>6.3018978088549602</c:v>
                </c:pt>
                <c:pt idx="1300">
                  <c:v>6.3018978088549602</c:v>
                </c:pt>
                <c:pt idx="1301">
                  <c:v>6.3018978088549602</c:v>
                </c:pt>
                <c:pt idx="1302">
                  <c:v>6.3018978088549602</c:v>
                </c:pt>
                <c:pt idx="1303">
                  <c:v>6.3018978088549602</c:v>
                </c:pt>
                <c:pt idx="1304">
                  <c:v>6.3018978088549602</c:v>
                </c:pt>
                <c:pt idx="1305">
                  <c:v>6.3018978088549602</c:v>
                </c:pt>
                <c:pt idx="1306">
                  <c:v>6.3018978088549602</c:v>
                </c:pt>
                <c:pt idx="1307">
                  <c:v>6.3018978088549602</c:v>
                </c:pt>
                <c:pt idx="1308">
                  <c:v>6.3018978088549602</c:v>
                </c:pt>
                <c:pt idx="1309">
                  <c:v>6.3018978088549602</c:v>
                </c:pt>
                <c:pt idx="1310">
                  <c:v>6.3018978088549602</c:v>
                </c:pt>
                <c:pt idx="1311">
                  <c:v>6.3018978088549602</c:v>
                </c:pt>
                <c:pt idx="1312">
                  <c:v>6.3018978088549602</c:v>
                </c:pt>
                <c:pt idx="1313">
                  <c:v>6.3018978088549602</c:v>
                </c:pt>
                <c:pt idx="1314">
                  <c:v>6.3018978088549602</c:v>
                </c:pt>
                <c:pt idx="1315">
                  <c:v>6.3018978088549602</c:v>
                </c:pt>
                <c:pt idx="1316">
                  <c:v>6.3018978088549602</c:v>
                </c:pt>
                <c:pt idx="1317">
                  <c:v>6.3018978088549602</c:v>
                </c:pt>
                <c:pt idx="1318">
                  <c:v>6.3018978088549602</c:v>
                </c:pt>
                <c:pt idx="1319">
                  <c:v>6.3018978088549602</c:v>
                </c:pt>
                <c:pt idx="1320">
                  <c:v>6.3018978088549602</c:v>
                </c:pt>
                <c:pt idx="1321">
                  <c:v>6.3018978088549602</c:v>
                </c:pt>
                <c:pt idx="1322">
                  <c:v>6.3018978088549602</c:v>
                </c:pt>
                <c:pt idx="1323">
                  <c:v>6.3018978088549602</c:v>
                </c:pt>
                <c:pt idx="1324">
                  <c:v>6.3018978088549602</c:v>
                </c:pt>
                <c:pt idx="1325">
                  <c:v>6.3018978088549602</c:v>
                </c:pt>
                <c:pt idx="1326">
                  <c:v>6.3018978088549602</c:v>
                </c:pt>
                <c:pt idx="1327">
                  <c:v>6.3018978088549602</c:v>
                </c:pt>
                <c:pt idx="1328">
                  <c:v>6.3018978088549602</c:v>
                </c:pt>
                <c:pt idx="1329">
                  <c:v>6.3018978088549602</c:v>
                </c:pt>
                <c:pt idx="1330">
                  <c:v>6.3018978088549602</c:v>
                </c:pt>
                <c:pt idx="1331">
                  <c:v>6.3018978088549602</c:v>
                </c:pt>
                <c:pt idx="1332">
                  <c:v>6.3018978088549602</c:v>
                </c:pt>
                <c:pt idx="1333">
                  <c:v>6.3018978088549602</c:v>
                </c:pt>
                <c:pt idx="1334">
                  <c:v>6.3018978088549602</c:v>
                </c:pt>
                <c:pt idx="1335">
                  <c:v>6.3018978088549602</c:v>
                </c:pt>
                <c:pt idx="1336">
                  <c:v>6.3018978088549602</c:v>
                </c:pt>
                <c:pt idx="1337">
                  <c:v>6.3018978088549602</c:v>
                </c:pt>
                <c:pt idx="1338">
                  <c:v>6.3018978088549602</c:v>
                </c:pt>
                <c:pt idx="1339">
                  <c:v>6.3018978088549602</c:v>
                </c:pt>
                <c:pt idx="1340">
                  <c:v>6.3018978088549602</c:v>
                </c:pt>
                <c:pt idx="1341">
                  <c:v>6.3018978088549602</c:v>
                </c:pt>
                <c:pt idx="1342">
                  <c:v>6.3018978088549602</c:v>
                </c:pt>
                <c:pt idx="1343">
                  <c:v>6.3018978088549602</c:v>
                </c:pt>
                <c:pt idx="1344">
                  <c:v>6.3018978088549602</c:v>
                </c:pt>
                <c:pt idx="1345">
                  <c:v>6.3018978088549602</c:v>
                </c:pt>
                <c:pt idx="1346">
                  <c:v>6.3018978088549602</c:v>
                </c:pt>
                <c:pt idx="1347">
                  <c:v>6.3018978088549602</c:v>
                </c:pt>
                <c:pt idx="1348">
                  <c:v>6.3018978088549602</c:v>
                </c:pt>
                <c:pt idx="1349">
                  <c:v>6.3018978088549602</c:v>
                </c:pt>
                <c:pt idx="1350">
                  <c:v>6.3018978088549602</c:v>
                </c:pt>
                <c:pt idx="1351">
                  <c:v>6.3018978088549602</c:v>
                </c:pt>
                <c:pt idx="1352">
                  <c:v>6.3018978088549602</c:v>
                </c:pt>
                <c:pt idx="1353">
                  <c:v>6.3018978088549602</c:v>
                </c:pt>
                <c:pt idx="1354">
                  <c:v>6.3018978088549602</c:v>
                </c:pt>
                <c:pt idx="1355">
                  <c:v>6.3018978088549602</c:v>
                </c:pt>
                <c:pt idx="1356">
                  <c:v>6.3018978088549602</c:v>
                </c:pt>
                <c:pt idx="1357">
                  <c:v>6.3018978088549602</c:v>
                </c:pt>
                <c:pt idx="1358">
                  <c:v>6.3018978088549602</c:v>
                </c:pt>
                <c:pt idx="1359">
                  <c:v>6.3018978088549602</c:v>
                </c:pt>
                <c:pt idx="1360">
                  <c:v>6.3018978088549602</c:v>
                </c:pt>
                <c:pt idx="1361">
                  <c:v>6.3018978088549602</c:v>
                </c:pt>
                <c:pt idx="1362">
                  <c:v>6.3018978088549602</c:v>
                </c:pt>
                <c:pt idx="1363">
                  <c:v>6.3018978088549602</c:v>
                </c:pt>
                <c:pt idx="1364">
                  <c:v>6.3018978088549602</c:v>
                </c:pt>
                <c:pt idx="1365">
                  <c:v>6.3018978088549602</c:v>
                </c:pt>
                <c:pt idx="1366">
                  <c:v>6.3018978088549602</c:v>
                </c:pt>
                <c:pt idx="1367">
                  <c:v>6.3018978088549602</c:v>
                </c:pt>
                <c:pt idx="1368">
                  <c:v>6.3018978088549602</c:v>
                </c:pt>
                <c:pt idx="1369">
                  <c:v>6.3018978088549602</c:v>
                </c:pt>
                <c:pt idx="1370">
                  <c:v>6.3018978088549602</c:v>
                </c:pt>
                <c:pt idx="1371">
                  <c:v>6.3018978088549602</c:v>
                </c:pt>
                <c:pt idx="1372">
                  <c:v>6.3018978088549602</c:v>
                </c:pt>
                <c:pt idx="1373">
                  <c:v>6.3018978088549602</c:v>
                </c:pt>
                <c:pt idx="1374">
                  <c:v>6.3018978088549602</c:v>
                </c:pt>
                <c:pt idx="1375">
                  <c:v>6.3018978088549602</c:v>
                </c:pt>
                <c:pt idx="1376">
                  <c:v>6.3018978088549602</c:v>
                </c:pt>
                <c:pt idx="1377">
                  <c:v>6.3018978088549602</c:v>
                </c:pt>
                <c:pt idx="1378">
                  <c:v>6.3018978088549602</c:v>
                </c:pt>
                <c:pt idx="1379">
                  <c:v>6.3018978088549602</c:v>
                </c:pt>
                <c:pt idx="1380">
                  <c:v>6.3018978088549602</c:v>
                </c:pt>
                <c:pt idx="1381">
                  <c:v>6.3018978088549602</c:v>
                </c:pt>
                <c:pt idx="1382">
                  <c:v>6.3018978088549602</c:v>
                </c:pt>
                <c:pt idx="1383">
                  <c:v>6.3018978088549602</c:v>
                </c:pt>
                <c:pt idx="1384">
                  <c:v>6.3018978088549602</c:v>
                </c:pt>
                <c:pt idx="1385">
                  <c:v>6.3018978088549602</c:v>
                </c:pt>
                <c:pt idx="1386">
                  <c:v>6.3018978088549602</c:v>
                </c:pt>
                <c:pt idx="1387">
                  <c:v>6.3018978088549602</c:v>
                </c:pt>
                <c:pt idx="1388">
                  <c:v>6.3018978088549602</c:v>
                </c:pt>
                <c:pt idx="1389">
                  <c:v>6.3018978088549602</c:v>
                </c:pt>
                <c:pt idx="1390">
                  <c:v>6.3018978088549602</c:v>
                </c:pt>
                <c:pt idx="1391">
                  <c:v>6.3018978088549602</c:v>
                </c:pt>
                <c:pt idx="1392">
                  <c:v>6.3018978088549602</c:v>
                </c:pt>
                <c:pt idx="1393">
                  <c:v>6.3018978088549602</c:v>
                </c:pt>
                <c:pt idx="1394">
                  <c:v>6.3018978088549602</c:v>
                </c:pt>
                <c:pt idx="1395">
                  <c:v>6.3018978088549602</c:v>
                </c:pt>
                <c:pt idx="1396">
                  <c:v>6.3018978088549602</c:v>
                </c:pt>
                <c:pt idx="1397">
                  <c:v>6.3018978088549602</c:v>
                </c:pt>
                <c:pt idx="1398">
                  <c:v>6.3018978088549602</c:v>
                </c:pt>
                <c:pt idx="1399">
                  <c:v>6.3018978088549602</c:v>
                </c:pt>
                <c:pt idx="1400">
                  <c:v>6.3018978088549602</c:v>
                </c:pt>
                <c:pt idx="1401">
                  <c:v>6.3018978088549602</c:v>
                </c:pt>
                <c:pt idx="1402">
                  <c:v>6.3018978088549602</c:v>
                </c:pt>
                <c:pt idx="1403">
                  <c:v>6.3018978088549602</c:v>
                </c:pt>
                <c:pt idx="1404">
                  <c:v>6.3018978088549602</c:v>
                </c:pt>
                <c:pt idx="1405">
                  <c:v>6.3018978088549602</c:v>
                </c:pt>
                <c:pt idx="1406">
                  <c:v>6.3018978088549602</c:v>
                </c:pt>
                <c:pt idx="1407">
                  <c:v>6.3018978088549602</c:v>
                </c:pt>
                <c:pt idx="1408">
                  <c:v>6.3018978088549602</c:v>
                </c:pt>
                <c:pt idx="1409">
                  <c:v>6.3018978088549602</c:v>
                </c:pt>
                <c:pt idx="1410">
                  <c:v>6.3018978088549602</c:v>
                </c:pt>
                <c:pt idx="1411">
                  <c:v>6.3018978088549602</c:v>
                </c:pt>
                <c:pt idx="1412">
                  <c:v>6.3018978088549602</c:v>
                </c:pt>
                <c:pt idx="1413">
                  <c:v>6.3018978088549602</c:v>
                </c:pt>
                <c:pt idx="1414">
                  <c:v>6.3018978088549602</c:v>
                </c:pt>
                <c:pt idx="1415">
                  <c:v>6.3018978088549602</c:v>
                </c:pt>
                <c:pt idx="1416">
                  <c:v>6.3018978088549602</c:v>
                </c:pt>
                <c:pt idx="1417">
                  <c:v>6.3018978088549602</c:v>
                </c:pt>
                <c:pt idx="1418">
                  <c:v>6.3018978088549602</c:v>
                </c:pt>
                <c:pt idx="1419">
                  <c:v>6.3018978088549602</c:v>
                </c:pt>
                <c:pt idx="1420">
                  <c:v>6.3018978088549602</c:v>
                </c:pt>
                <c:pt idx="1421">
                  <c:v>6.3018978088549602</c:v>
                </c:pt>
                <c:pt idx="1422">
                  <c:v>6.3018978088549602</c:v>
                </c:pt>
                <c:pt idx="1423">
                  <c:v>6.3018978088549602</c:v>
                </c:pt>
                <c:pt idx="1424">
                  <c:v>6.3018978088549602</c:v>
                </c:pt>
                <c:pt idx="1425">
                  <c:v>6.3018978088549602</c:v>
                </c:pt>
                <c:pt idx="1426">
                  <c:v>6.3018978088549602</c:v>
                </c:pt>
                <c:pt idx="1427">
                  <c:v>6.3018978088549602</c:v>
                </c:pt>
                <c:pt idx="1428">
                  <c:v>6.3018978088549602</c:v>
                </c:pt>
                <c:pt idx="1429">
                  <c:v>6.3018978088549602</c:v>
                </c:pt>
                <c:pt idx="1430">
                  <c:v>6.3018978088549602</c:v>
                </c:pt>
                <c:pt idx="1431">
                  <c:v>6.3018978088549602</c:v>
                </c:pt>
                <c:pt idx="1432">
                  <c:v>6.3018978088549602</c:v>
                </c:pt>
                <c:pt idx="1433">
                  <c:v>6.3018978088549602</c:v>
                </c:pt>
                <c:pt idx="1434">
                  <c:v>6.3018978088549602</c:v>
                </c:pt>
                <c:pt idx="1435">
                  <c:v>6.3018978088549602</c:v>
                </c:pt>
                <c:pt idx="1436">
                  <c:v>6.3018978088549602</c:v>
                </c:pt>
                <c:pt idx="1437">
                  <c:v>6.3018978088549602</c:v>
                </c:pt>
                <c:pt idx="1438">
                  <c:v>6.3018978088549602</c:v>
                </c:pt>
                <c:pt idx="1439">
                  <c:v>6.3018978088549602</c:v>
                </c:pt>
                <c:pt idx="1440">
                  <c:v>6.3018978088549602</c:v>
                </c:pt>
                <c:pt idx="1441">
                  <c:v>6.3018978088549602</c:v>
                </c:pt>
                <c:pt idx="1442">
                  <c:v>6.3018978088549602</c:v>
                </c:pt>
                <c:pt idx="1443">
                  <c:v>6.3018978088549602</c:v>
                </c:pt>
                <c:pt idx="1444">
                  <c:v>6.3018978088549602</c:v>
                </c:pt>
                <c:pt idx="1445">
                  <c:v>6.3018978088549602</c:v>
                </c:pt>
                <c:pt idx="1446">
                  <c:v>6.3018978088549602</c:v>
                </c:pt>
                <c:pt idx="1447">
                  <c:v>6.3018978088549602</c:v>
                </c:pt>
                <c:pt idx="1448">
                  <c:v>6.3018978088549602</c:v>
                </c:pt>
                <c:pt idx="1449">
                  <c:v>6.3018978088549602</c:v>
                </c:pt>
                <c:pt idx="1450">
                  <c:v>6.3018978088549602</c:v>
                </c:pt>
                <c:pt idx="1451">
                  <c:v>6.3018978088549602</c:v>
                </c:pt>
                <c:pt idx="1452">
                  <c:v>6.3018978088549602</c:v>
                </c:pt>
                <c:pt idx="1453">
                  <c:v>6.3018978088549602</c:v>
                </c:pt>
                <c:pt idx="1454">
                  <c:v>6.3018978088549602</c:v>
                </c:pt>
                <c:pt idx="1455">
                  <c:v>6.3018978088549602</c:v>
                </c:pt>
                <c:pt idx="1456">
                  <c:v>6.3018978088549602</c:v>
                </c:pt>
                <c:pt idx="1457">
                  <c:v>6.3018978088549602</c:v>
                </c:pt>
                <c:pt idx="1458">
                  <c:v>6.3018978088549602</c:v>
                </c:pt>
                <c:pt idx="1459">
                  <c:v>6.3018978088549602</c:v>
                </c:pt>
                <c:pt idx="1460">
                  <c:v>6.3018978088549602</c:v>
                </c:pt>
                <c:pt idx="1461">
                  <c:v>6.3018978088549602</c:v>
                </c:pt>
                <c:pt idx="1462">
                  <c:v>6.3018978088549602</c:v>
                </c:pt>
                <c:pt idx="1463">
                  <c:v>6.3018978088549602</c:v>
                </c:pt>
                <c:pt idx="1464">
                  <c:v>6.3018978088549602</c:v>
                </c:pt>
                <c:pt idx="1465">
                  <c:v>6.3018978088549602</c:v>
                </c:pt>
                <c:pt idx="1466">
                  <c:v>6.3018978088549602</c:v>
                </c:pt>
                <c:pt idx="1467">
                  <c:v>6.3018978088549602</c:v>
                </c:pt>
                <c:pt idx="1468">
                  <c:v>6.3018978088549602</c:v>
                </c:pt>
                <c:pt idx="1469">
                  <c:v>6.3018978088549602</c:v>
                </c:pt>
                <c:pt idx="1470">
                  <c:v>6.3018978088549602</c:v>
                </c:pt>
                <c:pt idx="1471">
                  <c:v>6.3018978088549602</c:v>
                </c:pt>
                <c:pt idx="1472">
                  <c:v>6.3018978088549602</c:v>
                </c:pt>
                <c:pt idx="1473">
                  <c:v>6.3018978088549602</c:v>
                </c:pt>
                <c:pt idx="1474">
                  <c:v>6.3018978088549602</c:v>
                </c:pt>
                <c:pt idx="1475">
                  <c:v>6.3018978088549602</c:v>
                </c:pt>
                <c:pt idx="1476">
                  <c:v>6.3018978088549602</c:v>
                </c:pt>
                <c:pt idx="1477">
                  <c:v>6.3018978088549602</c:v>
                </c:pt>
                <c:pt idx="1478">
                  <c:v>6.3018978088549602</c:v>
                </c:pt>
                <c:pt idx="1479">
                  <c:v>6.3018978088549602</c:v>
                </c:pt>
                <c:pt idx="1480">
                  <c:v>6.3018978088549602</c:v>
                </c:pt>
                <c:pt idx="1481">
                  <c:v>6.3018978088549602</c:v>
                </c:pt>
                <c:pt idx="1482">
                  <c:v>6.3018978088549602</c:v>
                </c:pt>
                <c:pt idx="1483">
                  <c:v>6.3018978088549602</c:v>
                </c:pt>
                <c:pt idx="1484">
                  <c:v>6.3018978088549602</c:v>
                </c:pt>
                <c:pt idx="1485">
                  <c:v>6.3018978088549602</c:v>
                </c:pt>
                <c:pt idx="1486">
                  <c:v>6.3018978088549602</c:v>
                </c:pt>
                <c:pt idx="1487">
                  <c:v>6.3018978088549602</c:v>
                </c:pt>
                <c:pt idx="1488">
                  <c:v>6.3018978088549602</c:v>
                </c:pt>
                <c:pt idx="1489">
                  <c:v>6.3018978088549602</c:v>
                </c:pt>
                <c:pt idx="1490">
                  <c:v>6.3018978088549602</c:v>
                </c:pt>
                <c:pt idx="1491">
                  <c:v>6.3018978088549602</c:v>
                </c:pt>
                <c:pt idx="1492">
                  <c:v>6.3018978088549602</c:v>
                </c:pt>
                <c:pt idx="1493">
                  <c:v>6.3018978088549602</c:v>
                </c:pt>
                <c:pt idx="1494">
                  <c:v>6.3018978088549602</c:v>
                </c:pt>
                <c:pt idx="1495">
                  <c:v>6.3018978088549602</c:v>
                </c:pt>
                <c:pt idx="1496">
                  <c:v>6.3018978088549602</c:v>
                </c:pt>
                <c:pt idx="1497">
                  <c:v>6.3018978088549602</c:v>
                </c:pt>
                <c:pt idx="1498">
                  <c:v>6.3018978088549602</c:v>
                </c:pt>
                <c:pt idx="1499">
                  <c:v>6.3018978088549602</c:v>
                </c:pt>
                <c:pt idx="1500">
                  <c:v>6.3018978088549602</c:v>
                </c:pt>
                <c:pt idx="1501">
                  <c:v>6.3018978088549602</c:v>
                </c:pt>
                <c:pt idx="1502">
                  <c:v>6.3018978088549602</c:v>
                </c:pt>
                <c:pt idx="1503">
                  <c:v>6.3018978088549602</c:v>
                </c:pt>
                <c:pt idx="1504">
                  <c:v>6.3018978088549602</c:v>
                </c:pt>
                <c:pt idx="1505">
                  <c:v>6.3018978088549602</c:v>
                </c:pt>
                <c:pt idx="1506">
                  <c:v>6.3018978088549602</c:v>
                </c:pt>
                <c:pt idx="1507">
                  <c:v>6.3018978088549602</c:v>
                </c:pt>
                <c:pt idx="1508">
                  <c:v>6.3018978088549602</c:v>
                </c:pt>
                <c:pt idx="1509">
                  <c:v>6.3018978088549602</c:v>
                </c:pt>
                <c:pt idx="1510">
                  <c:v>6.3018978088549602</c:v>
                </c:pt>
                <c:pt idx="1511">
                  <c:v>6.3018978088549602</c:v>
                </c:pt>
                <c:pt idx="1512">
                  <c:v>6.3018978088549602</c:v>
                </c:pt>
                <c:pt idx="1513">
                  <c:v>6.3018978088549602</c:v>
                </c:pt>
                <c:pt idx="1514">
                  <c:v>6.3018978088549602</c:v>
                </c:pt>
                <c:pt idx="1515">
                  <c:v>6.3018978088549602</c:v>
                </c:pt>
                <c:pt idx="1516">
                  <c:v>6.3018978088549602</c:v>
                </c:pt>
                <c:pt idx="1517">
                  <c:v>6.3018978088549602</c:v>
                </c:pt>
                <c:pt idx="1518">
                  <c:v>6.3018978088549602</c:v>
                </c:pt>
                <c:pt idx="1519">
                  <c:v>6.3018978088549602</c:v>
                </c:pt>
                <c:pt idx="1520">
                  <c:v>6.3018978088549602</c:v>
                </c:pt>
                <c:pt idx="1521">
                  <c:v>6.3018978088549602</c:v>
                </c:pt>
                <c:pt idx="1522">
                  <c:v>6.3018978088549602</c:v>
                </c:pt>
                <c:pt idx="1523">
                  <c:v>6.3018978088549602</c:v>
                </c:pt>
                <c:pt idx="1524">
                  <c:v>6.3018978088549602</c:v>
                </c:pt>
                <c:pt idx="1525">
                  <c:v>6.3018978088549602</c:v>
                </c:pt>
                <c:pt idx="1526">
                  <c:v>6.3018978088549602</c:v>
                </c:pt>
                <c:pt idx="1527">
                  <c:v>6.3018978088549602</c:v>
                </c:pt>
                <c:pt idx="1528">
                  <c:v>6.3018978088549602</c:v>
                </c:pt>
                <c:pt idx="1529">
                  <c:v>6.3018978088549602</c:v>
                </c:pt>
                <c:pt idx="1530">
                  <c:v>6.3018978088549602</c:v>
                </c:pt>
                <c:pt idx="1531">
                  <c:v>6.3018978088549602</c:v>
                </c:pt>
                <c:pt idx="1532">
                  <c:v>6.3018978088549602</c:v>
                </c:pt>
                <c:pt idx="1533">
                  <c:v>6.3018978088549602</c:v>
                </c:pt>
                <c:pt idx="1534">
                  <c:v>6.3018978088549602</c:v>
                </c:pt>
                <c:pt idx="1535">
                  <c:v>6.3018978088549602</c:v>
                </c:pt>
                <c:pt idx="1536">
                  <c:v>6.3018978088549602</c:v>
                </c:pt>
                <c:pt idx="1537">
                  <c:v>6.3018978088549602</c:v>
                </c:pt>
                <c:pt idx="1538">
                  <c:v>6.3018978088549602</c:v>
                </c:pt>
                <c:pt idx="1539">
                  <c:v>6.3018978088549602</c:v>
                </c:pt>
                <c:pt idx="1540">
                  <c:v>6.3018978088549602</c:v>
                </c:pt>
                <c:pt idx="1541">
                  <c:v>6.3018978088549602</c:v>
                </c:pt>
                <c:pt idx="1542">
                  <c:v>6.3018978088549602</c:v>
                </c:pt>
                <c:pt idx="1543">
                  <c:v>6.3018978088549602</c:v>
                </c:pt>
                <c:pt idx="1544">
                  <c:v>6.3018978088549602</c:v>
                </c:pt>
                <c:pt idx="1545">
                  <c:v>6.3018978088549602</c:v>
                </c:pt>
                <c:pt idx="1546">
                  <c:v>6.3018978088549602</c:v>
                </c:pt>
                <c:pt idx="1547">
                  <c:v>6.3018978088549602</c:v>
                </c:pt>
                <c:pt idx="1548">
                  <c:v>6.3018978088549602</c:v>
                </c:pt>
                <c:pt idx="1549">
                  <c:v>6.3018978088549602</c:v>
                </c:pt>
                <c:pt idx="1550">
                  <c:v>6.3018978088549602</c:v>
                </c:pt>
                <c:pt idx="1551">
                  <c:v>6.3018978088549602</c:v>
                </c:pt>
                <c:pt idx="1552">
                  <c:v>6.3018978088549602</c:v>
                </c:pt>
                <c:pt idx="1553">
                  <c:v>6.3018978088549602</c:v>
                </c:pt>
                <c:pt idx="1554">
                  <c:v>6.3018978088549602</c:v>
                </c:pt>
                <c:pt idx="1555">
                  <c:v>6.3018978088549602</c:v>
                </c:pt>
                <c:pt idx="1556">
                  <c:v>6.3018978088549602</c:v>
                </c:pt>
                <c:pt idx="1557">
                  <c:v>6.3018978088549602</c:v>
                </c:pt>
                <c:pt idx="1558">
                  <c:v>6.3018978088549602</c:v>
                </c:pt>
                <c:pt idx="1559">
                  <c:v>6.3018978088549602</c:v>
                </c:pt>
                <c:pt idx="1560">
                  <c:v>6.3018978088549602</c:v>
                </c:pt>
                <c:pt idx="1561">
                  <c:v>6.3018978088549602</c:v>
                </c:pt>
                <c:pt idx="1562">
                  <c:v>6.3018978088549602</c:v>
                </c:pt>
                <c:pt idx="1563">
                  <c:v>6.3018978088549602</c:v>
                </c:pt>
                <c:pt idx="1564">
                  <c:v>6.3018978088549602</c:v>
                </c:pt>
                <c:pt idx="1565">
                  <c:v>6.3018978088549602</c:v>
                </c:pt>
                <c:pt idx="1566">
                  <c:v>6.3018978088549602</c:v>
                </c:pt>
                <c:pt idx="1567">
                  <c:v>6.3018978088549602</c:v>
                </c:pt>
                <c:pt idx="1568">
                  <c:v>6.3018978088549602</c:v>
                </c:pt>
                <c:pt idx="1569">
                  <c:v>6.3018978088549602</c:v>
                </c:pt>
                <c:pt idx="1570">
                  <c:v>6.3018978088549602</c:v>
                </c:pt>
                <c:pt idx="1571">
                  <c:v>6.3018978088549602</c:v>
                </c:pt>
                <c:pt idx="1572">
                  <c:v>6.3018978088549602</c:v>
                </c:pt>
                <c:pt idx="1573">
                  <c:v>6.3018978088549602</c:v>
                </c:pt>
                <c:pt idx="1574">
                  <c:v>6.3018978088549602</c:v>
                </c:pt>
                <c:pt idx="1575">
                  <c:v>6.3018978088549602</c:v>
                </c:pt>
                <c:pt idx="1576">
                  <c:v>6.3018978088549602</c:v>
                </c:pt>
                <c:pt idx="1577">
                  <c:v>6.3018978088549602</c:v>
                </c:pt>
                <c:pt idx="1578">
                  <c:v>6.3018978088549602</c:v>
                </c:pt>
                <c:pt idx="1579">
                  <c:v>6.3018978088549602</c:v>
                </c:pt>
                <c:pt idx="1580">
                  <c:v>6.3018978088549602</c:v>
                </c:pt>
                <c:pt idx="1581">
                  <c:v>6.3018978088549602</c:v>
                </c:pt>
                <c:pt idx="1582">
                  <c:v>6.3018978088549602</c:v>
                </c:pt>
                <c:pt idx="1583">
                  <c:v>6.3018978088549602</c:v>
                </c:pt>
                <c:pt idx="1584">
                  <c:v>6.3018978088549602</c:v>
                </c:pt>
                <c:pt idx="1585">
                  <c:v>6.3018978088549602</c:v>
                </c:pt>
                <c:pt idx="1586">
                  <c:v>6.3018978088549602</c:v>
                </c:pt>
                <c:pt idx="1587">
                  <c:v>6.3018978088549602</c:v>
                </c:pt>
                <c:pt idx="1588">
                  <c:v>6.3018978088549602</c:v>
                </c:pt>
                <c:pt idx="1589">
                  <c:v>6.3018978088549602</c:v>
                </c:pt>
                <c:pt idx="1590">
                  <c:v>6.3018978088549602</c:v>
                </c:pt>
                <c:pt idx="1591">
                  <c:v>6.3018978088549602</c:v>
                </c:pt>
                <c:pt idx="1592">
                  <c:v>6.3018978088549602</c:v>
                </c:pt>
                <c:pt idx="1593">
                  <c:v>6.3018978088549602</c:v>
                </c:pt>
                <c:pt idx="1594">
                  <c:v>6.3018978088549602</c:v>
                </c:pt>
                <c:pt idx="1595">
                  <c:v>6.3018978088549602</c:v>
                </c:pt>
                <c:pt idx="1596">
                  <c:v>6.3018978088549602</c:v>
                </c:pt>
                <c:pt idx="1597">
                  <c:v>6.3018978088549602</c:v>
                </c:pt>
                <c:pt idx="1598">
                  <c:v>6.3018978088549602</c:v>
                </c:pt>
                <c:pt idx="1599">
                  <c:v>6.3018978088549602</c:v>
                </c:pt>
                <c:pt idx="1600">
                  <c:v>6.3018978088549602</c:v>
                </c:pt>
                <c:pt idx="1601">
                  <c:v>6.3018978088549602</c:v>
                </c:pt>
                <c:pt idx="1602">
                  <c:v>6.3018978088549602</c:v>
                </c:pt>
                <c:pt idx="1603">
                  <c:v>6.3018978088549602</c:v>
                </c:pt>
                <c:pt idx="1604">
                  <c:v>6.3018978088549602</c:v>
                </c:pt>
                <c:pt idx="1605">
                  <c:v>6.3018978088549602</c:v>
                </c:pt>
                <c:pt idx="1606">
                  <c:v>6.3018978088549602</c:v>
                </c:pt>
                <c:pt idx="1607">
                  <c:v>6.3018978088549602</c:v>
                </c:pt>
                <c:pt idx="1608">
                  <c:v>6.3018978088549602</c:v>
                </c:pt>
                <c:pt idx="1609">
                  <c:v>6.3018978088549602</c:v>
                </c:pt>
                <c:pt idx="1610">
                  <c:v>6.3018978088549602</c:v>
                </c:pt>
                <c:pt idx="1611">
                  <c:v>6.3018978088549602</c:v>
                </c:pt>
                <c:pt idx="1612">
                  <c:v>6.3018978088549602</c:v>
                </c:pt>
                <c:pt idx="1613">
                  <c:v>6.3018978088549602</c:v>
                </c:pt>
                <c:pt idx="1614">
                  <c:v>6.3018978088549602</c:v>
                </c:pt>
                <c:pt idx="1615">
                  <c:v>6.3018978088549602</c:v>
                </c:pt>
                <c:pt idx="1616">
                  <c:v>6.3018978088549602</c:v>
                </c:pt>
                <c:pt idx="1617">
                  <c:v>6.3018978088549602</c:v>
                </c:pt>
                <c:pt idx="1618">
                  <c:v>6.3018978088549602</c:v>
                </c:pt>
                <c:pt idx="1619">
                  <c:v>6.3018978088549602</c:v>
                </c:pt>
                <c:pt idx="1620">
                  <c:v>6.3018978088549602</c:v>
                </c:pt>
                <c:pt idx="1621">
                  <c:v>6.3018978088549602</c:v>
                </c:pt>
                <c:pt idx="1622">
                  <c:v>6.3018978088549602</c:v>
                </c:pt>
                <c:pt idx="1623">
                  <c:v>6.3018978088549602</c:v>
                </c:pt>
                <c:pt idx="1624">
                  <c:v>6.3018978088549602</c:v>
                </c:pt>
                <c:pt idx="1625">
                  <c:v>6.3018978088549602</c:v>
                </c:pt>
                <c:pt idx="1626">
                  <c:v>6.3018978088549602</c:v>
                </c:pt>
                <c:pt idx="1627">
                  <c:v>6.3018978088549602</c:v>
                </c:pt>
                <c:pt idx="1628">
                  <c:v>6.3018978088549602</c:v>
                </c:pt>
                <c:pt idx="1629">
                  <c:v>6.3018978088549602</c:v>
                </c:pt>
                <c:pt idx="1630">
                  <c:v>6.3018978088549602</c:v>
                </c:pt>
                <c:pt idx="1631">
                  <c:v>6.3018978088549602</c:v>
                </c:pt>
                <c:pt idx="1632">
                  <c:v>6.3018978088549602</c:v>
                </c:pt>
                <c:pt idx="1633">
                  <c:v>6.3018978088549602</c:v>
                </c:pt>
                <c:pt idx="1634">
                  <c:v>6.3018978088549602</c:v>
                </c:pt>
                <c:pt idx="1635">
                  <c:v>6.3018978088549602</c:v>
                </c:pt>
                <c:pt idx="1636">
                  <c:v>6.3018978088549602</c:v>
                </c:pt>
                <c:pt idx="1637">
                  <c:v>6.3018978088549602</c:v>
                </c:pt>
                <c:pt idx="1638">
                  <c:v>6.3018978088549602</c:v>
                </c:pt>
                <c:pt idx="1639">
                  <c:v>6.3018978088549602</c:v>
                </c:pt>
                <c:pt idx="1640">
                  <c:v>6.3018978088549602</c:v>
                </c:pt>
                <c:pt idx="1641">
                  <c:v>6.3018978088549602</c:v>
                </c:pt>
                <c:pt idx="1642">
                  <c:v>6.3018978088549602</c:v>
                </c:pt>
                <c:pt idx="1643">
                  <c:v>6.3018978088549602</c:v>
                </c:pt>
                <c:pt idx="1644">
                  <c:v>6.3018978088549602</c:v>
                </c:pt>
                <c:pt idx="1645">
                  <c:v>6.3018978088549602</c:v>
                </c:pt>
                <c:pt idx="1646">
                  <c:v>6.3018978088549602</c:v>
                </c:pt>
                <c:pt idx="1647">
                  <c:v>6.3018978088549602</c:v>
                </c:pt>
                <c:pt idx="1648">
                  <c:v>6.3018978088549602</c:v>
                </c:pt>
                <c:pt idx="1649">
                  <c:v>6.3018978088549602</c:v>
                </c:pt>
                <c:pt idx="1650">
                  <c:v>6.3018978088549602</c:v>
                </c:pt>
                <c:pt idx="1651">
                  <c:v>6.3018978088549602</c:v>
                </c:pt>
                <c:pt idx="1652">
                  <c:v>6.3018978088549602</c:v>
                </c:pt>
                <c:pt idx="1653">
                  <c:v>6.3018978088549602</c:v>
                </c:pt>
                <c:pt idx="1654">
                  <c:v>6.3018978088549602</c:v>
                </c:pt>
                <c:pt idx="1655">
                  <c:v>6.3018978088549602</c:v>
                </c:pt>
                <c:pt idx="1656">
                  <c:v>6.3018978088549602</c:v>
                </c:pt>
                <c:pt idx="1657">
                  <c:v>6.3018978088549602</c:v>
                </c:pt>
                <c:pt idx="1658">
                  <c:v>6.3018978088549602</c:v>
                </c:pt>
                <c:pt idx="1659">
                  <c:v>6.3018978088549602</c:v>
                </c:pt>
                <c:pt idx="1660">
                  <c:v>6.3018978088549602</c:v>
                </c:pt>
                <c:pt idx="1661">
                  <c:v>6.3018978088549602</c:v>
                </c:pt>
                <c:pt idx="1662">
                  <c:v>6.3018978088549602</c:v>
                </c:pt>
                <c:pt idx="1663">
                  <c:v>6.3018978088549602</c:v>
                </c:pt>
                <c:pt idx="1664">
                  <c:v>6.3018978088549602</c:v>
                </c:pt>
                <c:pt idx="1665">
                  <c:v>6.3018978088549602</c:v>
                </c:pt>
                <c:pt idx="1666">
                  <c:v>6.3018978088549602</c:v>
                </c:pt>
                <c:pt idx="1667">
                  <c:v>6.3018978088549602</c:v>
                </c:pt>
                <c:pt idx="1668">
                  <c:v>6.3018978088549602</c:v>
                </c:pt>
                <c:pt idx="1669">
                  <c:v>6.3018978088549602</c:v>
                </c:pt>
                <c:pt idx="1670">
                  <c:v>6.3018978088549602</c:v>
                </c:pt>
                <c:pt idx="1671">
                  <c:v>6.3018978088549602</c:v>
                </c:pt>
                <c:pt idx="1672">
                  <c:v>6.3018978088549602</c:v>
                </c:pt>
                <c:pt idx="1673">
                  <c:v>6.3018978088549602</c:v>
                </c:pt>
                <c:pt idx="1674">
                  <c:v>6.3018978088549602</c:v>
                </c:pt>
                <c:pt idx="1675">
                  <c:v>6.3018978088549602</c:v>
                </c:pt>
                <c:pt idx="1676">
                  <c:v>6.3018978088549602</c:v>
                </c:pt>
                <c:pt idx="1677">
                  <c:v>6.3018978088549602</c:v>
                </c:pt>
                <c:pt idx="1678">
                  <c:v>6.3018978088549602</c:v>
                </c:pt>
                <c:pt idx="1679">
                  <c:v>6.3018978088549602</c:v>
                </c:pt>
                <c:pt idx="1680">
                  <c:v>6.3018978088549602</c:v>
                </c:pt>
                <c:pt idx="1681">
                  <c:v>6.3018978088549602</c:v>
                </c:pt>
                <c:pt idx="1682">
                  <c:v>6.3018978088549602</c:v>
                </c:pt>
                <c:pt idx="1683">
                  <c:v>6.3018978088549602</c:v>
                </c:pt>
                <c:pt idx="1684">
                  <c:v>6.3018978088549602</c:v>
                </c:pt>
                <c:pt idx="1685">
                  <c:v>6.3018978088549602</c:v>
                </c:pt>
                <c:pt idx="1686">
                  <c:v>6.3018978088549602</c:v>
                </c:pt>
                <c:pt idx="1687">
                  <c:v>6.3018978088549602</c:v>
                </c:pt>
                <c:pt idx="1688">
                  <c:v>6.3018978088549602</c:v>
                </c:pt>
                <c:pt idx="1689">
                  <c:v>6.3018978088549602</c:v>
                </c:pt>
                <c:pt idx="1690">
                  <c:v>6.3018978088549602</c:v>
                </c:pt>
                <c:pt idx="1691">
                  <c:v>6.3018978088549602</c:v>
                </c:pt>
                <c:pt idx="1692">
                  <c:v>6.3018978088549602</c:v>
                </c:pt>
                <c:pt idx="1693">
                  <c:v>6.3018978088549602</c:v>
                </c:pt>
                <c:pt idx="1694">
                  <c:v>6.3018978088549602</c:v>
                </c:pt>
                <c:pt idx="1695">
                  <c:v>6.3018978088549602</c:v>
                </c:pt>
                <c:pt idx="1696">
                  <c:v>6.3018978088549602</c:v>
                </c:pt>
                <c:pt idx="1697">
                  <c:v>6.3018978088549602</c:v>
                </c:pt>
                <c:pt idx="1698">
                  <c:v>6.3018978088549602</c:v>
                </c:pt>
                <c:pt idx="1699">
                  <c:v>6.3018978088549602</c:v>
                </c:pt>
                <c:pt idx="1700">
                  <c:v>6.3018978088549602</c:v>
                </c:pt>
                <c:pt idx="1701">
                  <c:v>6.3018978088549602</c:v>
                </c:pt>
                <c:pt idx="1702">
                  <c:v>6.3018978088549602</c:v>
                </c:pt>
                <c:pt idx="1703">
                  <c:v>6.3018978088549602</c:v>
                </c:pt>
                <c:pt idx="1704">
                  <c:v>6.3018978088549602</c:v>
                </c:pt>
                <c:pt idx="1705">
                  <c:v>6.3018978088549602</c:v>
                </c:pt>
                <c:pt idx="1706">
                  <c:v>6.3018978088549602</c:v>
                </c:pt>
                <c:pt idx="1707">
                  <c:v>6.3018978088549602</c:v>
                </c:pt>
                <c:pt idx="1708">
                  <c:v>6.3018978088549602</c:v>
                </c:pt>
                <c:pt idx="1709">
                  <c:v>6.3018978088549602</c:v>
                </c:pt>
                <c:pt idx="1710">
                  <c:v>6.3018978088549602</c:v>
                </c:pt>
                <c:pt idx="1711">
                  <c:v>6.3018978088549602</c:v>
                </c:pt>
                <c:pt idx="1712">
                  <c:v>6.3018978088549602</c:v>
                </c:pt>
                <c:pt idx="1713">
                  <c:v>6.3018978088549602</c:v>
                </c:pt>
                <c:pt idx="1714">
                  <c:v>6.3018978088549602</c:v>
                </c:pt>
                <c:pt idx="1715">
                  <c:v>6.3018978088549602</c:v>
                </c:pt>
                <c:pt idx="1716">
                  <c:v>6.3018978088549602</c:v>
                </c:pt>
                <c:pt idx="1717">
                  <c:v>6.3018978088549602</c:v>
                </c:pt>
                <c:pt idx="1718">
                  <c:v>6.3018978088549602</c:v>
                </c:pt>
                <c:pt idx="1719">
                  <c:v>6.3018978088549602</c:v>
                </c:pt>
                <c:pt idx="1720">
                  <c:v>6.3018978088549602</c:v>
                </c:pt>
                <c:pt idx="1721">
                  <c:v>6.3018978088549602</c:v>
                </c:pt>
                <c:pt idx="1722">
                  <c:v>6.3018978088549602</c:v>
                </c:pt>
                <c:pt idx="1723">
                  <c:v>6.3018978088549602</c:v>
                </c:pt>
                <c:pt idx="1724">
                  <c:v>6.3018978088549602</c:v>
                </c:pt>
                <c:pt idx="1725">
                  <c:v>6.3018978088549602</c:v>
                </c:pt>
                <c:pt idx="1726">
                  <c:v>6.3018978088549602</c:v>
                </c:pt>
                <c:pt idx="1727">
                  <c:v>6.3018978088549602</c:v>
                </c:pt>
                <c:pt idx="1728">
                  <c:v>6.3018978088549602</c:v>
                </c:pt>
                <c:pt idx="1729">
                  <c:v>6.3018978088549602</c:v>
                </c:pt>
                <c:pt idx="1730">
                  <c:v>6.3018978088549602</c:v>
                </c:pt>
                <c:pt idx="1731">
                  <c:v>6.3018978088549602</c:v>
                </c:pt>
                <c:pt idx="1732">
                  <c:v>6.3018978088549602</c:v>
                </c:pt>
                <c:pt idx="1733">
                  <c:v>6.3018978088549602</c:v>
                </c:pt>
                <c:pt idx="1734">
                  <c:v>6.3018978088549602</c:v>
                </c:pt>
                <c:pt idx="1735">
                  <c:v>6.3018978088549602</c:v>
                </c:pt>
                <c:pt idx="1736">
                  <c:v>6.3018978088549602</c:v>
                </c:pt>
                <c:pt idx="1737">
                  <c:v>6.3018978088549602</c:v>
                </c:pt>
                <c:pt idx="1738">
                  <c:v>6.3018978088549602</c:v>
                </c:pt>
                <c:pt idx="1739">
                  <c:v>6.3018978088549602</c:v>
                </c:pt>
                <c:pt idx="1740">
                  <c:v>6.3018978088549602</c:v>
                </c:pt>
                <c:pt idx="1741">
                  <c:v>6.3018978088549602</c:v>
                </c:pt>
                <c:pt idx="1742">
                  <c:v>6.3018978088549602</c:v>
                </c:pt>
                <c:pt idx="1743">
                  <c:v>6.3018978088549602</c:v>
                </c:pt>
                <c:pt idx="1744">
                  <c:v>6.3018978088549602</c:v>
                </c:pt>
                <c:pt idx="1745">
                  <c:v>6.3018978088549602</c:v>
                </c:pt>
                <c:pt idx="1746">
                  <c:v>6.3018978088549602</c:v>
                </c:pt>
                <c:pt idx="1747">
                  <c:v>6.3018978088549602</c:v>
                </c:pt>
                <c:pt idx="1748">
                  <c:v>6.3018978088549602</c:v>
                </c:pt>
                <c:pt idx="1749">
                  <c:v>6.3018978088549602</c:v>
                </c:pt>
                <c:pt idx="1750">
                  <c:v>6.3018978088549602</c:v>
                </c:pt>
                <c:pt idx="1751">
                  <c:v>6.3018978088549602</c:v>
                </c:pt>
                <c:pt idx="1752">
                  <c:v>6.3018978088549602</c:v>
                </c:pt>
                <c:pt idx="1753">
                  <c:v>6.3018978088549602</c:v>
                </c:pt>
                <c:pt idx="1754">
                  <c:v>6.3018978088549602</c:v>
                </c:pt>
                <c:pt idx="1755">
                  <c:v>6.3018978088549602</c:v>
                </c:pt>
                <c:pt idx="1756">
                  <c:v>6.3018978088549602</c:v>
                </c:pt>
                <c:pt idx="1757">
                  <c:v>6.3018978088549602</c:v>
                </c:pt>
                <c:pt idx="1758">
                  <c:v>6.3018978088549602</c:v>
                </c:pt>
                <c:pt idx="1759">
                  <c:v>6.3018978088549602</c:v>
                </c:pt>
                <c:pt idx="1760">
                  <c:v>6.3018978088549602</c:v>
                </c:pt>
                <c:pt idx="1761">
                  <c:v>6.3018978088549602</c:v>
                </c:pt>
                <c:pt idx="1762">
                  <c:v>6.3018978088549602</c:v>
                </c:pt>
                <c:pt idx="1763">
                  <c:v>6.3018978088549602</c:v>
                </c:pt>
                <c:pt idx="1764">
                  <c:v>6.3018978088549602</c:v>
                </c:pt>
                <c:pt idx="1765">
                  <c:v>6.3018978088549602</c:v>
                </c:pt>
                <c:pt idx="1766">
                  <c:v>6.3018978088549602</c:v>
                </c:pt>
                <c:pt idx="1767">
                  <c:v>6.3018978088549602</c:v>
                </c:pt>
                <c:pt idx="1768">
                  <c:v>6.3018978088549602</c:v>
                </c:pt>
                <c:pt idx="1769">
                  <c:v>6.3018978088549602</c:v>
                </c:pt>
                <c:pt idx="1770">
                  <c:v>6.3018978088549602</c:v>
                </c:pt>
                <c:pt idx="1771">
                  <c:v>6.3018978088549602</c:v>
                </c:pt>
                <c:pt idx="1772">
                  <c:v>6.3018978088549602</c:v>
                </c:pt>
                <c:pt idx="1773">
                  <c:v>6.3018978088549602</c:v>
                </c:pt>
                <c:pt idx="1774">
                  <c:v>6.3018978088549602</c:v>
                </c:pt>
                <c:pt idx="1775">
                  <c:v>6.3018978088549602</c:v>
                </c:pt>
                <c:pt idx="1776">
                  <c:v>6.3018978088549602</c:v>
                </c:pt>
                <c:pt idx="1777">
                  <c:v>6.3018978088549602</c:v>
                </c:pt>
                <c:pt idx="1778">
                  <c:v>6.3018978088549602</c:v>
                </c:pt>
                <c:pt idx="1779">
                  <c:v>6.3018978088549602</c:v>
                </c:pt>
                <c:pt idx="1780">
                  <c:v>6.3018978088549602</c:v>
                </c:pt>
                <c:pt idx="1781">
                  <c:v>6.3018978088549602</c:v>
                </c:pt>
                <c:pt idx="1782">
                  <c:v>6.3018978088549602</c:v>
                </c:pt>
                <c:pt idx="1783">
                  <c:v>6.3018978088549602</c:v>
                </c:pt>
                <c:pt idx="1784">
                  <c:v>6.3018978088549602</c:v>
                </c:pt>
                <c:pt idx="1785">
                  <c:v>6.3018978088549602</c:v>
                </c:pt>
                <c:pt idx="1786">
                  <c:v>6.3018978088549602</c:v>
                </c:pt>
                <c:pt idx="1787">
                  <c:v>6.3018978088549602</c:v>
                </c:pt>
                <c:pt idx="1788">
                  <c:v>6.3018978088549602</c:v>
                </c:pt>
                <c:pt idx="1789">
                  <c:v>6.3018978088549602</c:v>
                </c:pt>
                <c:pt idx="1790">
                  <c:v>6.3018978088549602</c:v>
                </c:pt>
                <c:pt idx="1791">
                  <c:v>6.3018978088549602</c:v>
                </c:pt>
                <c:pt idx="1792">
                  <c:v>6.3018978088549602</c:v>
                </c:pt>
                <c:pt idx="1793">
                  <c:v>6.3018978088549602</c:v>
                </c:pt>
                <c:pt idx="1794">
                  <c:v>6.3018978088549602</c:v>
                </c:pt>
                <c:pt idx="1795">
                  <c:v>6.3018978088549602</c:v>
                </c:pt>
                <c:pt idx="1796">
                  <c:v>6.3018978088549602</c:v>
                </c:pt>
                <c:pt idx="1797">
                  <c:v>6.3018978088549602</c:v>
                </c:pt>
                <c:pt idx="1798">
                  <c:v>6.3018978088549602</c:v>
                </c:pt>
                <c:pt idx="1799">
                  <c:v>6.3018978088549602</c:v>
                </c:pt>
                <c:pt idx="1800">
                  <c:v>6.3018978088549602</c:v>
                </c:pt>
                <c:pt idx="1801">
                  <c:v>6.3018978088549602</c:v>
                </c:pt>
                <c:pt idx="1802">
                  <c:v>6.3018978088549602</c:v>
                </c:pt>
                <c:pt idx="1803">
                  <c:v>6.3018978088549602</c:v>
                </c:pt>
                <c:pt idx="1804">
                  <c:v>6.3018978088549602</c:v>
                </c:pt>
                <c:pt idx="1805">
                  <c:v>6.3018978088549602</c:v>
                </c:pt>
                <c:pt idx="1806">
                  <c:v>6.3018978088549602</c:v>
                </c:pt>
                <c:pt idx="1807">
                  <c:v>6.3018978088549602</c:v>
                </c:pt>
                <c:pt idx="1808">
                  <c:v>6.3018978088549602</c:v>
                </c:pt>
                <c:pt idx="1809">
                  <c:v>6.3018978088549602</c:v>
                </c:pt>
                <c:pt idx="1810">
                  <c:v>6.3018978088549602</c:v>
                </c:pt>
                <c:pt idx="1811">
                  <c:v>6.3018978088549602</c:v>
                </c:pt>
                <c:pt idx="1812">
                  <c:v>6.3018978088549602</c:v>
                </c:pt>
                <c:pt idx="1813">
                  <c:v>6.3018978088549602</c:v>
                </c:pt>
                <c:pt idx="1814">
                  <c:v>6.3018978088549602</c:v>
                </c:pt>
                <c:pt idx="1815">
                  <c:v>6.3018978088549602</c:v>
                </c:pt>
                <c:pt idx="1816">
                  <c:v>6.3018978088549602</c:v>
                </c:pt>
                <c:pt idx="1817">
                  <c:v>6.3018978088549602</c:v>
                </c:pt>
                <c:pt idx="1818">
                  <c:v>6.3018978088549602</c:v>
                </c:pt>
                <c:pt idx="1819">
                  <c:v>6.3018978088549602</c:v>
                </c:pt>
                <c:pt idx="1820">
                  <c:v>6.3018978088549602</c:v>
                </c:pt>
                <c:pt idx="1821">
                  <c:v>6.3018978088549602</c:v>
                </c:pt>
                <c:pt idx="1822">
                  <c:v>6.3018978088549602</c:v>
                </c:pt>
                <c:pt idx="1823">
                  <c:v>6.3018978088549602</c:v>
                </c:pt>
                <c:pt idx="1824">
                  <c:v>6.3018978088549602</c:v>
                </c:pt>
                <c:pt idx="1825">
                  <c:v>6.3018978088549602</c:v>
                </c:pt>
              </c:numCache>
            </c:numRef>
          </c:val>
          <c:smooth val="0"/>
          <c:extLst>
            <c:ext xmlns:c16="http://schemas.microsoft.com/office/drawing/2014/chart" uri="{C3380CC4-5D6E-409C-BE32-E72D297353CC}">
              <c16:uniqueId val="{00000007-9899-4612-9B6C-D9C823BE4EA1}"/>
            </c:ext>
          </c:extLst>
        </c:ser>
        <c:ser>
          <c:idx val="14"/>
          <c:order val="4"/>
          <c:tx>
            <c:strRef>
              <c:f>'Price-to-sales multiple'!$G$7</c:f>
              <c:strCache>
                <c:ptCount val="1"/>
                <c:pt idx="0">
                  <c:v>2020-2021 median TTM P/S multiple</c:v>
                </c:pt>
              </c:strCache>
            </c:strRef>
          </c:tx>
          <c:spPr>
            <a:ln w="25400">
              <a:solidFill>
                <a:schemeClr val="accent1">
                  <a:lumMod val="60000"/>
                  <a:lumOff val="40000"/>
                </a:schemeClr>
              </a:solidFill>
              <a:prstDash val="sysDash"/>
            </a:ln>
          </c:spPr>
          <c:marker>
            <c:symbol val="none"/>
          </c:marker>
          <c:dLbls>
            <c:dLbl>
              <c:idx val="2553"/>
              <c:layout>
                <c:manualLayout>
                  <c:x val="-5.0012321376494744E-2"/>
                  <c:y val="-7.1373839464096839E-2"/>
                </c:manualLayout>
              </c:layout>
              <c:tx>
                <c:rich>
                  <a:bodyPr/>
                  <a:lstStyle/>
                  <a:p>
                    <a:pPr>
                      <a:defRPr/>
                    </a:pPr>
                    <a:r>
                      <a:rPr lang="en-US"/>
                      <a:t>2020-2021 Median: </a:t>
                    </a:r>
                    <a:fld id="{3EF3442F-7E39-41A9-9069-8556BAA2EA7F}" type="VALUE">
                      <a:rPr lang="en-US"/>
                      <a:pPr>
                        <a:defRPr/>
                      </a:pPr>
                      <a:t>[VALUE]</a:t>
                    </a:fld>
                    <a:endParaRPr lang="en-US"/>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0.18971741032370951"/>
                      <c:h val="0.21333219372001838"/>
                    </c:manualLayout>
                  </c15:layout>
                  <c15:dlblFieldTable/>
                  <c15:showDataLabelsRange val="0"/>
                </c:ext>
                <c:ext xmlns:c16="http://schemas.microsoft.com/office/drawing/2014/chart" uri="{C3380CC4-5D6E-409C-BE32-E72D297353CC}">
                  <c16:uniqueId val="{00000008-9899-4612-9B6C-D9C823BE4E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'Price-to-sales multiple'!$B$1289:$B$5119</c:f>
              <c:numCache>
                <c:formatCode>m/d/yyyy</c:formatCode>
                <c:ptCount val="3831"/>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numCache>
            </c:numRef>
          </c:cat>
          <c:val>
            <c:numRef>
              <c:f>'Price-to-sales multiple'!$G$1289:$G$5119</c:f>
              <c:numCache>
                <c:formatCode>0.00\x</c:formatCode>
                <c:ptCount val="3831"/>
                <c:pt idx="1826">
                  <c:v>12.7769551668503</c:v>
                </c:pt>
                <c:pt idx="1827">
                  <c:v>12.7769551668503</c:v>
                </c:pt>
                <c:pt idx="1828">
                  <c:v>12.7769551668503</c:v>
                </c:pt>
                <c:pt idx="1829">
                  <c:v>12.7769551668503</c:v>
                </c:pt>
                <c:pt idx="1830">
                  <c:v>12.7769551668503</c:v>
                </c:pt>
                <c:pt idx="1831">
                  <c:v>12.7769551668503</c:v>
                </c:pt>
                <c:pt idx="1832">
                  <c:v>12.7769551668503</c:v>
                </c:pt>
                <c:pt idx="1833">
                  <c:v>12.7769551668503</c:v>
                </c:pt>
                <c:pt idx="1834">
                  <c:v>12.7769551668503</c:v>
                </c:pt>
                <c:pt idx="1835">
                  <c:v>12.7769551668503</c:v>
                </c:pt>
                <c:pt idx="1836">
                  <c:v>12.7769551668503</c:v>
                </c:pt>
                <c:pt idx="1837">
                  <c:v>12.7769551668503</c:v>
                </c:pt>
                <c:pt idx="1838">
                  <c:v>12.7769551668503</c:v>
                </c:pt>
                <c:pt idx="1839">
                  <c:v>12.7769551668503</c:v>
                </c:pt>
                <c:pt idx="1840">
                  <c:v>12.7769551668503</c:v>
                </c:pt>
                <c:pt idx="1841">
                  <c:v>12.7769551668503</c:v>
                </c:pt>
                <c:pt idx="1842">
                  <c:v>12.7769551668503</c:v>
                </c:pt>
                <c:pt idx="1843">
                  <c:v>12.7769551668503</c:v>
                </c:pt>
                <c:pt idx="1844">
                  <c:v>12.7769551668503</c:v>
                </c:pt>
                <c:pt idx="1845">
                  <c:v>12.7769551668503</c:v>
                </c:pt>
                <c:pt idx="1846">
                  <c:v>12.7769551668503</c:v>
                </c:pt>
                <c:pt idx="1847">
                  <c:v>12.7769551668503</c:v>
                </c:pt>
                <c:pt idx="1848">
                  <c:v>12.7769551668503</c:v>
                </c:pt>
                <c:pt idx="1849">
                  <c:v>12.7769551668503</c:v>
                </c:pt>
                <c:pt idx="1850">
                  <c:v>12.7769551668503</c:v>
                </c:pt>
                <c:pt idx="1851">
                  <c:v>12.7769551668503</c:v>
                </c:pt>
                <c:pt idx="1852">
                  <c:v>12.7769551668503</c:v>
                </c:pt>
                <c:pt idx="1853">
                  <c:v>12.7769551668503</c:v>
                </c:pt>
                <c:pt idx="1854">
                  <c:v>12.7769551668503</c:v>
                </c:pt>
                <c:pt idx="1855">
                  <c:v>12.7769551668503</c:v>
                </c:pt>
                <c:pt idx="1856">
                  <c:v>12.7769551668503</c:v>
                </c:pt>
                <c:pt idx="1857">
                  <c:v>12.7769551668503</c:v>
                </c:pt>
                <c:pt idx="1858">
                  <c:v>12.7769551668503</c:v>
                </c:pt>
                <c:pt idx="1859">
                  <c:v>12.7769551668503</c:v>
                </c:pt>
                <c:pt idx="1860">
                  <c:v>12.7769551668503</c:v>
                </c:pt>
                <c:pt idx="1861">
                  <c:v>12.7769551668503</c:v>
                </c:pt>
                <c:pt idx="1862">
                  <c:v>12.7769551668503</c:v>
                </c:pt>
                <c:pt idx="1863">
                  <c:v>12.7769551668503</c:v>
                </c:pt>
                <c:pt idx="1864">
                  <c:v>12.7769551668503</c:v>
                </c:pt>
                <c:pt idx="1865">
                  <c:v>12.7769551668503</c:v>
                </c:pt>
                <c:pt idx="1866">
                  <c:v>12.7769551668503</c:v>
                </c:pt>
                <c:pt idx="1867">
                  <c:v>12.7769551668503</c:v>
                </c:pt>
                <c:pt idx="1868">
                  <c:v>12.7769551668503</c:v>
                </c:pt>
                <c:pt idx="1869">
                  <c:v>12.7769551668503</c:v>
                </c:pt>
                <c:pt idx="1870">
                  <c:v>12.7769551668503</c:v>
                </c:pt>
                <c:pt idx="1871">
                  <c:v>12.7769551668503</c:v>
                </c:pt>
                <c:pt idx="1872">
                  <c:v>12.7769551668503</c:v>
                </c:pt>
                <c:pt idx="1873">
                  <c:v>12.7769551668503</c:v>
                </c:pt>
                <c:pt idx="1874">
                  <c:v>12.7769551668503</c:v>
                </c:pt>
                <c:pt idx="1875">
                  <c:v>12.7769551668503</c:v>
                </c:pt>
                <c:pt idx="1876">
                  <c:v>12.7769551668503</c:v>
                </c:pt>
                <c:pt idx="1877">
                  <c:v>12.7769551668503</c:v>
                </c:pt>
                <c:pt idx="1878">
                  <c:v>12.7769551668503</c:v>
                </c:pt>
                <c:pt idx="1879">
                  <c:v>12.7769551668503</c:v>
                </c:pt>
                <c:pt idx="1880">
                  <c:v>12.7769551668503</c:v>
                </c:pt>
                <c:pt idx="1881">
                  <c:v>12.7769551668503</c:v>
                </c:pt>
                <c:pt idx="1882">
                  <c:v>12.7769551668503</c:v>
                </c:pt>
                <c:pt idx="1883">
                  <c:v>12.7769551668503</c:v>
                </c:pt>
                <c:pt idx="1884">
                  <c:v>12.7769551668503</c:v>
                </c:pt>
                <c:pt idx="1885">
                  <c:v>12.7769551668503</c:v>
                </c:pt>
                <c:pt idx="1886">
                  <c:v>12.7769551668503</c:v>
                </c:pt>
                <c:pt idx="1887">
                  <c:v>12.7769551668503</c:v>
                </c:pt>
                <c:pt idx="1888">
                  <c:v>12.7769551668503</c:v>
                </c:pt>
                <c:pt idx="1889">
                  <c:v>12.7769551668503</c:v>
                </c:pt>
                <c:pt idx="1890">
                  <c:v>12.7769551668503</c:v>
                </c:pt>
                <c:pt idx="1891">
                  <c:v>12.7769551668503</c:v>
                </c:pt>
                <c:pt idx="1892">
                  <c:v>12.7769551668503</c:v>
                </c:pt>
                <c:pt idx="1893">
                  <c:v>12.7769551668503</c:v>
                </c:pt>
                <c:pt idx="1894">
                  <c:v>12.7769551668503</c:v>
                </c:pt>
                <c:pt idx="1895">
                  <c:v>12.7769551668503</c:v>
                </c:pt>
                <c:pt idx="1896">
                  <c:v>12.7769551668503</c:v>
                </c:pt>
                <c:pt idx="1897">
                  <c:v>12.7769551668503</c:v>
                </c:pt>
                <c:pt idx="1898">
                  <c:v>12.7769551668503</c:v>
                </c:pt>
                <c:pt idx="1899">
                  <c:v>12.7769551668503</c:v>
                </c:pt>
                <c:pt idx="1900">
                  <c:v>12.7769551668503</c:v>
                </c:pt>
                <c:pt idx="1901">
                  <c:v>12.7769551668503</c:v>
                </c:pt>
                <c:pt idx="1902">
                  <c:v>12.7769551668503</c:v>
                </c:pt>
                <c:pt idx="1903">
                  <c:v>12.7769551668503</c:v>
                </c:pt>
                <c:pt idx="1904">
                  <c:v>12.7769551668503</c:v>
                </c:pt>
                <c:pt idx="1905">
                  <c:v>12.7769551668503</c:v>
                </c:pt>
                <c:pt idx="1906">
                  <c:v>12.7769551668503</c:v>
                </c:pt>
                <c:pt idx="1907">
                  <c:v>12.7769551668503</c:v>
                </c:pt>
                <c:pt idx="1908">
                  <c:v>12.7769551668503</c:v>
                </c:pt>
                <c:pt idx="1909">
                  <c:v>12.7769551668503</c:v>
                </c:pt>
                <c:pt idx="1910">
                  <c:v>12.7769551668503</c:v>
                </c:pt>
                <c:pt idx="1911">
                  <c:v>12.7769551668503</c:v>
                </c:pt>
                <c:pt idx="1912">
                  <c:v>12.7769551668503</c:v>
                </c:pt>
                <c:pt idx="1913">
                  <c:v>12.7769551668503</c:v>
                </c:pt>
                <c:pt idx="1914">
                  <c:v>12.7769551668503</c:v>
                </c:pt>
                <c:pt idx="1915">
                  <c:v>12.7769551668503</c:v>
                </c:pt>
                <c:pt idx="1916">
                  <c:v>12.7769551668503</c:v>
                </c:pt>
                <c:pt idx="1917">
                  <c:v>12.7769551668503</c:v>
                </c:pt>
                <c:pt idx="1918">
                  <c:v>12.7769551668503</c:v>
                </c:pt>
                <c:pt idx="1919">
                  <c:v>12.7769551668503</c:v>
                </c:pt>
                <c:pt idx="1920">
                  <c:v>12.7769551668503</c:v>
                </c:pt>
                <c:pt idx="1921">
                  <c:v>12.7769551668503</c:v>
                </c:pt>
                <c:pt idx="1922">
                  <c:v>12.7769551668503</c:v>
                </c:pt>
                <c:pt idx="1923">
                  <c:v>12.7769551668503</c:v>
                </c:pt>
                <c:pt idx="1924">
                  <c:v>12.7769551668503</c:v>
                </c:pt>
                <c:pt idx="1925">
                  <c:v>12.7769551668503</c:v>
                </c:pt>
                <c:pt idx="1926">
                  <c:v>12.7769551668503</c:v>
                </c:pt>
                <c:pt idx="1927">
                  <c:v>12.7769551668503</c:v>
                </c:pt>
                <c:pt idx="1928">
                  <c:v>12.7769551668503</c:v>
                </c:pt>
                <c:pt idx="1929">
                  <c:v>12.7769551668503</c:v>
                </c:pt>
                <c:pt idx="1930">
                  <c:v>12.7769551668503</c:v>
                </c:pt>
                <c:pt idx="1931">
                  <c:v>12.7769551668503</c:v>
                </c:pt>
                <c:pt idx="1932">
                  <c:v>12.7769551668503</c:v>
                </c:pt>
                <c:pt idx="1933">
                  <c:v>12.7769551668503</c:v>
                </c:pt>
                <c:pt idx="1934">
                  <c:v>12.7769551668503</c:v>
                </c:pt>
                <c:pt idx="1935">
                  <c:v>12.7769551668503</c:v>
                </c:pt>
                <c:pt idx="1936">
                  <c:v>12.7769551668503</c:v>
                </c:pt>
                <c:pt idx="1937">
                  <c:v>12.7769551668503</c:v>
                </c:pt>
                <c:pt idx="1938">
                  <c:v>12.7769551668503</c:v>
                </c:pt>
                <c:pt idx="1939">
                  <c:v>12.7769551668503</c:v>
                </c:pt>
                <c:pt idx="1940">
                  <c:v>12.7769551668503</c:v>
                </c:pt>
                <c:pt idx="1941">
                  <c:v>12.7769551668503</c:v>
                </c:pt>
                <c:pt idx="1942">
                  <c:v>12.7769551668503</c:v>
                </c:pt>
                <c:pt idx="1943">
                  <c:v>12.7769551668503</c:v>
                </c:pt>
                <c:pt idx="1944">
                  <c:v>12.7769551668503</c:v>
                </c:pt>
                <c:pt idx="1945">
                  <c:v>12.7769551668503</c:v>
                </c:pt>
                <c:pt idx="1946">
                  <c:v>12.7769551668503</c:v>
                </c:pt>
                <c:pt idx="1947">
                  <c:v>12.7769551668503</c:v>
                </c:pt>
                <c:pt idx="1948">
                  <c:v>12.7769551668503</c:v>
                </c:pt>
                <c:pt idx="1949">
                  <c:v>12.7769551668503</c:v>
                </c:pt>
                <c:pt idx="1950">
                  <c:v>12.7769551668503</c:v>
                </c:pt>
                <c:pt idx="1951">
                  <c:v>12.7769551668503</c:v>
                </c:pt>
                <c:pt idx="1952">
                  <c:v>12.7769551668503</c:v>
                </c:pt>
                <c:pt idx="1953">
                  <c:v>12.7769551668503</c:v>
                </c:pt>
                <c:pt idx="1954">
                  <c:v>12.7769551668503</c:v>
                </c:pt>
                <c:pt idx="1955">
                  <c:v>12.7769551668503</c:v>
                </c:pt>
                <c:pt idx="1956">
                  <c:v>12.7769551668503</c:v>
                </c:pt>
                <c:pt idx="1957">
                  <c:v>12.7769551668503</c:v>
                </c:pt>
                <c:pt idx="1958">
                  <c:v>12.7769551668503</c:v>
                </c:pt>
                <c:pt idx="1959">
                  <c:v>12.7769551668503</c:v>
                </c:pt>
                <c:pt idx="1960">
                  <c:v>12.7769551668503</c:v>
                </c:pt>
                <c:pt idx="1961">
                  <c:v>12.7769551668503</c:v>
                </c:pt>
                <c:pt idx="1962">
                  <c:v>12.7769551668503</c:v>
                </c:pt>
                <c:pt idx="1963">
                  <c:v>12.7769551668503</c:v>
                </c:pt>
                <c:pt idx="1964">
                  <c:v>12.7769551668503</c:v>
                </c:pt>
                <c:pt idx="1965">
                  <c:v>12.7769551668503</c:v>
                </c:pt>
                <c:pt idx="1966">
                  <c:v>12.7769551668503</c:v>
                </c:pt>
                <c:pt idx="1967">
                  <c:v>12.7769551668503</c:v>
                </c:pt>
                <c:pt idx="1968">
                  <c:v>12.7769551668503</c:v>
                </c:pt>
                <c:pt idx="1969">
                  <c:v>12.7769551668503</c:v>
                </c:pt>
                <c:pt idx="1970">
                  <c:v>12.7769551668503</c:v>
                </c:pt>
                <c:pt idx="1971">
                  <c:v>12.7769551668503</c:v>
                </c:pt>
                <c:pt idx="1972">
                  <c:v>12.7769551668503</c:v>
                </c:pt>
                <c:pt idx="1973">
                  <c:v>12.7769551668503</c:v>
                </c:pt>
                <c:pt idx="1974">
                  <c:v>12.7769551668503</c:v>
                </c:pt>
                <c:pt idx="1975">
                  <c:v>12.7769551668503</c:v>
                </c:pt>
                <c:pt idx="1976">
                  <c:v>12.7769551668503</c:v>
                </c:pt>
                <c:pt idx="1977">
                  <c:v>12.7769551668503</c:v>
                </c:pt>
                <c:pt idx="1978">
                  <c:v>12.7769551668503</c:v>
                </c:pt>
                <c:pt idx="1979">
                  <c:v>12.7769551668503</c:v>
                </c:pt>
                <c:pt idx="1980">
                  <c:v>12.7769551668503</c:v>
                </c:pt>
                <c:pt idx="1981">
                  <c:v>12.7769551668503</c:v>
                </c:pt>
                <c:pt idx="1982">
                  <c:v>12.7769551668503</c:v>
                </c:pt>
                <c:pt idx="1983">
                  <c:v>12.7769551668503</c:v>
                </c:pt>
                <c:pt idx="1984">
                  <c:v>12.7769551668503</c:v>
                </c:pt>
                <c:pt idx="1985">
                  <c:v>12.7769551668503</c:v>
                </c:pt>
                <c:pt idx="1986">
                  <c:v>12.7769551668503</c:v>
                </c:pt>
                <c:pt idx="1987">
                  <c:v>12.7769551668503</c:v>
                </c:pt>
                <c:pt idx="1988">
                  <c:v>12.7769551668503</c:v>
                </c:pt>
                <c:pt idx="1989">
                  <c:v>12.7769551668503</c:v>
                </c:pt>
                <c:pt idx="1990">
                  <c:v>12.7769551668503</c:v>
                </c:pt>
                <c:pt idx="1991">
                  <c:v>12.7769551668503</c:v>
                </c:pt>
                <c:pt idx="1992">
                  <c:v>12.7769551668503</c:v>
                </c:pt>
                <c:pt idx="1993">
                  <c:v>12.7769551668503</c:v>
                </c:pt>
                <c:pt idx="1994">
                  <c:v>12.7769551668503</c:v>
                </c:pt>
                <c:pt idx="1995">
                  <c:v>12.7769551668503</c:v>
                </c:pt>
                <c:pt idx="1996">
                  <c:v>12.7769551668503</c:v>
                </c:pt>
                <c:pt idx="1997">
                  <c:v>12.7769551668503</c:v>
                </c:pt>
                <c:pt idx="1998">
                  <c:v>12.7769551668503</c:v>
                </c:pt>
                <c:pt idx="1999">
                  <c:v>12.7769551668503</c:v>
                </c:pt>
                <c:pt idx="2000">
                  <c:v>12.7769551668503</c:v>
                </c:pt>
                <c:pt idx="2001">
                  <c:v>12.7769551668503</c:v>
                </c:pt>
                <c:pt idx="2002">
                  <c:v>12.7769551668503</c:v>
                </c:pt>
                <c:pt idx="2003">
                  <c:v>12.7769551668503</c:v>
                </c:pt>
                <c:pt idx="2004">
                  <c:v>12.7769551668503</c:v>
                </c:pt>
                <c:pt idx="2005">
                  <c:v>12.7769551668503</c:v>
                </c:pt>
                <c:pt idx="2006">
                  <c:v>12.7769551668503</c:v>
                </c:pt>
                <c:pt idx="2007">
                  <c:v>12.7769551668503</c:v>
                </c:pt>
                <c:pt idx="2008">
                  <c:v>12.7769551668503</c:v>
                </c:pt>
                <c:pt idx="2009">
                  <c:v>12.7769551668503</c:v>
                </c:pt>
                <c:pt idx="2010">
                  <c:v>12.7769551668503</c:v>
                </c:pt>
                <c:pt idx="2011">
                  <c:v>12.7769551668503</c:v>
                </c:pt>
                <c:pt idx="2012">
                  <c:v>12.7769551668503</c:v>
                </c:pt>
                <c:pt idx="2013">
                  <c:v>12.7769551668503</c:v>
                </c:pt>
                <c:pt idx="2014">
                  <c:v>12.7769551668503</c:v>
                </c:pt>
                <c:pt idx="2015">
                  <c:v>12.7769551668503</c:v>
                </c:pt>
                <c:pt idx="2016">
                  <c:v>12.7769551668503</c:v>
                </c:pt>
                <c:pt idx="2017">
                  <c:v>12.7769551668503</c:v>
                </c:pt>
                <c:pt idx="2018">
                  <c:v>12.7769551668503</c:v>
                </c:pt>
                <c:pt idx="2019">
                  <c:v>12.7769551668503</c:v>
                </c:pt>
                <c:pt idx="2020">
                  <c:v>12.7769551668503</c:v>
                </c:pt>
                <c:pt idx="2021">
                  <c:v>12.7769551668503</c:v>
                </c:pt>
                <c:pt idx="2022">
                  <c:v>12.7769551668503</c:v>
                </c:pt>
                <c:pt idx="2023">
                  <c:v>12.7769551668503</c:v>
                </c:pt>
                <c:pt idx="2024">
                  <c:v>12.7769551668503</c:v>
                </c:pt>
                <c:pt idx="2025">
                  <c:v>12.7769551668503</c:v>
                </c:pt>
                <c:pt idx="2026">
                  <c:v>12.7769551668503</c:v>
                </c:pt>
                <c:pt idx="2027">
                  <c:v>12.7769551668503</c:v>
                </c:pt>
                <c:pt idx="2028">
                  <c:v>12.7769551668503</c:v>
                </c:pt>
                <c:pt idx="2029">
                  <c:v>12.7769551668503</c:v>
                </c:pt>
                <c:pt idx="2030">
                  <c:v>12.7769551668503</c:v>
                </c:pt>
                <c:pt idx="2031">
                  <c:v>12.7769551668503</c:v>
                </c:pt>
                <c:pt idx="2032">
                  <c:v>12.7769551668503</c:v>
                </c:pt>
                <c:pt idx="2033">
                  <c:v>12.7769551668503</c:v>
                </c:pt>
                <c:pt idx="2034">
                  <c:v>12.7769551668503</c:v>
                </c:pt>
                <c:pt idx="2035">
                  <c:v>12.7769551668503</c:v>
                </c:pt>
                <c:pt idx="2036">
                  <c:v>12.7769551668503</c:v>
                </c:pt>
                <c:pt idx="2037">
                  <c:v>12.7769551668503</c:v>
                </c:pt>
                <c:pt idx="2038">
                  <c:v>12.7769551668503</c:v>
                </c:pt>
                <c:pt idx="2039">
                  <c:v>12.7769551668503</c:v>
                </c:pt>
                <c:pt idx="2040">
                  <c:v>12.7769551668503</c:v>
                </c:pt>
                <c:pt idx="2041">
                  <c:v>12.7769551668503</c:v>
                </c:pt>
                <c:pt idx="2042">
                  <c:v>12.7769551668503</c:v>
                </c:pt>
                <c:pt idx="2043">
                  <c:v>12.7769551668503</c:v>
                </c:pt>
                <c:pt idx="2044">
                  <c:v>12.7769551668503</c:v>
                </c:pt>
                <c:pt idx="2045">
                  <c:v>12.7769551668503</c:v>
                </c:pt>
                <c:pt idx="2046">
                  <c:v>12.7769551668503</c:v>
                </c:pt>
                <c:pt idx="2047">
                  <c:v>12.7769551668503</c:v>
                </c:pt>
                <c:pt idx="2048">
                  <c:v>12.7769551668503</c:v>
                </c:pt>
                <c:pt idx="2049">
                  <c:v>12.7769551668503</c:v>
                </c:pt>
                <c:pt idx="2050">
                  <c:v>12.7769551668503</c:v>
                </c:pt>
                <c:pt idx="2051">
                  <c:v>12.7769551668503</c:v>
                </c:pt>
                <c:pt idx="2052">
                  <c:v>12.7769551668503</c:v>
                </c:pt>
                <c:pt idx="2053">
                  <c:v>12.7769551668503</c:v>
                </c:pt>
                <c:pt idx="2054">
                  <c:v>12.7769551668503</c:v>
                </c:pt>
                <c:pt idx="2055">
                  <c:v>12.7769551668503</c:v>
                </c:pt>
                <c:pt idx="2056">
                  <c:v>12.7769551668503</c:v>
                </c:pt>
                <c:pt idx="2057">
                  <c:v>12.7769551668503</c:v>
                </c:pt>
                <c:pt idx="2058">
                  <c:v>12.7769551668503</c:v>
                </c:pt>
                <c:pt idx="2059">
                  <c:v>12.7769551668503</c:v>
                </c:pt>
                <c:pt idx="2060">
                  <c:v>12.7769551668503</c:v>
                </c:pt>
                <c:pt idx="2061">
                  <c:v>12.7769551668503</c:v>
                </c:pt>
                <c:pt idx="2062">
                  <c:v>12.7769551668503</c:v>
                </c:pt>
                <c:pt idx="2063">
                  <c:v>12.7769551668503</c:v>
                </c:pt>
                <c:pt idx="2064">
                  <c:v>12.7769551668503</c:v>
                </c:pt>
                <c:pt idx="2065">
                  <c:v>12.7769551668503</c:v>
                </c:pt>
                <c:pt idx="2066">
                  <c:v>12.7769551668503</c:v>
                </c:pt>
                <c:pt idx="2067">
                  <c:v>12.7769551668503</c:v>
                </c:pt>
                <c:pt idx="2068">
                  <c:v>12.7769551668503</c:v>
                </c:pt>
                <c:pt idx="2069">
                  <c:v>12.7769551668503</c:v>
                </c:pt>
                <c:pt idx="2070">
                  <c:v>12.7769551668503</c:v>
                </c:pt>
                <c:pt idx="2071">
                  <c:v>12.7769551668503</c:v>
                </c:pt>
                <c:pt idx="2072">
                  <c:v>12.7769551668503</c:v>
                </c:pt>
                <c:pt idx="2073">
                  <c:v>12.7769551668503</c:v>
                </c:pt>
                <c:pt idx="2074">
                  <c:v>12.7769551668503</c:v>
                </c:pt>
                <c:pt idx="2075">
                  <c:v>12.7769551668503</c:v>
                </c:pt>
                <c:pt idx="2076">
                  <c:v>12.7769551668503</c:v>
                </c:pt>
                <c:pt idx="2077">
                  <c:v>12.7769551668503</c:v>
                </c:pt>
                <c:pt idx="2078">
                  <c:v>12.7769551668503</c:v>
                </c:pt>
                <c:pt idx="2079">
                  <c:v>12.7769551668503</c:v>
                </c:pt>
                <c:pt idx="2080">
                  <c:v>12.7769551668503</c:v>
                </c:pt>
                <c:pt idx="2081">
                  <c:v>12.7769551668503</c:v>
                </c:pt>
                <c:pt idx="2082">
                  <c:v>12.7769551668503</c:v>
                </c:pt>
                <c:pt idx="2083">
                  <c:v>12.7769551668503</c:v>
                </c:pt>
                <c:pt idx="2084">
                  <c:v>12.7769551668503</c:v>
                </c:pt>
                <c:pt idx="2085">
                  <c:v>12.7769551668503</c:v>
                </c:pt>
                <c:pt idx="2086">
                  <c:v>12.7769551668503</c:v>
                </c:pt>
                <c:pt idx="2087">
                  <c:v>12.7769551668503</c:v>
                </c:pt>
                <c:pt idx="2088">
                  <c:v>12.7769551668503</c:v>
                </c:pt>
                <c:pt idx="2089">
                  <c:v>12.7769551668503</c:v>
                </c:pt>
                <c:pt idx="2090">
                  <c:v>12.7769551668503</c:v>
                </c:pt>
                <c:pt idx="2091">
                  <c:v>12.7769551668503</c:v>
                </c:pt>
                <c:pt idx="2092">
                  <c:v>12.7769551668503</c:v>
                </c:pt>
                <c:pt idx="2093">
                  <c:v>12.7769551668503</c:v>
                </c:pt>
                <c:pt idx="2094">
                  <c:v>12.7769551668503</c:v>
                </c:pt>
                <c:pt idx="2095">
                  <c:v>12.7769551668503</c:v>
                </c:pt>
                <c:pt idx="2096">
                  <c:v>12.7769551668503</c:v>
                </c:pt>
                <c:pt idx="2097">
                  <c:v>12.7769551668503</c:v>
                </c:pt>
                <c:pt idx="2098">
                  <c:v>12.7769551668503</c:v>
                </c:pt>
                <c:pt idx="2099">
                  <c:v>12.7769551668503</c:v>
                </c:pt>
                <c:pt idx="2100">
                  <c:v>12.7769551668503</c:v>
                </c:pt>
                <c:pt idx="2101">
                  <c:v>12.7769551668503</c:v>
                </c:pt>
                <c:pt idx="2102">
                  <c:v>12.7769551668503</c:v>
                </c:pt>
                <c:pt idx="2103">
                  <c:v>12.7769551668503</c:v>
                </c:pt>
                <c:pt idx="2104">
                  <c:v>12.7769551668503</c:v>
                </c:pt>
                <c:pt idx="2105">
                  <c:v>12.7769551668503</c:v>
                </c:pt>
                <c:pt idx="2106">
                  <c:v>12.7769551668503</c:v>
                </c:pt>
                <c:pt idx="2107">
                  <c:v>12.7769551668503</c:v>
                </c:pt>
                <c:pt idx="2108">
                  <c:v>12.7769551668503</c:v>
                </c:pt>
                <c:pt idx="2109">
                  <c:v>12.7769551668503</c:v>
                </c:pt>
                <c:pt idx="2110">
                  <c:v>12.7769551668503</c:v>
                </c:pt>
                <c:pt idx="2111">
                  <c:v>12.7769551668503</c:v>
                </c:pt>
                <c:pt idx="2112">
                  <c:v>12.7769551668503</c:v>
                </c:pt>
                <c:pt idx="2113">
                  <c:v>12.7769551668503</c:v>
                </c:pt>
                <c:pt idx="2114">
                  <c:v>12.7769551668503</c:v>
                </c:pt>
                <c:pt idx="2115">
                  <c:v>12.7769551668503</c:v>
                </c:pt>
                <c:pt idx="2116">
                  <c:v>12.7769551668503</c:v>
                </c:pt>
                <c:pt idx="2117">
                  <c:v>12.7769551668503</c:v>
                </c:pt>
                <c:pt idx="2118">
                  <c:v>12.7769551668503</c:v>
                </c:pt>
                <c:pt idx="2119">
                  <c:v>12.7769551668503</c:v>
                </c:pt>
                <c:pt idx="2120">
                  <c:v>12.7769551668503</c:v>
                </c:pt>
                <c:pt idx="2121">
                  <c:v>12.7769551668503</c:v>
                </c:pt>
                <c:pt idx="2122">
                  <c:v>12.7769551668503</c:v>
                </c:pt>
                <c:pt idx="2123">
                  <c:v>12.7769551668503</c:v>
                </c:pt>
                <c:pt idx="2124">
                  <c:v>12.7769551668503</c:v>
                </c:pt>
                <c:pt idx="2125">
                  <c:v>12.7769551668503</c:v>
                </c:pt>
                <c:pt idx="2126">
                  <c:v>12.7769551668503</c:v>
                </c:pt>
                <c:pt idx="2127">
                  <c:v>12.7769551668503</c:v>
                </c:pt>
                <c:pt idx="2128">
                  <c:v>12.7769551668503</c:v>
                </c:pt>
                <c:pt idx="2129">
                  <c:v>12.7769551668503</c:v>
                </c:pt>
                <c:pt idx="2130">
                  <c:v>12.7769551668503</c:v>
                </c:pt>
                <c:pt idx="2131">
                  <c:v>12.7769551668503</c:v>
                </c:pt>
                <c:pt idx="2132">
                  <c:v>12.7769551668503</c:v>
                </c:pt>
                <c:pt idx="2133">
                  <c:v>12.7769551668503</c:v>
                </c:pt>
                <c:pt idx="2134">
                  <c:v>12.7769551668503</c:v>
                </c:pt>
                <c:pt idx="2135">
                  <c:v>12.7769551668503</c:v>
                </c:pt>
                <c:pt idx="2136">
                  <c:v>12.7769551668503</c:v>
                </c:pt>
                <c:pt idx="2137">
                  <c:v>12.7769551668503</c:v>
                </c:pt>
                <c:pt idx="2138">
                  <c:v>12.7769551668503</c:v>
                </c:pt>
                <c:pt idx="2139">
                  <c:v>12.7769551668503</c:v>
                </c:pt>
                <c:pt idx="2140">
                  <c:v>12.7769551668503</c:v>
                </c:pt>
                <c:pt idx="2141">
                  <c:v>12.7769551668503</c:v>
                </c:pt>
                <c:pt idx="2142">
                  <c:v>12.7769551668503</c:v>
                </c:pt>
                <c:pt idx="2143">
                  <c:v>12.7769551668503</c:v>
                </c:pt>
                <c:pt idx="2144">
                  <c:v>12.7769551668503</c:v>
                </c:pt>
                <c:pt idx="2145">
                  <c:v>12.7769551668503</c:v>
                </c:pt>
                <c:pt idx="2146">
                  <c:v>12.7769551668503</c:v>
                </c:pt>
                <c:pt idx="2147">
                  <c:v>12.7769551668503</c:v>
                </c:pt>
                <c:pt idx="2148">
                  <c:v>12.7769551668503</c:v>
                </c:pt>
                <c:pt idx="2149">
                  <c:v>12.7769551668503</c:v>
                </c:pt>
                <c:pt idx="2150">
                  <c:v>12.7769551668503</c:v>
                </c:pt>
                <c:pt idx="2151">
                  <c:v>12.7769551668503</c:v>
                </c:pt>
                <c:pt idx="2152">
                  <c:v>12.7769551668503</c:v>
                </c:pt>
                <c:pt idx="2153">
                  <c:v>12.7769551668503</c:v>
                </c:pt>
                <c:pt idx="2154">
                  <c:v>12.7769551668503</c:v>
                </c:pt>
                <c:pt idx="2155">
                  <c:v>12.7769551668503</c:v>
                </c:pt>
                <c:pt idx="2156">
                  <c:v>12.7769551668503</c:v>
                </c:pt>
                <c:pt idx="2157">
                  <c:v>12.7769551668503</c:v>
                </c:pt>
                <c:pt idx="2158">
                  <c:v>12.7769551668503</c:v>
                </c:pt>
                <c:pt idx="2159">
                  <c:v>12.7769551668503</c:v>
                </c:pt>
                <c:pt idx="2160">
                  <c:v>12.7769551668503</c:v>
                </c:pt>
                <c:pt idx="2161">
                  <c:v>12.7769551668503</c:v>
                </c:pt>
                <c:pt idx="2162">
                  <c:v>12.7769551668503</c:v>
                </c:pt>
                <c:pt idx="2163">
                  <c:v>12.7769551668503</c:v>
                </c:pt>
                <c:pt idx="2164">
                  <c:v>12.7769551668503</c:v>
                </c:pt>
                <c:pt idx="2165">
                  <c:v>12.7769551668503</c:v>
                </c:pt>
                <c:pt idx="2166">
                  <c:v>12.7769551668503</c:v>
                </c:pt>
                <c:pt idx="2167">
                  <c:v>12.7769551668503</c:v>
                </c:pt>
                <c:pt idx="2168">
                  <c:v>12.7769551668503</c:v>
                </c:pt>
                <c:pt idx="2169">
                  <c:v>12.7769551668503</c:v>
                </c:pt>
                <c:pt idx="2170">
                  <c:v>12.7769551668503</c:v>
                </c:pt>
                <c:pt idx="2171">
                  <c:v>12.7769551668503</c:v>
                </c:pt>
                <c:pt idx="2172">
                  <c:v>12.7769551668503</c:v>
                </c:pt>
                <c:pt idx="2173">
                  <c:v>12.7769551668503</c:v>
                </c:pt>
                <c:pt idx="2174">
                  <c:v>12.7769551668503</c:v>
                </c:pt>
                <c:pt idx="2175">
                  <c:v>12.7769551668503</c:v>
                </c:pt>
                <c:pt idx="2176">
                  <c:v>12.7769551668503</c:v>
                </c:pt>
                <c:pt idx="2177">
                  <c:v>12.7769551668503</c:v>
                </c:pt>
                <c:pt idx="2178">
                  <c:v>12.7769551668503</c:v>
                </c:pt>
                <c:pt idx="2179">
                  <c:v>12.7769551668503</c:v>
                </c:pt>
                <c:pt idx="2180">
                  <c:v>12.7769551668503</c:v>
                </c:pt>
                <c:pt idx="2181">
                  <c:v>12.7769551668503</c:v>
                </c:pt>
                <c:pt idx="2182">
                  <c:v>12.7769551668503</c:v>
                </c:pt>
                <c:pt idx="2183">
                  <c:v>12.7769551668503</c:v>
                </c:pt>
                <c:pt idx="2184">
                  <c:v>12.7769551668503</c:v>
                </c:pt>
                <c:pt idx="2185">
                  <c:v>12.7769551668503</c:v>
                </c:pt>
                <c:pt idx="2186">
                  <c:v>12.7769551668503</c:v>
                </c:pt>
                <c:pt idx="2187">
                  <c:v>12.7769551668503</c:v>
                </c:pt>
                <c:pt idx="2188">
                  <c:v>12.7769551668503</c:v>
                </c:pt>
                <c:pt idx="2189">
                  <c:v>12.7769551668503</c:v>
                </c:pt>
                <c:pt idx="2190">
                  <c:v>12.7769551668503</c:v>
                </c:pt>
                <c:pt idx="2191">
                  <c:v>12.7769551668503</c:v>
                </c:pt>
                <c:pt idx="2192">
                  <c:v>12.7769551668503</c:v>
                </c:pt>
                <c:pt idx="2193">
                  <c:v>12.7769551668503</c:v>
                </c:pt>
                <c:pt idx="2194">
                  <c:v>12.7769551668503</c:v>
                </c:pt>
                <c:pt idx="2195">
                  <c:v>12.7769551668503</c:v>
                </c:pt>
                <c:pt idx="2196">
                  <c:v>12.7769551668503</c:v>
                </c:pt>
                <c:pt idx="2197">
                  <c:v>12.7769551668503</c:v>
                </c:pt>
                <c:pt idx="2198">
                  <c:v>12.7769551668503</c:v>
                </c:pt>
                <c:pt idx="2199">
                  <c:v>12.7769551668503</c:v>
                </c:pt>
                <c:pt idx="2200">
                  <c:v>12.7769551668503</c:v>
                </c:pt>
                <c:pt idx="2201">
                  <c:v>12.7769551668503</c:v>
                </c:pt>
                <c:pt idx="2202">
                  <c:v>12.7769551668503</c:v>
                </c:pt>
                <c:pt idx="2203">
                  <c:v>12.7769551668503</c:v>
                </c:pt>
                <c:pt idx="2204">
                  <c:v>12.7769551668503</c:v>
                </c:pt>
                <c:pt idx="2205">
                  <c:v>12.7769551668503</c:v>
                </c:pt>
                <c:pt idx="2206">
                  <c:v>12.7769551668503</c:v>
                </c:pt>
                <c:pt idx="2207">
                  <c:v>12.7769551668503</c:v>
                </c:pt>
                <c:pt idx="2208">
                  <c:v>12.7769551668503</c:v>
                </c:pt>
                <c:pt idx="2209">
                  <c:v>12.7769551668503</c:v>
                </c:pt>
                <c:pt idx="2210">
                  <c:v>12.7769551668503</c:v>
                </c:pt>
                <c:pt idx="2211">
                  <c:v>12.7769551668503</c:v>
                </c:pt>
                <c:pt idx="2212">
                  <c:v>12.7769551668503</c:v>
                </c:pt>
                <c:pt idx="2213">
                  <c:v>12.7769551668503</c:v>
                </c:pt>
                <c:pt idx="2214">
                  <c:v>12.7769551668503</c:v>
                </c:pt>
                <c:pt idx="2215">
                  <c:v>12.7769551668503</c:v>
                </c:pt>
                <c:pt idx="2216">
                  <c:v>12.7769551668503</c:v>
                </c:pt>
                <c:pt idx="2217">
                  <c:v>12.7769551668503</c:v>
                </c:pt>
                <c:pt idx="2218">
                  <c:v>12.7769551668503</c:v>
                </c:pt>
                <c:pt idx="2219">
                  <c:v>12.7769551668503</c:v>
                </c:pt>
                <c:pt idx="2220">
                  <c:v>12.7769551668503</c:v>
                </c:pt>
                <c:pt idx="2221">
                  <c:v>12.7769551668503</c:v>
                </c:pt>
                <c:pt idx="2222">
                  <c:v>12.7769551668503</c:v>
                </c:pt>
                <c:pt idx="2223">
                  <c:v>12.7769551668503</c:v>
                </c:pt>
                <c:pt idx="2224">
                  <c:v>12.7769551668503</c:v>
                </c:pt>
                <c:pt idx="2225">
                  <c:v>12.7769551668503</c:v>
                </c:pt>
                <c:pt idx="2226">
                  <c:v>12.7769551668503</c:v>
                </c:pt>
                <c:pt idx="2227">
                  <c:v>12.7769551668503</c:v>
                </c:pt>
                <c:pt idx="2228">
                  <c:v>12.7769551668503</c:v>
                </c:pt>
                <c:pt idx="2229">
                  <c:v>12.7769551668503</c:v>
                </c:pt>
                <c:pt idx="2230">
                  <c:v>12.7769551668503</c:v>
                </c:pt>
                <c:pt idx="2231">
                  <c:v>12.7769551668503</c:v>
                </c:pt>
                <c:pt idx="2232">
                  <c:v>12.7769551668503</c:v>
                </c:pt>
                <c:pt idx="2233">
                  <c:v>12.7769551668503</c:v>
                </c:pt>
                <c:pt idx="2234">
                  <c:v>12.7769551668503</c:v>
                </c:pt>
                <c:pt idx="2235">
                  <c:v>12.7769551668503</c:v>
                </c:pt>
                <c:pt idx="2236">
                  <c:v>12.7769551668503</c:v>
                </c:pt>
                <c:pt idx="2237">
                  <c:v>12.7769551668503</c:v>
                </c:pt>
                <c:pt idx="2238">
                  <c:v>12.7769551668503</c:v>
                </c:pt>
                <c:pt idx="2239">
                  <c:v>12.7769551668503</c:v>
                </c:pt>
                <c:pt idx="2240">
                  <c:v>12.7769551668503</c:v>
                </c:pt>
                <c:pt idx="2241">
                  <c:v>12.7769551668503</c:v>
                </c:pt>
                <c:pt idx="2242">
                  <c:v>12.7769551668503</c:v>
                </c:pt>
                <c:pt idx="2243">
                  <c:v>12.7769551668503</c:v>
                </c:pt>
                <c:pt idx="2244">
                  <c:v>12.7769551668503</c:v>
                </c:pt>
                <c:pt idx="2245">
                  <c:v>12.7769551668503</c:v>
                </c:pt>
                <c:pt idx="2246">
                  <c:v>12.7769551668503</c:v>
                </c:pt>
                <c:pt idx="2247">
                  <c:v>12.7769551668503</c:v>
                </c:pt>
                <c:pt idx="2248">
                  <c:v>12.7769551668503</c:v>
                </c:pt>
                <c:pt idx="2249">
                  <c:v>12.7769551668503</c:v>
                </c:pt>
                <c:pt idx="2250">
                  <c:v>12.7769551668503</c:v>
                </c:pt>
                <c:pt idx="2251">
                  <c:v>12.7769551668503</c:v>
                </c:pt>
                <c:pt idx="2252">
                  <c:v>12.7769551668503</c:v>
                </c:pt>
                <c:pt idx="2253">
                  <c:v>12.7769551668503</c:v>
                </c:pt>
                <c:pt idx="2254">
                  <c:v>12.7769551668503</c:v>
                </c:pt>
                <c:pt idx="2255">
                  <c:v>12.7769551668503</c:v>
                </c:pt>
                <c:pt idx="2256">
                  <c:v>12.7769551668503</c:v>
                </c:pt>
                <c:pt idx="2257">
                  <c:v>12.7769551668503</c:v>
                </c:pt>
                <c:pt idx="2258">
                  <c:v>12.7769551668503</c:v>
                </c:pt>
                <c:pt idx="2259">
                  <c:v>12.7769551668503</c:v>
                </c:pt>
                <c:pt idx="2260">
                  <c:v>12.7769551668503</c:v>
                </c:pt>
                <c:pt idx="2261">
                  <c:v>12.7769551668503</c:v>
                </c:pt>
                <c:pt idx="2262">
                  <c:v>12.7769551668503</c:v>
                </c:pt>
                <c:pt idx="2263">
                  <c:v>12.7769551668503</c:v>
                </c:pt>
                <c:pt idx="2264">
                  <c:v>12.7769551668503</c:v>
                </c:pt>
                <c:pt idx="2265">
                  <c:v>12.7769551668503</c:v>
                </c:pt>
                <c:pt idx="2266">
                  <c:v>12.7769551668503</c:v>
                </c:pt>
                <c:pt idx="2267">
                  <c:v>12.7769551668503</c:v>
                </c:pt>
                <c:pt idx="2268">
                  <c:v>12.7769551668503</c:v>
                </c:pt>
                <c:pt idx="2269">
                  <c:v>12.7769551668503</c:v>
                </c:pt>
                <c:pt idx="2270">
                  <c:v>12.7769551668503</c:v>
                </c:pt>
                <c:pt idx="2271">
                  <c:v>12.7769551668503</c:v>
                </c:pt>
                <c:pt idx="2272">
                  <c:v>12.7769551668503</c:v>
                </c:pt>
                <c:pt idx="2273">
                  <c:v>12.7769551668503</c:v>
                </c:pt>
                <c:pt idx="2274">
                  <c:v>12.7769551668503</c:v>
                </c:pt>
                <c:pt idx="2275">
                  <c:v>12.7769551668503</c:v>
                </c:pt>
                <c:pt idx="2276">
                  <c:v>12.7769551668503</c:v>
                </c:pt>
                <c:pt idx="2277">
                  <c:v>12.7769551668503</c:v>
                </c:pt>
                <c:pt idx="2278">
                  <c:v>12.7769551668503</c:v>
                </c:pt>
                <c:pt idx="2279">
                  <c:v>12.7769551668503</c:v>
                </c:pt>
                <c:pt idx="2280">
                  <c:v>12.7769551668503</c:v>
                </c:pt>
                <c:pt idx="2281">
                  <c:v>12.7769551668503</c:v>
                </c:pt>
                <c:pt idx="2282">
                  <c:v>12.7769551668503</c:v>
                </c:pt>
                <c:pt idx="2283">
                  <c:v>12.7769551668503</c:v>
                </c:pt>
                <c:pt idx="2284">
                  <c:v>12.7769551668503</c:v>
                </c:pt>
                <c:pt idx="2285">
                  <c:v>12.7769551668503</c:v>
                </c:pt>
                <c:pt idx="2286">
                  <c:v>12.7769551668503</c:v>
                </c:pt>
                <c:pt idx="2287">
                  <c:v>12.7769551668503</c:v>
                </c:pt>
                <c:pt idx="2288">
                  <c:v>12.7769551668503</c:v>
                </c:pt>
                <c:pt idx="2289">
                  <c:v>12.7769551668503</c:v>
                </c:pt>
                <c:pt idx="2290">
                  <c:v>12.7769551668503</c:v>
                </c:pt>
                <c:pt idx="2291">
                  <c:v>12.7769551668503</c:v>
                </c:pt>
                <c:pt idx="2292">
                  <c:v>12.7769551668503</c:v>
                </c:pt>
                <c:pt idx="2293">
                  <c:v>12.7769551668503</c:v>
                </c:pt>
                <c:pt idx="2294">
                  <c:v>12.7769551668503</c:v>
                </c:pt>
                <c:pt idx="2295">
                  <c:v>12.7769551668503</c:v>
                </c:pt>
                <c:pt idx="2296">
                  <c:v>12.7769551668503</c:v>
                </c:pt>
                <c:pt idx="2297">
                  <c:v>12.7769551668503</c:v>
                </c:pt>
                <c:pt idx="2298">
                  <c:v>12.7769551668503</c:v>
                </c:pt>
                <c:pt idx="2299">
                  <c:v>12.7769551668503</c:v>
                </c:pt>
                <c:pt idx="2300">
                  <c:v>12.7769551668503</c:v>
                </c:pt>
                <c:pt idx="2301">
                  <c:v>12.7769551668503</c:v>
                </c:pt>
                <c:pt idx="2302">
                  <c:v>12.7769551668503</c:v>
                </c:pt>
                <c:pt idx="2303">
                  <c:v>12.7769551668503</c:v>
                </c:pt>
                <c:pt idx="2304">
                  <c:v>12.7769551668503</c:v>
                </c:pt>
                <c:pt idx="2305">
                  <c:v>12.7769551668503</c:v>
                </c:pt>
                <c:pt idx="2306">
                  <c:v>12.7769551668503</c:v>
                </c:pt>
                <c:pt idx="2307">
                  <c:v>12.7769551668503</c:v>
                </c:pt>
                <c:pt idx="2308">
                  <c:v>12.7769551668503</c:v>
                </c:pt>
                <c:pt idx="2309">
                  <c:v>12.7769551668503</c:v>
                </c:pt>
                <c:pt idx="2310">
                  <c:v>12.7769551668503</c:v>
                </c:pt>
                <c:pt idx="2311">
                  <c:v>12.7769551668503</c:v>
                </c:pt>
                <c:pt idx="2312">
                  <c:v>12.7769551668503</c:v>
                </c:pt>
                <c:pt idx="2313">
                  <c:v>12.7769551668503</c:v>
                </c:pt>
                <c:pt idx="2314">
                  <c:v>12.7769551668503</c:v>
                </c:pt>
                <c:pt idx="2315">
                  <c:v>12.7769551668503</c:v>
                </c:pt>
                <c:pt idx="2316">
                  <c:v>12.7769551668503</c:v>
                </c:pt>
                <c:pt idx="2317">
                  <c:v>12.7769551668503</c:v>
                </c:pt>
                <c:pt idx="2318">
                  <c:v>12.7769551668503</c:v>
                </c:pt>
                <c:pt idx="2319">
                  <c:v>12.7769551668503</c:v>
                </c:pt>
                <c:pt idx="2320">
                  <c:v>12.7769551668503</c:v>
                </c:pt>
                <c:pt idx="2321">
                  <c:v>12.7769551668503</c:v>
                </c:pt>
                <c:pt idx="2322">
                  <c:v>12.7769551668503</c:v>
                </c:pt>
                <c:pt idx="2323">
                  <c:v>12.7769551668503</c:v>
                </c:pt>
                <c:pt idx="2324">
                  <c:v>12.7769551668503</c:v>
                </c:pt>
                <c:pt idx="2325">
                  <c:v>12.7769551668503</c:v>
                </c:pt>
                <c:pt idx="2326">
                  <c:v>12.7769551668503</c:v>
                </c:pt>
                <c:pt idx="2327">
                  <c:v>12.7769551668503</c:v>
                </c:pt>
                <c:pt idx="2328">
                  <c:v>12.7769551668503</c:v>
                </c:pt>
                <c:pt idx="2329">
                  <c:v>12.7769551668503</c:v>
                </c:pt>
                <c:pt idx="2330">
                  <c:v>12.7769551668503</c:v>
                </c:pt>
                <c:pt idx="2331">
                  <c:v>12.7769551668503</c:v>
                </c:pt>
                <c:pt idx="2332">
                  <c:v>12.7769551668503</c:v>
                </c:pt>
                <c:pt idx="2333">
                  <c:v>12.7769551668503</c:v>
                </c:pt>
                <c:pt idx="2334">
                  <c:v>12.7769551668503</c:v>
                </c:pt>
                <c:pt idx="2335">
                  <c:v>12.7769551668503</c:v>
                </c:pt>
                <c:pt idx="2336">
                  <c:v>12.7769551668503</c:v>
                </c:pt>
                <c:pt idx="2337">
                  <c:v>12.7769551668503</c:v>
                </c:pt>
                <c:pt idx="2338">
                  <c:v>12.7769551668503</c:v>
                </c:pt>
                <c:pt idx="2339">
                  <c:v>12.7769551668503</c:v>
                </c:pt>
                <c:pt idx="2340">
                  <c:v>12.7769551668503</c:v>
                </c:pt>
                <c:pt idx="2341">
                  <c:v>12.7769551668503</c:v>
                </c:pt>
                <c:pt idx="2342">
                  <c:v>12.7769551668503</c:v>
                </c:pt>
                <c:pt idx="2343">
                  <c:v>12.7769551668503</c:v>
                </c:pt>
                <c:pt idx="2344">
                  <c:v>12.7769551668503</c:v>
                </c:pt>
                <c:pt idx="2345">
                  <c:v>12.7769551668503</c:v>
                </c:pt>
                <c:pt idx="2346">
                  <c:v>12.7769551668503</c:v>
                </c:pt>
                <c:pt idx="2347">
                  <c:v>12.7769551668503</c:v>
                </c:pt>
                <c:pt idx="2348">
                  <c:v>12.7769551668503</c:v>
                </c:pt>
                <c:pt idx="2349">
                  <c:v>12.7769551668503</c:v>
                </c:pt>
                <c:pt idx="2350">
                  <c:v>12.7769551668503</c:v>
                </c:pt>
                <c:pt idx="2351">
                  <c:v>12.7769551668503</c:v>
                </c:pt>
                <c:pt idx="2352">
                  <c:v>12.7769551668503</c:v>
                </c:pt>
                <c:pt idx="2353">
                  <c:v>12.7769551668503</c:v>
                </c:pt>
                <c:pt idx="2354">
                  <c:v>12.7769551668503</c:v>
                </c:pt>
                <c:pt idx="2355">
                  <c:v>12.7769551668503</c:v>
                </c:pt>
                <c:pt idx="2356">
                  <c:v>12.7769551668503</c:v>
                </c:pt>
                <c:pt idx="2357">
                  <c:v>12.7769551668503</c:v>
                </c:pt>
                <c:pt idx="2358">
                  <c:v>12.7769551668503</c:v>
                </c:pt>
                <c:pt idx="2359">
                  <c:v>12.7769551668503</c:v>
                </c:pt>
                <c:pt idx="2360">
                  <c:v>12.7769551668503</c:v>
                </c:pt>
                <c:pt idx="2361">
                  <c:v>12.7769551668503</c:v>
                </c:pt>
                <c:pt idx="2362">
                  <c:v>12.7769551668503</c:v>
                </c:pt>
                <c:pt idx="2363">
                  <c:v>12.7769551668503</c:v>
                </c:pt>
                <c:pt idx="2364">
                  <c:v>12.7769551668503</c:v>
                </c:pt>
                <c:pt idx="2365">
                  <c:v>12.7769551668503</c:v>
                </c:pt>
                <c:pt idx="2366">
                  <c:v>12.7769551668503</c:v>
                </c:pt>
                <c:pt idx="2367">
                  <c:v>12.7769551668503</c:v>
                </c:pt>
                <c:pt idx="2368">
                  <c:v>12.7769551668503</c:v>
                </c:pt>
                <c:pt idx="2369">
                  <c:v>12.7769551668503</c:v>
                </c:pt>
                <c:pt idx="2370">
                  <c:v>12.7769551668503</c:v>
                </c:pt>
                <c:pt idx="2371">
                  <c:v>12.7769551668503</c:v>
                </c:pt>
                <c:pt idx="2372">
                  <c:v>12.7769551668503</c:v>
                </c:pt>
                <c:pt idx="2373">
                  <c:v>12.7769551668503</c:v>
                </c:pt>
                <c:pt idx="2374">
                  <c:v>12.7769551668503</c:v>
                </c:pt>
                <c:pt idx="2375">
                  <c:v>12.7769551668503</c:v>
                </c:pt>
                <c:pt idx="2376">
                  <c:v>12.7769551668503</c:v>
                </c:pt>
                <c:pt idx="2377">
                  <c:v>12.7769551668503</c:v>
                </c:pt>
                <c:pt idx="2378">
                  <c:v>12.7769551668503</c:v>
                </c:pt>
                <c:pt idx="2379">
                  <c:v>12.7769551668503</c:v>
                </c:pt>
                <c:pt idx="2380">
                  <c:v>12.7769551668503</c:v>
                </c:pt>
                <c:pt idx="2381">
                  <c:v>12.7769551668503</c:v>
                </c:pt>
                <c:pt idx="2382">
                  <c:v>12.7769551668503</c:v>
                </c:pt>
                <c:pt idx="2383">
                  <c:v>12.7769551668503</c:v>
                </c:pt>
                <c:pt idx="2384">
                  <c:v>12.7769551668503</c:v>
                </c:pt>
                <c:pt idx="2385">
                  <c:v>12.7769551668503</c:v>
                </c:pt>
                <c:pt idx="2386">
                  <c:v>12.7769551668503</c:v>
                </c:pt>
                <c:pt idx="2387">
                  <c:v>12.7769551668503</c:v>
                </c:pt>
                <c:pt idx="2388">
                  <c:v>12.7769551668503</c:v>
                </c:pt>
                <c:pt idx="2389">
                  <c:v>12.7769551668503</c:v>
                </c:pt>
                <c:pt idx="2390">
                  <c:v>12.7769551668503</c:v>
                </c:pt>
                <c:pt idx="2391">
                  <c:v>12.7769551668503</c:v>
                </c:pt>
                <c:pt idx="2392">
                  <c:v>12.7769551668503</c:v>
                </c:pt>
                <c:pt idx="2393">
                  <c:v>12.7769551668503</c:v>
                </c:pt>
                <c:pt idx="2394">
                  <c:v>12.7769551668503</c:v>
                </c:pt>
                <c:pt idx="2395">
                  <c:v>12.7769551668503</c:v>
                </c:pt>
                <c:pt idx="2396">
                  <c:v>12.7769551668503</c:v>
                </c:pt>
                <c:pt idx="2397">
                  <c:v>12.7769551668503</c:v>
                </c:pt>
                <c:pt idx="2398">
                  <c:v>12.7769551668503</c:v>
                </c:pt>
                <c:pt idx="2399">
                  <c:v>12.7769551668503</c:v>
                </c:pt>
                <c:pt idx="2400">
                  <c:v>12.7769551668503</c:v>
                </c:pt>
                <c:pt idx="2401">
                  <c:v>12.7769551668503</c:v>
                </c:pt>
                <c:pt idx="2402">
                  <c:v>12.7769551668503</c:v>
                </c:pt>
                <c:pt idx="2403">
                  <c:v>12.7769551668503</c:v>
                </c:pt>
                <c:pt idx="2404">
                  <c:v>12.7769551668503</c:v>
                </c:pt>
                <c:pt idx="2405">
                  <c:v>12.7769551668503</c:v>
                </c:pt>
                <c:pt idx="2406">
                  <c:v>12.7769551668503</c:v>
                </c:pt>
                <c:pt idx="2407">
                  <c:v>12.7769551668503</c:v>
                </c:pt>
                <c:pt idx="2408">
                  <c:v>12.7769551668503</c:v>
                </c:pt>
                <c:pt idx="2409">
                  <c:v>12.7769551668503</c:v>
                </c:pt>
                <c:pt idx="2410">
                  <c:v>12.7769551668503</c:v>
                </c:pt>
                <c:pt idx="2411">
                  <c:v>12.7769551668503</c:v>
                </c:pt>
                <c:pt idx="2412">
                  <c:v>12.7769551668503</c:v>
                </c:pt>
                <c:pt idx="2413">
                  <c:v>12.7769551668503</c:v>
                </c:pt>
                <c:pt idx="2414">
                  <c:v>12.7769551668503</c:v>
                </c:pt>
                <c:pt idx="2415">
                  <c:v>12.7769551668503</c:v>
                </c:pt>
                <c:pt idx="2416">
                  <c:v>12.7769551668503</c:v>
                </c:pt>
                <c:pt idx="2417">
                  <c:v>12.7769551668503</c:v>
                </c:pt>
                <c:pt idx="2418">
                  <c:v>12.7769551668503</c:v>
                </c:pt>
                <c:pt idx="2419">
                  <c:v>12.7769551668503</c:v>
                </c:pt>
                <c:pt idx="2420">
                  <c:v>12.7769551668503</c:v>
                </c:pt>
                <c:pt idx="2421">
                  <c:v>12.7769551668503</c:v>
                </c:pt>
                <c:pt idx="2422">
                  <c:v>12.7769551668503</c:v>
                </c:pt>
                <c:pt idx="2423">
                  <c:v>12.7769551668503</c:v>
                </c:pt>
                <c:pt idx="2424">
                  <c:v>12.7769551668503</c:v>
                </c:pt>
                <c:pt idx="2425">
                  <c:v>12.7769551668503</c:v>
                </c:pt>
                <c:pt idx="2426">
                  <c:v>12.7769551668503</c:v>
                </c:pt>
                <c:pt idx="2427">
                  <c:v>12.7769551668503</c:v>
                </c:pt>
                <c:pt idx="2428">
                  <c:v>12.7769551668503</c:v>
                </c:pt>
                <c:pt idx="2429">
                  <c:v>12.7769551668503</c:v>
                </c:pt>
                <c:pt idx="2430">
                  <c:v>12.7769551668503</c:v>
                </c:pt>
                <c:pt idx="2431">
                  <c:v>12.7769551668503</c:v>
                </c:pt>
                <c:pt idx="2432">
                  <c:v>12.7769551668503</c:v>
                </c:pt>
                <c:pt idx="2433">
                  <c:v>12.7769551668503</c:v>
                </c:pt>
                <c:pt idx="2434">
                  <c:v>12.7769551668503</c:v>
                </c:pt>
                <c:pt idx="2435">
                  <c:v>12.7769551668503</c:v>
                </c:pt>
                <c:pt idx="2436">
                  <c:v>12.7769551668503</c:v>
                </c:pt>
                <c:pt idx="2437">
                  <c:v>12.7769551668503</c:v>
                </c:pt>
                <c:pt idx="2438">
                  <c:v>12.7769551668503</c:v>
                </c:pt>
                <c:pt idx="2439">
                  <c:v>12.7769551668503</c:v>
                </c:pt>
                <c:pt idx="2440">
                  <c:v>12.7769551668503</c:v>
                </c:pt>
                <c:pt idx="2441">
                  <c:v>12.7769551668503</c:v>
                </c:pt>
                <c:pt idx="2442">
                  <c:v>12.7769551668503</c:v>
                </c:pt>
                <c:pt idx="2443">
                  <c:v>12.7769551668503</c:v>
                </c:pt>
                <c:pt idx="2444">
                  <c:v>12.7769551668503</c:v>
                </c:pt>
                <c:pt idx="2445">
                  <c:v>12.7769551668503</c:v>
                </c:pt>
                <c:pt idx="2446">
                  <c:v>12.7769551668503</c:v>
                </c:pt>
                <c:pt idx="2447">
                  <c:v>12.7769551668503</c:v>
                </c:pt>
                <c:pt idx="2448">
                  <c:v>12.7769551668503</c:v>
                </c:pt>
                <c:pt idx="2449">
                  <c:v>12.7769551668503</c:v>
                </c:pt>
                <c:pt idx="2450">
                  <c:v>12.7769551668503</c:v>
                </c:pt>
                <c:pt idx="2451">
                  <c:v>12.7769551668503</c:v>
                </c:pt>
                <c:pt idx="2452">
                  <c:v>12.7769551668503</c:v>
                </c:pt>
                <c:pt idx="2453">
                  <c:v>12.7769551668503</c:v>
                </c:pt>
                <c:pt idx="2454">
                  <c:v>12.7769551668503</c:v>
                </c:pt>
                <c:pt idx="2455">
                  <c:v>12.7769551668503</c:v>
                </c:pt>
                <c:pt idx="2456">
                  <c:v>12.7769551668503</c:v>
                </c:pt>
                <c:pt idx="2457">
                  <c:v>12.7769551668503</c:v>
                </c:pt>
                <c:pt idx="2458">
                  <c:v>12.7769551668503</c:v>
                </c:pt>
                <c:pt idx="2459">
                  <c:v>12.7769551668503</c:v>
                </c:pt>
                <c:pt idx="2460">
                  <c:v>12.7769551668503</c:v>
                </c:pt>
                <c:pt idx="2461">
                  <c:v>12.7769551668503</c:v>
                </c:pt>
                <c:pt idx="2462">
                  <c:v>12.7769551668503</c:v>
                </c:pt>
                <c:pt idx="2463">
                  <c:v>12.7769551668503</c:v>
                </c:pt>
                <c:pt idx="2464">
                  <c:v>12.7769551668503</c:v>
                </c:pt>
                <c:pt idx="2465">
                  <c:v>12.7769551668503</c:v>
                </c:pt>
                <c:pt idx="2466">
                  <c:v>12.7769551668503</c:v>
                </c:pt>
                <c:pt idx="2467">
                  <c:v>12.7769551668503</c:v>
                </c:pt>
                <c:pt idx="2468">
                  <c:v>12.7769551668503</c:v>
                </c:pt>
                <c:pt idx="2469">
                  <c:v>12.7769551668503</c:v>
                </c:pt>
                <c:pt idx="2470">
                  <c:v>12.7769551668503</c:v>
                </c:pt>
                <c:pt idx="2471">
                  <c:v>12.7769551668503</c:v>
                </c:pt>
                <c:pt idx="2472">
                  <c:v>12.7769551668503</c:v>
                </c:pt>
                <c:pt idx="2473">
                  <c:v>12.7769551668503</c:v>
                </c:pt>
                <c:pt idx="2474">
                  <c:v>12.7769551668503</c:v>
                </c:pt>
                <c:pt idx="2475">
                  <c:v>12.7769551668503</c:v>
                </c:pt>
                <c:pt idx="2476">
                  <c:v>12.7769551668503</c:v>
                </c:pt>
                <c:pt idx="2477">
                  <c:v>12.7769551668503</c:v>
                </c:pt>
                <c:pt idx="2478">
                  <c:v>12.7769551668503</c:v>
                </c:pt>
                <c:pt idx="2479">
                  <c:v>12.7769551668503</c:v>
                </c:pt>
                <c:pt idx="2480">
                  <c:v>12.7769551668503</c:v>
                </c:pt>
                <c:pt idx="2481">
                  <c:v>12.7769551668503</c:v>
                </c:pt>
                <c:pt idx="2482">
                  <c:v>12.7769551668503</c:v>
                </c:pt>
                <c:pt idx="2483">
                  <c:v>12.7769551668503</c:v>
                </c:pt>
                <c:pt idx="2484">
                  <c:v>12.7769551668503</c:v>
                </c:pt>
                <c:pt idx="2485">
                  <c:v>12.7769551668503</c:v>
                </c:pt>
                <c:pt idx="2486">
                  <c:v>12.7769551668503</c:v>
                </c:pt>
                <c:pt idx="2487">
                  <c:v>12.7769551668503</c:v>
                </c:pt>
                <c:pt idx="2488">
                  <c:v>12.7769551668503</c:v>
                </c:pt>
                <c:pt idx="2489">
                  <c:v>12.7769551668503</c:v>
                </c:pt>
                <c:pt idx="2490">
                  <c:v>12.7769551668503</c:v>
                </c:pt>
                <c:pt idx="2491">
                  <c:v>12.7769551668503</c:v>
                </c:pt>
                <c:pt idx="2492">
                  <c:v>12.7769551668503</c:v>
                </c:pt>
                <c:pt idx="2493">
                  <c:v>12.7769551668503</c:v>
                </c:pt>
                <c:pt idx="2494">
                  <c:v>12.7769551668503</c:v>
                </c:pt>
                <c:pt idx="2495">
                  <c:v>12.7769551668503</c:v>
                </c:pt>
                <c:pt idx="2496">
                  <c:v>12.7769551668503</c:v>
                </c:pt>
                <c:pt idx="2497">
                  <c:v>12.7769551668503</c:v>
                </c:pt>
                <c:pt idx="2498">
                  <c:v>12.7769551668503</c:v>
                </c:pt>
                <c:pt idx="2499">
                  <c:v>12.7769551668503</c:v>
                </c:pt>
                <c:pt idx="2500">
                  <c:v>12.7769551668503</c:v>
                </c:pt>
                <c:pt idx="2501">
                  <c:v>12.7769551668503</c:v>
                </c:pt>
                <c:pt idx="2502">
                  <c:v>12.7769551668503</c:v>
                </c:pt>
                <c:pt idx="2503">
                  <c:v>12.7769551668503</c:v>
                </c:pt>
                <c:pt idx="2504">
                  <c:v>12.7769551668503</c:v>
                </c:pt>
                <c:pt idx="2505">
                  <c:v>12.7769551668503</c:v>
                </c:pt>
                <c:pt idx="2506">
                  <c:v>12.7769551668503</c:v>
                </c:pt>
                <c:pt idx="2507">
                  <c:v>12.7769551668503</c:v>
                </c:pt>
                <c:pt idx="2508">
                  <c:v>12.7769551668503</c:v>
                </c:pt>
                <c:pt idx="2509">
                  <c:v>12.7769551668503</c:v>
                </c:pt>
                <c:pt idx="2510">
                  <c:v>12.7769551668503</c:v>
                </c:pt>
                <c:pt idx="2511">
                  <c:v>12.7769551668503</c:v>
                </c:pt>
                <c:pt idx="2512">
                  <c:v>12.7769551668503</c:v>
                </c:pt>
                <c:pt idx="2513">
                  <c:v>12.7769551668503</c:v>
                </c:pt>
                <c:pt idx="2514">
                  <c:v>12.7769551668503</c:v>
                </c:pt>
                <c:pt idx="2515">
                  <c:v>12.7769551668503</c:v>
                </c:pt>
                <c:pt idx="2516">
                  <c:v>12.7769551668503</c:v>
                </c:pt>
                <c:pt idx="2517">
                  <c:v>12.7769551668503</c:v>
                </c:pt>
                <c:pt idx="2518">
                  <c:v>12.7769551668503</c:v>
                </c:pt>
                <c:pt idx="2519">
                  <c:v>12.7769551668503</c:v>
                </c:pt>
                <c:pt idx="2520">
                  <c:v>12.7769551668503</c:v>
                </c:pt>
                <c:pt idx="2521">
                  <c:v>12.7769551668503</c:v>
                </c:pt>
                <c:pt idx="2522">
                  <c:v>12.7769551668503</c:v>
                </c:pt>
                <c:pt idx="2523">
                  <c:v>12.7769551668503</c:v>
                </c:pt>
                <c:pt idx="2524">
                  <c:v>12.7769551668503</c:v>
                </c:pt>
                <c:pt idx="2525">
                  <c:v>12.7769551668503</c:v>
                </c:pt>
                <c:pt idx="2526">
                  <c:v>12.7769551668503</c:v>
                </c:pt>
                <c:pt idx="2527">
                  <c:v>12.7769551668503</c:v>
                </c:pt>
                <c:pt idx="2528">
                  <c:v>12.7769551668503</c:v>
                </c:pt>
                <c:pt idx="2529">
                  <c:v>12.7769551668503</c:v>
                </c:pt>
                <c:pt idx="2530">
                  <c:v>12.7769551668503</c:v>
                </c:pt>
                <c:pt idx="2531">
                  <c:v>12.7769551668503</c:v>
                </c:pt>
                <c:pt idx="2532">
                  <c:v>12.7769551668503</c:v>
                </c:pt>
                <c:pt idx="2533">
                  <c:v>12.7769551668503</c:v>
                </c:pt>
                <c:pt idx="2534">
                  <c:v>12.7769551668503</c:v>
                </c:pt>
                <c:pt idx="2535">
                  <c:v>12.7769551668503</c:v>
                </c:pt>
                <c:pt idx="2536">
                  <c:v>12.7769551668503</c:v>
                </c:pt>
                <c:pt idx="2537">
                  <c:v>12.7769551668503</c:v>
                </c:pt>
                <c:pt idx="2538">
                  <c:v>12.7769551668503</c:v>
                </c:pt>
                <c:pt idx="2539">
                  <c:v>12.7769551668503</c:v>
                </c:pt>
                <c:pt idx="2540">
                  <c:v>12.7769551668503</c:v>
                </c:pt>
                <c:pt idx="2541">
                  <c:v>12.7769551668503</c:v>
                </c:pt>
                <c:pt idx="2542">
                  <c:v>12.7769551668503</c:v>
                </c:pt>
                <c:pt idx="2543">
                  <c:v>12.7769551668503</c:v>
                </c:pt>
                <c:pt idx="2544">
                  <c:v>12.7769551668503</c:v>
                </c:pt>
                <c:pt idx="2545">
                  <c:v>12.7769551668503</c:v>
                </c:pt>
                <c:pt idx="2546">
                  <c:v>12.7769551668503</c:v>
                </c:pt>
                <c:pt idx="2547">
                  <c:v>12.7769551668503</c:v>
                </c:pt>
                <c:pt idx="2548">
                  <c:v>12.7769551668503</c:v>
                </c:pt>
                <c:pt idx="2549">
                  <c:v>12.7769551668503</c:v>
                </c:pt>
                <c:pt idx="2550">
                  <c:v>12.7769551668503</c:v>
                </c:pt>
                <c:pt idx="2551">
                  <c:v>12.7769551668503</c:v>
                </c:pt>
                <c:pt idx="2552">
                  <c:v>12.7769551668503</c:v>
                </c:pt>
                <c:pt idx="2553">
                  <c:v>12.7769551668503</c:v>
                </c:pt>
                <c:pt idx="2554">
                  <c:v>12.7769551668503</c:v>
                </c:pt>
                <c:pt idx="2555">
                  <c:v>12.7769551668503</c:v>
                </c:pt>
                <c:pt idx="2556">
                  <c:v>12.7769551668503</c:v>
                </c:pt>
              </c:numCache>
            </c:numRef>
          </c:val>
          <c:smooth val="0"/>
          <c:extLst>
            <c:ext xmlns:c16="http://schemas.microsoft.com/office/drawing/2014/chart" uri="{C3380CC4-5D6E-409C-BE32-E72D297353CC}">
              <c16:uniqueId val="{00000009-9899-4612-9B6C-D9C823BE4EA1}"/>
            </c:ext>
          </c:extLst>
        </c:ser>
        <c:ser>
          <c:idx val="20"/>
          <c:order val="5"/>
          <c:tx>
            <c:strRef>
              <c:f>'Price-to-sales multiple'!$H$7</c:f>
              <c:strCache>
                <c:ptCount val="1"/>
                <c:pt idx="0">
                  <c:v>2022-current median TTM P/S multiple</c:v>
                </c:pt>
              </c:strCache>
            </c:strRef>
          </c:tx>
          <c:spPr>
            <a:ln w="25400">
              <a:solidFill>
                <a:schemeClr val="accent3"/>
              </a:solidFill>
              <a:prstDash val="dash"/>
            </a:ln>
          </c:spPr>
          <c:marker>
            <c:symbol val="none"/>
          </c:marker>
          <c:dLbls>
            <c:dLbl>
              <c:idx val="3194"/>
              <c:layout>
                <c:manualLayout>
                  <c:x val="-3.1159581571333295E-2"/>
                  <c:y val="7.7901946105534053E-2"/>
                </c:manualLayout>
              </c:layout>
              <c:tx>
                <c:rich>
                  <a:bodyPr/>
                  <a:lstStyle/>
                  <a:p>
                    <a:r>
                      <a:rPr lang="en-US"/>
                      <a:t>2022-YTD Median: </a:t>
                    </a:r>
                    <a:fld id="{E6949AFB-166B-4D32-943D-061FFC6D1BCE}" type="VALUE">
                      <a:rPr lang="en-US"/>
                      <a:pPr/>
                      <a:t>[VALUE]</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9899-4612-9B6C-D9C823BE4E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'Price-to-sales multiple'!$B$1289:$B$5119</c:f>
              <c:numCache>
                <c:formatCode>m/d/yyyy</c:formatCode>
                <c:ptCount val="3831"/>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numCache>
            </c:numRef>
          </c:cat>
          <c:val>
            <c:numRef>
              <c:f>'Price-to-sales multiple'!$H$1289:$H$5119</c:f>
              <c:numCache>
                <c:formatCode>0.00\x</c:formatCode>
                <c:ptCount val="3831"/>
                <c:pt idx="2557">
                  <c:v>6.6545170506406199</c:v>
                </c:pt>
                <c:pt idx="2558">
                  <c:v>6.6545170506406199</c:v>
                </c:pt>
                <c:pt idx="2559">
                  <c:v>6.6545170506406199</c:v>
                </c:pt>
                <c:pt idx="2560">
                  <c:v>6.6545170506406199</c:v>
                </c:pt>
                <c:pt idx="2561">
                  <c:v>6.6545170506406199</c:v>
                </c:pt>
                <c:pt idx="2562">
                  <c:v>6.6545170506406199</c:v>
                </c:pt>
                <c:pt idx="2563">
                  <c:v>6.6545170506406199</c:v>
                </c:pt>
                <c:pt idx="2564">
                  <c:v>6.6545170506406199</c:v>
                </c:pt>
                <c:pt idx="2565">
                  <c:v>6.6545170506406199</c:v>
                </c:pt>
                <c:pt idx="2566">
                  <c:v>6.6545170506406199</c:v>
                </c:pt>
                <c:pt idx="2567">
                  <c:v>6.6545170506406199</c:v>
                </c:pt>
                <c:pt idx="2568">
                  <c:v>6.6545170506406199</c:v>
                </c:pt>
                <c:pt idx="2569">
                  <c:v>6.6545170506406199</c:v>
                </c:pt>
                <c:pt idx="2570">
                  <c:v>6.6545170506406199</c:v>
                </c:pt>
                <c:pt idx="2571">
                  <c:v>6.6545170506406199</c:v>
                </c:pt>
                <c:pt idx="2572">
                  <c:v>6.6545170506406199</c:v>
                </c:pt>
                <c:pt idx="2573">
                  <c:v>6.6545170506406199</c:v>
                </c:pt>
                <c:pt idx="2574">
                  <c:v>6.6545170506406199</c:v>
                </c:pt>
                <c:pt idx="2575">
                  <c:v>6.6545170506406199</c:v>
                </c:pt>
                <c:pt idx="2576">
                  <c:v>6.6545170506406199</c:v>
                </c:pt>
                <c:pt idx="2577">
                  <c:v>6.6545170506406199</c:v>
                </c:pt>
                <c:pt idx="2578">
                  <c:v>6.6545170506406199</c:v>
                </c:pt>
                <c:pt idx="2579">
                  <c:v>6.6545170506406199</c:v>
                </c:pt>
                <c:pt idx="2580">
                  <c:v>6.6545170506406199</c:v>
                </c:pt>
                <c:pt idx="2581">
                  <c:v>6.6545170506406199</c:v>
                </c:pt>
                <c:pt idx="2582">
                  <c:v>6.6545170506406199</c:v>
                </c:pt>
                <c:pt idx="2583">
                  <c:v>6.6545170506406199</c:v>
                </c:pt>
                <c:pt idx="2584">
                  <c:v>6.6545170506406199</c:v>
                </c:pt>
                <c:pt idx="2585">
                  <c:v>6.6545170506406199</c:v>
                </c:pt>
                <c:pt idx="2586">
                  <c:v>6.6545170506406199</c:v>
                </c:pt>
                <c:pt idx="2587">
                  <c:v>6.6545170506406199</c:v>
                </c:pt>
                <c:pt idx="2588">
                  <c:v>6.6545170506406199</c:v>
                </c:pt>
                <c:pt idx="2589">
                  <c:v>6.6545170506406199</c:v>
                </c:pt>
                <c:pt idx="2590">
                  <c:v>6.6545170506406199</c:v>
                </c:pt>
                <c:pt idx="2591">
                  <c:v>6.6545170506406199</c:v>
                </c:pt>
                <c:pt idx="2592">
                  <c:v>6.6545170506406199</c:v>
                </c:pt>
                <c:pt idx="2593">
                  <c:v>6.6545170506406199</c:v>
                </c:pt>
                <c:pt idx="2594">
                  <c:v>6.6545170506406199</c:v>
                </c:pt>
                <c:pt idx="2595">
                  <c:v>6.6545170506406199</c:v>
                </c:pt>
                <c:pt idx="2596">
                  <c:v>6.6545170506406199</c:v>
                </c:pt>
                <c:pt idx="2597">
                  <c:v>6.6545170506406199</c:v>
                </c:pt>
                <c:pt idx="2598">
                  <c:v>6.6545170506406199</c:v>
                </c:pt>
                <c:pt idx="2599">
                  <c:v>6.6545170506406199</c:v>
                </c:pt>
                <c:pt idx="2600">
                  <c:v>6.6545170506406199</c:v>
                </c:pt>
                <c:pt idx="2601">
                  <c:v>6.6545170506406199</c:v>
                </c:pt>
                <c:pt idx="2602">
                  <c:v>6.6545170506406199</c:v>
                </c:pt>
                <c:pt idx="2603">
                  <c:v>6.6545170506406199</c:v>
                </c:pt>
                <c:pt idx="2604">
                  <c:v>6.6545170506406199</c:v>
                </c:pt>
                <c:pt idx="2605">
                  <c:v>6.6545170506406199</c:v>
                </c:pt>
                <c:pt idx="2606">
                  <c:v>6.6545170506406199</c:v>
                </c:pt>
                <c:pt idx="2607">
                  <c:v>6.6545170506406199</c:v>
                </c:pt>
                <c:pt idx="2608">
                  <c:v>6.6545170506406199</c:v>
                </c:pt>
                <c:pt idx="2609">
                  <c:v>6.6545170506406199</c:v>
                </c:pt>
                <c:pt idx="2610">
                  <c:v>6.6545170506406199</c:v>
                </c:pt>
                <c:pt idx="2611">
                  <c:v>6.6545170506406199</c:v>
                </c:pt>
                <c:pt idx="2612">
                  <c:v>6.6545170506406199</c:v>
                </c:pt>
                <c:pt idx="2613">
                  <c:v>6.6545170506406199</c:v>
                </c:pt>
                <c:pt idx="2614">
                  <c:v>6.6545170506406199</c:v>
                </c:pt>
                <c:pt idx="2615">
                  <c:v>6.6545170506406199</c:v>
                </c:pt>
                <c:pt idx="2616">
                  <c:v>6.6545170506406199</c:v>
                </c:pt>
                <c:pt idx="2617">
                  <c:v>6.6545170506406199</c:v>
                </c:pt>
                <c:pt idx="2618">
                  <c:v>6.6545170506406199</c:v>
                </c:pt>
                <c:pt idx="2619">
                  <c:v>6.6545170506406199</c:v>
                </c:pt>
                <c:pt idx="2620">
                  <c:v>6.6545170506406199</c:v>
                </c:pt>
                <c:pt idx="2621">
                  <c:v>6.6545170506406199</c:v>
                </c:pt>
                <c:pt idx="2622">
                  <c:v>6.6545170506406199</c:v>
                </c:pt>
                <c:pt idx="2623">
                  <c:v>6.6545170506406199</c:v>
                </c:pt>
                <c:pt idx="2624">
                  <c:v>6.6545170506406199</c:v>
                </c:pt>
                <c:pt idx="2625">
                  <c:v>6.6545170506406199</c:v>
                </c:pt>
                <c:pt idx="2626">
                  <c:v>6.6545170506406199</c:v>
                </c:pt>
                <c:pt idx="2627">
                  <c:v>6.6545170506406199</c:v>
                </c:pt>
                <c:pt idx="2628">
                  <c:v>6.6545170506406199</c:v>
                </c:pt>
                <c:pt idx="2629">
                  <c:v>6.6545170506406199</c:v>
                </c:pt>
                <c:pt idx="2630">
                  <c:v>6.6545170506406199</c:v>
                </c:pt>
                <c:pt idx="2631">
                  <c:v>6.6545170506406199</c:v>
                </c:pt>
                <c:pt idx="2632">
                  <c:v>6.6545170506406199</c:v>
                </c:pt>
                <c:pt idx="2633">
                  <c:v>6.6545170506406199</c:v>
                </c:pt>
                <c:pt idx="2634">
                  <c:v>6.6545170506406199</c:v>
                </c:pt>
                <c:pt idx="2635">
                  <c:v>6.6545170506406199</c:v>
                </c:pt>
                <c:pt idx="2636">
                  <c:v>6.6545170506406199</c:v>
                </c:pt>
                <c:pt idx="2637">
                  <c:v>6.6545170506406199</c:v>
                </c:pt>
                <c:pt idx="2638">
                  <c:v>6.6545170506406199</c:v>
                </c:pt>
                <c:pt idx="2639">
                  <c:v>6.6545170506406199</c:v>
                </c:pt>
                <c:pt idx="2640">
                  <c:v>6.6545170506406199</c:v>
                </c:pt>
                <c:pt idx="2641">
                  <c:v>6.6545170506406199</c:v>
                </c:pt>
                <c:pt idx="2642">
                  <c:v>6.6545170506406199</c:v>
                </c:pt>
                <c:pt idx="2643">
                  <c:v>6.6545170506406199</c:v>
                </c:pt>
                <c:pt idx="2644">
                  <c:v>6.6545170506406199</c:v>
                </c:pt>
                <c:pt idx="2645">
                  <c:v>6.6545170506406199</c:v>
                </c:pt>
                <c:pt idx="2646">
                  <c:v>6.6545170506406199</c:v>
                </c:pt>
                <c:pt idx="2647">
                  <c:v>6.6545170506406199</c:v>
                </c:pt>
                <c:pt idx="2648">
                  <c:v>6.6545170506406199</c:v>
                </c:pt>
                <c:pt idx="2649">
                  <c:v>6.6545170506406199</c:v>
                </c:pt>
                <c:pt idx="2650">
                  <c:v>6.6545170506406199</c:v>
                </c:pt>
                <c:pt idx="2651">
                  <c:v>6.6545170506406199</c:v>
                </c:pt>
                <c:pt idx="2652">
                  <c:v>6.6545170506406199</c:v>
                </c:pt>
                <c:pt idx="2653">
                  <c:v>6.6545170506406199</c:v>
                </c:pt>
                <c:pt idx="2654">
                  <c:v>6.6545170506406199</c:v>
                </c:pt>
                <c:pt idx="2655">
                  <c:v>6.6545170506406199</c:v>
                </c:pt>
                <c:pt idx="2656">
                  <c:v>6.6545170506406199</c:v>
                </c:pt>
                <c:pt idx="2657">
                  <c:v>6.6545170506406199</c:v>
                </c:pt>
                <c:pt idx="2658">
                  <c:v>6.6545170506406199</c:v>
                </c:pt>
                <c:pt idx="2659">
                  <c:v>6.6545170506406199</c:v>
                </c:pt>
                <c:pt idx="2660">
                  <c:v>6.6545170506406199</c:v>
                </c:pt>
                <c:pt idx="2661">
                  <c:v>6.6545170506406199</c:v>
                </c:pt>
                <c:pt idx="2662">
                  <c:v>6.6545170506406199</c:v>
                </c:pt>
                <c:pt idx="2663">
                  <c:v>6.6545170506406199</c:v>
                </c:pt>
                <c:pt idx="2664">
                  <c:v>6.6545170506406199</c:v>
                </c:pt>
                <c:pt idx="2665">
                  <c:v>6.6545170506406199</c:v>
                </c:pt>
                <c:pt idx="2666">
                  <c:v>6.6545170506406199</c:v>
                </c:pt>
                <c:pt idx="2667">
                  <c:v>6.6545170506406199</c:v>
                </c:pt>
                <c:pt idx="2668">
                  <c:v>6.6545170506406199</c:v>
                </c:pt>
                <c:pt idx="2669">
                  <c:v>6.6545170506406199</c:v>
                </c:pt>
                <c:pt idx="2670">
                  <c:v>6.6545170506406199</c:v>
                </c:pt>
                <c:pt idx="2671">
                  <c:v>6.6545170506406199</c:v>
                </c:pt>
                <c:pt idx="2672">
                  <c:v>6.6545170506406199</c:v>
                </c:pt>
                <c:pt idx="2673">
                  <c:v>6.6545170506406199</c:v>
                </c:pt>
                <c:pt idx="2674">
                  <c:v>6.6545170506406199</c:v>
                </c:pt>
                <c:pt idx="2675">
                  <c:v>6.6545170506406199</c:v>
                </c:pt>
                <c:pt idx="2676">
                  <c:v>6.6545170506406199</c:v>
                </c:pt>
                <c:pt idx="2677">
                  <c:v>6.6545170506406199</c:v>
                </c:pt>
                <c:pt idx="2678">
                  <c:v>6.6545170506406199</c:v>
                </c:pt>
                <c:pt idx="2679">
                  <c:v>6.6545170506406199</c:v>
                </c:pt>
                <c:pt idx="2680">
                  <c:v>6.6545170506406199</c:v>
                </c:pt>
                <c:pt idx="2681">
                  <c:v>6.6545170506406199</c:v>
                </c:pt>
                <c:pt idx="2682">
                  <c:v>6.6545170506406199</c:v>
                </c:pt>
                <c:pt idx="2683">
                  <c:v>6.6545170506406199</c:v>
                </c:pt>
                <c:pt idx="2684">
                  <c:v>6.6545170506406199</c:v>
                </c:pt>
                <c:pt idx="2685">
                  <c:v>6.6545170506406199</c:v>
                </c:pt>
                <c:pt idx="2686">
                  <c:v>6.6545170506406199</c:v>
                </c:pt>
                <c:pt idx="2687">
                  <c:v>6.6545170506406199</c:v>
                </c:pt>
                <c:pt idx="2688">
                  <c:v>6.6545170506406199</c:v>
                </c:pt>
                <c:pt idx="2689">
                  <c:v>6.6545170506406199</c:v>
                </c:pt>
                <c:pt idx="2690">
                  <c:v>6.6545170506406199</c:v>
                </c:pt>
                <c:pt idx="2691">
                  <c:v>6.6545170506406199</c:v>
                </c:pt>
                <c:pt idx="2692">
                  <c:v>6.6545170506406199</c:v>
                </c:pt>
                <c:pt idx="2693">
                  <c:v>6.6545170506406199</c:v>
                </c:pt>
                <c:pt idx="2694">
                  <c:v>6.6545170506406199</c:v>
                </c:pt>
                <c:pt idx="2695">
                  <c:v>6.6545170506406199</c:v>
                </c:pt>
                <c:pt idx="2696">
                  <c:v>6.6545170506406199</c:v>
                </c:pt>
                <c:pt idx="2697">
                  <c:v>6.6545170506406199</c:v>
                </c:pt>
                <c:pt idx="2698">
                  <c:v>6.6545170506406199</c:v>
                </c:pt>
                <c:pt idx="2699">
                  <c:v>6.6545170506406199</c:v>
                </c:pt>
                <c:pt idx="2700">
                  <c:v>6.6545170506406199</c:v>
                </c:pt>
                <c:pt idx="2701">
                  <c:v>6.6545170506406199</c:v>
                </c:pt>
                <c:pt idx="2702">
                  <c:v>6.6545170506406199</c:v>
                </c:pt>
                <c:pt idx="2703">
                  <c:v>6.6545170506406199</c:v>
                </c:pt>
                <c:pt idx="2704">
                  <c:v>6.6545170506406199</c:v>
                </c:pt>
                <c:pt idx="2705">
                  <c:v>6.6545170506406199</c:v>
                </c:pt>
                <c:pt idx="2706">
                  <c:v>6.6545170506406199</c:v>
                </c:pt>
                <c:pt idx="2707">
                  <c:v>6.6545170506406199</c:v>
                </c:pt>
                <c:pt idx="2708">
                  <c:v>6.6545170506406199</c:v>
                </c:pt>
                <c:pt idx="2709">
                  <c:v>6.6545170506406199</c:v>
                </c:pt>
                <c:pt idx="2710">
                  <c:v>6.6545170506406199</c:v>
                </c:pt>
                <c:pt idx="2711">
                  <c:v>6.6545170506406199</c:v>
                </c:pt>
                <c:pt idx="2712">
                  <c:v>6.6545170506406199</c:v>
                </c:pt>
                <c:pt idx="2713">
                  <c:v>6.6545170506406199</c:v>
                </c:pt>
                <c:pt idx="2714">
                  <c:v>6.6545170506406199</c:v>
                </c:pt>
                <c:pt idx="2715">
                  <c:v>6.6545170506406199</c:v>
                </c:pt>
                <c:pt idx="2716">
                  <c:v>6.6545170506406199</c:v>
                </c:pt>
                <c:pt idx="2717">
                  <c:v>6.6545170506406199</c:v>
                </c:pt>
                <c:pt idx="2718">
                  <c:v>6.6545170506406199</c:v>
                </c:pt>
                <c:pt idx="2719">
                  <c:v>6.6545170506406199</c:v>
                </c:pt>
                <c:pt idx="2720">
                  <c:v>6.6545170506406199</c:v>
                </c:pt>
                <c:pt idx="2721">
                  <c:v>6.6545170506406199</c:v>
                </c:pt>
                <c:pt idx="2722">
                  <c:v>6.6545170506406199</c:v>
                </c:pt>
                <c:pt idx="2723">
                  <c:v>6.6545170506406199</c:v>
                </c:pt>
                <c:pt idx="2724">
                  <c:v>6.6545170506406199</c:v>
                </c:pt>
                <c:pt idx="2725">
                  <c:v>6.6545170506406199</c:v>
                </c:pt>
                <c:pt idx="2726">
                  <c:v>6.6545170506406199</c:v>
                </c:pt>
                <c:pt idx="2727">
                  <c:v>6.6545170506406199</c:v>
                </c:pt>
                <c:pt idx="2728">
                  <c:v>6.6545170506406199</c:v>
                </c:pt>
                <c:pt idx="2729">
                  <c:v>6.6545170506406199</c:v>
                </c:pt>
                <c:pt idx="2730">
                  <c:v>6.6545170506406199</c:v>
                </c:pt>
                <c:pt idx="2731">
                  <c:v>6.6545170506406199</c:v>
                </c:pt>
                <c:pt idx="2732">
                  <c:v>6.6545170506406199</c:v>
                </c:pt>
                <c:pt idx="2733">
                  <c:v>6.6545170506406199</c:v>
                </c:pt>
                <c:pt idx="2734">
                  <c:v>6.6545170506406199</c:v>
                </c:pt>
                <c:pt idx="2735">
                  <c:v>6.6545170506406199</c:v>
                </c:pt>
                <c:pt idx="2736">
                  <c:v>6.6545170506406199</c:v>
                </c:pt>
                <c:pt idx="2737">
                  <c:v>6.6545170506406199</c:v>
                </c:pt>
                <c:pt idx="2738">
                  <c:v>6.6545170506406199</c:v>
                </c:pt>
                <c:pt idx="2739">
                  <c:v>6.6545170506406199</c:v>
                </c:pt>
                <c:pt idx="2740">
                  <c:v>6.6545170506406199</c:v>
                </c:pt>
                <c:pt idx="2741">
                  <c:v>6.6545170506406199</c:v>
                </c:pt>
                <c:pt idx="2742">
                  <c:v>6.6545170506406199</c:v>
                </c:pt>
                <c:pt idx="2743">
                  <c:v>6.6545170506406199</c:v>
                </c:pt>
                <c:pt idx="2744">
                  <c:v>6.6545170506406199</c:v>
                </c:pt>
                <c:pt idx="2745">
                  <c:v>6.6545170506406199</c:v>
                </c:pt>
                <c:pt idx="2746">
                  <c:v>6.6545170506406199</c:v>
                </c:pt>
                <c:pt idx="2747">
                  <c:v>6.6545170506406199</c:v>
                </c:pt>
                <c:pt idx="2748">
                  <c:v>6.6545170506406199</c:v>
                </c:pt>
                <c:pt idx="2749">
                  <c:v>6.6545170506406199</c:v>
                </c:pt>
                <c:pt idx="2750">
                  <c:v>6.6545170506406199</c:v>
                </c:pt>
                <c:pt idx="2751">
                  <c:v>6.6545170506406199</c:v>
                </c:pt>
                <c:pt idx="2752">
                  <c:v>6.6545170506406199</c:v>
                </c:pt>
                <c:pt idx="2753">
                  <c:v>6.6545170506406199</c:v>
                </c:pt>
                <c:pt idx="2754">
                  <c:v>6.6545170506406199</c:v>
                </c:pt>
                <c:pt idx="2755">
                  <c:v>6.6545170506406199</c:v>
                </c:pt>
                <c:pt idx="2756">
                  <c:v>6.6545170506406199</c:v>
                </c:pt>
                <c:pt idx="2757">
                  <c:v>6.6545170506406199</c:v>
                </c:pt>
                <c:pt idx="2758">
                  <c:v>6.6545170506406199</c:v>
                </c:pt>
                <c:pt idx="2759">
                  <c:v>6.6545170506406199</c:v>
                </c:pt>
                <c:pt idx="2760">
                  <c:v>6.6545170506406199</c:v>
                </c:pt>
                <c:pt idx="2761">
                  <c:v>6.6545170506406199</c:v>
                </c:pt>
                <c:pt idx="2762">
                  <c:v>6.6545170506406199</c:v>
                </c:pt>
                <c:pt idx="2763">
                  <c:v>6.6545170506406199</c:v>
                </c:pt>
                <c:pt idx="2764">
                  <c:v>6.6545170506406199</c:v>
                </c:pt>
                <c:pt idx="2765">
                  <c:v>6.6545170506406199</c:v>
                </c:pt>
                <c:pt idx="2766">
                  <c:v>6.6545170506406199</c:v>
                </c:pt>
                <c:pt idx="2767">
                  <c:v>6.6545170506406199</c:v>
                </c:pt>
                <c:pt idx="2768">
                  <c:v>6.6545170506406199</c:v>
                </c:pt>
                <c:pt idx="2769">
                  <c:v>6.6545170506406199</c:v>
                </c:pt>
                <c:pt idx="2770">
                  <c:v>6.6545170506406199</c:v>
                </c:pt>
                <c:pt idx="2771">
                  <c:v>6.6545170506406199</c:v>
                </c:pt>
                <c:pt idx="2772">
                  <c:v>6.6545170506406199</c:v>
                </c:pt>
                <c:pt idx="2773">
                  <c:v>6.6545170506406199</c:v>
                </c:pt>
                <c:pt idx="2774">
                  <c:v>6.6545170506406199</c:v>
                </c:pt>
                <c:pt idx="2775">
                  <c:v>6.6545170506406199</c:v>
                </c:pt>
                <c:pt idx="2776">
                  <c:v>6.6545170506406199</c:v>
                </c:pt>
                <c:pt idx="2777">
                  <c:v>6.6545170506406199</c:v>
                </c:pt>
                <c:pt idx="2778">
                  <c:v>6.6545170506406199</c:v>
                </c:pt>
                <c:pt idx="2779">
                  <c:v>6.6545170506406199</c:v>
                </c:pt>
                <c:pt idx="2780">
                  <c:v>6.6545170506406199</c:v>
                </c:pt>
                <c:pt idx="2781">
                  <c:v>6.6545170506406199</c:v>
                </c:pt>
                <c:pt idx="2782">
                  <c:v>6.6545170506406199</c:v>
                </c:pt>
                <c:pt idx="2783">
                  <c:v>6.6545170506406199</c:v>
                </c:pt>
                <c:pt idx="2784">
                  <c:v>6.6545170506406199</c:v>
                </c:pt>
                <c:pt idx="2785">
                  <c:v>6.6545170506406199</c:v>
                </c:pt>
                <c:pt idx="2786">
                  <c:v>6.6545170506406199</c:v>
                </c:pt>
                <c:pt idx="2787">
                  <c:v>6.6545170506406199</c:v>
                </c:pt>
                <c:pt idx="2788">
                  <c:v>6.6545170506406199</c:v>
                </c:pt>
                <c:pt idx="2789">
                  <c:v>6.6545170506406199</c:v>
                </c:pt>
                <c:pt idx="2790">
                  <c:v>6.6545170506406199</c:v>
                </c:pt>
                <c:pt idx="2791">
                  <c:v>6.6545170506406199</c:v>
                </c:pt>
                <c:pt idx="2792">
                  <c:v>6.6545170506406199</c:v>
                </c:pt>
                <c:pt idx="2793">
                  <c:v>6.6545170506406199</c:v>
                </c:pt>
                <c:pt idx="2794">
                  <c:v>6.6545170506406199</c:v>
                </c:pt>
                <c:pt idx="2795">
                  <c:v>6.6545170506406199</c:v>
                </c:pt>
                <c:pt idx="2796">
                  <c:v>6.6545170506406199</c:v>
                </c:pt>
                <c:pt idx="2797">
                  <c:v>6.6545170506406199</c:v>
                </c:pt>
                <c:pt idx="2798">
                  <c:v>6.6545170506406199</c:v>
                </c:pt>
                <c:pt idx="2799">
                  <c:v>6.6545170506406199</c:v>
                </c:pt>
                <c:pt idx="2800">
                  <c:v>6.6545170506406199</c:v>
                </c:pt>
                <c:pt idx="2801">
                  <c:v>6.6545170506406199</c:v>
                </c:pt>
                <c:pt idx="2802">
                  <c:v>6.6545170506406199</c:v>
                </c:pt>
                <c:pt idx="2803">
                  <c:v>6.6545170506406199</c:v>
                </c:pt>
                <c:pt idx="2804">
                  <c:v>6.6545170506406199</c:v>
                </c:pt>
                <c:pt idx="2805">
                  <c:v>6.6545170506406199</c:v>
                </c:pt>
                <c:pt idx="2806">
                  <c:v>6.6545170506406199</c:v>
                </c:pt>
                <c:pt idx="2807">
                  <c:v>6.6545170506406199</c:v>
                </c:pt>
                <c:pt idx="2808">
                  <c:v>6.6545170506406199</c:v>
                </c:pt>
                <c:pt idx="2809">
                  <c:v>6.6545170506406199</c:v>
                </c:pt>
                <c:pt idx="2810">
                  <c:v>6.6545170506406199</c:v>
                </c:pt>
                <c:pt idx="2811">
                  <c:v>6.6545170506406199</c:v>
                </c:pt>
                <c:pt idx="2812">
                  <c:v>6.6545170506406199</c:v>
                </c:pt>
                <c:pt idx="2813">
                  <c:v>6.6545170506406199</c:v>
                </c:pt>
                <c:pt idx="2814">
                  <c:v>6.6545170506406199</c:v>
                </c:pt>
                <c:pt idx="2815">
                  <c:v>6.6545170506406199</c:v>
                </c:pt>
                <c:pt idx="2816">
                  <c:v>6.6545170506406199</c:v>
                </c:pt>
                <c:pt idx="2817">
                  <c:v>6.6545170506406199</c:v>
                </c:pt>
                <c:pt idx="2818">
                  <c:v>6.6545170506406199</c:v>
                </c:pt>
                <c:pt idx="2819">
                  <c:v>6.6545170506406199</c:v>
                </c:pt>
                <c:pt idx="2820">
                  <c:v>6.6545170506406199</c:v>
                </c:pt>
                <c:pt idx="2821">
                  <c:v>6.6545170506406199</c:v>
                </c:pt>
                <c:pt idx="2822">
                  <c:v>6.6545170506406199</c:v>
                </c:pt>
                <c:pt idx="2823">
                  <c:v>6.6545170506406199</c:v>
                </c:pt>
                <c:pt idx="2824">
                  <c:v>6.6545170506406199</c:v>
                </c:pt>
                <c:pt idx="2825">
                  <c:v>6.6545170506406199</c:v>
                </c:pt>
                <c:pt idx="2826">
                  <c:v>6.6545170506406199</c:v>
                </c:pt>
                <c:pt idx="2827">
                  <c:v>6.6545170506406199</c:v>
                </c:pt>
                <c:pt idx="2828">
                  <c:v>6.6545170506406199</c:v>
                </c:pt>
                <c:pt idx="2829">
                  <c:v>6.6545170506406199</c:v>
                </c:pt>
                <c:pt idx="2830">
                  <c:v>6.6545170506406199</c:v>
                </c:pt>
                <c:pt idx="2831">
                  <c:v>6.6545170506406199</c:v>
                </c:pt>
                <c:pt idx="2832">
                  <c:v>6.6545170506406199</c:v>
                </c:pt>
                <c:pt idx="2833">
                  <c:v>6.6545170506406199</c:v>
                </c:pt>
                <c:pt idx="2834">
                  <c:v>6.6545170506406199</c:v>
                </c:pt>
                <c:pt idx="2835">
                  <c:v>6.6545170506406199</c:v>
                </c:pt>
                <c:pt idx="2836">
                  <c:v>6.6545170506406199</c:v>
                </c:pt>
                <c:pt idx="2837">
                  <c:v>6.6545170506406199</c:v>
                </c:pt>
                <c:pt idx="2838">
                  <c:v>6.6545170506406199</c:v>
                </c:pt>
                <c:pt idx="2839">
                  <c:v>6.6545170506406199</c:v>
                </c:pt>
                <c:pt idx="2840">
                  <c:v>6.6545170506406199</c:v>
                </c:pt>
                <c:pt idx="2841">
                  <c:v>6.6545170506406199</c:v>
                </c:pt>
                <c:pt idx="2842">
                  <c:v>6.6545170506406199</c:v>
                </c:pt>
                <c:pt idx="2843">
                  <c:v>6.6545170506406199</c:v>
                </c:pt>
                <c:pt idx="2844">
                  <c:v>6.6545170506406199</c:v>
                </c:pt>
                <c:pt idx="2845">
                  <c:v>6.6545170506406199</c:v>
                </c:pt>
                <c:pt idx="2846">
                  <c:v>6.6545170506406199</c:v>
                </c:pt>
                <c:pt idx="2847">
                  <c:v>6.6545170506406199</c:v>
                </c:pt>
                <c:pt idx="2848">
                  <c:v>6.6545170506406199</c:v>
                </c:pt>
                <c:pt idx="2849">
                  <c:v>6.6545170506406199</c:v>
                </c:pt>
                <c:pt idx="2850">
                  <c:v>6.6545170506406199</c:v>
                </c:pt>
                <c:pt idx="2851">
                  <c:v>6.6545170506406199</c:v>
                </c:pt>
                <c:pt idx="2852">
                  <c:v>6.6545170506406199</c:v>
                </c:pt>
                <c:pt idx="2853">
                  <c:v>6.6545170506406199</c:v>
                </c:pt>
                <c:pt idx="2854">
                  <c:v>6.6545170506406199</c:v>
                </c:pt>
                <c:pt idx="2855">
                  <c:v>6.6545170506406199</c:v>
                </c:pt>
                <c:pt idx="2856">
                  <c:v>6.6545170506406199</c:v>
                </c:pt>
                <c:pt idx="2857">
                  <c:v>6.6545170506406199</c:v>
                </c:pt>
                <c:pt idx="2858">
                  <c:v>6.6545170506406199</c:v>
                </c:pt>
                <c:pt idx="2859">
                  <c:v>6.6545170506406199</c:v>
                </c:pt>
                <c:pt idx="2860">
                  <c:v>6.6545170506406199</c:v>
                </c:pt>
                <c:pt idx="2861">
                  <c:v>6.6545170506406199</c:v>
                </c:pt>
                <c:pt idx="2862">
                  <c:v>6.6545170506406199</c:v>
                </c:pt>
                <c:pt idx="2863">
                  <c:v>6.6545170506406199</c:v>
                </c:pt>
                <c:pt idx="2864">
                  <c:v>6.6545170506406199</c:v>
                </c:pt>
                <c:pt idx="2865">
                  <c:v>6.6545170506406199</c:v>
                </c:pt>
                <c:pt idx="2866">
                  <c:v>6.6545170506406199</c:v>
                </c:pt>
                <c:pt idx="2867">
                  <c:v>6.6545170506406199</c:v>
                </c:pt>
                <c:pt idx="2868">
                  <c:v>6.6545170506406199</c:v>
                </c:pt>
                <c:pt idx="2869">
                  <c:v>6.6545170506406199</c:v>
                </c:pt>
                <c:pt idx="2870">
                  <c:v>6.6545170506406199</c:v>
                </c:pt>
                <c:pt idx="2871">
                  <c:v>6.6545170506406199</c:v>
                </c:pt>
                <c:pt idx="2872">
                  <c:v>6.6545170506406199</c:v>
                </c:pt>
                <c:pt idx="2873">
                  <c:v>6.6545170506406199</c:v>
                </c:pt>
                <c:pt idx="2874">
                  <c:v>6.6545170506406199</c:v>
                </c:pt>
                <c:pt idx="2875">
                  <c:v>6.6545170506406199</c:v>
                </c:pt>
                <c:pt idx="2876">
                  <c:v>6.6545170506406199</c:v>
                </c:pt>
                <c:pt idx="2877">
                  <c:v>6.6545170506406199</c:v>
                </c:pt>
                <c:pt idx="2878">
                  <c:v>6.6545170506406199</c:v>
                </c:pt>
                <c:pt idx="2879">
                  <c:v>6.6545170506406199</c:v>
                </c:pt>
                <c:pt idx="2880">
                  <c:v>6.6545170506406199</c:v>
                </c:pt>
                <c:pt idx="2881">
                  <c:v>6.6545170506406199</c:v>
                </c:pt>
                <c:pt idx="2882">
                  <c:v>6.6545170506406199</c:v>
                </c:pt>
                <c:pt idx="2883">
                  <c:v>6.6545170506406199</c:v>
                </c:pt>
                <c:pt idx="2884">
                  <c:v>6.6545170506406199</c:v>
                </c:pt>
                <c:pt idx="2885">
                  <c:v>6.6545170506406199</c:v>
                </c:pt>
                <c:pt idx="2886">
                  <c:v>6.6545170506406199</c:v>
                </c:pt>
                <c:pt idx="2887">
                  <c:v>6.6545170506406199</c:v>
                </c:pt>
                <c:pt idx="2888">
                  <c:v>6.6545170506406199</c:v>
                </c:pt>
                <c:pt idx="2889">
                  <c:v>6.6545170506406199</c:v>
                </c:pt>
                <c:pt idx="2890">
                  <c:v>6.6545170506406199</c:v>
                </c:pt>
                <c:pt idx="2891">
                  <c:v>6.6545170506406199</c:v>
                </c:pt>
                <c:pt idx="2892">
                  <c:v>6.6545170506406199</c:v>
                </c:pt>
                <c:pt idx="2893">
                  <c:v>6.6545170506406199</c:v>
                </c:pt>
                <c:pt idx="2894">
                  <c:v>6.6545170506406199</c:v>
                </c:pt>
                <c:pt idx="2895">
                  <c:v>6.6545170506406199</c:v>
                </c:pt>
                <c:pt idx="2896">
                  <c:v>6.6545170506406199</c:v>
                </c:pt>
                <c:pt idx="2897">
                  <c:v>6.6545170506406199</c:v>
                </c:pt>
                <c:pt idx="2898">
                  <c:v>6.6545170506406199</c:v>
                </c:pt>
                <c:pt idx="2899">
                  <c:v>6.6545170506406199</c:v>
                </c:pt>
                <c:pt idx="2900">
                  <c:v>6.6545170506406199</c:v>
                </c:pt>
                <c:pt idx="2901">
                  <c:v>6.6545170506406199</c:v>
                </c:pt>
                <c:pt idx="2902">
                  <c:v>6.6545170506406199</c:v>
                </c:pt>
                <c:pt idx="2903">
                  <c:v>6.6545170506406199</c:v>
                </c:pt>
                <c:pt idx="2904">
                  <c:v>6.6545170506406199</c:v>
                </c:pt>
                <c:pt idx="2905">
                  <c:v>6.6545170506406199</c:v>
                </c:pt>
                <c:pt idx="2906">
                  <c:v>6.6545170506406199</c:v>
                </c:pt>
                <c:pt idx="2907">
                  <c:v>6.6545170506406199</c:v>
                </c:pt>
                <c:pt idx="2908">
                  <c:v>6.6545170506406199</c:v>
                </c:pt>
                <c:pt idx="2909">
                  <c:v>6.6545170506406199</c:v>
                </c:pt>
                <c:pt idx="2910">
                  <c:v>6.6545170506406199</c:v>
                </c:pt>
                <c:pt idx="2911">
                  <c:v>6.6545170506406199</c:v>
                </c:pt>
                <c:pt idx="2912">
                  <c:v>6.6545170506406199</c:v>
                </c:pt>
                <c:pt idx="2913">
                  <c:v>6.6545170506406199</c:v>
                </c:pt>
                <c:pt idx="2914">
                  <c:v>6.6545170506406199</c:v>
                </c:pt>
                <c:pt idx="2915">
                  <c:v>6.6545170506406199</c:v>
                </c:pt>
                <c:pt idx="2916">
                  <c:v>6.6545170506406199</c:v>
                </c:pt>
                <c:pt idx="2917">
                  <c:v>6.6545170506406199</c:v>
                </c:pt>
                <c:pt idx="2918">
                  <c:v>6.6545170506406199</c:v>
                </c:pt>
                <c:pt idx="2919">
                  <c:v>6.6545170506406199</c:v>
                </c:pt>
                <c:pt idx="2920">
                  <c:v>6.6545170506406199</c:v>
                </c:pt>
                <c:pt idx="2921">
                  <c:v>6.6545170506406199</c:v>
                </c:pt>
                <c:pt idx="2922">
                  <c:v>6.6545170506406199</c:v>
                </c:pt>
                <c:pt idx="2923">
                  <c:v>6.6545170506406199</c:v>
                </c:pt>
                <c:pt idx="2924">
                  <c:v>6.6545170506406199</c:v>
                </c:pt>
                <c:pt idx="2925">
                  <c:v>6.6545170506406199</c:v>
                </c:pt>
                <c:pt idx="2926">
                  <c:v>6.6545170506406199</c:v>
                </c:pt>
                <c:pt idx="2927">
                  <c:v>6.6545170506406199</c:v>
                </c:pt>
                <c:pt idx="2928">
                  <c:v>6.6545170506406199</c:v>
                </c:pt>
                <c:pt idx="2929">
                  <c:v>6.6545170506406199</c:v>
                </c:pt>
                <c:pt idx="2930">
                  <c:v>6.6545170506406199</c:v>
                </c:pt>
                <c:pt idx="2931">
                  <c:v>6.6545170506406199</c:v>
                </c:pt>
                <c:pt idx="2932">
                  <c:v>6.6545170506406199</c:v>
                </c:pt>
                <c:pt idx="2933">
                  <c:v>6.6545170506406199</c:v>
                </c:pt>
                <c:pt idx="2934">
                  <c:v>6.6545170506406199</c:v>
                </c:pt>
                <c:pt idx="2935">
                  <c:v>6.6545170506406199</c:v>
                </c:pt>
                <c:pt idx="2936">
                  <c:v>6.6545170506406199</c:v>
                </c:pt>
                <c:pt idx="2937">
                  <c:v>6.6545170506406199</c:v>
                </c:pt>
                <c:pt idx="2938">
                  <c:v>6.6545170506406199</c:v>
                </c:pt>
                <c:pt idx="2939">
                  <c:v>6.6545170506406199</c:v>
                </c:pt>
                <c:pt idx="2940">
                  <c:v>6.6545170506406199</c:v>
                </c:pt>
                <c:pt idx="2941">
                  <c:v>6.6545170506406199</c:v>
                </c:pt>
                <c:pt idx="2942">
                  <c:v>6.6545170506406199</c:v>
                </c:pt>
                <c:pt idx="2943">
                  <c:v>6.6545170506406199</c:v>
                </c:pt>
                <c:pt idx="2944">
                  <c:v>6.6545170506406199</c:v>
                </c:pt>
                <c:pt idx="2945">
                  <c:v>6.6545170506406199</c:v>
                </c:pt>
                <c:pt idx="2946">
                  <c:v>6.6545170506406199</c:v>
                </c:pt>
                <c:pt idx="2947">
                  <c:v>6.6545170506406199</c:v>
                </c:pt>
                <c:pt idx="2948">
                  <c:v>6.6545170506406199</c:v>
                </c:pt>
                <c:pt idx="2949">
                  <c:v>6.6545170506406199</c:v>
                </c:pt>
                <c:pt idx="2950">
                  <c:v>6.6545170506406199</c:v>
                </c:pt>
                <c:pt idx="2951">
                  <c:v>6.6545170506406199</c:v>
                </c:pt>
                <c:pt idx="2952">
                  <c:v>6.6545170506406199</c:v>
                </c:pt>
                <c:pt idx="2953">
                  <c:v>6.6545170506406199</c:v>
                </c:pt>
                <c:pt idx="2954">
                  <c:v>6.6545170506406199</c:v>
                </c:pt>
                <c:pt idx="2955">
                  <c:v>6.6545170506406199</c:v>
                </c:pt>
                <c:pt idx="2956">
                  <c:v>6.6545170506406199</c:v>
                </c:pt>
                <c:pt idx="2957">
                  <c:v>6.6545170506406199</c:v>
                </c:pt>
                <c:pt idx="2958">
                  <c:v>6.6545170506406199</c:v>
                </c:pt>
                <c:pt idx="2959">
                  <c:v>6.6545170506406199</c:v>
                </c:pt>
                <c:pt idx="2960">
                  <c:v>6.6545170506406199</c:v>
                </c:pt>
                <c:pt idx="2961">
                  <c:v>6.6545170506406199</c:v>
                </c:pt>
                <c:pt idx="2962">
                  <c:v>6.6545170506406199</c:v>
                </c:pt>
                <c:pt idx="2963">
                  <c:v>6.6545170506406199</c:v>
                </c:pt>
                <c:pt idx="2964">
                  <c:v>6.6545170506406199</c:v>
                </c:pt>
                <c:pt idx="2965">
                  <c:v>6.6545170506406199</c:v>
                </c:pt>
                <c:pt idx="2966">
                  <c:v>6.6545170506406199</c:v>
                </c:pt>
                <c:pt idx="2967">
                  <c:v>6.6545170506406199</c:v>
                </c:pt>
                <c:pt idx="2968">
                  <c:v>6.6545170506406199</c:v>
                </c:pt>
                <c:pt idx="2969">
                  <c:v>6.6545170506406199</c:v>
                </c:pt>
                <c:pt idx="2970">
                  <c:v>6.6545170506406199</c:v>
                </c:pt>
                <c:pt idx="2971">
                  <c:v>6.6545170506406199</c:v>
                </c:pt>
                <c:pt idx="2972">
                  <c:v>6.6545170506406199</c:v>
                </c:pt>
                <c:pt idx="2973">
                  <c:v>6.6545170506406199</c:v>
                </c:pt>
                <c:pt idx="2974">
                  <c:v>6.6545170506406199</c:v>
                </c:pt>
                <c:pt idx="2975">
                  <c:v>6.6545170506406199</c:v>
                </c:pt>
                <c:pt idx="2976">
                  <c:v>6.6545170506406199</c:v>
                </c:pt>
                <c:pt idx="2977">
                  <c:v>6.6545170506406199</c:v>
                </c:pt>
                <c:pt idx="2978">
                  <c:v>6.6545170506406199</c:v>
                </c:pt>
                <c:pt idx="2979">
                  <c:v>6.6545170506406199</c:v>
                </c:pt>
                <c:pt idx="2980">
                  <c:v>6.6545170506406199</c:v>
                </c:pt>
                <c:pt idx="2981">
                  <c:v>6.6545170506406199</c:v>
                </c:pt>
                <c:pt idx="2982">
                  <c:v>6.6545170506406199</c:v>
                </c:pt>
                <c:pt idx="2983">
                  <c:v>6.6545170506406199</c:v>
                </c:pt>
                <c:pt idx="2984">
                  <c:v>6.6545170506406199</c:v>
                </c:pt>
                <c:pt idx="2985">
                  <c:v>6.6545170506406199</c:v>
                </c:pt>
                <c:pt idx="2986">
                  <c:v>6.6545170506406199</c:v>
                </c:pt>
                <c:pt idx="2987">
                  <c:v>6.6545170506406199</c:v>
                </c:pt>
                <c:pt idx="2988">
                  <c:v>6.6545170506406199</c:v>
                </c:pt>
                <c:pt idx="2989">
                  <c:v>6.6545170506406199</c:v>
                </c:pt>
                <c:pt idx="2990">
                  <c:v>6.6545170506406199</c:v>
                </c:pt>
                <c:pt idx="2991">
                  <c:v>6.6545170506406199</c:v>
                </c:pt>
                <c:pt idx="2992">
                  <c:v>6.6545170506406199</c:v>
                </c:pt>
                <c:pt idx="2993">
                  <c:v>6.6545170506406199</c:v>
                </c:pt>
                <c:pt idx="2994">
                  <c:v>6.6545170506406199</c:v>
                </c:pt>
                <c:pt idx="2995">
                  <c:v>6.6545170506406199</c:v>
                </c:pt>
                <c:pt idx="2996">
                  <c:v>6.6545170506406199</c:v>
                </c:pt>
                <c:pt idx="2997">
                  <c:v>6.6545170506406199</c:v>
                </c:pt>
                <c:pt idx="2998">
                  <c:v>6.6545170506406199</c:v>
                </c:pt>
                <c:pt idx="2999">
                  <c:v>6.6545170506406199</c:v>
                </c:pt>
                <c:pt idx="3000">
                  <c:v>6.6545170506406199</c:v>
                </c:pt>
                <c:pt idx="3001">
                  <c:v>6.6545170506406199</c:v>
                </c:pt>
                <c:pt idx="3002">
                  <c:v>6.6545170506406199</c:v>
                </c:pt>
                <c:pt idx="3003">
                  <c:v>6.6545170506406199</c:v>
                </c:pt>
                <c:pt idx="3004">
                  <c:v>6.6545170506406199</c:v>
                </c:pt>
                <c:pt idx="3005">
                  <c:v>6.6545170506406199</c:v>
                </c:pt>
                <c:pt idx="3006">
                  <c:v>6.6545170506406199</c:v>
                </c:pt>
                <c:pt idx="3007">
                  <c:v>6.6545170506406199</c:v>
                </c:pt>
                <c:pt idx="3008">
                  <c:v>6.6545170506406199</c:v>
                </c:pt>
                <c:pt idx="3009">
                  <c:v>6.6545170506406199</c:v>
                </c:pt>
                <c:pt idx="3010">
                  <c:v>6.6545170506406199</c:v>
                </c:pt>
                <c:pt idx="3011">
                  <c:v>6.6545170506406199</c:v>
                </c:pt>
                <c:pt idx="3012">
                  <c:v>6.6545170506406199</c:v>
                </c:pt>
                <c:pt idx="3013">
                  <c:v>6.6545170506406199</c:v>
                </c:pt>
                <c:pt idx="3014">
                  <c:v>6.6545170506406199</c:v>
                </c:pt>
                <c:pt idx="3015">
                  <c:v>6.6545170506406199</c:v>
                </c:pt>
                <c:pt idx="3016">
                  <c:v>6.6545170506406199</c:v>
                </c:pt>
                <c:pt idx="3017">
                  <c:v>6.6545170506406199</c:v>
                </c:pt>
                <c:pt idx="3018">
                  <c:v>6.6545170506406199</c:v>
                </c:pt>
                <c:pt idx="3019">
                  <c:v>6.6545170506406199</c:v>
                </c:pt>
                <c:pt idx="3020">
                  <c:v>6.6545170506406199</c:v>
                </c:pt>
                <c:pt idx="3021">
                  <c:v>6.6545170506406199</c:v>
                </c:pt>
                <c:pt idx="3022">
                  <c:v>6.6545170506406199</c:v>
                </c:pt>
                <c:pt idx="3023">
                  <c:v>6.6545170506406199</c:v>
                </c:pt>
                <c:pt idx="3024">
                  <c:v>6.6545170506406199</c:v>
                </c:pt>
                <c:pt idx="3025">
                  <c:v>6.6545170506406199</c:v>
                </c:pt>
                <c:pt idx="3026">
                  <c:v>6.6545170506406199</c:v>
                </c:pt>
                <c:pt idx="3027">
                  <c:v>6.6545170506406199</c:v>
                </c:pt>
                <c:pt idx="3028">
                  <c:v>6.6545170506406199</c:v>
                </c:pt>
                <c:pt idx="3029">
                  <c:v>6.6545170506406199</c:v>
                </c:pt>
                <c:pt idx="3030">
                  <c:v>6.6545170506406199</c:v>
                </c:pt>
                <c:pt idx="3031">
                  <c:v>6.6545170506406199</c:v>
                </c:pt>
                <c:pt idx="3032">
                  <c:v>6.6545170506406199</c:v>
                </c:pt>
                <c:pt idx="3033">
                  <c:v>6.6545170506406199</c:v>
                </c:pt>
                <c:pt idx="3034">
                  <c:v>6.6545170506406199</c:v>
                </c:pt>
                <c:pt idx="3035">
                  <c:v>6.6545170506406199</c:v>
                </c:pt>
                <c:pt idx="3036">
                  <c:v>6.6545170506406199</c:v>
                </c:pt>
                <c:pt idx="3037">
                  <c:v>6.6545170506406199</c:v>
                </c:pt>
                <c:pt idx="3038">
                  <c:v>6.6545170506406199</c:v>
                </c:pt>
                <c:pt idx="3039">
                  <c:v>6.6545170506406199</c:v>
                </c:pt>
                <c:pt idx="3040">
                  <c:v>6.6545170506406199</c:v>
                </c:pt>
                <c:pt idx="3041">
                  <c:v>6.6545170506406199</c:v>
                </c:pt>
                <c:pt idx="3042">
                  <c:v>6.6545170506406199</c:v>
                </c:pt>
                <c:pt idx="3043">
                  <c:v>6.6545170506406199</c:v>
                </c:pt>
                <c:pt idx="3044">
                  <c:v>6.6545170506406199</c:v>
                </c:pt>
                <c:pt idx="3045">
                  <c:v>6.6545170506406199</c:v>
                </c:pt>
                <c:pt idx="3046">
                  <c:v>6.6545170506406199</c:v>
                </c:pt>
                <c:pt idx="3047">
                  <c:v>6.6545170506406199</c:v>
                </c:pt>
                <c:pt idx="3048">
                  <c:v>6.6545170506406199</c:v>
                </c:pt>
                <c:pt idx="3049">
                  <c:v>6.6545170506406199</c:v>
                </c:pt>
                <c:pt idx="3050">
                  <c:v>6.6545170506406199</c:v>
                </c:pt>
                <c:pt idx="3051">
                  <c:v>6.6545170506406199</c:v>
                </c:pt>
                <c:pt idx="3052">
                  <c:v>6.6545170506406199</c:v>
                </c:pt>
                <c:pt idx="3053">
                  <c:v>6.6545170506406199</c:v>
                </c:pt>
                <c:pt idx="3054">
                  <c:v>6.6545170506406199</c:v>
                </c:pt>
                <c:pt idx="3055">
                  <c:v>6.6545170506406199</c:v>
                </c:pt>
                <c:pt idx="3056">
                  <c:v>6.6545170506406199</c:v>
                </c:pt>
                <c:pt idx="3057">
                  <c:v>6.6545170506406199</c:v>
                </c:pt>
                <c:pt idx="3058">
                  <c:v>6.6545170506406199</c:v>
                </c:pt>
                <c:pt idx="3059">
                  <c:v>6.6545170506406199</c:v>
                </c:pt>
                <c:pt idx="3060">
                  <c:v>6.6545170506406199</c:v>
                </c:pt>
                <c:pt idx="3061">
                  <c:v>6.6545170506406199</c:v>
                </c:pt>
                <c:pt idx="3062">
                  <c:v>6.6545170506406199</c:v>
                </c:pt>
                <c:pt idx="3063">
                  <c:v>6.6545170506406199</c:v>
                </c:pt>
                <c:pt idx="3064">
                  <c:v>6.6545170506406199</c:v>
                </c:pt>
                <c:pt idx="3065">
                  <c:v>6.6545170506406199</c:v>
                </c:pt>
                <c:pt idx="3066">
                  <c:v>6.6545170506406199</c:v>
                </c:pt>
                <c:pt idx="3067">
                  <c:v>6.6545170506406199</c:v>
                </c:pt>
                <c:pt idx="3068">
                  <c:v>6.6545170506406199</c:v>
                </c:pt>
                <c:pt idx="3069">
                  <c:v>6.6545170506406199</c:v>
                </c:pt>
                <c:pt idx="3070">
                  <c:v>6.6545170506406199</c:v>
                </c:pt>
                <c:pt idx="3071">
                  <c:v>6.6545170506406199</c:v>
                </c:pt>
                <c:pt idx="3072">
                  <c:v>6.6545170506406199</c:v>
                </c:pt>
                <c:pt idx="3073">
                  <c:v>6.6545170506406199</c:v>
                </c:pt>
                <c:pt idx="3074">
                  <c:v>6.6545170506406199</c:v>
                </c:pt>
                <c:pt idx="3075">
                  <c:v>6.6545170506406199</c:v>
                </c:pt>
                <c:pt idx="3076">
                  <c:v>6.6545170506406199</c:v>
                </c:pt>
                <c:pt idx="3077">
                  <c:v>6.6545170506406199</c:v>
                </c:pt>
                <c:pt idx="3078">
                  <c:v>6.6545170506406199</c:v>
                </c:pt>
                <c:pt idx="3079">
                  <c:v>6.6545170506406199</c:v>
                </c:pt>
                <c:pt idx="3080">
                  <c:v>6.6545170506406199</c:v>
                </c:pt>
                <c:pt idx="3081">
                  <c:v>6.6545170506406199</c:v>
                </c:pt>
                <c:pt idx="3082">
                  <c:v>6.6545170506406199</c:v>
                </c:pt>
                <c:pt idx="3083">
                  <c:v>6.6545170506406199</c:v>
                </c:pt>
                <c:pt idx="3084">
                  <c:v>6.6545170506406199</c:v>
                </c:pt>
                <c:pt idx="3085">
                  <c:v>6.6545170506406199</c:v>
                </c:pt>
                <c:pt idx="3086">
                  <c:v>6.6545170506406199</c:v>
                </c:pt>
                <c:pt idx="3087">
                  <c:v>6.6545170506406199</c:v>
                </c:pt>
                <c:pt idx="3088">
                  <c:v>6.6545170506406199</c:v>
                </c:pt>
                <c:pt idx="3089">
                  <c:v>6.6545170506406199</c:v>
                </c:pt>
                <c:pt idx="3090">
                  <c:v>6.6545170506406199</c:v>
                </c:pt>
                <c:pt idx="3091">
                  <c:v>6.6545170506406199</c:v>
                </c:pt>
                <c:pt idx="3092">
                  <c:v>6.6545170506406199</c:v>
                </c:pt>
                <c:pt idx="3093">
                  <c:v>6.6545170506406199</c:v>
                </c:pt>
                <c:pt idx="3094">
                  <c:v>6.6545170506406199</c:v>
                </c:pt>
                <c:pt idx="3095">
                  <c:v>6.6545170506406199</c:v>
                </c:pt>
                <c:pt idx="3096">
                  <c:v>6.6545170506406199</c:v>
                </c:pt>
                <c:pt idx="3097">
                  <c:v>6.6545170506406199</c:v>
                </c:pt>
                <c:pt idx="3098">
                  <c:v>6.6545170506406199</c:v>
                </c:pt>
                <c:pt idx="3099">
                  <c:v>6.6545170506406199</c:v>
                </c:pt>
                <c:pt idx="3100">
                  <c:v>6.6545170506406199</c:v>
                </c:pt>
                <c:pt idx="3101">
                  <c:v>6.6545170506406199</c:v>
                </c:pt>
                <c:pt idx="3102">
                  <c:v>6.6545170506406199</c:v>
                </c:pt>
                <c:pt idx="3103">
                  <c:v>6.6545170506406199</c:v>
                </c:pt>
                <c:pt idx="3104">
                  <c:v>6.6545170506406199</c:v>
                </c:pt>
                <c:pt idx="3105">
                  <c:v>6.6545170506406199</c:v>
                </c:pt>
                <c:pt idx="3106">
                  <c:v>6.6545170506406199</c:v>
                </c:pt>
                <c:pt idx="3107">
                  <c:v>6.6545170506406199</c:v>
                </c:pt>
                <c:pt idx="3108">
                  <c:v>6.6545170506406199</c:v>
                </c:pt>
                <c:pt idx="3109">
                  <c:v>6.6545170506406199</c:v>
                </c:pt>
                <c:pt idx="3110">
                  <c:v>6.6545170506406199</c:v>
                </c:pt>
                <c:pt idx="3111">
                  <c:v>6.6545170506406199</c:v>
                </c:pt>
                <c:pt idx="3112">
                  <c:v>6.6545170506406199</c:v>
                </c:pt>
                <c:pt idx="3113">
                  <c:v>6.6545170506406199</c:v>
                </c:pt>
                <c:pt idx="3114">
                  <c:v>6.6545170506406199</c:v>
                </c:pt>
                <c:pt idx="3115">
                  <c:v>6.6545170506406199</c:v>
                </c:pt>
                <c:pt idx="3116">
                  <c:v>6.6545170506406199</c:v>
                </c:pt>
                <c:pt idx="3117">
                  <c:v>6.6545170506406199</c:v>
                </c:pt>
                <c:pt idx="3118">
                  <c:v>6.6545170506406199</c:v>
                </c:pt>
                <c:pt idx="3119">
                  <c:v>6.6545170506406199</c:v>
                </c:pt>
                <c:pt idx="3120">
                  <c:v>6.6545170506406199</c:v>
                </c:pt>
                <c:pt idx="3121">
                  <c:v>6.6545170506406199</c:v>
                </c:pt>
                <c:pt idx="3122">
                  <c:v>6.6545170506406199</c:v>
                </c:pt>
                <c:pt idx="3123">
                  <c:v>6.6545170506406199</c:v>
                </c:pt>
                <c:pt idx="3124">
                  <c:v>6.6545170506406199</c:v>
                </c:pt>
                <c:pt idx="3125">
                  <c:v>6.6545170506406199</c:v>
                </c:pt>
                <c:pt idx="3126">
                  <c:v>6.6545170506406199</c:v>
                </c:pt>
                <c:pt idx="3127">
                  <c:v>6.6545170506406199</c:v>
                </c:pt>
                <c:pt idx="3128">
                  <c:v>6.6545170506406199</c:v>
                </c:pt>
                <c:pt idx="3129">
                  <c:v>6.6545170506406199</c:v>
                </c:pt>
                <c:pt idx="3130">
                  <c:v>6.6545170506406199</c:v>
                </c:pt>
                <c:pt idx="3131">
                  <c:v>6.6545170506406199</c:v>
                </c:pt>
                <c:pt idx="3132">
                  <c:v>6.6545170506406199</c:v>
                </c:pt>
                <c:pt idx="3133">
                  <c:v>6.6545170506406199</c:v>
                </c:pt>
                <c:pt idx="3134">
                  <c:v>6.6545170506406199</c:v>
                </c:pt>
                <c:pt idx="3135">
                  <c:v>6.6545170506406199</c:v>
                </c:pt>
                <c:pt idx="3136">
                  <c:v>6.6545170506406199</c:v>
                </c:pt>
                <c:pt idx="3137">
                  <c:v>6.6545170506406199</c:v>
                </c:pt>
                <c:pt idx="3138">
                  <c:v>6.6545170506406199</c:v>
                </c:pt>
                <c:pt idx="3139">
                  <c:v>6.6545170506406199</c:v>
                </c:pt>
                <c:pt idx="3140">
                  <c:v>6.6545170506406199</c:v>
                </c:pt>
                <c:pt idx="3141">
                  <c:v>6.6545170506406199</c:v>
                </c:pt>
                <c:pt idx="3142">
                  <c:v>6.6545170506406199</c:v>
                </c:pt>
                <c:pt idx="3143">
                  <c:v>6.6545170506406199</c:v>
                </c:pt>
                <c:pt idx="3144">
                  <c:v>6.6545170506406199</c:v>
                </c:pt>
                <c:pt idx="3145">
                  <c:v>6.6545170506406199</c:v>
                </c:pt>
                <c:pt idx="3146">
                  <c:v>6.6545170506406199</c:v>
                </c:pt>
                <c:pt idx="3147">
                  <c:v>6.6545170506406199</c:v>
                </c:pt>
                <c:pt idx="3148">
                  <c:v>6.6545170506406199</c:v>
                </c:pt>
                <c:pt idx="3149">
                  <c:v>6.6545170506406199</c:v>
                </c:pt>
                <c:pt idx="3150">
                  <c:v>6.6545170506406199</c:v>
                </c:pt>
                <c:pt idx="3151">
                  <c:v>6.6545170506406199</c:v>
                </c:pt>
                <c:pt idx="3152">
                  <c:v>6.6545170506406199</c:v>
                </c:pt>
                <c:pt idx="3153">
                  <c:v>6.6545170506406199</c:v>
                </c:pt>
                <c:pt idx="3154">
                  <c:v>6.6545170506406199</c:v>
                </c:pt>
                <c:pt idx="3155">
                  <c:v>6.6545170506406199</c:v>
                </c:pt>
                <c:pt idx="3156">
                  <c:v>6.6545170506406199</c:v>
                </c:pt>
                <c:pt idx="3157">
                  <c:v>6.6545170506406199</c:v>
                </c:pt>
                <c:pt idx="3158">
                  <c:v>6.6545170506406199</c:v>
                </c:pt>
                <c:pt idx="3159">
                  <c:v>6.6545170506406199</c:v>
                </c:pt>
                <c:pt idx="3160">
                  <c:v>6.6545170506406199</c:v>
                </c:pt>
                <c:pt idx="3161">
                  <c:v>6.6545170506406199</c:v>
                </c:pt>
                <c:pt idx="3162">
                  <c:v>6.6545170506406199</c:v>
                </c:pt>
                <c:pt idx="3163">
                  <c:v>6.6545170506406199</c:v>
                </c:pt>
                <c:pt idx="3164">
                  <c:v>6.6545170506406199</c:v>
                </c:pt>
                <c:pt idx="3165">
                  <c:v>6.6545170506406199</c:v>
                </c:pt>
                <c:pt idx="3166">
                  <c:v>6.6545170506406199</c:v>
                </c:pt>
                <c:pt idx="3167">
                  <c:v>6.6545170506406199</c:v>
                </c:pt>
                <c:pt idx="3168">
                  <c:v>6.6545170506406199</c:v>
                </c:pt>
                <c:pt idx="3169">
                  <c:v>6.6545170506406199</c:v>
                </c:pt>
                <c:pt idx="3170">
                  <c:v>6.6545170506406199</c:v>
                </c:pt>
                <c:pt idx="3171">
                  <c:v>6.6545170506406199</c:v>
                </c:pt>
                <c:pt idx="3172">
                  <c:v>6.6545170506406199</c:v>
                </c:pt>
                <c:pt idx="3173">
                  <c:v>6.6545170506406199</c:v>
                </c:pt>
                <c:pt idx="3174">
                  <c:v>6.6545170506406199</c:v>
                </c:pt>
                <c:pt idx="3175">
                  <c:v>6.6545170506406199</c:v>
                </c:pt>
                <c:pt idx="3176">
                  <c:v>6.6545170506406199</c:v>
                </c:pt>
                <c:pt idx="3177">
                  <c:v>6.6545170506406199</c:v>
                </c:pt>
                <c:pt idx="3178">
                  <c:v>6.6545170506406199</c:v>
                </c:pt>
                <c:pt idx="3179">
                  <c:v>6.6545170506406199</c:v>
                </c:pt>
                <c:pt idx="3180">
                  <c:v>6.6545170506406199</c:v>
                </c:pt>
                <c:pt idx="3181">
                  <c:v>6.6545170506406199</c:v>
                </c:pt>
                <c:pt idx="3182">
                  <c:v>6.6545170506406199</c:v>
                </c:pt>
                <c:pt idx="3183">
                  <c:v>6.6545170506406199</c:v>
                </c:pt>
                <c:pt idx="3184">
                  <c:v>6.6545170506406199</c:v>
                </c:pt>
                <c:pt idx="3185">
                  <c:v>6.6545170506406199</c:v>
                </c:pt>
                <c:pt idx="3186">
                  <c:v>6.6545170506406199</c:v>
                </c:pt>
                <c:pt idx="3187">
                  <c:v>6.6545170506406199</c:v>
                </c:pt>
                <c:pt idx="3188">
                  <c:v>6.6545170506406199</c:v>
                </c:pt>
                <c:pt idx="3189">
                  <c:v>6.6545170506406199</c:v>
                </c:pt>
                <c:pt idx="3190">
                  <c:v>6.6545170506406199</c:v>
                </c:pt>
                <c:pt idx="3191">
                  <c:v>6.6545170506406199</c:v>
                </c:pt>
                <c:pt idx="3192">
                  <c:v>6.6545170506406199</c:v>
                </c:pt>
                <c:pt idx="3193">
                  <c:v>6.6545170506406199</c:v>
                </c:pt>
                <c:pt idx="3194">
                  <c:v>6.6545170506406199</c:v>
                </c:pt>
                <c:pt idx="3195">
                  <c:v>6.6545170506406199</c:v>
                </c:pt>
                <c:pt idx="3196">
                  <c:v>6.6545170506406199</c:v>
                </c:pt>
                <c:pt idx="3197">
                  <c:v>6.6545170506406199</c:v>
                </c:pt>
                <c:pt idx="3198">
                  <c:v>6.6545170506406199</c:v>
                </c:pt>
                <c:pt idx="3199">
                  <c:v>6.6545170506406199</c:v>
                </c:pt>
                <c:pt idx="3200">
                  <c:v>6.6545170506406199</c:v>
                </c:pt>
                <c:pt idx="3201">
                  <c:v>6.6545170506406199</c:v>
                </c:pt>
                <c:pt idx="3202">
                  <c:v>6.6545170506406199</c:v>
                </c:pt>
                <c:pt idx="3203">
                  <c:v>6.6545170506406199</c:v>
                </c:pt>
                <c:pt idx="3204">
                  <c:v>6.6545170506406199</c:v>
                </c:pt>
                <c:pt idx="3205">
                  <c:v>6.6545170506406199</c:v>
                </c:pt>
                <c:pt idx="3206">
                  <c:v>6.6545170506406199</c:v>
                </c:pt>
                <c:pt idx="3207">
                  <c:v>6.6545170506406199</c:v>
                </c:pt>
                <c:pt idx="3208">
                  <c:v>6.6545170506406199</c:v>
                </c:pt>
                <c:pt idx="3209">
                  <c:v>6.6545170506406199</c:v>
                </c:pt>
                <c:pt idx="3210">
                  <c:v>6.6545170506406199</c:v>
                </c:pt>
                <c:pt idx="3211">
                  <c:v>6.6545170506406199</c:v>
                </c:pt>
                <c:pt idx="3212">
                  <c:v>6.6545170506406199</c:v>
                </c:pt>
                <c:pt idx="3213">
                  <c:v>6.6545170506406199</c:v>
                </c:pt>
                <c:pt idx="3214">
                  <c:v>6.6545170506406199</c:v>
                </c:pt>
                <c:pt idx="3215">
                  <c:v>6.6545170506406199</c:v>
                </c:pt>
                <c:pt idx="3216">
                  <c:v>6.6545170506406199</c:v>
                </c:pt>
                <c:pt idx="3217">
                  <c:v>6.6545170506406199</c:v>
                </c:pt>
                <c:pt idx="3218">
                  <c:v>6.6545170506406199</c:v>
                </c:pt>
                <c:pt idx="3219">
                  <c:v>6.6545170506406199</c:v>
                </c:pt>
                <c:pt idx="3220">
                  <c:v>6.6545170506406199</c:v>
                </c:pt>
                <c:pt idx="3221">
                  <c:v>6.6545170506406199</c:v>
                </c:pt>
                <c:pt idx="3222">
                  <c:v>6.6545170506406199</c:v>
                </c:pt>
                <c:pt idx="3223">
                  <c:v>6.6545170506406199</c:v>
                </c:pt>
                <c:pt idx="3224">
                  <c:v>6.6545170506406199</c:v>
                </c:pt>
                <c:pt idx="3225">
                  <c:v>6.6545170506406199</c:v>
                </c:pt>
                <c:pt idx="3226">
                  <c:v>6.6545170506406199</c:v>
                </c:pt>
                <c:pt idx="3227">
                  <c:v>6.6545170506406199</c:v>
                </c:pt>
                <c:pt idx="3228">
                  <c:v>6.6545170506406199</c:v>
                </c:pt>
                <c:pt idx="3229">
                  <c:v>6.6545170506406199</c:v>
                </c:pt>
                <c:pt idx="3230">
                  <c:v>6.6545170506406199</c:v>
                </c:pt>
                <c:pt idx="3231">
                  <c:v>6.6545170506406199</c:v>
                </c:pt>
                <c:pt idx="3232">
                  <c:v>6.6545170506406199</c:v>
                </c:pt>
                <c:pt idx="3233">
                  <c:v>6.6545170506406199</c:v>
                </c:pt>
                <c:pt idx="3234">
                  <c:v>6.6545170506406199</c:v>
                </c:pt>
                <c:pt idx="3235">
                  <c:v>6.6545170506406199</c:v>
                </c:pt>
                <c:pt idx="3236">
                  <c:v>6.6545170506406199</c:v>
                </c:pt>
                <c:pt idx="3237">
                  <c:v>6.6545170506406199</c:v>
                </c:pt>
                <c:pt idx="3238">
                  <c:v>6.6545170506406199</c:v>
                </c:pt>
                <c:pt idx="3239">
                  <c:v>6.6545170506406199</c:v>
                </c:pt>
                <c:pt idx="3240">
                  <c:v>6.6545170506406199</c:v>
                </c:pt>
                <c:pt idx="3241">
                  <c:v>6.6545170506406199</c:v>
                </c:pt>
                <c:pt idx="3242">
                  <c:v>6.6545170506406199</c:v>
                </c:pt>
                <c:pt idx="3243">
                  <c:v>6.6545170506406199</c:v>
                </c:pt>
                <c:pt idx="3244">
                  <c:v>6.6545170506406199</c:v>
                </c:pt>
                <c:pt idx="3245">
                  <c:v>6.6545170506406199</c:v>
                </c:pt>
                <c:pt idx="3246">
                  <c:v>6.6545170506406199</c:v>
                </c:pt>
                <c:pt idx="3247">
                  <c:v>6.6545170506406199</c:v>
                </c:pt>
                <c:pt idx="3248">
                  <c:v>6.6545170506406199</c:v>
                </c:pt>
                <c:pt idx="3249">
                  <c:v>6.6545170506406199</c:v>
                </c:pt>
                <c:pt idx="3250">
                  <c:v>6.6545170506406199</c:v>
                </c:pt>
                <c:pt idx="3251">
                  <c:v>6.6545170506406199</c:v>
                </c:pt>
                <c:pt idx="3252">
                  <c:v>6.6545170506406199</c:v>
                </c:pt>
                <c:pt idx="3253">
                  <c:v>6.6545170506406199</c:v>
                </c:pt>
                <c:pt idx="3254">
                  <c:v>6.6545170506406199</c:v>
                </c:pt>
                <c:pt idx="3255">
                  <c:v>6.6545170506406199</c:v>
                </c:pt>
                <c:pt idx="3256">
                  <c:v>6.6545170506406199</c:v>
                </c:pt>
                <c:pt idx="3257">
                  <c:v>6.6545170506406199</c:v>
                </c:pt>
                <c:pt idx="3258">
                  <c:v>6.6545170506406199</c:v>
                </c:pt>
                <c:pt idx="3259">
                  <c:v>6.6545170506406199</c:v>
                </c:pt>
                <c:pt idx="3260">
                  <c:v>6.6545170506406199</c:v>
                </c:pt>
                <c:pt idx="3261">
                  <c:v>6.6545170506406199</c:v>
                </c:pt>
                <c:pt idx="3262">
                  <c:v>6.6545170506406199</c:v>
                </c:pt>
                <c:pt idx="3263">
                  <c:v>6.6545170506406199</c:v>
                </c:pt>
                <c:pt idx="3264">
                  <c:v>6.6545170506406199</c:v>
                </c:pt>
                <c:pt idx="3265">
                  <c:v>6.6545170506406199</c:v>
                </c:pt>
                <c:pt idx="3266">
                  <c:v>6.6545170506406199</c:v>
                </c:pt>
                <c:pt idx="3267">
                  <c:v>6.6545170506406199</c:v>
                </c:pt>
                <c:pt idx="3268">
                  <c:v>6.6545170506406199</c:v>
                </c:pt>
                <c:pt idx="3269">
                  <c:v>6.6545170506406199</c:v>
                </c:pt>
                <c:pt idx="3270">
                  <c:v>6.6545170506406199</c:v>
                </c:pt>
                <c:pt idx="3271">
                  <c:v>6.6545170506406199</c:v>
                </c:pt>
                <c:pt idx="3272">
                  <c:v>6.6545170506406199</c:v>
                </c:pt>
                <c:pt idx="3273">
                  <c:v>6.6545170506406199</c:v>
                </c:pt>
                <c:pt idx="3274">
                  <c:v>6.6545170506406199</c:v>
                </c:pt>
                <c:pt idx="3275">
                  <c:v>6.6545170506406199</c:v>
                </c:pt>
                <c:pt idx="3276">
                  <c:v>6.6545170506406199</c:v>
                </c:pt>
                <c:pt idx="3277">
                  <c:v>6.6545170506406199</c:v>
                </c:pt>
                <c:pt idx="3278">
                  <c:v>6.6545170506406199</c:v>
                </c:pt>
                <c:pt idx="3279">
                  <c:v>6.6545170506406199</c:v>
                </c:pt>
                <c:pt idx="3280">
                  <c:v>6.6545170506406199</c:v>
                </c:pt>
                <c:pt idx="3281">
                  <c:v>6.6545170506406199</c:v>
                </c:pt>
                <c:pt idx="3282">
                  <c:v>6.6545170506406199</c:v>
                </c:pt>
                <c:pt idx="3283">
                  <c:v>6.6545170506406199</c:v>
                </c:pt>
                <c:pt idx="3284">
                  <c:v>6.6545170506406199</c:v>
                </c:pt>
                <c:pt idx="3285">
                  <c:v>6.6545170506406199</c:v>
                </c:pt>
                <c:pt idx="3286">
                  <c:v>6.6545170506406199</c:v>
                </c:pt>
                <c:pt idx="3287">
                  <c:v>6.6545170506406199</c:v>
                </c:pt>
                <c:pt idx="3288">
                  <c:v>6.6545170506406199</c:v>
                </c:pt>
                <c:pt idx="3289">
                  <c:v>6.6545170506406199</c:v>
                </c:pt>
                <c:pt idx="3290">
                  <c:v>6.6545170506406199</c:v>
                </c:pt>
                <c:pt idx="3291">
                  <c:v>6.6545170506406199</c:v>
                </c:pt>
                <c:pt idx="3292">
                  <c:v>6.6545170506406199</c:v>
                </c:pt>
                <c:pt idx="3293">
                  <c:v>6.6545170506406199</c:v>
                </c:pt>
                <c:pt idx="3294">
                  <c:v>6.6545170506406199</c:v>
                </c:pt>
                <c:pt idx="3295">
                  <c:v>6.6545170506406199</c:v>
                </c:pt>
                <c:pt idx="3296">
                  <c:v>6.6545170506406199</c:v>
                </c:pt>
                <c:pt idx="3297">
                  <c:v>6.6545170506406199</c:v>
                </c:pt>
                <c:pt idx="3298">
                  <c:v>6.6545170506406199</c:v>
                </c:pt>
                <c:pt idx="3299">
                  <c:v>6.6545170506406199</c:v>
                </c:pt>
                <c:pt idx="3300">
                  <c:v>6.6545170506406199</c:v>
                </c:pt>
                <c:pt idx="3301">
                  <c:v>6.6545170506406199</c:v>
                </c:pt>
                <c:pt idx="3302">
                  <c:v>6.6545170506406199</c:v>
                </c:pt>
                <c:pt idx="3303">
                  <c:v>6.6545170506406199</c:v>
                </c:pt>
                <c:pt idx="3304">
                  <c:v>6.6545170506406199</c:v>
                </c:pt>
                <c:pt idx="3305">
                  <c:v>6.6545170506406199</c:v>
                </c:pt>
                <c:pt idx="3306">
                  <c:v>6.6545170506406199</c:v>
                </c:pt>
                <c:pt idx="3307">
                  <c:v>6.6545170506406199</c:v>
                </c:pt>
                <c:pt idx="3308">
                  <c:v>6.6545170506406199</c:v>
                </c:pt>
                <c:pt idx="3309">
                  <c:v>6.6545170506406199</c:v>
                </c:pt>
                <c:pt idx="3310">
                  <c:v>6.6545170506406199</c:v>
                </c:pt>
                <c:pt idx="3311">
                  <c:v>6.6545170506406199</c:v>
                </c:pt>
                <c:pt idx="3312">
                  <c:v>6.6545170506406199</c:v>
                </c:pt>
                <c:pt idx="3313">
                  <c:v>6.6545170506406199</c:v>
                </c:pt>
                <c:pt idx="3314">
                  <c:v>6.6545170506406199</c:v>
                </c:pt>
                <c:pt idx="3315">
                  <c:v>6.6545170506406199</c:v>
                </c:pt>
                <c:pt idx="3316">
                  <c:v>6.6545170506406199</c:v>
                </c:pt>
                <c:pt idx="3317">
                  <c:v>6.6545170506406199</c:v>
                </c:pt>
                <c:pt idx="3318">
                  <c:v>6.6545170506406199</c:v>
                </c:pt>
                <c:pt idx="3319">
                  <c:v>6.6545170506406199</c:v>
                </c:pt>
                <c:pt idx="3320">
                  <c:v>6.6545170506406199</c:v>
                </c:pt>
                <c:pt idx="3321">
                  <c:v>6.6545170506406199</c:v>
                </c:pt>
                <c:pt idx="3322">
                  <c:v>6.6545170506406199</c:v>
                </c:pt>
                <c:pt idx="3323">
                  <c:v>6.6545170506406199</c:v>
                </c:pt>
                <c:pt idx="3324">
                  <c:v>6.6545170506406199</c:v>
                </c:pt>
                <c:pt idx="3325">
                  <c:v>6.6545170506406199</c:v>
                </c:pt>
                <c:pt idx="3326">
                  <c:v>6.6545170506406199</c:v>
                </c:pt>
                <c:pt idx="3327">
                  <c:v>6.6545170506406199</c:v>
                </c:pt>
                <c:pt idx="3328">
                  <c:v>6.6545170506406199</c:v>
                </c:pt>
                <c:pt idx="3329">
                  <c:v>6.6545170506406199</c:v>
                </c:pt>
                <c:pt idx="3330">
                  <c:v>6.6545170506406199</c:v>
                </c:pt>
                <c:pt idx="3331">
                  <c:v>6.6545170506406199</c:v>
                </c:pt>
                <c:pt idx="3332">
                  <c:v>6.6545170506406199</c:v>
                </c:pt>
                <c:pt idx="3333">
                  <c:v>6.6545170506406199</c:v>
                </c:pt>
                <c:pt idx="3334">
                  <c:v>6.6545170506406199</c:v>
                </c:pt>
                <c:pt idx="3335">
                  <c:v>6.6545170506406199</c:v>
                </c:pt>
                <c:pt idx="3336">
                  <c:v>6.6545170506406199</c:v>
                </c:pt>
                <c:pt idx="3337">
                  <c:v>6.6545170506406199</c:v>
                </c:pt>
                <c:pt idx="3338">
                  <c:v>6.6545170506406199</c:v>
                </c:pt>
                <c:pt idx="3339">
                  <c:v>6.6545170506406199</c:v>
                </c:pt>
                <c:pt idx="3340">
                  <c:v>6.6545170506406199</c:v>
                </c:pt>
                <c:pt idx="3341">
                  <c:v>6.6545170506406199</c:v>
                </c:pt>
                <c:pt idx="3342">
                  <c:v>6.6545170506406199</c:v>
                </c:pt>
                <c:pt idx="3343">
                  <c:v>6.6545170506406199</c:v>
                </c:pt>
                <c:pt idx="3344">
                  <c:v>6.6545170506406199</c:v>
                </c:pt>
                <c:pt idx="3345">
                  <c:v>6.6545170506406199</c:v>
                </c:pt>
                <c:pt idx="3346">
                  <c:v>6.6545170506406199</c:v>
                </c:pt>
                <c:pt idx="3347">
                  <c:v>6.6545170506406199</c:v>
                </c:pt>
                <c:pt idx="3348">
                  <c:v>6.6545170506406199</c:v>
                </c:pt>
                <c:pt idx="3349">
                  <c:v>6.6545170506406199</c:v>
                </c:pt>
                <c:pt idx="3350">
                  <c:v>6.6545170506406199</c:v>
                </c:pt>
                <c:pt idx="3351">
                  <c:v>6.6545170506406199</c:v>
                </c:pt>
                <c:pt idx="3352">
                  <c:v>6.6545170506406199</c:v>
                </c:pt>
                <c:pt idx="3353">
                  <c:v>6.6545170506406199</c:v>
                </c:pt>
                <c:pt idx="3354">
                  <c:v>6.6545170506406199</c:v>
                </c:pt>
                <c:pt idx="3355">
                  <c:v>6.6545170506406199</c:v>
                </c:pt>
                <c:pt idx="3356">
                  <c:v>6.6545170506406199</c:v>
                </c:pt>
                <c:pt idx="3357">
                  <c:v>6.6545170506406199</c:v>
                </c:pt>
                <c:pt idx="3358">
                  <c:v>6.6545170506406199</c:v>
                </c:pt>
                <c:pt idx="3359">
                  <c:v>6.6545170506406199</c:v>
                </c:pt>
                <c:pt idx="3360">
                  <c:v>6.6545170506406199</c:v>
                </c:pt>
                <c:pt idx="3361">
                  <c:v>6.6545170506406199</c:v>
                </c:pt>
                <c:pt idx="3362">
                  <c:v>6.6545170506406199</c:v>
                </c:pt>
                <c:pt idx="3363">
                  <c:v>6.6545170506406199</c:v>
                </c:pt>
                <c:pt idx="3364">
                  <c:v>6.6545170506406199</c:v>
                </c:pt>
                <c:pt idx="3365">
                  <c:v>6.6545170506406199</c:v>
                </c:pt>
                <c:pt idx="3366">
                  <c:v>6.6545170506406199</c:v>
                </c:pt>
                <c:pt idx="3367">
                  <c:v>6.6545170506406199</c:v>
                </c:pt>
                <c:pt idx="3368">
                  <c:v>6.6545170506406199</c:v>
                </c:pt>
                <c:pt idx="3369">
                  <c:v>6.6545170506406199</c:v>
                </c:pt>
                <c:pt idx="3370">
                  <c:v>6.6545170506406199</c:v>
                </c:pt>
                <c:pt idx="3371">
                  <c:v>6.6545170506406199</c:v>
                </c:pt>
                <c:pt idx="3372">
                  <c:v>6.6545170506406199</c:v>
                </c:pt>
                <c:pt idx="3373">
                  <c:v>6.6545170506406199</c:v>
                </c:pt>
                <c:pt idx="3374">
                  <c:v>6.6545170506406199</c:v>
                </c:pt>
                <c:pt idx="3375">
                  <c:v>6.6545170506406199</c:v>
                </c:pt>
                <c:pt idx="3376">
                  <c:v>6.6545170506406199</c:v>
                </c:pt>
                <c:pt idx="3377">
                  <c:v>6.6545170506406199</c:v>
                </c:pt>
                <c:pt idx="3378">
                  <c:v>6.6545170506406199</c:v>
                </c:pt>
                <c:pt idx="3379">
                  <c:v>6.6545170506406199</c:v>
                </c:pt>
                <c:pt idx="3380">
                  <c:v>6.6545170506406199</c:v>
                </c:pt>
                <c:pt idx="3381">
                  <c:v>6.6545170506406199</c:v>
                </c:pt>
                <c:pt idx="3382">
                  <c:v>6.6545170506406199</c:v>
                </c:pt>
                <c:pt idx="3383">
                  <c:v>6.6545170506406199</c:v>
                </c:pt>
                <c:pt idx="3384">
                  <c:v>6.6545170506406199</c:v>
                </c:pt>
                <c:pt idx="3385">
                  <c:v>6.6545170506406199</c:v>
                </c:pt>
                <c:pt idx="3386">
                  <c:v>6.6545170506406199</c:v>
                </c:pt>
                <c:pt idx="3387">
                  <c:v>6.6545170506406199</c:v>
                </c:pt>
                <c:pt idx="3388">
                  <c:v>6.6545170506406199</c:v>
                </c:pt>
                <c:pt idx="3389">
                  <c:v>6.6545170506406199</c:v>
                </c:pt>
                <c:pt idx="3390">
                  <c:v>6.6545170506406199</c:v>
                </c:pt>
                <c:pt idx="3391">
                  <c:v>6.6545170506406199</c:v>
                </c:pt>
                <c:pt idx="3392">
                  <c:v>6.6545170506406199</c:v>
                </c:pt>
                <c:pt idx="3393">
                  <c:v>6.6545170506406199</c:v>
                </c:pt>
                <c:pt idx="3394">
                  <c:v>6.6545170506406199</c:v>
                </c:pt>
                <c:pt idx="3395">
                  <c:v>6.6545170506406199</c:v>
                </c:pt>
                <c:pt idx="3396">
                  <c:v>6.6545170506406199</c:v>
                </c:pt>
                <c:pt idx="3397">
                  <c:v>6.6545170506406199</c:v>
                </c:pt>
                <c:pt idx="3398">
                  <c:v>6.6545170506406199</c:v>
                </c:pt>
                <c:pt idx="3399">
                  <c:v>6.6545170506406199</c:v>
                </c:pt>
                <c:pt idx="3400">
                  <c:v>6.6545170506406199</c:v>
                </c:pt>
                <c:pt idx="3401">
                  <c:v>6.6545170506406199</c:v>
                </c:pt>
                <c:pt idx="3402">
                  <c:v>6.6545170506406199</c:v>
                </c:pt>
                <c:pt idx="3403">
                  <c:v>6.6545170506406199</c:v>
                </c:pt>
                <c:pt idx="3404">
                  <c:v>6.6545170506406199</c:v>
                </c:pt>
                <c:pt idx="3405">
                  <c:v>6.6545170506406199</c:v>
                </c:pt>
                <c:pt idx="3406">
                  <c:v>6.6545170506406199</c:v>
                </c:pt>
                <c:pt idx="3407">
                  <c:v>6.6545170506406199</c:v>
                </c:pt>
                <c:pt idx="3408">
                  <c:v>6.6545170506406199</c:v>
                </c:pt>
                <c:pt idx="3409">
                  <c:v>6.6545170506406199</c:v>
                </c:pt>
                <c:pt idx="3410">
                  <c:v>6.6545170506406199</c:v>
                </c:pt>
                <c:pt idx="3411">
                  <c:v>6.6545170506406199</c:v>
                </c:pt>
                <c:pt idx="3412">
                  <c:v>6.6545170506406199</c:v>
                </c:pt>
                <c:pt idx="3413">
                  <c:v>6.6545170506406199</c:v>
                </c:pt>
                <c:pt idx="3414">
                  <c:v>6.6545170506406199</c:v>
                </c:pt>
                <c:pt idx="3415">
                  <c:v>6.6545170506406199</c:v>
                </c:pt>
                <c:pt idx="3416">
                  <c:v>6.6545170506406199</c:v>
                </c:pt>
                <c:pt idx="3417">
                  <c:v>6.6545170506406199</c:v>
                </c:pt>
                <c:pt idx="3418">
                  <c:v>6.6545170506406199</c:v>
                </c:pt>
                <c:pt idx="3419">
                  <c:v>6.6545170506406199</c:v>
                </c:pt>
                <c:pt idx="3420">
                  <c:v>6.6545170506406199</c:v>
                </c:pt>
                <c:pt idx="3421">
                  <c:v>6.6545170506406199</c:v>
                </c:pt>
                <c:pt idx="3422">
                  <c:v>6.6545170506406199</c:v>
                </c:pt>
                <c:pt idx="3423">
                  <c:v>6.6545170506406199</c:v>
                </c:pt>
                <c:pt idx="3424">
                  <c:v>6.6545170506406199</c:v>
                </c:pt>
                <c:pt idx="3425">
                  <c:v>6.6545170506406199</c:v>
                </c:pt>
                <c:pt idx="3426">
                  <c:v>6.6545170506406199</c:v>
                </c:pt>
                <c:pt idx="3427">
                  <c:v>6.6545170506406199</c:v>
                </c:pt>
                <c:pt idx="3428">
                  <c:v>6.6545170506406199</c:v>
                </c:pt>
                <c:pt idx="3429">
                  <c:v>6.6545170506406199</c:v>
                </c:pt>
                <c:pt idx="3430">
                  <c:v>6.6545170506406199</c:v>
                </c:pt>
                <c:pt idx="3431">
                  <c:v>6.6545170506406199</c:v>
                </c:pt>
                <c:pt idx="3432">
                  <c:v>6.6545170506406199</c:v>
                </c:pt>
                <c:pt idx="3433">
                  <c:v>6.6545170506406199</c:v>
                </c:pt>
                <c:pt idx="3434">
                  <c:v>6.6545170506406199</c:v>
                </c:pt>
                <c:pt idx="3435">
                  <c:v>6.6545170506406199</c:v>
                </c:pt>
                <c:pt idx="3436">
                  <c:v>6.6545170506406199</c:v>
                </c:pt>
                <c:pt idx="3437">
                  <c:v>6.6545170506406199</c:v>
                </c:pt>
                <c:pt idx="3438">
                  <c:v>6.6545170506406199</c:v>
                </c:pt>
                <c:pt idx="3439">
                  <c:v>6.6545170506406199</c:v>
                </c:pt>
                <c:pt idx="3440">
                  <c:v>6.6545170506406199</c:v>
                </c:pt>
                <c:pt idx="3441">
                  <c:v>6.6545170506406199</c:v>
                </c:pt>
                <c:pt idx="3442">
                  <c:v>6.6545170506406199</c:v>
                </c:pt>
                <c:pt idx="3443">
                  <c:v>6.6545170506406199</c:v>
                </c:pt>
                <c:pt idx="3444">
                  <c:v>6.6545170506406199</c:v>
                </c:pt>
                <c:pt idx="3445">
                  <c:v>6.6545170506406199</c:v>
                </c:pt>
                <c:pt idx="3446">
                  <c:v>6.6545170506406199</c:v>
                </c:pt>
                <c:pt idx="3447">
                  <c:v>6.6545170506406199</c:v>
                </c:pt>
                <c:pt idx="3448">
                  <c:v>6.6545170506406199</c:v>
                </c:pt>
                <c:pt idx="3449">
                  <c:v>6.6545170506406199</c:v>
                </c:pt>
                <c:pt idx="3450">
                  <c:v>6.6545170506406199</c:v>
                </c:pt>
                <c:pt idx="3451">
                  <c:v>6.6545170506406199</c:v>
                </c:pt>
                <c:pt idx="3452">
                  <c:v>6.6545170506406199</c:v>
                </c:pt>
                <c:pt idx="3453">
                  <c:v>6.6545170506406199</c:v>
                </c:pt>
                <c:pt idx="3454">
                  <c:v>6.6545170506406199</c:v>
                </c:pt>
                <c:pt idx="3455">
                  <c:v>6.6545170506406199</c:v>
                </c:pt>
                <c:pt idx="3456">
                  <c:v>6.6545170506406199</c:v>
                </c:pt>
                <c:pt idx="3457">
                  <c:v>6.6545170506406199</c:v>
                </c:pt>
                <c:pt idx="3458">
                  <c:v>6.6545170506406199</c:v>
                </c:pt>
                <c:pt idx="3459">
                  <c:v>6.6545170506406199</c:v>
                </c:pt>
                <c:pt idx="3460">
                  <c:v>6.6545170506406199</c:v>
                </c:pt>
                <c:pt idx="3461">
                  <c:v>6.6545170506406199</c:v>
                </c:pt>
                <c:pt idx="3462">
                  <c:v>6.6545170506406199</c:v>
                </c:pt>
                <c:pt idx="3463">
                  <c:v>6.6545170506406199</c:v>
                </c:pt>
                <c:pt idx="3464">
                  <c:v>6.6545170506406199</c:v>
                </c:pt>
                <c:pt idx="3465">
                  <c:v>6.6545170506406199</c:v>
                </c:pt>
                <c:pt idx="3466">
                  <c:v>6.6545170506406199</c:v>
                </c:pt>
                <c:pt idx="3467">
                  <c:v>6.6545170506406199</c:v>
                </c:pt>
                <c:pt idx="3468">
                  <c:v>6.6545170506406199</c:v>
                </c:pt>
                <c:pt idx="3469">
                  <c:v>6.6545170506406199</c:v>
                </c:pt>
                <c:pt idx="3470">
                  <c:v>6.6545170506406199</c:v>
                </c:pt>
                <c:pt idx="3471">
                  <c:v>6.6545170506406199</c:v>
                </c:pt>
                <c:pt idx="3472">
                  <c:v>6.6545170506406199</c:v>
                </c:pt>
                <c:pt idx="3473">
                  <c:v>6.6545170506406199</c:v>
                </c:pt>
                <c:pt idx="3474">
                  <c:v>6.6545170506406199</c:v>
                </c:pt>
                <c:pt idx="3475">
                  <c:v>6.6545170506406199</c:v>
                </c:pt>
                <c:pt idx="3476">
                  <c:v>6.6545170506406199</c:v>
                </c:pt>
                <c:pt idx="3477">
                  <c:v>6.6545170506406199</c:v>
                </c:pt>
                <c:pt idx="3478">
                  <c:v>6.6545170506406199</c:v>
                </c:pt>
                <c:pt idx="3479">
                  <c:v>6.6545170506406199</c:v>
                </c:pt>
                <c:pt idx="3480">
                  <c:v>6.6545170506406199</c:v>
                </c:pt>
                <c:pt idx="3481">
                  <c:v>6.6545170506406199</c:v>
                </c:pt>
                <c:pt idx="3482">
                  <c:v>6.6545170506406199</c:v>
                </c:pt>
                <c:pt idx="3483">
                  <c:v>6.6545170506406199</c:v>
                </c:pt>
                <c:pt idx="3484">
                  <c:v>6.6545170506406199</c:v>
                </c:pt>
                <c:pt idx="3485">
                  <c:v>6.6545170506406199</c:v>
                </c:pt>
                <c:pt idx="3486">
                  <c:v>6.6545170506406199</c:v>
                </c:pt>
                <c:pt idx="3487">
                  <c:v>6.6545170506406199</c:v>
                </c:pt>
                <c:pt idx="3488">
                  <c:v>6.6545170506406199</c:v>
                </c:pt>
                <c:pt idx="3489">
                  <c:v>6.6545170506406199</c:v>
                </c:pt>
                <c:pt idx="3490">
                  <c:v>6.6545170506406199</c:v>
                </c:pt>
                <c:pt idx="3491">
                  <c:v>6.6545170506406199</c:v>
                </c:pt>
                <c:pt idx="3492">
                  <c:v>6.6545170506406199</c:v>
                </c:pt>
                <c:pt idx="3493">
                  <c:v>6.6545170506406199</c:v>
                </c:pt>
                <c:pt idx="3494">
                  <c:v>6.6545170506406199</c:v>
                </c:pt>
                <c:pt idx="3495">
                  <c:v>6.6545170506406199</c:v>
                </c:pt>
                <c:pt idx="3496">
                  <c:v>6.6545170506406199</c:v>
                </c:pt>
                <c:pt idx="3497">
                  <c:v>6.6545170506406199</c:v>
                </c:pt>
                <c:pt idx="3498">
                  <c:v>6.6545170506406199</c:v>
                </c:pt>
                <c:pt idx="3499">
                  <c:v>6.6545170506406199</c:v>
                </c:pt>
                <c:pt idx="3500">
                  <c:v>6.6545170506406199</c:v>
                </c:pt>
                <c:pt idx="3501">
                  <c:v>6.6545170506406199</c:v>
                </c:pt>
                <c:pt idx="3502">
                  <c:v>6.6545170506406199</c:v>
                </c:pt>
                <c:pt idx="3503">
                  <c:v>6.6545170506406199</c:v>
                </c:pt>
                <c:pt idx="3504">
                  <c:v>6.6545170506406199</c:v>
                </c:pt>
                <c:pt idx="3505">
                  <c:v>6.6545170506406199</c:v>
                </c:pt>
                <c:pt idx="3506">
                  <c:v>6.6545170506406199</c:v>
                </c:pt>
                <c:pt idx="3507">
                  <c:v>6.6545170506406199</c:v>
                </c:pt>
                <c:pt idx="3508">
                  <c:v>6.6545170506406199</c:v>
                </c:pt>
                <c:pt idx="3509">
                  <c:v>6.6545170506406199</c:v>
                </c:pt>
                <c:pt idx="3510">
                  <c:v>6.6545170506406199</c:v>
                </c:pt>
                <c:pt idx="3511">
                  <c:v>6.6545170506406199</c:v>
                </c:pt>
                <c:pt idx="3512">
                  <c:v>6.6545170506406199</c:v>
                </c:pt>
                <c:pt idx="3513">
                  <c:v>6.6545170506406199</c:v>
                </c:pt>
                <c:pt idx="3514">
                  <c:v>6.6545170506406199</c:v>
                </c:pt>
                <c:pt idx="3515">
                  <c:v>6.6545170506406199</c:v>
                </c:pt>
                <c:pt idx="3516">
                  <c:v>6.6545170506406199</c:v>
                </c:pt>
                <c:pt idx="3517">
                  <c:v>6.6545170506406199</c:v>
                </c:pt>
                <c:pt idx="3518">
                  <c:v>6.6545170506406199</c:v>
                </c:pt>
                <c:pt idx="3519">
                  <c:v>6.6545170506406199</c:v>
                </c:pt>
                <c:pt idx="3520">
                  <c:v>6.6545170506406199</c:v>
                </c:pt>
                <c:pt idx="3521">
                  <c:v>6.6545170506406199</c:v>
                </c:pt>
                <c:pt idx="3522">
                  <c:v>6.6545170506406199</c:v>
                </c:pt>
                <c:pt idx="3523">
                  <c:v>6.6545170506406199</c:v>
                </c:pt>
                <c:pt idx="3524">
                  <c:v>6.6545170506406199</c:v>
                </c:pt>
                <c:pt idx="3525">
                  <c:v>6.6545170506406199</c:v>
                </c:pt>
                <c:pt idx="3526">
                  <c:v>6.6545170506406199</c:v>
                </c:pt>
                <c:pt idx="3527">
                  <c:v>6.6545170506406199</c:v>
                </c:pt>
                <c:pt idx="3528">
                  <c:v>6.6545170506406199</c:v>
                </c:pt>
                <c:pt idx="3529">
                  <c:v>6.6545170506406199</c:v>
                </c:pt>
                <c:pt idx="3530">
                  <c:v>6.6545170506406199</c:v>
                </c:pt>
                <c:pt idx="3531">
                  <c:v>6.6545170506406199</c:v>
                </c:pt>
                <c:pt idx="3532">
                  <c:v>6.6545170506406199</c:v>
                </c:pt>
                <c:pt idx="3533">
                  <c:v>6.6545170506406199</c:v>
                </c:pt>
                <c:pt idx="3534">
                  <c:v>6.6545170506406199</c:v>
                </c:pt>
                <c:pt idx="3535">
                  <c:v>6.6545170506406199</c:v>
                </c:pt>
                <c:pt idx="3536">
                  <c:v>6.6545170506406199</c:v>
                </c:pt>
                <c:pt idx="3537">
                  <c:v>6.6545170506406199</c:v>
                </c:pt>
                <c:pt idx="3538">
                  <c:v>6.6545170506406199</c:v>
                </c:pt>
                <c:pt idx="3539">
                  <c:v>6.6545170506406199</c:v>
                </c:pt>
                <c:pt idx="3540">
                  <c:v>6.6545170506406199</c:v>
                </c:pt>
                <c:pt idx="3541">
                  <c:v>6.6545170506406199</c:v>
                </c:pt>
                <c:pt idx="3542">
                  <c:v>6.6545170506406199</c:v>
                </c:pt>
                <c:pt idx="3543">
                  <c:v>6.6545170506406199</c:v>
                </c:pt>
                <c:pt idx="3544">
                  <c:v>6.6545170506406199</c:v>
                </c:pt>
                <c:pt idx="3545">
                  <c:v>6.6545170506406199</c:v>
                </c:pt>
                <c:pt idx="3546">
                  <c:v>6.6545170506406199</c:v>
                </c:pt>
                <c:pt idx="3547">
                  <c:v>6.6545170506406199</c:v>
                </c:pt>
                <c:pt idx="3548">
                  <c:v>6.6545170506406199</c:v>
                </c:pt>
                <c:pt idx="3549">
                  <c:v>6.6545170506406199</c:v>
                </c:pt>
                <c:pt idx="3550">
                  <c:v>6.6545170506406199</c:v>
                </c:pt>
                <c:pt idx="3551">
                  <c:v>6.6545170506406199</c:v>
                </c:pt>
                <c:pt idx="3552">
                  <c:v>6.6545170506406199</c:v>
                </c:pt>
                <c:pt idx="3553">
                  <c:v>6.6545170506406199</c:v>
                </c:pt>
                <c:pt idx="3554">
                  <c:v>6.6545170506406199</c:v>
                </c:pt>
                <c:pt idx="3555">
                  <c:v>6.6545170506406199</c:v>
                </c:pt>
                <c:pt idx="3556">
                  <c:v>6.6545170506406199</c:v>
                </c:pt>
                <c:pt idx="3557">
                  <c:v>6.6545170506406199</c:v>
                </c:pt>
                <c:pt idx="3558">
                  <c:v>6.6545170506406199</c:v>
                </c:pt>
                <c:pt idx="3559">
                  <c:v>6.6545170506406199</c:v>
                </c:pt>
                <c:pt idx="3560">
                  <c:v>6.6545170506406199</c:v>
                </c:pt>
                <c:pt idx="3561">
                  <c:v>6.6545170506406199</c:v>
                </c:pt>
                <c:pt idx="3562">
                  <c:v>6.6545170506406199</c:v>
                </c:pt>
                <c:pt idx="3563">
                  <c:v>6.6545170506406199</c:v>
                </c:pt>
                <c:pt idx="3564">
                  <c:v>6.6545170506406199</c:v>
                </c:pt>
                <c:pt idx="3565">
                  <c:v>6.6545170506406199</c:v>
                </c:pt>
                <c:pt idx="3566">
                  <c:v>6.6545170506406199</c:v>
                </c:pt>
                <c:pt idx="3567">
                  <c:v>6.6545170506406199</c:v>
                </c:pt>
                <c:pt idx="3568">
                  <c:v>6.6545170506406199</c:v>
                </c:pt>
                <c:pt idx="3569">
                  <c:v>6.6545170506406199</c:v>
                </c:pt>
                <c:pt idx="3570">
                  <c:v>6.6545170506406199</c:v>
                </c:pt>
                <c:pt idx="3571">
                  <c:v>6.6545170506406199</c:v>
                </c:pt>
                <c:pt idx="3572">
                  <c:v>6.6545170506406199</c:v>
                </c:pt>
                <c:pt idx="3573">
                  <c:v>6.6545170506406199</c:v>
                </c:pt>
                <c:pt idx="3574">
                  <c:v>6.6545170506406199</c:v>
                </c:pt>
                <c:pt idx="3575">
                  <c:v>6.6545170506406199</c:v>
                </c:pt>
                <c:pt idx="3576">
                  <c:v>6.6545170506406199</c:v>
                </c:pt>
                <c:pt idx="3577">
                  <c:v>6.6545170506406199</c:v>
                </c:pt>
                <c:pt idx="3578">
                  <c:v>6.6545170506406199</c:v>
                </c:pt>
                <c:pt idx="3579">
                  <c:v>6.6545170506406199</c:v>
                </c:pt>
                <c:pt idx="3580">
                  <c:v>6.6545170506406199</c:v>
                </c:pt>
                <c:pt idx="3581">
                  <c:v>6.6545170506406199</c:v>
                </c:pt>
                <c:pt idx="3582">
                  <c:v>6.6545170506406199</c:v>
                </c:pt>
                <c:pt idx="3583">
                  <c:v>6.6545170506406199</c:v>
                </c:pt>
                <c:pt idx="3584">
                  <c:v>6.6545170506406199</c:v>
                </c:pt>
                <c:pt idx="3585">
                  <c:v>6.6545170506406199</c:v>
                </c:pt>
                <c:pt idx="3586">
                  <c:v>6.6545170506406199</c:v>
                </c:pt>
                <c:pt idx="3587">
                  <c:v>6.6545170506406199</c:v>
                </c:pt>
                <c:pt idx="3588">
                  <c:v>6.6545170506406199</c:v>
                </c:pt>
                <c:pt idx="3589">
                  <c:v>6.6545170506406199</c:v>
                </c:pt>
                <c:pt idx="3590">
                  <c:v>6.6545170506406199</c:v>
                </c:pt>
                <c:pt idx="3591">
                  <c:v>6.6545170506406199</c:v>
                </c:pt>
                <c:pt idx="3592">
                  <c:v>6.6545170506406199</c:v>
                </c:pt>
                <c:pt idx="3593">
                  <c:v>6.6545170506406199</c:v>
                </c:pt>
                <c:pt idx="3594">
                  <c:v>6.6545170506406199</c:v>
                </c:pt>
                <c:pt idx="3595">
                  <c:v>6.6545170506406199</c:v>
                </c:pt>
                <c:pt idx="3596">
                  <c:v>6.6545170506406199</c:v>
                </c:pt>
                <c:pt idx="3597">
                  <c:v>6.6545170506406199</c:v>
                </c:pt>
                <c:pt idx="3598">
                  <c:v>6.6545170506406199</c:v>
                </c:pt>
                <c:pt idx="3599">
                  <c:v>6.6545170506406199</c:v>
                </c:pt>
                <c:pt idx="3600">
                  <c:v>6.6545170506406199</c:v>
                </c:pt>
                <c:pt idx="3601">
                  <c:v>6.6545170506406199</c:v>
                </c:pt>
                <c:pt idx="3602">
                  <c:v>6.6545170506406199</c:v>
                </c:pt>
                <c:pt idx="3603">
                  <c:v>6.6545170506406199</c:v>
                </c:pt>
                <c:pt idx="3604">
                  <c:v>6.6545170506406199</c:v>
                </c:pt>
                <c:pt idx="3605">
                  <c:v>6.6545170506406199</c:v>
                </c:pt>
                <c:pt idx="3606">
                  <c:v>6.6545170506406199</c:v>
                </c:pt>
                <c:pt idx="3607">
                  <c:v>6.6545170506406199</c:v>
                </c:pt>
                <c:pt idx="3608">
                  <c:v>6.6545170506406199</c:v>
                </c:pt>
                <c:pt idx="3609">
                  <c:v>6.6545170506406199</c:v>
                </c:pt>
                <c:pt idx="3610">
                  <c:v>6.6545170506406199</c:v>
                </c:pt>
                <c:pt idx="3611">
                  <c:v>6.6545170506406199</c:v>
                </c:pt>
                <c:pt idx="3612">
                  <c:v>6.6545170506406199</c:v>
                </c:pt>
                <c:pt idx="3613">
                  <c:v>6.6545170506406199</c:v>
                </c:pt>
                <c:pt idx="3614">
                  <c:v>6.6545170506406199</c:v>
                </c:pt>
                <c:pt idx="3615">
                  <c:v>6.6545170506406199</c:v>
                </c:pt>
                <c:pt idx="3616">
                  <c:v>6.6545170506406199</c:v>
                </c:pt>
                <c:pt idx="3617">
                  <c:v>6.6545170506406199</c:v>
                </c:pt>
                <c:pt idx="3618">
                  <c:v>6.6545170506406199</c:v>
                </c:pt>
                <c:pt idx="3619">
                  <c:v>6.6545170506406199</c:v>
                </c:pt>
                <c:pt idx="3620">
                  <c:v>6.6545170506406199</c:v>
                </c:pt>
                <c:pt idx="3621">
                  <c:v>6.6545170506406199</c:v>
                </c:pt>
                <c:pt idx="3622">
                  <c:v>6.6545170506406199</c:v>
                </c:pt>
                <c:pt idx="3623">
                  <c:v>6.6545170506406199</c:v>
                </c:pt>
                <c:pt idx="3624">
                  <c:v>6.6545170506406199</c:v>
                </c:pt>
                <c:pt idx="3625">
                  <c:v>6.6545170506406199</c:v>
                </c:pt>
                <c:pt idx="3626">
                  <c:v>6.6545170506406199</c:v>
                </c:pt>
                <c:pt idx="3627">
                  <c:v>6.6545170506406199</c:v>
                </c:pt>
                <c:pt idx="3628">
                  <c:v>6.6545170506406199</c:v>
                </c:pt>
                <c:pt idx="3629">
                  <c:v>6.6545170506406199</c:v>
                </c:pt>
                <c:pt idx="3630">
                  <c:v>6.6545170506406199</c:v>
                </c:pt>
                <c:pt idx="3631">
                  <c:v>6.6545170506406199</c:v>
                </c:pt>
                <c:pt idx="3632">
                  <c:v>6.6545170506406199</c:v>
                </c:pt>
                <c:pt idx="3633">
                  <c:v>6.6545170506406199</c:v>
                </c:pt>
                <c:pt idx="3634">
                  <c:v>6.6545170506406199</c:v>
                </c:pt>
                <c:pt idx="3635">
                  <c:v>6.6545170506406199</c:v>
                </c:pt>
                <c:pt idx="3636">
                  <c:v>6.6545170506406199</c:v>
                </c:pt>
                <c:pt idx="3637">
                  <c:v>6.6545170506406199</c:v>
                </c:pt>
                <c:pt idx="3638">
                  <c:v>6.6545170506406199</c:v>
                </c:pt>
                <c:pt idx="3639">
                  <c:v>6.6545170506406199</c:v>
                </c:pt>
                <c:pt idx="3640">
                  <c:v>6.6545170506406199</c:v>
                </c:pt>
                <c:pt idx="3641">
                  <c:v>6.6545170506406199</c:v>
                </c:pt>
                <c:pt idx="3642">
                  <c:v>6.6545170506406199</c:v>
                </c:pt>
                <c:pt idx="3643">
                  <c:v>6.6545170506406199</c:v>
                </c:pt>
                <c:pt idx="3644">
                  <c:v>6.6545170506406199</c:v>
                </c:pt>
                <c:pt idx="3645">
                  <c:v>6.6545170506406199</c:v>
                </c:pt>
                <c:pt idx="3646">
                  <c:v>6.6545170506406199</c:v>
                </c:pt>
                <c:pt idx="3647">
                  <c:v>6.6545170506406199</c:v>
                </c:pt>
                <c:pt idx="3648">
                  <c:v>6.6545170506406199</c:v>
                </c:pt>
                <c:pt idx="3649">
                  <c:v>6.6545170506406199</c:v>
                </c:pt>
                <c:pt idx="3650">
                  <c:v>6.6545170506406199</c:v>
                </c:pt>
                <c:pt idx="3651">
                  <c:v>6.6545170506406199</c:v>
                </c:pt>
                <c:pt idx="3652">
                  <c:v>6.6545170506406199</c:v>
                </c:pt>
                <c:pt idx="3653">
                  <c:v>6.6545170506406199</c:v>
                </c:pt>
                <c:pt idx="3654">
                  <c:v>6.6545170506406199</c:v>
                </c:pt>
                <c:pt idx="3655">
                  <c:v>6.6545170506406199</c:v>
                </c:pt>
                <c:pt idx="3656">
                  <c:v>6.6545170506406199</c:v>
                </c:pt>
                <c:pt idx="3657">
                  <c:v>6.6545170506406199</c:v>
                </c:pt>
                <c:pt idx="3658">
                  <c:v>6.6545170506406199</c:v>
                </c:pt>
                <c:pt idx="3659">
                  <c:v>6.6545170506406199</c:v>
                </c:pt>
                <c:pt idx="3660">
                  <c:v>6.6545170506406199</c:v>
                </c:pt>
                <c:pt idx="3661">
                  <c:v>6.6545170506406199</c:v>
                </c:pt>
                <c:pt idx="3662">
                  <c:v>6.6545170506406199</c:v>
                </c:pt>
                <c:pt idx="3663">
                  <c:v>6.6545170506406199</c:v>
                </c:pt>
                <c:pt idx="3664">
                  <c:v>6.6545170506406199</c:v>
                </c:pt>
                <c:pt idx="3665">
                  <c:v>6.6545170506406199</c:v>
                </c:pt>
                <c:pt idx="3666">
                  <c:v>6.6545170506406199</c:v>
                </c:pt>
                <c:pt idx="3667">
                  <c:v>6.6545170506406199</c:v>
                </c:pt>
                <c:pt idx="3668">
                  <c:v>6.6545170506406199</c:v>
                </c:pt>
                <c:pt idx="3669">
                  <c:v>6.6545170506406199</c:v>
                </c:pt>
                <c:pt idx="3670">
                  <c:v>6.6545170506406199</c:v>
                </c:pt>
                <c:pt idx="3671">
                  <c:v>6.6545170506406199</c:v>
                </c:pt>
                <c:pt idx="3672">
                  <c:v>6.6545170506406199</c:v>
                </c:pt>
                <c:pt idx="3673">
                  <c:v>6.6545170506406199</c:v>
                </c:pt>
                <c:pt idx="3674">
                  <c:v>6.6545170506406199</c:v>
                </c:pt>
                <c:pt idx="3675">
                  <c:v>6.6545170506406199</c:v>
                </c:pt>
                <c:pt idx="3676">
                  <c:v>6.6545170506406199</c:v>
                </c:pt>
                <c:pt idx="3677">
                  <c:v>6.6545170506406199</c:v>
                </c:pt>
                <c:pt idx="3678">
                  <c:v>6.6545170506406199</c:v>
                </c:pt>
                <c:pt idx="3679">
                  <c:v>6.6545170506406199</c:v>
                </c:pt>
                <c:pt idx="3680">
                  <c:v>6.6545170506406199</c:v>
                </c:pt>
                <c:pt idx="3681">
                  <c:v>6.6545170506406199</c:v>
                </c:pt>
                <c:pt idx="3682">
                  <c:v>6.6545170506406199</c:v>
                </c:pt>
                <c:pt idx="3683">
                  <c:v>6.6545170506406199</c:v>
                </c:pt>
                <c:pt idx="3684">
                  <c:v>6.6545170506406199</c:v>
                </c:pt>
                <c:pt idx="3685">
                  <c:v>6.6545170506406199</c:v>
                </c:pt>
                <c:pt idx="3686">
                  <c:v>6.6545170506406199</c:v>
                </c:pt>
                <c:pt idx="3687">
                  <c:v>6.6545170506406199</c:v>
                </c:pt>
                <c:pt idx="3688">
                  <c:v>6.6545170506406199</c:v>
                </c:pt>
                <c:pt idx="3689">
                  <c:v>6.6545170506406199</c:v>
                </c:pt>
                <c:pt idx="3690">
                  <c:v>6.6545170506406199</c:v>
                </c:pt>
                <c:pt idx="3691">
                  <c:v>6.6545170506406199</c:v>
                </c:pt>
                <c:pt idx="3692">
                  <c:v>6.6545170506406199</c:v>
                </c:pt>
                <c:pt idx="3693">
                  <c:v>6.6545170506406199</c:v>
                </c:pt>
                <c:pt idx="3694">
                  <c:v>6.6545170506406199</c:v>
                </c:pt>
                <c:pt idx="3695">
                  <c:v>6.6545170506406199</c:v>
                </c:pt>
                <c:pt idx="3696">
                  <c:v>6.6545170506406199</c:v>
                </c:pt>
                <c:pt idx="3697">
                  <c:v>6.6545170506406199</c:v>
                </c:pt>
                <c:pt idx="3698">
                  <c:v>6.6545170506406199</c:v>
                </c:pt>
                <c:pt idx="3699">
                  <c:v>6.6545170506406199</c:v>
                </c:pt>
                <c:pt idx="3700">
                  <c:v>6.6545170506406199</c:v>
                </c:pt>
                <c:pt idx="3701">
                  <c:v>6.6545170506406199</c:v>
                </c:pt>
                <c:pt idx="3702">
                  <c:v>6.6545170506406199</c:v>
                </c:pt>
                <c:pt idx="3703">
                  <c:v>6.6545170506406199</c:v>
                </c:pt>
                <c:pt idx="3704">
                  <c:v>6.6545170506406199</c:v>
                </c:pt>
                <c:pt idx="3705">
                  <c:v>6.6545170506406199</c:v>
                </c:pt>
                <c:pt idx="3706">
                  <c:v>6.6545170506406199</c:v>
                </c:pt>
                <c:pt idx="3707">
                  <c:v>6.6545170506406199</c:v>
                </c:pt>
                <c:pt idx="3708">
                  <c:v>6.6545170506406199</c:v>
                </c:pt>
                <c:pt idx="3709">
                  <c:v>6.6545170506406199</c:v>
                </c:pt>
                <c:pt idx="3710">
                  <c:v>6.6545170506406199</c:v>
                </c:pt>
                <c:pt idx="3711">
                  <c:v>6.6545170506406199</c:v>
                </c:pt>
                <c:pt idx="3712">
                  <c:v>6.6545170506406199</c:v>
                </c:pt>
                <c:pt idx="3713">
                  <c:v>6.6545170506406199</c:v>
                </c:pt>
                <c:pt idx="3714">
                  <c:v>6.6545170506406199</c:v>
                </c:pt>
                <c:pt idx="3715">
                  <c:v>6.6545170506406199</c:v>
                </c:pt>
                <c:pt idx="3716">
                  <c:v>6.6545170506406199</c:v>
                </c:pt>
                <c:pt idx="3717">
                  <c:v>6.6545170506406199</c:v>
                </c:pt>
                <c:pt idx="3718">
                  <c:v>6.6545170506406199</c:v>
                </c:pt>
                <c:pt idx="3719">
                  <c:v>6.6545170506406199</c:v>
                </c:pt>
                <c:pt idx="3720">
                  <c:v>6.6545170506406199</c:v>
                </c:pt>
                <c:pt idx="3721">
                  <c:v>6.6545170506406199</c:v>
                </c:pt>
                <c:pt idx="3722">
                  <c:v>6.6545170506406199</c:v>
                </c:pt>
                <c:pt idx="3723">
                  <c:v>6.6545170506406199</c:v>
                </c:pt>
                <c:pt idx="3724">
                  <c:v>6.6545170506406199</c:v>
                </c:pt>
                <c:pt idx="3725">
                  <c:v>6.6545170506406199</c:v>
                </c:pt>
                <c:pt idx="3726">
                  <c:v>6.6545170506406199</c:v>
                </c:pt>
                <c:pt idx="3727">
                  <c:v>6.6545170506406199</c:v>
                </c:pt>
                <c:pt idx="3728">
                  <c:v>6.6545170506406199</c:v>
                </c:pt>
                <c:pt idx="3729">
                  <c:v>6.6545170506406199</c:v>
                </c:pt>
                <c:pt idx="3730">
                  <c:v>6.6545170506406199</c:v>
                </c:pt>
                <c:pt idx="3731">
                  <c:v>6.6545170506406199</c:v>
                </c:pt>
                <c:pt idx="3732">
                  <c:v>6.6545170506406199</c:v>
                </c:pt>
                <c:pt idx="3733">
                  <c:v>6.6545170506406199</c:v>
                </c:pt>
                <c:pt idx="3734">
                  <c:v>6.6545170506406199</c:v>
                </c:pt>
                <c:pt idx="3735">
                  <c:v>6.6545170506406199</c:v>
                </c:pt>
                <c:pt idx="3736">
                  <c:v>6.6545170506406199</c:v>
                </c:pt>
                <c:pt idx="3737">
                  <c:v>6.6545170506406199</c:v>
                </c:pt>
                <c:pt idx="3738">
                  <c:v>6.6545170506406199</c:v>
                </c:pt>
                <c:pt idx="3739">
                  <c:v>6.6545170506406199</c:v>
                </c:pt>
                <c:pt idx="3740">
                  <c:v>6.6545170506406199</c:v>
                </c:pt>
                <c:pt idx="3741">
                  <c:v>6.6545170506406199</c:v>
                </c:pt>
                <c:pt idx="3742">
                  <c:v>6.6545170506406199</c:v>
                </c:pt>
                <c:pt idx="3743">
                  <c:v>6.6545170506406199</c:v>
                </c:pt>
                <c:pt idx="3744">
                  <c:v>6.6545170506406199</c:v>
                </c:pt>
                <c:pt idx="3745">
                  <c:v>6.6545170506406199</c:v>
                </c:pt>
                <c:pt idx="3746">
                  <c:v>6.6545170506406199</c:v>
                </c:pt>
                <c:pt idx="3747">
                  <c:v>6.6545170506406199</c:v>
                </c:pt>
                <c:pt idx="3748">
                  <c:v>6.6545170506406199</c:v>
                </c:pt>
                <c:pt idx="3749">
                  <c:v>6.6545170506406199</c:v>
                </c:pt>
                <c:pt idx="3750">
                  <c:v>6.6545170506406199</c:v>
                </c:pt>
                <c:pt idx="3751">
                  <c:v>6.6545170506406199</c:v>
                </c:pt>
                <c:pt idx="3752">
                  <c:v>6.6545170506406199</c:v>
                </c:pt>
                <c:pt idx="3753">
                  <c:v>6.6545170506406199</c:v>
                </c:pt>
                <c:pt idx="3754">
                  <c:v>6.6545170506406199</c:v>
                </c:pt>
                <c:pt idx="3755">
                  <c:v>6.6545170506406199</c:v>
                </c:pt>
                <c:pt idx="3756">
                  <c:v>6.6545170506406199</c:v>
                </c:pt>
                <c:pt idx="3757">
                  <c:v>6.6545170506406199</c:v>
                </c:pt>
                <c:pt idx="3758">
                  <c:v>6.6545170506406199</c:v>
                </c:pt>
                <c:pt idx="3759">
                  <c:v>6.6545170506406199</c:v>
                </c:pt>
                <c:pt idx="3760">
                  <c:v>6.6545170506406199</c:v>
                </c:pt>
                <c:pt idx="3761">
                  <c:v>6.6545170506406199</c:v>
                </c:pt>
                <c:pt idx="3762">
                  <c:v>6.6545170506406199</c:v>
                </c:pt>
                <c:pt idx="3763">
                  <c:v>6.6545170506406199</c:v>
                </c:pt>
                <c:pt idx="3764">
                  <c:v>6.6545170506406199</c:v>
                </c:pt>
                <c:pt idx="3765">
                  <c:v>6.6545170506406199</c:v>
                </c:pt>
                <c:pt idx="3766">
                  <c:v>6.6545170506406199</c:v>
                </c:pt>
                <c:pt idx="3767">
                  <c:v>6.6545170506406199</c:v>
                </c:pt>
                <c:pt idx="3768">
                  <c:v>6.6545170506406199</c:v>
                </c:pt>
                <c:pt idx="3769">
                  <c:v>6.6545170506406199</c:v>
                </c:pt>
                <c:pt idx="3770">
                  <c:v>6.6545170506406199</c:v>
                </c:pt>
                <c:pt idx="3771">
                  <c:v>6.6545170506406199</c:v>
                </c:pt>
                <c:pt idx="3772">
                  <c:v>6.6545170506406199</c:v>
                </c:pt>
                <c:pt idx="3773">
                  <c:v>6.6545170506406199</c:v>
                </c:pt>
                <c:pt idx="3774">
                  <c:v>6.6545170506406199</c:v>
                </c:pt>
                <c:pt idx="3775">
                  <c:v>6.6545170506406199</c:v>
                </c:pt>
                <c:pt idx="3776">
                  <c:v>6.6545170506406199</c:v>
                </c:pt>
                <c:pt idx="3777">
                  <c:v>6.6545170506406199</c:v>
                </c:pt>
                <c:pt idx="3778">
                  <c:v>6.6545170506406199</c:v>
                </c:pt>
                <c:pt idx="3779">
                  <c:v>6.6545170506406199</c:v>
                </c:pt>
                <c:pt idx="3780">
                  <c:v>6.6545170506406199</c:v>
                </c:pt>
                <c:pt idx="3781">
                  <c:v>6.6545170506406199</c:v>
                </c:pt>
                <c:pt idx="3782">
                  <c:v>6.6545170506406199</c:v>
                </c:pt>
                <c:pt idx="3783">
                  <c:v>6.6545170506406199</c:v>
                </c:pt>
                <c:pt idx="3784">
                  <c:v>6.6545170506406199</c:v>
                </c:pt>
                <c:pt idx="3785">
                  <c:v>6.6545170506406199</c:v>
                </c:pt>
                <c:pt idx="3786">
                  <c:v>6.6545170506406199</c:v>
                </c:pt>
                <c:pt idx="3787">
                  <c:v>6.6545170506406199</c:v>
                </c:pt>
                <c:pt idx="3788">
                  <c:v>6.6545170506406199</c:v>
                </c:pt>
                <c:pt idx="3789">
                  <c:v>6.6545170506406199</c:v>
                </c:pt>
                <c:pt idx="3790">
                  <c:v>6.6545170506406199</c:v>
                </c:pt>
                <c:pt idx="3791">
                  <c:v>6.6545170506406199</c:v>
                </c:pt>
                <c:pt idx="3792">
                  <c:v>6.6545170506406199</c:v>
                </c:pt>
                <c:pt idx="3793">
                  <c:v>6.6545170506406199</c:v>
                </c:pt>
                <c:pt idx="3794">
                  <c:v>6.6545170506406199</c:v>
                </c:pt>
                <c:pt idx="3795">
                  <c:v>6.6545170506406199</c:v>
                </c:pt>
                <c:pt idx="3796">
                  <c:v>6.6545170506406199</c:v>
                </c:pt>
                <c:pt idx="3797">
                  <c:v>6.6545170506406199</c:v>
                </c:pt>
                <c:pt idx="3798">
                  <c:v>6.6545170506406199</c:v>
                </c:pt>
                <c:pt idx="3799">
                  <c:v>6.6545170506406199</c:v>
                </c:pt>
                <c:pt idx="3800">
                  <c:v>6.6545170506406199</c:v>
                </c:pt>
                <c:pt idx="3801">
                  <c:v>6.6545170506406199</c:v>
                </c:pt>
                <c:pt idx="3802">
                  <c:v>6.6545170506406199</c:v>
                </c:pt>
                <c:pt idx="3803">
                  <c:v>6.6545170506406199</c:v>
                </c:pt>
                <c:pt idx="3804">
                  <c:v>6.6545170506406199</c:v>
                </c:pt>
                <c:pt idx="3805">
                  <c:v>6.6545170506406199</c:v>
                </c:pt>
                <c:pt idx="3806">
                  <c:v>6.6545170506406199</c:v>
                </c:pt>
                <c:pt idx="3807">
                  <c:v>6.6545170506406199</c:v>
                </c:pt>
                <c:pt idx="3808">
                  <c:v>6.6545170506406199</c:v>
                </c:pt>
                <c:pt idx="3809">
                  <c:v>6.6545170506406199</c:v>
                </c:pt>
                <c:pt idx="3810">
                  <c:v>6.6545170506406199</c:v>
                </c:pt>
                <c:pt idx="3811">
                  <c:v>6.6545170506406199</c:v>
                </c:pt>
                <c:pt idx="3812">
                  <c:v>6.6545170506406199</c:v>
                </c:pt>
                <c:pt idx="3813">
                  <c:v>6.6545170506406199</c:v>
                </c:pt>
                <c:pt idx="3814">
                  <c:v>6.6545170506406199</c:v>
                </c:pt>
                <c:pt idx="3815">
                  <c:v>6.6545170506406199</c:v>
                </c:pt>
                <c:pt idx="3816">
                  <c:v>6.6545170506406199</c:v>
                </c:pt>
                <c:pt idx="3817">
                  <c:v>6.6545170506406199</c:v>
                </c:pt>
                <c:pt idx="3818">
                  <c:v>6.6545170506406199</c:v>
                </c:pt>
                <c:pt idx="3819">
                  <c:v>6.6545170506406199</c:v>
                </c:pt>
                <c:pt idx="3820">
                  <c:v>6.6545170506406199</c:v>
                </c:pt>
                <c:pt idx="3821">
                  <c:v>6.6545170506406199</c:v>
                </c:pt>
                <c:pt idx="3822">
                  <c:v>6.6545170506406199</c:v>
                </c:pt>
                <c:pt idx="3823">
                  <c:v>6.6545170506406199</c:v>
                </c:pt>
                <c:pt idx="3824">
                  <c:v>6.6545170506406199</c:v>
                </c:pt>
                <c:pt idx="3825">
                  <c:v>6.6545170506406199</c:v>
                </c:pt>
                <c:pt idx="3826">
                  <c:v>6.6545170506406199</c:v>
                </c:pt>
                <c:pt idx="3827">
                  <c:v>6.6545170506406199</c:v>
                </c:pt>
                <c:pt idx="3828">
                  <c:v>6.6545170506406199</c:v>
                </c:pt>
                <c:pt idx="3829">
                  <c:v>6.6545170506406199</c:v>
                </c:pt>
                <c:pt idx="3830">
                  <c:v>6.6545170506406199</c:v>
                </c:pt>
              </c:numCache>
            </c:numRef>
          </c:val>
          <c:smooth val="0"/>
          <c:extLst>
            <c:ext xmlns:c16="http://schemas.microsoft.com/office/drawing/2014/chart" uri="{C3380CC4-5D6E-409C-BE32-E72D297353CC}">
              <c16:uniqueId val="{0000000B-9899-4612-9B6C-D9C823BE4EA1}"/>
            </c:ext>
          </c:extLst>
        </c:ser>
        <c:dLbls>
          <c:showLegendKey val="0"/>
          <c:showVal val="0"/>
          <c:showCatName val="0"/>
          <c:showSerName val="0"/>
          <c:showPercent val="0"/>
          <c:showBubbleSize val="0"/>
        </c:dLbls>
        <c:smooth val="0"/>
        <c:axId val="1182573472"/>
        <c:axId val="1182590528"/>
      </c:lineChart>
      <c:dateAx>
        <c:axId val="1182573472"/>
        <c:scaling>
          <c:orientation val="minMax"/>
        </c:scaling>
        <c:delete val="0"/>
        <c:axPos val="b"/>
        <c:numFmt formatCode="yyyy" sourceLinked="0"/>
        <c:majorTickMark val="none"/>
        <c:minorTickMark val="none"/>
        <c:tickLblPos val="low"/>
        <c:spPr>
          <a:noFill/>
          <a:ln w="9525" cap="flat" cmpd="sng" algn="ctr">
            <a:solidFill>
              <a:schemeClr val="tx2"/>
            </a:solidFill>
            <a:round/>
          </a:ln>
          <a:effectLst/>
        </c:spPr>
        <c:txPr>
          <a:bodyPr rot="-60000000" vert="horz"/>
          <a:lstStyle/>
          <a:p>
            <a:pPr>
              <a:defRPr/>
            </a:pPr>
            <a:endParaRPr lang="en-US"/>
          </a:p>
        </c:txPr>
        <c:crossAx val="1182590528"/>
        <c:crosses val="autoZero"/>
        <c:auto val="1"/>
        <c:lblOffset val="100"/>
        <c:baseTimeUnit val="days"/>
        <c:majorUnit val="1"/>
        <c:majorTimeUnit val="years"/>
      </c:dateAx>
      <c:valAx>
        <c:axId val="1182590528"/>
        <c:scaling>
          <c:orientation val="minMax"/>
        </c:scaling>
        <c:delete val="0"/>
        <c:axPos val="l"/>
        <c:numFmt formatCode="0\x" sourceLinked="0"/>
        <c:majorTickMark val="none"/>
        <c:minorTickMark val="none"/>
        <c:tickLblPos val="nextTo"/>
        <c:spPr>
          <a:noFill/>
          <a:ln>
            <a:noFill/>
          </a:ln>
          <a:effectLst/>
        </c:spPr>
        <c:txPr>
          <a:bodyPr rot="-60000000" vert="horz"/>
          <a:lstStyle/>
          <a:p>
            <a:pPr>
              <a:defRPr/>
            </a:pPr>
            <a:endParaRPr lang="en-US"/>
          </a:p>
        </c:txPr>
        <c:crossAx val="1182573472"/>
        <c:crosses val="autoZero"/>
        <c:crossBetween val="between"/>
      </c:valAx>
    </c:plotArea>
    <c:plotVisOnly val="1"/>
    <c:dispBlanksAs val="gap"/>
    <c:showDLblsOverMax val="0"/>
  </c:chart>
  <c:spPr>
    <a:ln>
      <a:noFill/>
    </a:ln>
  </c:spPr>
  <c:txPr>
    <a:bodyPr/>
    <a:lstStyle/>
    <a:p>
      <a:pPr>
        <a:defRPr sz="1100" baseline="0">
          <a:latin typeface="Avenir Book" panose="02000503020000020003" pitchFamily="2" charset="0"/>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183330214617579E-2"/>
          <c:y val="1.7158513786604702E-2"/>
          <c:w val="0.9176763138658609"/>
          <c:h val="0.79776504968197515"/>
        </c:manualLayout>
      </c:layout>
      <c:lineChart>
        <c:grouping val="standard"/>
        <c:varyColors val="0"/>
        <c:ser>
          <c:idx val="0"/>
          <c:order val="0"/>
          <c:tx>
            <c:strRef>
              <c:f>'Dealmaking Indicator'!$B$9</c:f>
              <c:strCache>
                <c:ptCount val="1"/>
                <c:pt idx="0">
                  <c:v>Early-Stage Index</c:v>
                </c:pt>
              </c:strCache>
            </c:strRef>
          </c:tx>
          <c:spPr>
            <a:ln w="19050" cap="rnd">
              <a:solidFill>
                <a:schemeClr val="accent1"/>
              </a:solidFill>
              <a:round/>
            </a:ln>
            <a:effectLst/>
          </c:spPr>
          <c:marker>
            <c:symbol val="none"/>
          </c:marker>
          <c:cat>
            <c:multiLvlStrRef>
              <c:f>'Dealmaking Indicator'!$W$7:$BM$8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'Dealmaking Indicator'!$W$9:$BM$9</c:f>
              <c:numCache>
                <c:formatCode>0.0</c:formatCode>
                <c:ptCount val="43"/>
                <c:pt idx="0">
                  <c:v>44.995553049999998</c:v>
                </c:pt>
                <c:pt idx="1">
                  <c:v>43.056774130000001</c:v>
                </c:pt>
                <c:pt idx="2">
                  <c:v>42.243361839999999</c:v>
                </c:pt>
                <c:pt idx="3">
                  <c:v>44.506500389999999</c:v>
                </c:pt>
                <c:pt idx="4">
                  <c:v>46.554581669999997</c:v>
                </c:pt>
                <c:pt idx="5">
                  <c:v>49.887003999999997</c:v>
                </c:pt>
                <c:pt idx="6">
                  <c:v>52.30699912</c:v>
                </c:pt>
                <c:pt idx="7">
                  <c:v>54.997019600000002</c:v>
                </c:pt>
                <c:pt idx="8">
                  <c:v>55.880693450000003</c:v>
                </c:pt>
                <c:pt idx="9">
                  <c:v>55.696041860000001</c:v>
                </c:pt>
                <c:pt idx="10">
                  <c:v>56.717859900000001</c:v>
                </c:pt>
                <c:pt idx="11">
                  <c:v>54.513709609999999</c:v>
                </c:pt>
                <c:pt idx="12">
                  <c:v>50.976035150000001</c:v>
                </c:pt>
                <c:pt idx="13">
                  <c:v>48.149838240000001</c:v>
                </c:pt>
                <c:pt idx="14">
                  <c:v>45.412084499999999</c:v>
                </c:pt>
                <c:pt idx="15">
                  <c:v>41.50968803</c:v>
                </c:pt>
                <c:pt idx="16">
                  <c:v>40.375028790000002</c:v>
                </c:pt>
                <c:pt idx="17">
                  <c:v>41.56863731</c:v>
                </c:pt>
                <c:pt idx="18">
                  <c:v>40.353920870000003</c:v>
                </c:pt>
                <c:pt idx="19">
                  <c:v>40.805725049999999</c:v>
                </c:pt>
                <c:pt idx="20">
                  <c:v>43.746058820000002</c:v>
                </c:pt>
                <c:pt idx="21">
                  <c:v>45.031436829999997</c:v>
                </c:pt>
                <c:pt idx="22">
                  <c:v>45.420041230000002</c:v>
                </c:pt>
                <c:pt idx="23">
                  <c:v>43.476521720000001</c:v>
                </c:pt>
                <c:pt idx="24">
                  <c:v>38.344145740000002</c:v>
                </c:pt>
                <c:pt idx="25">
                  <c:v>32.356299180000001</c:v>
                </c:pt>
                <c:pt idx="26">
                  <c:v>26.759227060000001</c:v>
                </c:pt>
                <c:pt idx="27">
                  <c:v>21.523955239999999</c:v>
                </c:pt>
                <c:pt idx="28">
                  <c:v>19.11925767</c:v>
                </c:pt>
                <c:pt idx="29">
                  <c:v>22.363383710000001</c:v>
                </c:pt>
                <c:pt idx="30">
                  <c:v>31.778032140000001</c:v>
                </c:pt>
                <c:pt idx="31">
                  <c:v>45.676443460000002</c:v>
                </c:pt>
                <c:pt idx="32">
                  <c:v>60.272443619999997</c:v>
                </c:pt>
                <c:pt idx="33">
                  <c:v>70.540934010000001</c:v>
                </c:pt>
                <c:pt idx="34">
                  <c:v>79.410023760000001</c:v>
                </c:pt>
                <c:pt idx="35">
                  <c:v>86.403679960000005</c:v>
                </c:pt>
                <c:pt idx="36">
                  <c:v>84.985157299999997</c:v>
                </c:pt>
                <c:pt idx="37">
                  <c:v>81.332878769999994</c:v>
                </c:pt>
                <c:pt idx="38">
                  <c:v>76.09682334</c:v>
                </c:pt>
                <c:pt idx="39">
                  <c:v>70.135034160000004</c:v>
                </c:pt>
                <c:pt idx="40">
                  <c:v>64.180051109999994</c:v>
                </c:pt>
                <c:pt idx="41">
                  <c:v>59.114560259999998</c:v>
                </c:pt>
                <c:pt idx="42">
                  <c:v>53.619185600000002</c:v>
                </c:pt>
              </c:numCache>
            </c:numRef>
          </c:val>
          <c:smooth val="0"/>
          <c:extLst>
            <c:ext xmlns:c16="http://schemas.microsoft.com/office/drawing/2014/chart" uri="{C3380CC4-5D6E-409C-BE32-E72D297353CC}">
              <c16:uniqueId val="{00000000-DD91-4837-A241-FC5DE7E940D4}"/>
            </c:ext>
          </c:extLst>
        </c:ser>
        <c:ser>
          <c:idx val="1"/>
          <c:order val="1"/>
          <c:tx>
            <c:strRef>
              <c:f>'Dealmaking Indicator'!$B$10</c:f>
              <c:strCache>
                <c:ptCount val="1"/>
                <c:pt idx="0">
                  <c:v>Later-Stage Index</c:v>
                </c:pt>
              </c:strCache>
            </c:strRef>
          </c:tx>
          <c:spPr>
            <a:ln w="19050" cap="rnd">
              <a:solidFill>
                <a:srgbClr val="40C2C9"/>
              </a:solidFill>
              <a:round/>
            </a:ln>
            <a:effectLst/>
          </c:spPr>
          <c:marker>
            <c:symbol val="none"/>
          </c:marker>
          <c:cat>
            <c:multiLvlStrRef>
              <c:f>'Dealmaking Indicator'!$W$7:$BM$8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'Dealmaking Indicator'!$W$10:$BM$10</c:f>
              <c:numCache>
                <c:formatCode>0.0</c:formatCode>
                <c:ptCount val="43"/>
                <c:pt idx="0">
                  <c:v>41.069871800000001</c:v>
                </c:pt>
                <c:pt idx="1">
                  <c:v>40.963978539999999</c:v>
                </c:pt>
                <c:pt idx="2">
                  <c:v>42.090892220000001</c:v>
                </c:pt>
                <c:pt idx="3">
                  <c:v>45.122468779999998</c:v>
                </c:pt>
                <c:pt idx="4">
                  <c:v>48.599885899999997</c:v>
                </c:pt>
                <c:pt idx="5">
                  <c:v>52.077413120000003</c:v>
                </c:pt>
                <c:pt idx="6">
                  <c:v>56.452051930000003</c:v>
                </c:pt>
                <c:pt idx="7">
                  <c:v>60.880409440000001</c:v>
                </c:pt>
                <c:pt idx="8">
                  <c:v>63.530552980000003</c:v>
                </c:pt>
                <c:pt idx="9">
                  <c:v>63.395848899999997</c:v>
                </c:pt>
                <c:pt idx="10">
                  <c:v>63.890237970000001</c:v>
                </c:pt>
                <c:pt idx="11">
                  <c:v>62.147320180000001</c:v>
                </c:pt>
                <c:pt idx="12">
                  <c:v>60.569818910000002</c:v>
                </c:pt>
                <c:pt idx="13">
                  <c:v>60.115559759999996</c:v>
                </c:pt>
                <c:pt idx="14">
                  <c:v>56.430090610000001</c:v>
                </c:pt>
                <c:pt idx="15">
                  <c:v>52.006232420000003</c:v>
                </c:pt>
                <c:pt idx="16">
                  <c:v>50.12344143</c:v>
                </c:pt>
                <c:pt idx="17">
                  <c:v>47.198381259999998</c:v>
                </c:pt>
                <c:pt idx="18">
                  <c:v>45.948617749999997</c:v>
                </c:pt>
                <c:pt idx="19">
                  <c:v>45.792529809999998</c:v>
                </c:pt>
                <c:pt idx="20">
                  <c:v>44.796385270000002</c:v>
                </c:pt>
                <c:pt idx="21">
                  <c:v>45.945385700000003</c:v>
                </c:pt>
                <c:pt idx="22">
                  <c:v>45.87570779</c:v>
                </c:pt>
                <c:pt idx="23">
                  <c:v>44.114359919999998</c:v>
                </c:pt>
                <c:pt idx="24">
                  <c:v>39.547001090000002</c:v>
                </c:pt>
                <c:pt idx="25">
                  <c:v>33.849392469999998</c:v>
                </c:pt>
                <c:pt idx="26">
                  <c:v>27.404011319999999</c:v>
                </c:pt>
                <c:pt idx="27">
                  <c:v>22.584877240000001</c:v>
                </c:pt>
                <c:pt idx="28">
                  <c:v>21.09979323</c:v>
                </c:pt>
                <c:pt idx="29">
                  <c:v>22.37950773</c:v>
                </c:pt>
                <c:pt idx="30">
                  <c:v>30.043946569999999</c:v>
                </c:pt>
                <c:pt idx="31">
                  <c:v>41.044052540000003</c:v>
                </c:pt>
                <c:pt idx="32">
                  <c:v>53.277424420000003</c:v>
                </c:pt>
                <c:pt idx="33">
                  <c:v>64.729746410000004</c:v>
                </c:pt>
                <c:pt idx="34">
                  <c:v>72.275951199999994</c:v>
                </c:pt>
                <c:pt idx="35">
                  <c:v>77.02882941</c:v>
                </c:pt>
                <c:pt idx="36">
                  <c:v>81.985394200000002</c:v>
                </c:pt>
                <c:pt idx="37">
                  <c:v>83.806502170000002</c:v>
                </c:pt>
                <c:pt idx="38">
                  <c:v>84.514831409999999</c:v>
                </c:pt>
                <c:pt idx="39">
                  <c:v>83.821255579999999</c:v>
                </c:pt>
                <c:pt idx="40">
                  <c:v>80.777549669999999</c:v>
                </c:pt>
                <c:pt idx="41">
                  <c:v>78.878147319999997</c:v>
                </c:pt>
                <c:pt idx="42">
                  <c:v>75.611219070000004</c:v>
                </c:pt>
              </c:numCache>
            </c:numRef>
          </c:val>
          <c:smooth val="0"/>
          <c:extLst>
            <c:ext xmlns:c16="http://schemas.microsoft.com/office/drawing/2014/chart" uri="{C3380CC4-5D6E-409C-BE32-E72D297353CC}">
              <c16:uniqueId val="{00000001-DD91-4837-A241-FC5DE7E940D4}"/>
            </c:ext>
          </c:extLst>
        </c:ser>
        <c:ser>
          <c:idx val="2"/>
          <c:order val="2"/>
          <c:tx>
            <c:strRef>
              <c:f>'Dealmaking Indicator'!$B$11</c:f>
              <c:strCache>
                <c:ptCount val="1"/>
                <c:pt idx="0">
                  <c:v>Venture-Growth-Stage Index</c:v>
                </c:pt>
              </c:strCache>
            </c:strRef>
          </c:tx>
          <c:spPr>
            <a:ln w="19050">
              <a:solidFill>
                <a:srgbClr val="F5C914"/>
              </a:solidFill>
            </a:ln>
          </c:spPr>
          <c:marker>
            <c:symbol val="none"/>
          </c:marker>
          <c:cat>
            <c:multiLvlStrRef>
              <c:f>'Dealmaking Indicator'!$W$7:$BM$8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'Dealmaking Indicator'!$W$11:$BM$11</c:f>
              <c:numCache>
                <c:formatCode>0.0</c:formatCode>
                <c:ptCount val="43"/>
                <c:pt idx="0">
                  <c:v>41.905288239999997</c:v>
                </c:pt>
                <c:pt idx="1">
                  <c:v>42.080117819999998</c:v>
                </c:pt>
                <c:pt idx="2">
                  <c:v>41.267099250000001</c:v>
                </c:pt>
                <c:pt idx="3">
                  <c:v>42.675051000000003</c:v>
                </c:pt>
                <c:pt idx="4">
                  <c:v>45.521133079999998</c:v>
                </c:pt>
                <c:pt idx="5">
                  <c:v>51.309320909999997</c:v>
                </c:pt>
                <c:pt idx="6">
                  <c:v>56.819194330000002</c:v>
                </c:pt>
                <c:pt idx="7">
                  <c:v>58.912206949999998</c:v>
                </c:pt>
                <c:pt idx="8">
                  <c:v>61.142961790000001</c:v>
                </c:pt>
                <c:pt idx="9">
                  <c:v>58.432572350000001</c:v>
                </c:pt>
                <c:pt idx="10">
                  <c:v>55.80597848</c:v>
                </c:pt>
                <c:pt idx="11">
                  <c:v>56.67080567</c:v>
                </c:pt>
                <c:pt idx="12">
                  <c:v>55.93199663</c:v>
                </c:pt>
                <c:pt idx="13">
                  <c:v>54.931524430000003</c:v>
                </c:pt>
                <c:pt idx="14">
                  <c:v>51.828878160000002</c:v>
                </c:pt>
                <c:pt idx="15">
                  <c:v>46.776316319999999</c:v>
                </c:pt>
                <c:pt idx="16">
                  <c:v>42.2403908</c:v>
                </c:pt>
                <c:pt idx="17">
                  <c:v>39.214906310000003</c:v>
                </c:pt>
                <c:pt idx="18">
                  <c:v>39.185512119999999</c:v>
                </c:pt>
                <c:pt idx="19">
                  <c:v>39.52703906</c:v>
                </c:pt>
                <c:pt idx="20">
                  <c:v>40.662580060000003</c:v>
                </c:pt>
                <c:pt idx="21">
                  <c:v>41.295324790000002</c:v>
                </c:pt>
                <c:pt idx="22">
                  <c:v>40.498283219999998</c:v>
                </c:pt>
                <c:pt idx="23">
                  <c:v>38.532040950000003</c:v>
                </c:pt>
                <c:pt idx="24">
                  <c:v>34.444398210000003</c:v>
                </c:pt>
                <c:pt idx="25">
                  <c:v>30.501520840000001</c:v>
                </c:pt>
                <c:pt idx="26">
                  <c:v>27.753698409999998</c:v>
                </c:pt>
                <c:pt idx="27">
                  <c:v>24.83550542</c:v>
                </c:pt>
                <c:pt idx="28">
                  <c:v>24.738728519999999</c:v>
                </c:pt>
                <c:pt idx="29">
                  <c:v>29.132140010000001</c:v>
                </c:pt>
                <c:pt idx="30">
                  <c:v>37.963782620000003</c:v>
                </c:pt>
                <c:pt idx="31">
                  <c:v>47.846844820000001</c:v>
                </c:pt>
                <c:pt idx="32">
                  <c:v>57.717786089999997</c:v>
                </c:pt>
                <c:pt idx="33">
                  <c:v>67.866221820000007</c:v>
                </c:pt>
                <c:pt idx="34">
                  <c:v>75.280901940000007</c:v>
                </c:pt>
                <c:pt idx="35">
                  <c:v>83.07245605</c:v>
                </c:pt>
                <c:pt idx="36">
                  <c:v>86.764130820000005</c:v>
                </c:pt>
                <c:pt idx="37">
                  <c:v>86.017270409999995</c:v>
                </c:pt>
                <c:pt idx="38">
                  <c:v>82.164965449999997</c:v>
                </c:pt>
                <c:pt idx="39">
                  <c:v>76.747350519999998</c:v>
                </c:pt>
                <c:pt idx="40">
                  <c:v>71.626411149999996</c:v>
                </c:pt>
                <c:pt idx="41">
                  <c:v>65.991609220000001</c:v>
                </c:pt>
                <c:pt idx="42">
                  <c:v>60.241446330000002</c:v>
                </c:pt>
              </c:numCache>
            </c:numRef>
          </c:val>
          <c:smooth val="0"/>
          <c:extLst>
            <c:ext xmlns:c16="http://schemas.microsoft.com/office/drawing/2014/chart" uri="{C3380CC4-5D6E-409C-BE32-E72D297353CC}">
              <c16:uniqueId val="{00000002-DD91-4837-A241-FC5DE7E940D4}"/>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52542528"/>
        <c:crosses val="autoZero"/>
        <c:auto val="1"/>
        <c:lblAlgn val="ctr"/>
        <c:lblOffset val="100"/>
        <c:noMultiLvlLbl val="0"/>
      </c:catAx>
      <c:valAx>
        <c:axId val="152542528"/>
        <c:scaling>
          <c:orientation val="minMax"/>
        </c:scaling>
        <c:delete val="0"/>
        <c:axPos val="l"/>
        <c:title>
          <c:tx>
            <c:rich>
              <a:bodyPr/>
              <a:lstStyle/>
              <a:p>
                <a:pPr>
                  <a:defRPr/>
                </a:pPr>
                <a:r>
                  <a:rPr lang="en-US"/>
                  <a:t>Startup Friendly                                                       Investor</a:t>
                </a:r>
                <a:r>
                  <a:rPr lang="en-US" baseline="0"/>
                  <a:t> </a:t>
                </a:r>
                <a:r>
                  <a:rPr lang="en-US" sz="800" b="0" i="0" u="none" strike="noStrike" kern="1200" baseline="0">
                    <a:solidFill>
                      <a:sysClr val="windowText" lastClr="000000"/>
                    </a:solidFill>
                    <a:latin typeface="Arial" panose="020B0604020202020204" pitchFamily="34" charset="0"/>
                    <a:cs typeface="Arial" panose="020B0604020202020204" pitchFamily="34" charset="0"/>
                  </a:rPr>
                  <a:t>Friendly</a:t>
                </a:r>
                <a:endParaRPr lang="en-US"/>
              </a:p>
            </c:rich>
          </c:tx>
          <c:layout>
            <c:manualLayout>
              <c:xMode val="edge"/>
              <c:yMode val="edge"/>
              <c:x val="2.3050503909318907E-4"/>
              <c:y val="2.3829573623982508E-2"/>
            </c:manualLayout>
          </c:layout>
          <c:overlay val="0"/>
        </c:title>
        <c:numFmt formatCode="0" sourceLinked="0"/>
        <c:majorTickMark val="none"/>
        <c:minorTickMark val="none"/>
        <c:tickLblPos val="nextTo"/>
        <c:spPr>
          <a:noFill/>
          <a:ln>
            <a:noFill/>
          </a:ln>
          <a:effectLst/>
        </c:spPr>
        <c:txPr>
          <a:bodyPr rot="-60000000" vert="horz"/>
          <a:lstStyle/>
          <a:p>
            <a:pPr>
              <a:defRPr/>
            </a:pPr>
            <a:endParaRPr lang="en-US"/>
          </a:p>
        </c:txPr>
        <c:crossAx val="153538048"/>
        <c:crosses val="autoZero"/>
        <c:crossBetween val="between"/>
      </c:valAx>
    </c:plotArea>
    <c:legend>
      <c:legendPos val="b"/>
      <c:layout>
        <c:manualLayout>
          <c:xMode val="edge"/>
          <c:yMode val="edge"/>
          <c:x val="0.16020428696412947"/>
          <c:y val="0.95185185185185184"/>
          <c:w val="0.67959142607174106"/>
          <c:h val="4.814814814814814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923542711282954E-2"/>
          <c:y val="2.3978733427552325E-2"/>
          <c:w val="0.90500669495166153"/>
          <c:h val="0.78798304058146573"/>
        </c:manualLayout>
      </c:layout>
      <c:barChart>
        <c:barDir val="col"/>
        <c:grouping val="clustered"/>
        <c:varyColors val="0"/>
        <c:ser>
          <c:idx val="0"/>
          <c:order val="0"/>
          <c:tx>
            <c:strRef>
              <c:f>'Early-stage activity'!$B$47</c:f>
              <c:strCache>
                <c:ptCount val="1"/>
                <c:pt idx="0">
                  <c:v>Deal value ($B)</c:v>
                </c:pt>
              </c:strCache>
            </c:strRef>
          </c:tx>
          <c:spPr>
            <a:solidFill>
              <a:schemeClr val="accent1"/>
            </a:solidFill>
            <a:ln>
              <a:noFill/>
            </a:ln>
            <a:effectLst/>
          </c:spPr>
          <c:invertIfNegative val="0"/>
          <c:cat>
            <c:multiLvlStrRef>
              <c:f>'Early-stage activity'!$S$45:$AR$46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'Early-stage activity'!$S$47:$AR$47</c:f>
              <c:numCache>
                <c:formatCode>"$"#,##0.0</c:formatCode>
                <c:ptCount val="26"/>
                <c:pt idx="0">
                  <c:v>11.618515216534288</c:v>
                </c:pt>
                <c:pt idx="1">
                  <c:v>11.221731830510063</c:v>
                </c:pt>
                <c:pt idx="2">
                  <c:v>12.632504404276164</c:v>
                </c:pt>
                <c:pt idx="3">
                  <c:v>9.7946908839500022</c:v>
                </c:pt>
                <c:pt idx="4">
                  <c:v>10.400884313545312</c:v>
                </c:pt>
                <c:pt idx="5">
                  <c:v>9.4246655967044077</c:v>
                </c:pt>
                <c:pt idx="6">
                  <c:v>11.890899743483972</c:v>
                </c:pt>
                <c:pt idx="7">
                  <c:v>14.190663227626919</c:v>
                </c:pt>
                <c:pt idx="8">
                  <c:v>17.266357792080143</c:v>
                </c:pt>
                <c:pt idx="9">
                  <c:v>21.96643162352494</c:v>
                </c:pt>
                <c:pt idx="10">
                  <c:v>21.492906181264374</c:v>
                </c:pt>
                <c:pt idx="11">
                  <c:v>28.845869342452907</c:v>
                </c:pt>
                <c:pt idx="12">
                  <c:v>23.686244505359507</c:v>
                </c:pt>
                <c:pt idx="13">
                  <c:v>20.038377624839619</c:v>
                </c:pt>
                <c:pt idx="14">
                  <c:v>14.239346264341021</c:v>
                </c:pt>
                <c:pt idx="15">
                  <c:v>12.047401331916864</c:v>
                </c:pt>
                <c:pt idx="16">
                  <c:v>10.979300967517114</c:v>
                </c:pt>
                <c:pt idx="17">
                  <c:v>11.397042945694023</c:v>
                </c:pt>
                <c:pt idx="18">
                  <c:v>9.4578545376131054</c:v>
                </c:pt>
                <c:pt idx="19">
                  <c:v>8.5573720773142661</c:v>
                </c:pt>
                <c:pt idx="20">
                  <c:v>11.890251348665723</c:v>
                </c:pt>
                <c:pt idx="21">
                  <c:v>19.26807118948631</c:v>
                </c:pt>
                <c:pt idx="22">
                  <c:v>12.313929617980904</c:v>
                </c:pt>
                <c:pt idx="23">
                  <c:v>13.246160142854153</c:v>
                </c:pt>
                <c:pt idx="24">
                  <c:v>12.845475919437032</c:v>
                </c:pt>
                <c:pt idx="25">
                  <c:v>15.035973874958986</c:v>
                </c:pt>
              </c:numCache>
            </c:numRef>
          </c:val>
          <c:extLst>
            <c:ext xmlns:c16="http://schemas.microsoft.com/office/drawing/2014/chart" uri="{C3380CC4-5D6E-409C-BE32-E72D297353CC}">
              <c16:uniqueId val="{00000000-87AC-4E95-A839-B1EC6AB2B0E7}"/>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'Early-stage activity'!$B$48</c:f>
              <c:strCache>
                <c:ptCount val="1"/>
                <c:pt idx="0">
                  <c:v>Deal count</c:v>
                </c:pt>
              </c:strCache>
            </c:strRef>
          </c:tx>
          <c:spPr>
            <a:ln w="19050" cap="rnd" cmpd="sng" algn="ctr">
              <a:solidFill>
                <a:schemeClr val="accent3"/>
              </a:solidFill>
              <a:prstDash val="solid"/>
              <a:round/>
            </a:ln>
            <a:effectLst/>
          </c:spPr>
          <c:marker>
            <c:symbol val="none"/>
          </c:marker>
          <c:cat>
            <c:multiLvlStrRef>
              <c:f>'Early-stage activity'!$S$45:$AR$46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'Early-stage activity'!$S$48:$AR$48</c:f>
              <c:numCache>
                <c:formatCode>General</c:formatCode>
                <c:ptCount val="26"/>
                <c:pt idx="0">
                  <c:v>1249</c:v>
                </c:pt>
                <c:pt idx="1">
                  <c:v>1096</c:v>
                </c:pt>
                <c:pt idx="2">
                  <c:v>1063</c:v>
                </c:pt>
                <c:pt idx="3">
                  <c:v>1121</c:v>
                </c:pt>
                <c:pt idx="4">
                  <c:v>1239</c:v>
                </c:pt>
                <c:pt idx="5">
                  <c:v>879</c:v>
                </c:pt>
                <c:pt idx="6">
                  <c:v>1000</c:v>
                </c:pt>
                <c:pt idx="7">
                  <c:v>1156</c:v>
                </c:pt>
                <c:pt idx="8">
                  <c:v>1623</c:v>
                </c:pt>
                <c:pt idx="9">
                  <c:v>1435</c:v>
                </c:pt>
                <c:pt idx="10">
                  <c:v>1454</c:v>
                </c:pt>
                <c:pt idx="11">
                  <c:v>1570</c:v>
                </c:pt>
                <c:pt idx="12">
                  <c:v>1751</c:v>
                </c:pt>
                <c:pt idx="13">
                  <c:v>1383</c:v>
                </c:pt>
                <c:pt idx="14">
                  <c:v>1248</c:v>
                </c:pt>
                <c:pt idx="15">
                  <c:v>1254</c:v>
                </c:pt>
                <c:pt idx="16">
                  <c:v>1312</c:v>
                </c:pt>
                <c:pt idx="17">
                  <c:v>1117</c:v>
                </c:pt>
                <c:pt idx="18">
                  <c:v>1073</c:v>
                </c:pt>
                <c:pt idx="19">
                  <c:v>1133</c:v>
                </c:pt>
                <c:pt idx="20">
                  <c:v>1367</c:v>
                </c:pt>
                <c:pt idx="21">
                  <c:v>1246</c:v>
                </c:pt>
                <c:pt idx="22">
                  <c:v>1074</c:v>
                </c:pt>
                <c:pt idx="23">
                  <c:v>1132</c:v>
                </c:pt>
                <c:pt idx="24">
                  <c:v>1306</c:v>
                </c:pt>
                <c:pt idx="25">
                  <c:v>1198</c:v>
                </c:pt>
              </c:numCache>
            </c:numRef>
          </c:val>
          <c:smooth val="0"/>
          <c:extLst>
            <c:ext xmlns:c16="http://schemas.microsoft.com/office/drawing/2014/chart" uri="{C3380CC4-5D6E-409C-BE32-E72D297353CC}">
              <c16:uniqueId val="{00000001-87AC-4E95-A839-B1EC6AB2B0E7}"/>
            </c:ext>
          </c:extLst>
        </c:ser>
        <c:ser>
          <c:idx val="2"/>
          <c:order val="2"/>
          <c:tx>
            <c:strRef>
              <c:f>'Early-stage activity'!$B$49</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87AC-4E95-A839-B1EC6AB2B0E7}"/>
              </c:ext>
            </c:extLst>
          </c:dPt>
          <c:dPt>
            <c:idx val="1"/>
            <c:marker>
              <c:symbol val="none"/>
            </c:marker>
            <c:bubble3D val="0"/>
            <c:extLst>
              <c:ext xmlns:c16="http://schemas.microsoft.com/office/drawing/2014/chart" uri="{C3380CC4-5D6E-409C-BE32-E72D297353CC}">
                <c16:uniqueId val="{00000003-87AC-4E95-A839-B1EC6AB2B0E7}"/>
              </c:ext>
            </c:extLst>
          </c:dPt>
          <c:dPt>
            <c:idx val="2"/>
            <c:marker>
              <c:symbol val="none"/>
            </c:marker>
            <c:bubble3D val="0"/>
            <c:extLst>
              <c:ext xmlns:c16="http://schemas.microsoft.com/office/drawing/2014/chart" uri="{C3380CC4-5D6E-409C-BE32-E72D297353CC}">
                <c16:uniqueId val="{00000004-87AC-4E95-A839-B1EC6AB2B0E7}"/>
              </c:ext>
            </c:extLst>
          </c:dPt>
          <c:dPt>
            <c:idx val="3"/>
            <c:marker>
              <c:symbol val="none"/>
            </c:marker>
            <c:bubble3D val="0"/>
            <c:extLst>
              <c:ext xmlns:c16="http://schemas.microsoft.com/office/drawing/2014/chart" uri="{C3380CC4-5D6E-409C-BE32-E72D297353CC}">
                <c16:uniqueId val="{00000005-87AC-4E95-A839-B1EC6AB2B0E7}"/>
              </c:ext>
            </c:extLst>
          </c:dPt>
          <c:dPt>
            <c:idx val="4"/>
            <c:marker>
              <c:symbol val="none"/>
            </c:marker>
            <c:bubble3D val="0"/>
            <c:extLst>
              <c:ext xmlns:c16="http://schemas.microsoft.com/office/drawing/2014/chart" uri="{C3380CC4-5D6E-409C-BE32-E72D297353CC}">
                <c16:uniqueId val="{00000006-87AC-4E95-A839-B1EC6AB2B0E7}"/>
              </c:ext>
            </c:extLst>
          </c:dPt>
          <c:dPt>
            <c:idx val="5"/>
            <c:marker>
              <c:symbol val="none"/>
            </c:marker>
            <c:bubble3D val="0"/>
            <c:extLst>
              <c:ext xmlns:c16="http://schemas.microsoft.com/office/drawing/2014/chart" uri="{C3380CC4-5D6E-409C-BE32-E72D297353CC}">
                <c16:uniqueId val="{00000007-87AC-4E95-A839-B1EC6AB2B0E7}"/>
              </c:ext>
            </c:extLst>
          </c:dPt>
          <c:dPt>
            <c:idx val="6"/>
            <c:marker>
              <c:symbol val="none"/>
            </c:marker>
            <c:bubble3D val="0"/>
            <c:extLst>
              <c:ext xmlns:c16="http://schemas.microsoft.com/office/drawing/2014/chart" uri="{C3380CC4-5D6E-409C-BE32-E72D297353CC}">
                <c16:uniqueId val="{00000008-87AC-4E95-A839-B1EC6AB2B0E7}"/>
              </c:ext>
            </c:extLst>
          </c:dPt>
          <c:dPt>
            <c:idx val="7"/>
            <c:marker>
              <c:symbol val="none"/>
            </c:marker>
            <c:bubble3D val="0"/>
            <c:extLst>
              <c:ext xmlns:c16="http://schemas.microsoft.com/office/drawing/2014/chart" uri="{C3380CC4-5D6E-409C-BE32-E72D297353CC}">
                <c16:uniqueId val="{00000009-87AC-4E95-A839-B1EC6AB2B0E7}"/>
              </c:ext>
            </c:extLst>
          </c:dPt>
          <c:dPt>
            <c:idx val="8"/>
            <c:marker>
              <c:symbol val="none"/>
            </c:marker>
            <c:bubble3D val="0"/>
            <c:extLst>
              <c:ext xmlns:c16="http://schemas.microsoft.com/office/drawing/2014/chart" uri="{C3380CC4-5D6E-409C-BE32-E72D297353CC}">
                <c16:uniqueId val="{0000000A-87AC-4E95-A839-B1EC6AB2B0E7}"/>
              </c:ext>
            </c:extLst>
          </c:dPt>
          <c:dPt>
            <c:idx val="9"/>
            <c:marker>
              <c:symbol val="none"/>
            </c:marker>
            <c:bubble3D val="0"/>
            <c:extLst>
              <c:ext xmlns:c16="http://schemas.microsoft.com/office/drawing/2014/chart" uri="{C3380CC4-5D6E-409C-BE32-E72D297353CC}">
                <c16:uniqueId val="{0000000B-87AC-4E95-A839-B1EC6AB2B0E7}"/>
              </c:ext>
            </c:extLst>
          </c:dPt>
          <c:dPt>
            <c:idx val="10"/>
            <c:marker>
              <c:symbol val="none"/>
            </c:marker>
            <c:bubble3D val="0"/>
            <c:extLst>
              <c:ext xmlns:c16="http://schemas.microsoft.com/office/drawing/2014/chart" uri="{C3380CC4-5D6E-409C-BE32-E72D297353CC}">
                <c16:uniqueId val="{0000000C-87AC-4E95-A839-B1EC6AB2B0E7}"/>
              </c:ext>
            </c:extLst>
          </c:dPt>
          <c:dPt>
            <c:idx val="11"/>
            <c:marker>
              <c:symbol val="none"/>
            </c:marker>
            <c:bubble3D val="0"/>
            <c:extLst>
              <c:ext xmlns:c16="http://schemas.microsoft.com/office/drawing/2014/chart" uri="{C3380CC4-5D6E-409C-BE32-E72D297353CC}">
                <c16:uniqueId val="{0000000D-87AC-4E95-A839-B1EC6AB2B0E7}"/>
              </c:ext>
            </c:extLst>
          </c:dPt>
          <c:dPt>
            <c:idx val="12"/>
            <c:marker>
              <c:symbol val="none"/>
            </c:marker>
            <c:bubble3D val="0"/>
            <c:extLst>
              <c:ext xmlns:c16="http://schemas.microsoft.com/office/drawing/2014/chart" uri="{C3380CC4-5D6E-409C-BE32-E72D297353CC}">
                <c16:uniqueId val="{0000000E-87AC-4E95-A839-B1EC6AB2B0E7}"/>
              </c:ext>
            </c:extLst>
          </c:dPt>
          <c:dPt>
            <c:idx val="13"/>
            <c:marker>
              <c:symbol val="none"/>
            </c:marker>
            <c:bubble3D val="0"/>
            <c:extLst>
              <c:ext xmlns:c16="http://schemas.microsoft.com/office/drawing/2014/chart" uri="{C3380CC4-5D6E-409C-BE32-E72D297353CC}">
                <c16:uniqueId val="{0000000F-87AC-4E95-A839-B1EC6AB2B0E7}"/>
              </c:ext>
            </c:extLst>
          </c:dPt>
          <c:dPt>
            <c:idx val="14"/>
            <c:marker>
              <c:symbol val="none"/>
            </c:marker>
            <c:bubble3D val="0"/>
            <c:extLst>
              <c:ext xmlns:c16="http://schemas.microsoft.com/office/drawing/2014/chart" uri="{C3380CC4-5D6E-409C-BE32-E72D297353CC}">
                <c16:uniqueId val="{00000010-87AC-4E95-A839-B1EC6AB2B0E7}"/>
              </c:ext>
            </c:extLst>
          </c:dPt>
          <c:dPt>
            <c:idx val="15"/>
            <c:marker>
              <c:symbol val="none"/>
            </c:marker>
            <c:bubble3D val="0"/>
            <c:extLst>
              <c:ext xmlns:c16="http://schemas.microsoft.com/office/drawing/2014/chart" uri="{C3380CC4-5D6E-409C-BE32-E72D297353CC}">
                <c16:uniqueId val="{00000011-87AC-4E95-A839-B1EC6AB2B0E7}"/>
              </c:ext>
            </c:extLst>
          </c:dPt>
          <c:dPt>
            <c:idx val="16"/>
            <c:marker>
              <c:symbol val="none"/>
            </c:marker>
            <c:bubble3D val="0"/>
            <c:extLst>
              <c:ext xmlns:c16="http://schemas.microsoft.com/office/drawing/2014/chart" uri="{C3380CC4-5D6E-409C-BE32-E72D297353CC}">
                <c16:uniqueId val="{00000012-87AC-4E95-A839-B1EC6AB2B0E7}"/>
              </c:ext>
            </c:extLst>
          </c:dPt>
          <c:dPt>
            <c:idx val="17"/>
            <c:marker>
              <c:symbol val="none"/>
            </c:marker>
            <c:bubble3D val="0"/>
            <c:extLst>
              <c:ext xmlns:c16="http://schemas.microsoft.com/office/drawing/2014/chart" uri="{C3380CC4-5D6E-409C-BE32-E72D297353CC}">
                <c16:uniqueId val="{00000013-87AC-4E95-A839-B1EC6AB2B0E7}"/>
              </c:ext>
            </c:extLst>
          </c:dPt>
          <c:dPt>
            <c:idx val="18"/>
            <c:marker>
              <c:symbol val="none"/>
            </c:marker>
            <c:bubble3D val="0"/>
            <c:extLst>
              <c:ext xmlns:c16="http://schemas.microsoft.com/office/drawing/2014/chart" uri="{C3380CC4-5D6E-409C-BE32-E72D297353CC}">
                <c16:uniqueId val="{00000014-87AC-4E95-A839-B1EC6AB2B0E7}"/>
              </c:ext>
            </c:extLst>
          </c:dPt>
          <c:dPt>
            <c:idx val="19"/>
            <c:marker>
              <c:symbol val="none"/>
            </c:marker>
            <c:bubble3D val="0"/>
            <c:extLst>
              <c:ext xmlns:c16="http://schemas.microsoft.com/office/drawing/2014/chart" uri="{C3380CC4-5D6E-409C-BE32-E72D297353CC}">
                <c16:uniqueId val="{00000015-87AC-4E95-A839-B1EC6AB2B0E7}"/>
              </c:ext>
            </c:extLst>
          </c:dPt>
          <c:dPt>
            <c:idx val="20"/>
            <c:marker>
              <c:symbol val="none"/>
            </c:marker>
            <c:bubble3D val="0"/>
            <c:extLst>
              <c:ext xmlns:c16="http://schemas.microsoft.com/office/drawing/2014/chart" uri="{C3380CC4-5D6E-409C-BE32-E72D297353CC}">
                <c16:uniqueId val="{00000016-87AC-4E95-A839-B1EC6AB2B0E7}"/>
              </c:ext>
            </c:extLst>
          </c:dPt>
          <c:dPt>
            <c:idx val="21"/>
            <c:marker>
              <c:symbol val="none"/>
            </c:marker>
            <c:bubble3D val="0"/>
            <c:extLst>
              <c:ext xmlns:c16="http://schemas.microsoft.com/office/drawing/2014/chart" uri="{C3380CC4-5D6E-409C-BE32-E72D297353CC}">
                <c16:uniqueId val="{00000017-87AC-4E95-A839-B1EC6AB2B0E7}"/>
              </c:ext>
            </c:extLst>
          </c:dPt>
          <c:dPt>
            <c:idx val="22"/>
            <c:bubble3D val="0"/>
            <c:extLst>
              <c:ext xmlns:c16="http://schemas.microsoft.com/office/drawing/2014/chart" uri="{C3380CC4-5D6E-409C-BE32-E72D297353CC}">
                <c16:uniqueId val="{00000018-87AC-4E95-A839-B1EC6AB2B0E7}"/>
              </c:ext>
            </c:extLst>
          </c:dPt>
          <c:dPt>
            <c:idx val="2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87AC-4E95-A839-B1EC6AB2B0E7}"/>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87AC-4E95-A839-B1EC6AB2B0E7}"/>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87AC-4E95-A839-B1EC6AB2B0E7}"/>
              </c:ext>
            </c:extLst>
          </c:dPt>
          <c:dPt>
            <c:idx val="40"/>
            <c:bubble3D val="0"/>
            <c:extLst>
              <c:ext xmlns:c16="http://schemas.microsoft.com/office/drawing/2014/chart" uri="{C3380CC4-5D6E-409C-BE32-E72D297353CC}">
                <c16:uniqueId val="{0000001C-87AC-4E95-A839-B1EC6AB2B0E7}"/>
              </c:ext>
            </c:extLst>
          </c:dPt>
          <c:dPt>
            <c:idx val="41"/>
            <c:bubble3D val="0"/>
            <c:extLst>
              <c:ext xmlns:c16="http://schemas.microsoft.com/office/drawing/2014/chart" uri="{C3380CC4-5D6E-409C-BE32-E72D297353CC}">
                <c16:uniqueId val="{0000001D-87AC-4E95-A839-B1EC6AB2B0E7}"/>
              </c:ext>
            </c:extLst>
          </c:dPt>
          <c:dPt>
            <c:idx val="42"/>
            <c:bubble3D val="0"/>
            <c:extLst>
              <c:ext xmlns:c16="http://schemas.microsoft.com/office/drawing/2014/chart" uri="{C3380CC4-5D6E-409C-BE32-E72D297353CC}">
                <c16:uniqueId val="{0000001E-87AC-4E95-A839-B1EC6AB2B0E7}"/>
              </c:ext>
            </c:extLst>
          </c:dPt>
          <c:dPt>
            <c:idx val="43"/>
            <c:bubble3D val="0"/>
            <c:extLst>
              <c:ext xmlns:c16="http://schemas.microsoft.com/office/drawing/2014/chart" uri="{C3380CC4-5D6E-409C-BE32-E72D297353CC}">
                <c16:uniqueId val="{0000001F-87AC-4E95-A839-B1EC6AB2B0E7}"/>
              </c:ext>
            </c:extLst>
          </c:dPt>
          <c:cat>
            <c:multiLvlStrRef>
              <c:f>'Early-stage activity'!$S$45:$AR$46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'Early-stage activity'!$S$49:$AR$49</c:f>
              <c:numCache>
                <c:formatCode>General</c:formatCode>
                <c:ptCount val="26"/>
                <c:pt idx="23">
                  <c:v>73</c:v>
                </c:pt>
                <c:pt idx="24">
                  <c:v>164</c:v>
                </c:pt>
                <c:pt idx="25">
                  <c:v>243</c:v>
                </c:pt>
              </c:numCache>
            </c:numRef>
          </c:val>
          <c:smooth val="0"/>
          <c:extLst>
            <c:ext xmlns:c16="http://schemas.microsoft.com/office/drawing/2014/chart" uri="{C3380CC4-5D6E-409C-BE32-E72D297353CC}">
              <c16:uniqueId val="{00000020-87AC-4E95-A839-B1EC6AB2B0E7}"/>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517258513417529E-2"/>
          <c:y val="1.474103497991637E-2"/>
          <c:w val="0.95528949125261786"/>
          <c:h val="0.82043060253562816"/>
        </c:manualLayout>
      </c:layout>
      <c:lineChart>
        <c:grouping val="standard"/>
        <c:varyColors val="0"/>
        <c:ser>
          <c:idx val="0"/>
          <c:order val="0"/>
          <c:tx>
            <c:strRef>
              <c:f>'Capital demand-to-supply ratio'!$B$9</c:f>
              <c:strCache>
                <c:ptCount val="1"/>
                <c:pt idx="0">
                  <c:v>Early-stage VC</c:v>
                </c:pt>
              </c:strCache>
            </c:strRef>
          </c:tx>
          <c:spPr>
            <a:ln w="19050" cap="rnd">
              <a:solidFill>
                <a:srgbClr val="1C5080"/>
              </a:solidFill>
              <a:round/>
            </a:ln>
            <a:effectLst/>
          </c:spPr>
          <c:marker>
            <c:symbol val="none"/>
          </c:marker>
          <c:cat>
            <c:multiLvlStrRef>
              <c:f>'Capital demand-to-supply ratio'!$W$7:$BM$8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'Capital demand-to-supply ratio'!$W$9:$BM$9</c:f>
              <c:numCache>
                <c:formatCode>0.0\x</c:formatCode>
                <c:ptCount val="43"/>
                <c:pt idx="0">
                  <c:v>1.122108004</c:v>
                </c:pt>
                <c:pt idx="1">
                  <c:v>1.036938715</c:v>
                </c:pt>
                <c:pt idx="2">
                  <c:v>1.084854142</c:v>
                </c:pt>
                <c:pt idx="3">
                  <c:v>1.3929146830000001</c:v>
                </c:pt>
                <c:pt idx="4">
                  <c:v>1.13547978</c:v>
                </c:pt>
                <c:pt idx="5">
                  <c:v>1.326349233</c:v>
                </c:pt>
                <c:pt idx="6">
                  <c:v>1.3889137460000001</c:v>
                </c:pt>
                <c:pt idx="7">
                  <c:v>1.669640808</c:v>
                </c:pt>
                <c:pt idx="8">
                  <c:v>1.284277554</c:v>
                </c:pt>
                <c:pt idx="9">
                  <c:v>1.3282771280000001</c:v>
                </c:pt>
                <c:pt idx="10">
                  <c:v>1.3771164</c:v>
                </c:pt>
                <c:pt idx="11">
                  <c:v>1.370263169</c:v>
                </c:pt>
                <c:pt idx="12">
                  <c:v>1.010912209</c:v>
                </c:pt>
                <c:pt idx="13">
                  <c:v>1.0914927780000001</c:v>
                </c:pt>
                <c:pt idx="14">
                  <c:v>1.251798915</c:v>
                </c:pt>
                <c:pt idx="15">
                  <c:v>1.266789511</c:v>
                </c:pt>
                <c:pt idx="16">
                  <c:v>0.96332862699999999</c:v>
                </c:pt>
                <c:pt idx="17">
                  <c:v>1.1890730869999999</c:v>
                </c:pt>
                <c:pt idx="18">
                  <c:v>1.092493028</c:v>
                </c:pt>
                <c:pt idx="19">
                  <c:v>1.269659753</c:v>
                </c:pt>
                <c:pt idx="20">
                  <c:v>1.119819753</c:v>
                </c:pt>
                <c:pt idx="21">
                  <c:v>1.320936898</c:v>
                </c:pt>
                <c:pt idx="22">
                  <c:v>1.1658719710000001</c:v>
                </c:pt>
                <c:pt idx="23">
                  <c:v>1.0751689499999999</c:v>
                </c:pt>
                <c:pt idx="24">
                  <c:v>0.84470086300000002</c:v>
                </c:pt>
                <c:pt idx="25">
                  <c:v>0.85363283999999995</c:v>
                </c:pt>
                <c:pt idx="26">
                  <c:v>0.91373467900000005</c:v>
                </c:pt>
                <c:pt idx="27">
                  <c:v>0.88008539699999999</c:v>
                </c:pt>
                <c:pt idx="28">
                  <c:v>0.90443337400000001</c:v>
                </c:pt>
                <c:pt idx="29">
                  <c:v>1.32817377</c:v>
                </c:pt>
                <c:pt idx="30">
                  <c:v>1.82774707</c:v>
                </c:pt>
                <c:pt idx="31">
                  <c:v>2.08215956</c:v>
                </c:pt>
                <c:pt idx="32">
                  <c:v>1.9187882570000001</c:v>
                </c:pt>
                <c:pt idx="33">
                  <c:v>2.2677225719999998</c:v>
                </c:pt>
                <c:pt idx="34">
                  <c:v>2.5641613969999999</c:v>
                </c:pt>
                <c:pt idx="35">
                  <c:v>2.8262394560000001</c:v>
                </c:pt>
                <c:pt idx="36">
                  <c:v>1.8558128380000001</c:v>
                </c:pt>
                <c:pt idx="37">
                  <c:v>1.802222735</c:v>
                </c:pt>
                <c:pt idx="38">
                  <c:v>1.9838459610000001</c:v>
                </c:pt>
                <c:pt idx="39">
                  <c:v>2.0044945969999999</c:v>
                </c:pt>
                <c:pt idx="40">
                  <c:v>1.5683668449999999</c:v>
                </c:pt>
                <c:pt idx="41">
                  <c:v>1.5032294580000001</c:v>
                </c:pt>
                <c:pt idx="42">
                  <c:v>1.566065872</c:v>
                </c:pt>
              </c:numCache>
            </c:numRef>
          </c:val>
          <c:smooth val="0"/>
          <c:extLst>
            <c:ext xmlns:c16="http://schemas.microsoft.com/office/drawing/2014/chart" uri="{C3380CC4-5D6E-409C-BE32-E72D297353CC}">
              <c16:uniqueId val="{00000000-5C6F-492D-9905-A8A3A483E54A}"/>
            </c:ext>
          </c:extLst>
        </c:ser>
        <c:ser>
          <c:idx val="1"/>
          <c:order val="1"/>
          <c:tx>
            <c:strRef>
              <c:f>'Capital demand-to-supply ratio'!$B$10</c:f>
              <c:strCache>
                <c:ptCount val="1"/>
                <c:pt idx="0">
                  <c:v>Late-stage VC</c:v>
                </c:pt>
              </c:strCache>
            </c:strRef>
          </c:tx>
          <c:spPr>
            <a:ln w="19050">
              <a:solidFill>
                <a:srgbClr val="40C2C9"/>
              </a:solidFill>
            </a:ln>
          </c:spPr>
          <c:marker>
            <c:symbol val="none"/>
          </c:marker>
          <c:cat>
            <c:multiLvlStrRef>
              <c:f>'Capital demand-to-supply ratio'!$W$7:$BM$8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'Capital demand-to-supply ratio'!$W$10:$BM$10</c:f>
              <c:numCache>
                <c:formatCode>0.0\x</c:formatCode>
                <c:ptCount val="43"/>
                <c:pt idx="0">
                  <c:v>0.84288869700000002</c:v>
                </c:pt>
                <c:pt idx="1">
                  <c:v>1.091505178</c:v>
                </c:pt>
                <c:pt idx="2">
                  <c:v>1.166506346</c:v>
                </c:pt>
                <c:pt idx="3">
                  <c:v>1.3212112819999999</c:v>
                </c:pt>
                <c:pt idx="4">
                  <c:v>1.268742263</c:v>
                </c:pt>
                <c:pt idx="5">
                  <c:v>1.5456355070000001</c:v>
                </c:pt>
                <c:pt idx="6">
                  <c:v>1.5308884730000001</c:v>
                </c:pt>
                <c:pt idx="7">
                  <c:v>1.9624164580000001</c:v>
                </c:pt>
                <c:pt idx="8">
                  <c:v>1.7234074610000001</c:v>
                </c:pt>
                <c:pt idx="9">
                  <c:v>1.499617158</c:v>
                </c:pt>
                <c:pt idx="10">
                  <c:v>1.658448216</c:v>
                </c:pt>
                <c:pt idx="11">
                  <c:v>1.7005907650000001</c:v>
                </c:pt>
                <c:pt idx="12">
                  <c:v>1.3598641220000001</c:v>
                </c:pt>
                <c:pt idx="13">
                  <c:v>1.311783028</c:v>
                </c:pt>
                <c:pt idx="14">
                  <c:v>1.1895663089999999</c:v>
                </c:pt>
                <c:pt idx="15">
                  <c:v>1.1847168859999999</c:v>
                </c:pt>
                <c:pt idx="16">
                  <c:v>1.156888937</c:v>
                </c:pt>
                <c:pt idx="17">
                  <c:v>1.2852721659999999</c:v>
                </c:pt>
                <c:pt idx="18">
                  <c:v>1.2895832030000001</c:v>
                </c:pt>
                <c:pt idx="19">
                  <c:v>1.3217607849999999</c:v>
                </c:pt>
                <c:pt idx="20">
                  <c:v>1.240570613</c:v>
                </c:pt>
                <c:pt idx="21">
                  <c:v>1.4249862689999999</c:v>
                </c:pt>
                <c:pt idx="22">
                  <c:v>1.2435907100000001</c:v>
                </c:pt>
                <c:pt idx="23">
                  <c:v>1.124475023</c:v>
                </c:pt>
                <c:pt idx="24">
                  <c:v>0.73681151600000006</c:v>
                </c:pt>
                <c:pt idx="25">
                  <c:v>0.68933369600000005</c:v>
                </c:pt>
                <c:pt idx="26">
                  <c:v>0.68842465900000005</c:v>
                </c:pt>
                <c:pt idx="27">
                  <c:v>0.65706136599999998</c:v>
                </c:pt>
                <c:pt idx="28">
                  <c:v>0.82965995999999997</c:v>
                </c:pt>
                <c:pt idx="29">
                  <c:v>1.090441851</c:v>
                </c:pt>
                <c:pt idx="30">
                  <c:v>1.7775923419999999</c:v>
                </c:pt>
                <c:pt idx="31">
                  <c:v>2.2001738909999999</c:v>
                </c:pt>
                <c:pt idx="32">
                  <c:v>2.5358576240000001</c:v>
                </c:pt>
                <c:pt idx="33">
                  <c:v>2.9079276979999999</c:v>
                </c:pt>
                <c:pt idx="34">
                  <c:v>3.1136249820000002</c:v>
                </c:pt>
                <c:pt idx="35">
                  <c:v>3.2091677810000001</c:v>
                </c:pt>
                <c:pt idx="36">
                  <c:v>3.1606981209999998</c:v>
                </c:pt>
                <c:pt idx="37">
                  <c:v>2.9476967429999998</c:v>
                </c:pt>
                <c:pt idx="38">
                  <c:v>3.0700413860000002</c:v>
                </c:pt>
                <c:pt idx="39">
                  <c:v>2.7831985769999998</c:v>
                </c:pt>
                <c:pt idx="40">
                  <c:v>2.4864908080000001</c:v>
                </c:pt>
                <c:pt idx="41">
                  <c:v>2.4547900650000001</c:v>
                </c:pt>
                <c:pt idx="42">
                  <c:v>2.3537014749999998</c:v>
                </c:pt>
              </c:numCache>
            </c:numRef>
          </c:val>
          <c:smooth val="0"/>
          <c:extLst>
            <c:ext xmlns:c16="http://schemas.microsoft.com/office/drawing/2014/chart" uri="{C3380CC4-5D6E-409C-BE32-E72D297353CC}">
              <c16:uniqueId val="{00000001-5C6F-492D-9905-A8A3A483E54A}"/>
            </c:ext>
          </c:extLst>
        </c:ser>
        <c:ser>
          <c:idx val="2"/>
          <c:order val="2"/>
          <c:tx>
            <c:strRef>
              <c:f>'Capital demand-to-supply ratio'!$B$11</c:f>
              <c:strCache>
                <c:ptCount val="1"/>
                <c:pt idx="0">
                  <c:v>Venture growth</c:v>
                </c:pt>
              </c:strCache>
            </c:strRef>
          </c:tx>
          <c:spPr>
            <a:ln w="19050">
              <a:solidFill>
                <a:srgbClr val="F5C914"/>
              </a:solidFill>
            </a:ln>
          </c:spPr>
          <c:marker>
            <c:symbol val="none"/>
          </c:marker>
          <c:cat>
            <c:multiLvlStrRef>
              <c:f>'Capital demand-to-supply ratio'!$W$7:$BM$8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'Capital demand-to-supply ratio'!$W$11:$BM$11</c:f>
              <c:numCache>
                <c:formatCode>0.0\x</c:formatCode>
                <c:ptCount val="43"/>
                <c:pt idx="0">
                  <c:v>0.71331606800000003</c:v>
                </c:pt>
                <c:pt idx="1">
                  <c:v>0.89855564700000001</c:v>
                </c:pt>
                <c:pt idx="2">
                  <c:v>0.87109789299999996</c:v>
                </c:pt>
                <c:pt idx="3">
                  <c:v>1.1465324379999999</c:v>
                </c:pt>
                <c:pt idx="4">
                  <c:v>1.394778555</c:v>
                </c:pt>
                <c:pt idx="5">
                  <c:v>1.886659109</c:v>
                </c:pt>
                <c:pt idx="6">
                  <c:v>1.8975750469999999</c:v>
                </c:pt>
                <c:pt idx="7">
                  <c:v>1.704726779</c:v>
                </c:pt>
                <c:pt idx="8">
                  <c:v>1.911498471</c:v>
                </c:pt>
                <c:pt idx="9">
                  <c:v>1.2363832669999999</c:v>
                </c:pt>
                <c:pt idx="10">
                  <c:v>1.1625934120000001</c:v>
                </c:pt>
                <c:pt idx="11">
                  <c:v>1.4745455519999999</c:v>
                </c:pt>
                <c:pt idx="12">
                  <c:v>1.2647819870000001</c:v>
                </c:pt>
                <c:pt idx="13">
                  <c:v>1.1708683179999999</c:v>
                </c:pt>
                <c:pt idx="14">
                  <c:v>0.84915717700000004</c:v>
                </c:pt>
                <c:pt idx="15">
                  <c:v>0.79931696600000002</c:v>
                </c:pt>
                <c:pt idx="16">
                  <c:v>0.82638680099999995</c:v>
                </c:pt>
                <c:pt idx="17">
                  <c:v>0.87410489999999996</c:v>
                </c:pt>
                <c:pt idx="18">
                  <c:v>0.92320512300000002</c:v>
                </c:pt>
                <c:pt idx="19">
                  <c:v>1.0064403930000001</c:v>
                </c:pt>
                <c:pt idx="20">
                  <c:v>1.0740755609999999</c:v>
                </c:pt>
                <c:pt idx="21">
                  <c:v>0.947669082</c:v>
                </c:pt>
                <c:pt idx="22">
                  <c:v>0.77958194700000005</c:v>
                </c:pt>
                <c:pt idx="23">
                  <c:v>0.74980475300000005</c:v>
                </c:pt>
                <c:pt idx="24">
                  <c:v>0.56668559900000004</c:v>
                </c:pt>
                <c:pt idx="25">
                  <c:v>0.51135546799999998</c:v>
                </c:pt>
                <c:pt idx="26">
                  <c:v>0.61600411399999999</c:v>
                </c:pt>
                <c:pt idx="27">
                  <c:v>0.604156692</c:v>
                </c:pt>
                <c:pt idx="28">
                  <c:v>0.76507117999999996</c:v>
                </c:pt>
                <c:pt idx="29">
                  <c:v>1.4023635590000001</c:v>
                </c:pt>
                <c:pt idx="30">
                  <c:v>2.141447898</c:v>
                </c:pt>
                <c:pt idx="31">
                  <c:v>2.3326985470000001</c:v>
                </c:pt>
                <c:pt idx="32">
                  <c:v>2.5740251779999999</c:v>
                </c:pt>
                <c:pt idx="33">
                  <c:v>3.4497791690000001</c:v>
                </c:pt>
                <c:pt idx="34">
                  <c:v>4.0068497250000004</c:v>
                </c:pt>
                <c:pt idx="35">
                  <c:v>3.8270765959999999</c:v>
                </c:pt>
                <c:pt idx="36">
                  <c:v>3.426138736</c:v>
                </c:pt>
                <c:pt idx="37">
                  <c:v>3.0652494350000001</c:v>
                </c:pt>
                <c:pt idx="38">
                  <c:v>2.93739456</c:v>
                </c:pt>
                <c:pt idx="39">
                  <c:v>2.4731117390000001</c:v>
                </c:pt>
                <c:pt idx="40">
                  <c:v>2.051861632</c:v>
                </c:pt>
                <c:pt idx="41">
                  <c:v>1.6605394950000001</c:v>
                </c:pt>
                <c:pt idx="42">
                  <c:v>1.43471047</c:v>
                </c:pt>
              </c:numCache>
            </c:numRef>
          </c:val>
          <c:smooth val="0"/>
          <c:extLst>
            <c:ext xmlns:c16="http://schemas.microsoft.com/office/drawing/2014/chart" uri="{C3380CC4-5D6E-409C-BE32-E72D297353CC}">
              <c16:uniqueId val="{00000002-5C6F-492D-9905-A8A3A483E54A}"/>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52542528"/>
        <c:crosses val="autoZero"/>
        <c:auto val="1"/>
        <c:lblAlgn val="ctr"/>
        <c:lblOffset val="100"/>
        <c:noMultiLvlLbl val="0"/>
      </c:catAx>
      <c:valAx>
        <c:axId val="152542528"/>
        <c:scaling>
          <c:orientation val="minMax"/>
        </c:scaling>
        <c:delete val="0"/>
        <c:axPos val="l"/>
        <c:numFmt formatCode="0.0\x" sourceLinked="0"/>
        <c:majorTickMark val="none"/>
        <c:minorTickMark val="none"/>
        <c:tickLblPos val="nextTo"/>
        <c:spPr>
          <a:noFill/>
          <a:ln>
            <a:noFill/>
          </a:ln>
          <a:effectLst/>
        </c:spPr>
        <c:txPr>
          <a:bodyPr rot="-60000000" vert="horz"/>
          <a:lstStyle/>
          <a:p>
            <a:pPr>
              <a:defRPr/>
            </a:pPr>
            <a:endParaRPr lang="en-US"/>
          </a:p>
        </c:txPr>
        <c:crossAx val="153538048"/>
        <c:crosses val="autoZero"/>
        <c:crossBetween val="between"/>
      </c:valAx>
    </c:plotArea>
    <c:legend>
      <c:legendPos val="b"/>
      <c:layout>
        <c:manualLayout>
          <c:xMode val="edge"/>
          <c:yMode val="edge"/>
          <c:x val="0.16306539580065116"/>
          <c:y val="0.94945560636329196"/>
          <c:w val="0.72283162451534444"/>
          <c:h val="5.0544311534692174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8104754985897256E-2"/>
          <c:y val="2.6818364801558497E-2"/>
          <c:w val="0.61277446395865987"/>
          <c:h val="0.91681853181642881"/>
        </c:manualLayout>
      </c:layout>
      <c:lineChart>
        <c:grouping val="standard"/>
        <c:varyColors val="0"/>
        <c:ser>
          <c:idx val="0"/>
          <c:order val="0"/>
          <c:tx>
            <c:strRef>
              <c:f>'IPO indexes'!$C$7</c:f>
              <c:strCache>
                <c:ptCount val="1"/>
                <c:pt idx="0">
                  <c:v>VC-Backed IPO Index</c:v>
                </c:pt>
              </c:strCache>
            </c:strRef>
          </c:tx>
          <c:spPr>
            <a:ln w="25400" cap="rnd">
              <a:solidFill>
                <a:schemeClr val="accent1"/>
              </a:solidFill>
              <a:round/>
            </a:ln>
            <a:effectLst/>
          </c:spPr>
          <c:marker>
            <c:symbol val="none"/>
          </c:marker>
          <c:cat>
            <c:numRef>
              <c:f>'IPO indexes'!$B$8:$B$2106</c:f>
              <c:numCache>
                <c:formatCode>m/d/yyyy</c:formatCode>
                <c:ptCount val="2099"/>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numCache>
            </c:numRef>
          </c:cat>
          <c:val>
            <c:numRef>
              <c:f>'IPO indexes'!$C$8:$C$2106</c:f>
              <c:numCache>
                <c:formatCode>0.00</c:formatCode>
                <c:ptCount val="2099"/>
                <c:pt idx="0">
                  <c:v>100</c:v>
                </c:pt>
                <c:pt idx="1">
                  <c:v>100</c:v>
                </c:pt>
                <c:pt idx="2">
                  <c:v>100.11151509340026</c:v>
                </c:pt>
                <c:pt idx="3">
                  <c:v>100.11151509340026</c:v>
                </c:pt>
                <c:pt idx="4">
                  <c:v>100.11151509340026</c:v>
                </c:pt>
                <c:pt idx="5">
                  <c:v>101.83705755733456</c:v>
                </c:pt>
                <c:pt idx="6">
                  <c:v>103.0458275505552</c:v>
                </c:pt>
                <c:pt idx="7">
                  <c:v>104.25105358045074</c:v>
                </c:pt>
                <c:pt idx="8">
                  <c:v>104.47313968306437</c:v>
                </c:pt>
                <c:pt idx="9">
                  <c:v>104.51876760805531</c:v>
                </c:pt>
                <c:pt idx="10">
                  <c:v>104.51876760805531</c:v>
                </c:pt>
                <c:pt idx="11">
                  <c:v>104.51876760805531</c:v>
                </c:pt>
                <c:pt idx="12">
                  <c:v>105.3743710340685</c:v>
                </c:pt>
                <c:pt idx="13">
                  <c:v>105.3743710340685</c:v>
                </c:pt>
                <c:pt idx="14">
                  <c:v>106.63348735163287</c:v>
                </c:pt>
                <c:pt idx="15">
                  <c:v>107.76394631323096</c:v>
                </c:pt>
                <c:pt idx="16">
                  <c:v>107.94234049356848</c:v>
                </c:pt>
                <c:pt idx="17">
                  <c:v>107.94234049356848</c:v>
                </c:pt>
                <c:pt idx="18">
                  <c:v>107.94234049356848</c:v>
                </c:pt>
                <c:pt idx="19">
                  <c:v>107.94463054156687</c:v>
                </c:pt>
                <c:pt idx="20">
                  <c:v>109.46847830009621</c:v>
                </c:pt>
                <c:pt idx="21">
                  <c:v>109.21957918278615</c:v>
                </c:pt>
                <c:pt idx="22">
                  <c:v>108.81805531688286</c:v>
                </c:pt>
                <c:pt idx="23">
                  <c:v>108.81805531688286</c:v>
                </c:pt>
                <c:pt idx="24">
                  <c:v>108.81805531688286</c:v>
                </c:pt>
                <c:pt idx="25">
                  <c:v>108.81805531688286</c:v>
                </c:pt>
                <c:pt idx="26">
                  <c:v>107.90346445800338</c:v>
                </c:pt>
                <c:pt idx="27">
                  <c:v>109.28769726592813</c:v>
                </c:pt>
                <c:pt idx="28">
                  <c:v>109.07280409819128</c:v>
                </c:pt>
                <c:pt idx="29">
                  <c:v>108.77508258874909</c:v>
                </c:pt>
                <c:pt idx="30">
                  <c:v>107.41878564806522</c:v>
                </c:pt>
                <c:pt idx="31">
                  <c:v>107.41878564806522</c:v>
                </c:pt>
                <c:pt idx="32">
                  <c:v>107.41878564806522</c:v>
                </c:pt>
                <c:pt idx="33">
                  <c:v>110.31625345376763</c:v>
                </c:pt>
                <c:pt idx="34">
                  <c:v>113.06033862901697</c:v>
                </c:pt>
                <c:pt idx="35">
                  <c:v>110.97823295672455</c:v>
                </c:pt>
                <c:pt idx="36">
                  <c:v>112.15535148904421</c:v>
                </c:pt>
                <c:pt idx="37">
                  <c:v>114.61676983477851</c:v>
                </c:pt>
                <c:pt idx="38">
                  <c:v>114.61676983477851</c:v>
                </c:pt>
                <c:pt idx="39">
                  <c:v>114.61676983477851</c:v>
                </c:pt>
                <c:pt idx="40">
                  <c:v>116.28032944953016</c:v>
                </c:pt>
                <c:pt idx="41">
                  <c:v>116.02271706323069</c:v>
                </c:pt>
                <c:pt idx="42">
                  <c:v>116.65639969288553</c:v>
                </c:pt>
                <c:pt idx="43">
                  <c:v>115.50706423343857</c:v>
                </c:pt>
                <c:pt idx="44">
                  <c:v>115.55419762502062</c:v>
                </c:pt>
                <c:pt idx="45">
                  <c:v>115.55419762502062</c:v>
                </c:pt>
                <c:pt idx="46">
                  <c:v>115.55419762502062</c:v>
                </c:pt>
                <c:pt idx="47">
                  <c:v>115.55394724444128</c:v>
                </c:pt>
                <c:pt idx="48">
                  <c:v>116.59397776767837</c:v>
                </c:pt>
                <c:pt idx="49">
                  <c:v>118.73525997250496</c:v>
                </c:pt>
                <c:pt idx="50">
                  <c:v>118.58775126121159</c:v>
                </c:pt>
                <c:pt idx="51">
                  <c:v>117.37332023113505</c:v>
                </c:pt>
                <c:pt idx="52">
                  <c:v>117.37332023113505</c:v>
                </c:pt>
                <c:pt idx="53">
                  <c:v>117.37332023113505</c:v>
                </c:pt>
                <c:pt idx="54">
                  <c:v>114.15948240589896</c:v>
                </c:pt>
                <c:pt idx="55">
                  <c:v>111.57684549943845</c:v>
                </c:pt>
                <c:pt idx="56">
                  <c:v>112.08523823309832</c:v>
                </c:pt>
                <c:pt idx="57">
                  <c:v>109.51938700117971</c:v>
                </c:pt>
                <c:pt idx="58">
                  <c:v>110.22478425115771</c:v>
                </c:pt>
                <c:pt idx="59">
                  <c:v>110.22478425115771</c:v>
                </c:pt>
                <c:pt idx="60">
                  <c:v>110.22478425115771</c:v>
                </c:pt>
                <c:pt idx="61">
                  <c:v>112.41461295549959</c:v>
                </c:pt>
                <c:pt idx="62">
                  <c:v>111.21194112250087</c:v>
                </c:pt>
                <c:pt idx="63">
                  <c:v>114.80743863545595</c:v>
                </c:pt>
                <c:pt idx="64">
                  <c:v>112.82568624842907</c:v>
                </c:pt>
                <c:pt idx="65">
                  <c:v>108.99294754447777</c:v>
                </c:pt>
                <c:pt idx="66">
                  <c:v>108.99294754447777</c:v>
                </c:pt>
                <c:pt idx="67">
                  <c:v>108.99294754447777</c:v>
                </c:pt>
                <c:pt idx="68">
                  <c:v>100.12755875751689</c:v>
                </c:pt>
                <c:pt idx="69">
                  <c:v>101.42855287767149</c:v>
                </c:pt>
                <c:pt idx="70">
                  <c:v>95.802452141281378</c:v>
                </c:pt>
                <c:pt idx="71">
                  <c:v>87.067942497550177</c:v>
                </c:pt>
                <c:pt idx="72">
                  <c:v>89.939865500995126</c:v>
                </c:pt>
                <c:pt idx="73">
                  <c:v>89.939865500995126</c:v>
                </c:pt>
                <c:pt idx="74">
                  <c:v>89.939865500995126</c:v>
                </c:pt>
                <c:pt idx="75">
                  <c:v>81.611686196290805</c:v>
                </c:pt>
                <c:pt idx="76">
                  <c:v>86.81935600410938</c:v>
                </c:pt>
                <c:pt idx="77">
                  <c:v>83.957144964758228</c:v>
                </c:pt>
                <c:pt idx="78">
                  <c:v>88.412194390145174</c:v>
                </c:pt>
                <c:pt idx="79">
                  <c:v>89.284717203480071</c:v>
                </c:pt>
                <c:pt idx="80">
                  <c:v>89.284717203480071</c:v>
                </c:pt>
                <c:pt idx="81">
                  <c:v>89.284717203480071</c:v>
                </c:pt>
                <c:pt idx="82">
                  <c:v>91.277641330237742</c:v>
                </c:pt>
                <c:pt idx="83">
                  <c:v>96.215766867246174</c:v>
                </c:pt>
                <c:pt idx="84">
                  <c:v>96.331227786391281</c:v>
                </c:pt>
                <c:pt idx="85">
                  <c:v>100.85432276872244</c:v>
                </c:pt>
                <c:pt idx="86">
                  <c:v>99.284732330402534</c:v>
                </c:pt>
                <c:pt idx="87">
                  <c:v>99.284732330402534</c:v>
                </c:pt>
                <c:pt idx="88">
                  <c:v>99.284732330402534</c:v>
                </c:pt>
                <c:pt idx="89">
                  <c:v>101.25881307082906</c:v>
                </c:pt>
                <c:pt idx="90">
                  <c:v>101.25881307082906</c:v>
                </c:pt>
                <c:pt idx="91">
                  <c:v>95.647653641723366</c:v>
                </c:pt>
                <c:pt idx="92">
                  <c:v>93.372314775565471</c:v>
                </c:pt>
                <c:pt idx="93">
                  <c:v>92.506420247722971</c:v>
                </c:pt>
                <c:pt idx="94">
                  <c:v>92.506420247722971</c:v>
                </c:pt>
                <c:pt idx="95">
                  <c:v>92.506420247722971</c:v>
                </c:pt>
                <c:pt idx="96">
                  <c:v>97.777765197992991</c:v>
                </c:pt>
                <c:pt idx="97">
                  <c:v>95.895250270382874</c:v>
                </c:pt>
                <c:pt idx="98">
                  <c:v>95.895250270382874</c:v>
                </c:pt>
                <c:pt idx="99">
                  <c:v>97.81027912970869</c:v>
                </c:pt>
                <c:pt idx="100">
                  <c:v>97.821918967294224</c:v>
                </c:pt>
                <c:pt idx="101">
                  <c:v>97.821918967294224</c:v>
                </c:pt>
                <c:pt idx="102">
                  <c:v>97.821918967294224</c:v>
                </c:pt>
                <c:pt idx="103">
                  <c:v>99.201395309003104</c:v>
                </c:pt>
                <c:pt idx="104">
                  <c:v>101.90743520884978</c:v>
                </c:pt>
                <c:pt idx="105">
                  <c:v>102.31718572526776</c:v>
                </c:pt>
                <c:pt idx="106">
                  <c:v>103.40983841094729</c:v>
                </c:pt>
                <c:pt idx="107">
                  <c:v>106.24871592839587</c:v>
                </c:pt>
                <c:pt idx="108">
                  <c:v>106.24871592839587</c:v>
                </c:pt>
                <c:pt idx="109">
                  <c:v>106.24871592839587</c:v>
                </c:pt>
                <c:pt idx="110">
                  <c:v>108.3772945008181</c:v>
                </c:pt>
                <c:pt idx="111">
                  <c:v>105.01536937337666</c:v>
                </c:pt>
                <c:pt idx="112">
                  <c:v>108.53099179053589</c:v>
                </c:pt>
                <c:pt idx="113">
                  <c:v>108.97205699551928</c:v>
                </c:pt>
                <c:pt idx="114">
                  <c:v>111.03134026993114</c:v>
                </c:pt>
                <c:pt idx="115">
                  <c:v>111.03134026993114</c:v>
                </c:pt>
                <c:pt idx="116">
                  <c:v>111.03134026993114</c:v>
                </c:pt>
                <c:pt idx="117">
                  <c:v>113.96503707774386</c:v>
                </c:pt>
                <c:pt idx="118">
                  <c:v>111.8400635587611</c:v>
                </c:pt>
                <c:pt idx="119">
                  <c:v>114.731077857047</c:v>
                </c:pt>
                <c:pt idx="120">
                  <c:v>111.82589660393974</c:v>
                </c:pt>
                <c:pt idx="121">
                  <c:v>108.36602570815866</c:v>
                </c:pt>
                <c:pt idx="122">
                  <c:v>108.36602570815866</c:v>
                </c:pt>
                <c:pt idx="123">
                  <c:v>108.36602570815866</c:v>
                </c:pt>
                <c:pt idx="124">
                  <c:v>110.18238200519129</c:v>
                </c:pt>
                <c:pt idx="125">
                  <c:v>112.47652415589724</c:v>
                </c:pt>
                <c:pt idx="126">
                  <c:v>113.84251286337084</c:v>
                </c:pt>
                <c:pt idx="127">
                  <c:v>113.84251286337084</c:v>
                </c:pt>
                <c:pt idx="128">
                  <c:v>116.9010984282844</c:v>
                </c:pt>
                <c:pt idx="129">
                  <c:v>116.9010984282844</c:v>
                </c:pt>
                <c:pt idx="130">
                  <c:v>116.9010984282844</c:v>
                </c:pt>
                <c:pt idx="131">
                  <c:v>119.34520304091765</c:v>
                </c:pt>
                <c:pt idx="132">
                  <c:v>119.23126961289779</c:v>
                </c:pt>
                <c:pt idx="133">
                  <c:v>118.33919407900805</c:v>
                </c:pt>
                <c:pt idx="134">
                  <c:v>118.67159113091364</c:v>
                </c:pt>
                <c:pt idx="135">
                  <c:v>121.72754146753171</c:v>
                </c:pt>
                <c:pt idx="136">
                  <c:v>121.72754146753171</c:v>
                </c:pt>
                <c:pt idx="137">
                  <c:v>121.72754146753171</c:v>
                </c:pt>
                <c:pt idx="138">
                  <c:v>121.72754146753171</c:v>
                </c:pt>
                <c:pt idx="139">
                  <c:v>122.78613370145577</c:v>
                </c:pt>
                <c:pt idx="140">
                  <c:v>125.58715071708394</c:v>
                </c:pt>
                <c:pt idx="141">
                  <c:v>124.6811431095243</c:v>
                </c:pt>
                <c:pt idx="142">
                  <c:v>125.50247170897492</c:v>
                </c:pt>
                <c:pt idx="143">
                  <c:v>125.50247170897492</c:v>
                </c:pt>
                <c:pt idx="144">
                  <c:v>125.50247170897492</c:v>
                </c:pt>
                <c:pt idx="145">
                  <c:v>125.50186683637605</c:v>
                </c:pt>
                <c:pt idx="146">
                  <c:v>123.19270913611726</c:v>
                </c:pt>
                <c:pt idx="147">
                  <c:v>120.92262355884573</c:v>
                </c:pt>
                <c:pt idx="148">
                  <c:v>120.48675110541454</c:v>
                </c:pt>
                <c:pt idx="149">
                  <c:v>125.94153680335143</c:v>
                </c:pt>
                <c:pt idx="150">
                  <c:v>125.94153680335143</c:v>
                </c:pt>
                <c:pt idx="151">
                  <c:v>125.94153680335143</c:v>
                </c:pt>
                <c:pt idx="152">
                  <c:v>130.16405082699944</c:v>
                </c:pt>
                <c:pt idx="153">
                  <c:v>131.4593184027932</c:v>
                </c:pt>
                <c:pt idx="154">
                  <c:v>133.99535305908802</c:v>
                </c:pt>
                <c:pt idx="155">
                  <c:v>131.02219401207961</c:v>
                </c:pt>
                <c:pt idx="156">
                  <c:v>131.02219401207961</c:v>
                </c:pt>
                <c:pt idx="157">
                  <c:v>131.02219401207961</c:v>
                </c:pt>
                <c:pt idx="158">
                  <c:v>131.02219401207961</c:v>
                </c:pt>
                <c:pt idx="159">
                  <c:v>133.47967143354174</c:v>
                </c:pt>
                <c:pt idx="160">
                  <c:v>132.68158415962702</c:v>
                </c:pt>
                <c:pt idx="161">
                  <c:v>134.28570988912679</c:v>
                </c:pt>
                <c:pt idx="162">
                  <c:v>128.16931983860783</c:v>
                </c:pt>
                <c:pt idx="163">
                  <c:v>128.16931983860783</c:v>
                </c:pt>
                <c:pt idx="164">
                  <c:v>128.16931983860783</c:v>
                </c:pt>
                <c:pt idx="165">
                  <c:v>128.16931983860783</c:v>
                </c:pt>
                <c:pt idx="166">
                  <c:v>135.11431038465943</c:v>
                </c:pt>
                <c:pt idx="167">
                  <c:v>136.76563728380808</c:v>
                </c:pt>
                <c:pt idx="168">
                  <c:v>137.72201136412389</c:v>
                </c:pt>
                <c:pt idx="169">
                  <c:v>141.27518447825685</c:v>
                </c:pt>
                <c:pt idx="170">
                  <c:v>141.85313285882873</c:v>
                </c:pt>
                <c:pt idx="171">
                  <c:v>141.85313285882873</c:v>
                </c:pt>
                <c:pt idx="172">
                  <c:v>141.85313285882873</c:v>
                </c:pt>
                <c:pt idx="173">
                  <c:v>144.82661650074218</c:v>
                </c:pt>
                <c:pt idx="174">
                  <c:v>145.27805041250465</c:v>
                </c:pt>
                <c:pt idx="175">
                  <c:v>142.70671767320056</c:v>
                </c:pt>
                <c:pt idx="176">
                  <c:v>145.70281402774594</c:v>
                </c:pt>
                <c:pt idx="177">
                  <c:v>145.70281402774594</c:v>
                </c:pt>
                <c:pt idx="178">
                  <c:v>145.70281402774594</c:v>
                </c:pt>
                <c:pt idx="179">
                  <c:v>145.70281402774594</c:v>
                </c:pt>
                <c:pt idx="180">
                  <c:v>144.29709103041182</c:v>
                </c:pt>
                <c:pt idx="181">
                  <c:v>144.29709103041182</c:v>
                </c:pt>
                <c:pt idx="182">
                  <c:v>144.83779747467665</c:v>
                </c:pt>
                <c:pt idx="183">
                  <c:v>146.41986085008031</c:v>
                </c:pt>
                <c:pt idx="184">
                  <c:v>146.41863067602202</c:v>
                </c:pt>
                <c:pt idx="185">
                  <c:v>146.41863067602202</c:v>
                </c:pt>
                <c:pt idx="186">
                  <c:v>146.41863067602202</c:v>
                </c:pt>
                <c:pt idx="187">
                  <c:v>149.98525844768153</c:v>
                </c:pt>
                <c:pt idx="188">
                  <c:v>151.09648403897879</c:v>
                </c:pt>
                <c:pt idx="189">
                  <c:v>155.57940008952912</c:v>
                </c:pt>
                <c:pt idx="190">
                  <c:v>158.21498956194381</c:v>
                </c:pt>
                <c:pt idx="191">
                  <c:v>158.15601888462857</c:v>
                </c:pt>
                <c:pt idx="192">
                  <c:v>158.15601888462857</c:v>
                </c:pt>
                <c:pt idx="193">
                  <c:v>158.15601888462857</c:v>
                </c:pt>
                <c:pt idx="194">
                  <c:v>150.8688667741983</c:v>
                </c:pt>
                <c:pt idx="195">
                  <c:v>151.06356204055675</c:v>
                </c:pt>
                <c:pt idx="196">
                  <c:v>153.29728908412039</c:v>
                </c:pt>
                <c:pt idx="197">
                  <c:v>149.78579512734342</c:v>
                </c:pt>
                <c:pt idx="198">
                  <c:v>152.63971138239069</c:v>
                </c:pt>
                <c:pt idx="199">
                  <c:v>152.63971138239069</c:v>
                </c:pt>
                <c:pt idx="200">
                  <c:v>152.63971138239069</c:v>
                </c:pt>
                <c:pt idx="201">
                  <c:v>158.04321974302187</c:v>
                </c:pt>
                <c:pt idx="202">
                  <c:v>156.63298534680783</c:v>
                </c:pt>
                <c:pt idx="203">
                  <c:v>156.11947109304029</c:v>
                </c:pt>
                <c:pt idx="204">
                  <c:v>151.49333370668157</c:v>
                </c:pt>
                <c:pt idx="205">
                  <c:v>147.9256899090027</c:v>
                </c:pt>
                <c:pt idx="206">
                  <c:v>147.9256899090027</c:v>
                </c:pt>
                <c:pt idx="207">
                  <c:v>147.9256899090027</c:v>
                </c:pt>
                <c:pt idx="208">
                  <c:v>151.05717127635225</c:v>
                </c:pt>
                <c:pt idx="209">
                  <c:v>150.70673169142751</c:v>
                </c:pt>
                <c:pt idx="210">
                  <c:v>152.62067513108261</c:v>
                </c:pt>
                <c:pt idx="211">
                  <c:v>152.47804919750547</c:v>
                </c:pt>
                <c:pt idx="212">
                  <c:v>154.55831766217585</c:v>
                </c:pt>
                <c:pt idx="213">
                  <c:v>154.55831766217585</c:v>
                </c:pt>
                <c:pt idx="214">
                  <c:v>154.55831766217585</c:v>
                </c:pt>
                <c:pt idx="215">
                  <c:v>160.77103398102315</c:v>
                </c:pt>
                <c:pt idx="216">
                  <c:v>162.09822295718112</c:v>
                </c:pt>
                <c:pt idx="217">
                  <c:v>163.63602820592814</c:v>
                </c:pt>
                <c:pt idx="218">
                  <c:v>163.08490527718976</c:v>
                </c:pt>
                <c:pt idx="219">
                  <c:v>155.99152971831046</c:v>
                </c:pt>
                <c:pt idx="220">
                  <c:v>155.99152971831046</c:v>
                </c:pt>
                <c:pt idx="221">
                  <c:v>155.99152971831046</c:v>
                </c:pt>
                <c:pt idx="222">
                  <c:v>153.86158439933357</c:v>
                </c:pt>
                <c:pt idx="223">
                  <c:v>149.44303223269117</c:v>
                </c:pt>
                <c:pt idx="224">
                  <c:v>151.06458250990875</c:v>
                </c:pt>
                <c:pt idx="225">
                  <c:v>153.2441505026556</c:v>
                </c:pt>
                <c:pt idx="226">
                  <c:v>151.21401240513839</c:v>
                </c:pt>
                <c:pt idx="227">
                  <c:v>151.21401240513839</c:v>
                </c:pt>
                <c:pt idx="228">
                  <c:v>151.21401240513839</c:v>
                </c:pt>
                <c:pt idx="229">
                  <c:v>155.46651525918404</c:v>
                </c:pt>
                <c:pt idx="230">
                  <c:v>157.1610843417491</c:v>
                </c:pt>
                <c:pt idx="231">
                  <c:v>156.29333515204215</c:v>
                </c:pt>
                <c:pt idx="232">
                  <c:v>160.36054063664616</c:v>
                </c:pt>
                <c:pt idx="233">
                  <c:v>160.34739584490157</c:v>
                </c:pt>
                <c:pt idx="234">
                  <c:v>160.34739584490157</c:v>
                </c:pt>
                <c:pt idx="235">
                  <c:v>160.34739584490157</c:v>
                </c:pt>
                <c:pt idx="236">
                  <c:v>158.00796556356784</c:v>
                </c:pt>
                <c:pt idx="237">
                  <c:v>161.03295820235871</c:v>
                </c:pt>
                <c:pt idx="238">
                  <c:v>164.08028738701412</c:v>
                </c:pt>
                <c:pt idx="239">
                  <c:v>164.06291965809649</c:v>
                </c:pt>
                <c:pt idx="240">
                  <c:v>165.41727007701351</c:v>
                </c:pt>
                <c:pt idx="241">
                  <c:v>165.41727007701351</c:v>
                </c:pt>
                <c:pt idx="242">
                  <c:v>165.41727007701351</c:v>
                </c:pt>
                <c:pt idx="243">
                  <c:v>168.08907451539892</c:v>
                </c:pt>
                <c:pt idx="244">
                  <c:v>180.85522648589381</c:v>
                </c:pt>
                <c:pt idx="245">
                  <c:v>178.2415798095536</c:v>
                </c:pt>
                <c:pt idx="246">
                  <c:v>167.75543872889838</c:v>
                </c:pt>
                <c:pt idx="247">
                  <c:v>164.13484975704367</c:v>
                </c:pt>
                <c:pt idx="248">
                  <c:v>164.13484975704367</c:v>
                </c:pt>
                <c:pt idx="249">
                  <c:v>164.13484975704367</c:v>
                </c:pt>
                <c:pt idx="250">
                  <c:v>164.13657320258008</c:v>
                </c:pt>
                <c:pt idx="251">
                  <c:v>162.15178109818964</c:v>
                </c:pt>
                <c:pt idx="252">
                  <c:v>168.56071173741373</c:v>
                </c:pt>
                <c:pt idx="253">
                  <c:v>167.63372422935265</c:v>
                </c:pt>
                <c:pt idx="254">
                  <c:v>167.94160783111573</c:v>
                </c:pt>
                <c:pt idx="255">
                  <c:v>167.94160783111573</c:v>
                </c:pt>
                <c:pt idx="256">
                  <c:v>167.94160783111573</c:v>
                </c:pt>
                <c:pt idx="257">
                  <c:v>175.14015915276394</c:v>
                </c:pt>
                <c:pt idx="258">
                  <c:v>178.05335980816406</c:v>
                </c:pt>
                <c:pt idx="259">
                  <c:v>178.05335980816406</c:v>
                </c:pt>
                <c:pt idx="260">
                  <c:v>176.33001980561176</c:v>
                </c:pt>
                <c:pt idx="261">
                  <c:v>180.05266394373237</c:v>
                </c:pt>
                <c:pt idx="262">
                  <c:v>180.05266394373237</c:v>
                </c:pt>
                <c:pt idx="263">
                  <c:v>180.05266394373237</c:v>
                </c:pt>
                <c:pt idx="264">
                  <c:v>180.57511108303913</c:v>
                </c:pt>
                <c:pt idx="265">
                  <c:v>183.39400992903231</c:v>
                </c:pt>
                <c:pt idx="266">
                  <c:v>179.58933507917828</c:v>
                </c:pt>
                <c:pt idx="267">
                  <c:v>175.2286641915336</c:v>
                </c:pt>
                <c:pt idx="268">
                  <c:v>181.70771842046057</c:v>
                </c:pt>
                <c:pt idx="269">
                  <c:v>181.70771842046057</c:v>
                </c:pt>
                <c:pt idx="270">
                  <c:v>181.70771842046057</c:v>
                </c:pt>
                <c:pt idx="271">
                  <c:v>184.00836556765358</c:v>
                </c:pt>
                <c:pt idx="272">
                  <c:v>184.32044071244135</c:v>
                </c:pt>
                <c:pt idx="273">
                  <c:v>184.32044071244135</c:v>
                </c:pt>
                <c:pt idx="274">
                  <c:v>186.47801218048031</c:v>
                </c:pt>
                <c:pt idx="275">
                  <c:v>184.08246288034923</c:v>
                </c:pt>
                <c:pt idx="276">
                  <c:v>184.08246288034923</c:v>
                </c:pt>
                <c:pt idx="277">
                  <c:v>184.08246288034923</c:v>
                </c:pt>
                <c:pt idx="278">
                  <c:v>188.76454226579287</c:v>
                </c:pt>
                <c:pt idx="279">
                  <c:v>189.4106747234683</c:v>
                </c:pt>
                <c:pt idx="280">
                  <c:v>193.18085743514843</c:v>
                </c:pt>
                <c:pt idx="281">
                  <c:v>193.44992376375924</c:v>
                </c:pt>
                <c:pt idx="282">
                  <c:v>197.91049134124</c:v>
                </c:pt>
                <c:pt idx="283">
                  <c:v>197.91049134124</c:v>
                </c:pt>
                <c:pt idx="284">
                  <c:v>197.91049134124</c:v>
                </c:pt>
                <c:pt idx="285">
                  <c:v>199.31592167795392</c:v>
                </c:pt>
                <c:pt idx="286">
                  <c:v>203.00016195277394</c:v>
                </c:pt>
                <c:pt idx="287">
                  <c:v>200.75818532881863</c:v>
                </c:pt>
                <c:pt idx="288">
                  <c:v>201.4225051506985</c:v>
                </c:pt>
                <c:pt idx="289">
                  <c:v>202.84462799922537</c:v>
                </c:pt>
                <c:pt idx="290">
                  <c:v>202.84462799922537</c:v>
                </c:pt>
                <c:pt idx="291">
                  <c:v>202.84462799922537</c:v>
                </c:pt>
                <c:pt idx="292">
                  <c:v>201.77735520099995</c:v>
                </c:pt>
                <c:pt idx="293">
                  <c:v>199.8398016968244</c:v>
                </c:pt>
                <c:pt idx="294">
                  <c:v>194.91991326218044</c:v>
                </c:pt>
                <c:pt idx="295">
                  <c:v>198.961055384882</c:v>
                </c:pt>
                <c:pt idx="296">
                  <c:v>196.18068598554157</c:v>
                </c:pt>
                <c:pt idx="297">
                  <c:v>196.18068598554157</c:v>
                </c:pt>
                <c:pt idx="298">
                  <c:v>196.18068598554157</c:v>
                </c:pt>
                <c:pt idx="299">
                  <c:v>192.64009759816395</c:v>
                </c:pt>
                <c:pt idx="300">
                  <c:v>196.23372593296128</c:v>
                </c:pt>
                <c:pt idx="301">
                  <c:v>191.6130218044471</c:v>
                </c:pt>
                <c:pt idx="302">
                  <c:v>192.5763946605953</c:v>
                </c:pt>
                <c:pt idx="303">
                  <c:v>184.61084237043136</c:v>
                </c:pt>
                <c:pt idx="304">
                  <c:v>184.61084237043136</c:v>
                </c:pt>
                <c:pt idx="305">
                  <c:v>184.61084237043136</c:v>
                </c:pt>
                <c:pt idx="306">
                  <c:v>185.11158970065514</c:v>
                </c:pt>
                <c:pt idx="307">
                  <c:v>188.04613247980041</c:v>
                </c:pt>
                <c:pt idx="308">
                  <c:v>200.01441664139344</c:v>
                </c:pt>
                <c:pt idx="309">
                  <c:v>205.88565067673653</c:v>
                </c:pt>
                <c:pt idx="310">
                  <c:v>208.10724720598665</c:v>
                </c:pt>
                <c:pt idx="311">
                  <c:v>208.10724720598665</c:v>
                </c:pt>
                <c:pt idx="312">
                  <c:v>208.10724720598665</c:v>
                </c:pt>
                <c:pt idx="313">
                  <c:v>198.17528581162983</c:v>
                </c:pt>
                <c:pt idx="314">
                  <c:v>192.7865206121952</c:v>
                </c:pt>
                <c:pt idx="315">
                  <c:v>198.16637312278834</c:v>
                </c:pt>
                <c:pt idx="316">
                  <c:v>202.5011191095702</c:v>
                </c:pt>
                <c:pt idx="317">
                  <c:v>203.27176165913042</c:v>
                </c:pt>
                <c:pt idx="318">
                  <c:v>203.27176165913042</c:v>
                </c:pt>
                <c:pt idx="319">
                  <c:v>203.27176165913042</c:v>
                </c:pt>
                <c:pt idx="320">
                  <c:v>205.67648610464261</c:v>
                </c:pt>
                <c:pt idx="321">
                  <c:v>205.26670130258054</c:v>
                </c:pt>
                <c:pt idx="322">
                  <c:v>204.70402424141358</c:v>
                </c:pt>
                <c:pt idx="323">
                  <c:v>208.10386125697548</c:v>
                </c:pt>
                <c:pt idx="324">
                  <c:v>214.07343478306066</c:v>
                </c:pt>
                <c:pt idx="325">
                  <c:v>214.07343478306066</c:v>
                </c:pt>
                <c:pt idx="326">
                  <c:v>214.07343478306066</c:v>
                </c:pt>
                <c:pt idx="327">
                  <c:v>221.0215128732473</c:v>
                </c:pt>
                <c:pt idx="328">
                  <c:v>220.47746319300293</c:v>
                </c:pt>
                <c:pt idx="329">
                  <c:v>224.85538207533321</c:v>
                </c:pt>
                <c:pt idx="330">
                  <c:v>224.85952826128698</c:v>
                </c:pt>
                <c:pt idx="331">
                  <c:v>233.58940173528015</c:v>
                </c:pt>
                <c:pt idx="332">
                  <c:v>233.58940173528015</c:v>
                </c:pt>
                <c:pt idx="333">
                  <c:v>233.58940173528015</c:v>
                </c:pt>
                <c:pt idx="334">
                  <c:v>236.96710513537505</c:v>
                </c:pt>
                <c:pt idx="335">
                  <c:v>227.33162423925438</c:v>
                </c:pt>
                <c:pt idx="336">
                  <c:v>227.62053685538183</c:v>
                </c:pt>
                <c:pt idx="337">
                  <c:v>232.86213676527234</c:v>
                </c:pt>
                <c:pt idx="338">
                  <c:v>237.07326847389413</c:v>
                </c:pt>
                <c:pt idx="339">
                  <c:v>237.07326847389413</c:v>
                </c:pt>
                <c:pt idx="340">
                  <c:v>237.07326847389413</c:v>
                </c:pt>
                <c:pt idx="341">
                  <c:v>239.75728319644688</c:v>
                </c:pt>
                <c:pt idx="342">
                  <c:v>245.56455525363657</c:v>
                </c:pt>
                <c:pt idx="343">
                  <c:v>237.66357485807498</c:v>
                </c:pt>
                <c:pt idx="344">
                  <c:v>243.78496751667194</c:v>
                </c:pt>
                <c:pt idx="345">
                  <c:v>240.21362573950987</c:v>
                </c:pt>
                <c:pt idx="346">
                  <c:v>240.21362573950987</c:v>
                </c:pt>
                <c:pt idx="347">
                  <c:v>240.21362573950987</c:v>
                </c:pt>
                <c:pt idx="348">
                  <c:v>237.88958362508347</c:v>
                </c:pt>
                <c:pt idx="349">
                  <c:v>237.23012033167836</c:v>
                </c:pt>
                <c:pt idx="350">
                  <c:v>236.9761480698867</c:v>
                </c:pt>
                <c:pt idx="351">
                  <c:v>239.55304444114981</c:v>
                </c:pt>
                <c:pt idx="352">
                  <c:v>241.63790045602403</c:v>
                </c:pt>
                <c:pt idx="353">
                  <c:v>241.63790045602403</c:v>
                </c:pt>
                <c:pt idx="354">
                  <c:v>241.63790045602403</c:v>
                </c:pt>
                <c:pt idx="355">
                  <c:v>245.65454428314712</c:v>
                </c:pt>
                <c:pt idx="356">
                  <c:v>248.36448111224053</c:v>
                </c:pt>
                <c:pt idx="357">
                  <c:v>245.77963786281916</c:v>
                </c:pt>
                <c:pt idx="358">
                  <c:v>241.46224399047944</c:v>
                </c:pt>
                <c:pt idx="359">
                  <c:v>241.457998206605</c:v>
                </c:pt>
                <c:pt idx="360">
                  <c:v>241.457998206605</c:v>
                </c:pt>
                <c:pt idx="361">
                  <c:v>241.457998206605</c:v>
                </c:pt>
                <c:pt idx="362">
                  <c:v>230.23593207488071</c:v>
                </c:pt>
                <c:pt idx="363">
                  <c:v>229.00688712122235</c:v>
                </c:pt>
                <c:pt idx="364">
                  <c:v>230.84391936046208</c:v>
                </c:pt>
                <c:pt idx="365">
                  <c:v>230.84391936046208</c:v>
                </c:pt>
                <c:pt idx="366">
                  <c:v>230.83870175590988</c:v>
                </c:pt>
                <c:pt idx="367">
                  <c:v>230.83870175590988</c:v>
                </c:pt>
                <c:pt idx="368">
                  <c:v>230.83870175590988</c:v>
                </c:pt>
                <c:pt idx="369">
                  <c:v>228.44394092447459</c:v>
                </c:pt>
                <c:pt idx="370">
                  <c:v>232.95836013805561</c:v>
                </c:pt>
                <c:pt idx="371">
                  <c:v>228.78670291527555</c:v>
                </c:pt>
                <c:pt idx="372">
                  <c:v>240.91483941826843</c:v>
                </c:pt>
                <c:pt idx="373">
                  <c:v>244.12706460432813</c:v>
                </c:pt>
                <c:pt idx="374">
                  <c:v>244.12706460432813</c:v>
                </c:pt>
                <c:pt idx="375">
                  <c:v>244.12706460432813</c:v>
                </c:pt>
                <c:pt idx="376">
                  <c:v>243.55670739588953</c:v>
                </c:pt>
                <c:pt idx="377">
                  <c:v>252.50771638664528</c:v>
                </c:pt>
                <c:pt idx="378">
                  <c:v>252.50771638664528</c:v>
                </c:pt>
                <c:pt idx="379">
                  <c:v>254.33364500057417</c:v>
                </c:pt>
                <c:pt idx="380">
                  <c:v>249.94620591066132</c:v>
                </c:pt>
                <c:pt idx="381">
                  <c:v>249.94620591066132</c:v>
                </c:pt>
                <c:pt idx="382">
                  <c:v>249.94620591066132</c:v>
                </c:pt>
                <c:pt idx="383">
                  <c:v>249.93040130267823</c:v>
                </c:pt>
                <c:pt idx="384">
                  <c:v>255.8453196968527</c:v>
                </c:pt>
                <c:pt idx="385">
                  <c:v>259.05085238870782</c:v>
                </c:pt>
                <c:pt idx="386">
                  <c:v>260.1167233394616</c:v>
                </c:pt>
                <c:pt idx="387">
                  <c:v>264.69990891509292</c:v>
                </c:pt>
                <c:pt idx="388">
                  <c:v>264.69990891509292</c:v>
                </c:pt>
                <c:pt idx="389">
                  <c:v>264.69990891509292</c:v>
                </c:pt>
                <c:pt idx="390">
                  <c:v>266.96803992740809</c:v>
                </c:pt>
                <c:pt idx="391">
                  <c:v>261.04065610440057</c:v>
                </c:pt>
                <c:pt idx="392">
                  <c:v>261.04065610440057</c:v>
                </c:pt>
                <c:pt idx="393">
                  <c:v>259.82857556208387</c:v>
                </c:pt>
                <c:pt idx="394">
                  <c:v>258.95657182687785</c:v>
                </c:pt>
                <c:pt idx="395">
                  <c:v>258.95657182687785</c:v>
                </c:pt>
                <c:pt idx="396">
                  <c:v>258.95657182687785</c:v>
                </c:pt>
                <c:pt idx="397">
                  <c:v>263.73484719568069</c:v>
                </c:pt>
                <c:pt idx="398">
                  <c:v>268.1631500385248</c:v>
                </c:pt>
                <c:pt idx="399">
                  <c:v>270.51666958197529</c:v>
                </c:pt>
                <c:pt idx="400">
                  <c:v>275.45326576165564</c:v>
                </c:pt>
                <c:pt idx="401">
                  <c:v>279.45846800133899</c:v>
                </c:pt>
                <c:pt idx="402">
                  <c:v>279.45846800133899</c:v>
                </c:pt>
                <c:pt idx="403">
                  <c:v>279.45846800133899</c:v>
                </c:pt>
                <c:pt idx="404">
                  <c:v>279.45846800133899</c:v>
                </c:pt>
                <c:pt idx="405">
                  <c:v>285.89103289787772</c:v>
                </c:pt>
                <c:pt idx="406">
                  <c:v>288.43424517873473</c:v>
                </c:pt>
                <c:pt idx="407">
                  <c:v>287.50472227472244</c:v>
                </c:pt>
                <c:pt idx="408">
                  <c:v>286.51954779007588</c:v>
                </c:pt>
                <c:pt idx="409">
                  <c:v>286.51954779007588</c:v>
                </c:pt>
                <c:pt idx="410">
                  <c:v>286.51954779007588</c:v>
                </c:pt>
                <c:pt idx="411">
                  <c:v>286.54326646482315</c:v>
                </c:pt>
                <c:pt idx="412">
                  <c:v>284.81467473553471</c:v>
                </c:pt>
                <c:pt idx="413">
                  <c:v>279.2572465486042</c:v>
                </c:pt>
                <c:pt idx="414">
                  <c:v>272.7925261703802</c:v>
                </c:pt>
                <c:pt idx="415">
                  <c:v>278.76195770304366</c:v>
                </c:pt>
                <c:pt idx="416">
                  <c:v>278.76195770304366</c:v>
                </c:pt>
                <c:pt idx="417">
                  <c:v>278.76195770304366</c:v>
                </c:pt>
                <c:pt idx="418">
                  <c:v>266.00300153192751</c:v>
                </c:pt>
                <c:pt idx="419">
                  <c:v>259.78823542667959</c:v>
                </c:pt>
                <c:pt idx="420">
                  <c:v>260.185271821833</c:v>
                </c:pt>
                <c:pt idx="421">
                  <c:v>247.75529190164937</c:v>
                </c:pt>
                <c:pt idx="422">
                  <c:v>248.05396940341319</c:v>
                </c:pt>
                <c:pt idx="423">
                  <c:v>248.05396940341319</c:v>
                </c:pt>
                <c:pt idx="424">
                  <c:v>248.05396940341319</c:v>
                </c:pt>
                <c:pt idx="425">
                  <c:v>258.99927663304891</c:v>
                </c:pt>
                <c:pt idx="426">
                  <c:v>249.97499558864297</c:v>
                </c:pt>
                <c:pt idx="427">
                  <c:v>237.55768405417541</c:v>
                </c:pt>
                <c:pt idx="428">
                  <c:v>226.20799239493644</c:v>
                </c:pt>
                <c:pt idx="429">
                  <c:v>225.98085358318065</c:v>
                </c:pt>
                <c:pt idx="430">
                  <c:v>225.98085358318065</c:v>
                </c:pt>
                <c:pt idx="431">
                  <c:v>225.98085358318065</c:v>
                </c:pt>
                <c:pt idx="432">
                  <c:v>212.77620638840347</c:v>
                </c:pt>
                <c:pt idx="433">
                  <c:v>229.49862888424937</c:v>
                </c:pt>
                <c:pt idx="434">
                  <c:v>229.41633868686111</c:v>
                </c:pt>
                <c:pt idx="435">
                  <c:v>243.11663924847861</c:v>
                </c:pt>
                <c:pt idx="436">
                  <c:v>241.45593878673597</c:v>
                </c:pt>
                <c:pt idx="437">
                  <c:v>241.45593878673597</c:v>
                </c:pt>
                <c:pt idx="438">
                  <c:v>241.45593878673597</c:v>
                </c:pt>
                <c:pt idx="439">
                  <c:v>243.24474908002051</c:v>
                </c:pt>
                <c:pt idx="440">
                  <c:v>240.31165343704117</c:v>
                </c:pt>
                <c:pt idx="441">
                  <c:v>240.75818147618841</c:v>
                </c:pt>
                <c:pt idx="442">
                  <c:v>229.91847425206396</c:v>
                </c:pt>
                <c:pt idx="443">
                  <c:v>235.54241253116004</c:v>
                </c:pt>
                <c:pt idx="444">
                  <c:v>235.54241253116004</c:v>
                </c:pt>
                <c:pt idx="445">
                  <c:v>235.54241253116004</c:v>
                </c:pt>
                <c:pt idx="446">
                  <c:v>235.83696733286041</c:v>
                </c:pt>
                <c:pt idx="447">
                  <c:v>228.6394531490925</c:v>
                </c:pt>
                <c:pt idx="448">
                  <c:v>214.88118779295746</c:v>
                </c:pt>
                <c:pt idx="449">
                  <c:v>217.93164315093995</c:v>
                </c:pt>
                <c:pt idx="450">
                  <c:v>218.42770521637669</c:v>
                </c:pt>
                <c:pt idx="451">
                  <c:v>218.42770521637669</c:v>
                </c:pt>
                <c:pt idx="452">
                  <c:v>218.42770521637669</c:v>
                </c:pt>
                <c:pt idx="453">
                  <c:v>212.46064909647114</c:v>
                </c:pt>
                <c:pt idx="454">
                  <c:v>216.29134072053228</c:v>
                </c:pt>
                <c:pt idx="455">
                  <c:v>216.29134072053228</c:v>
                </c:pt>
                <c:pt idx="456">
                  <c:v>220.83923499179323</c:v>
                </c:pt>
                <c:pt idx="457">
                  <c:v>220.85205019086774</c:v>
                </c:pt>
                <c:pt idx="458">
                  <c:v>220.85205019086774</c:v>
                </c:pt>
                <c:pt idx="459">
                  <c:v>220.85205019086774</c:v>
                </c:pt>
                <c:pt idx="460">
                  <c:v>219.04758769733692</c:v>
                </c:pt>
                <c:pt idx="461">
                  <c:v>222.07555803977465</c:v>
                </c:pt>
                <c:pt idx="462">
                  <c:v>216.14190882165119</c:v>
                </c:pt>
                <c:pt idx="463">
                  <c:v>219.7456476791948</c:v>
                </c:pt>
                <c:pt idx="464">
                  <c:v>218.14296515878405</c:v>
                </c:pt>
                <c:pt idx="465">
                  <c:v>218.14296515878405</c:v>
                </c:pt>
                <c:pt idx="466">
                  <c:v>218.14296515878405</c:v>
                </c:pt>
                <c:pt idx="467">
                  <c:v>216.1089544973708</c:v>
                </c:pt>
                <c:pt idx="468">
                  <c:v>222.97118293589401</c:v>
                </c:pt>
                <c:pt idx="469">
                  <c:v>218.48094486797703</c:v>
                </c:pt>
                <c:pt idx="470">
                  <c:v>221.17129097025082</c:v>
                </c:pt>
                <c:pt idx="471">
                  <c:v>218.9270149819078</c:v>
                </c:pt>
                <c:pt idx="472">
                  <c:v>218.9270149819078</c:v>
                </c:pt>
                <c:pt idx="473">
                  <c:v>218.9270149819078</c:v>
                </c:pt>
                <c:pt idx="474">
                  <c:v>213.98697471272411</c:v>
                </c:pt>
                <c:pt idx="475">
                  <c:v>209.85306310102038</c:v>
                </c:pt>
                <c:pt idx="476">
                  <c:v>209.85306310102038</c:v>
                </c:pt>
                <c:pt idx="477">
                  <c:v>212.19441032614679</c:v>
                </c:pt>
                <c:pt idx="478">
                  <c:v>218.41448954303613</c:v>
                </c:pt>
                <c:pt idx="479">
                  <c:v>218.41448954303613</c:v>
                </c:pt>
                <c:pt idx="480">
                  <c:v>218.41448954303613</c:v>
                </c:pt>
                <c:pt idx="481">
                  <c:v>222.689589084197</c:v>
                </c:pt>
                <c:pt idx="482">
                  <c:v>222.689589084197</c:v>
                </c:pt>
                <c:pt idx="483">
                  <c:v>222.689589084197</c:v>
                </c:pt>
                <c:pt idx="484">
                  <c:v>217.09461119917512</c:v>
                </c:pt>
                <c:pt idx="485">
                  <c:v>217.09461119917512</c:v>
                </c:pt>
                <c:pt idx="486">
                  <c:v>217.09461119917512</c:v>
                </c:pt>
                <c:pt idx="487">
                  <c:v>217.09461119917512</c:v>
                </c:pt>
                <c:pt idx="488">
                  <c:v>214.10652356494219</c:v>
                </c:pt>
                <c:pt idx="489">
                  <c:v>205.90266676534469</c:v>
                </c:pt>
                <c:pt idx="490">
                  <c:v>200.63139343111013</c:v>
                </c:pt>
                <c:pt idx="491">
                  <c:v>192.62028798359833</c:v>
                </c:pt>
                <c:pt idx="492">
                  <c:v>195.69768391591032</c:v>
                </c:pt>
                <c:pt idx="493">
                  <c:v>195.69768391591032</c:v>
                </c:pt>
                <c:pt idx="494">
                  <c:v>195.69768391591032</c:v>
                </c:pt>
                <c:pt idx="495">
                  <c:v>188.89798115738549</c:v>
                </c:pt>
                <c:pt idx="496">
                  <c:v>193.20499368848243</c:v>
                </c:pt>
                <c:pt idx="497">
                  <c:v>187.48801573184483</c:v>
                </c:pt>
                <c:pt idx="498">
                  <c:v>183.31558532848126</c:v>
                </c:pt>
                <c:pt idx="499">
                  <c:v>195.40020593107542</c:v>
                </c:pt>
                <c:pt idx="500">
                  <c:v>195.40020593107542</c:v>
                </c:pt>
                <c:pt idx="501">
                  <c:v>195.40020593107542</c:v>
                </c:pt>
                <c:pt idx="502">
                  <c:v>196.36494720259657</c:v>
                </c:pt>
                <c:pt idx="503">
                  <c:v>200.98847371653585</c:v>
                </c:pt>
                <c:pt idx="504">
                  <c:v>201.09493027996695</c:v>
                </c:pt>
                <c:pt idx="505">
                  <c:v>206.19538960402878</c:v>
                </c:pt>
                <c:pt idx="506">
                  <c:v>206.39234934785682</c:v>
                </c:pt>
                <c:pt idx="507">
                  <c:v>206.39234934785682</c:v>
                </c:pt>
                <c:pt idx="508">
                  <c:v>206.39234934785682</c:v>
                </c:pt>
                <c:pt idx="509">
                  <c:v>209.5349351531593</c:v>
                </c:pt>
                <c:pt idx="510">
                  <c:v>209.01472620505598</c:v>
                </c:pt>
                <c:pt idx="511">
                  <c:v>214.25072364695535</c:v>
                </c:pt>
                <c:pt idx="512">
                  <c:v>217.23110514439784</c:v>
                </c:pt>
                <c:pt idx="513">
                  <c:v>216.82719576665059</c:v>
                </c:pt>
                <c:pt idx="514">
                  <c:v>216.82719576665059</c:v>
                </c:pt>
                <c:pt idx="515">
                  <c:v>216.82719576665059</c:v>
                </c:pt>
                <c:pt idx="516">
                  <c:v>216.82361148010165</c:v>
                </c:pt>
                <c:pt idx="517">
                  <c:v>218.75634822919935</c:v>
                </c:pt>
                <c:pt idx="518">
                  <c:v>219.84653191769246</c:v>
                </c:pt>
                <c:pt idx="519">
                  <c:v>214.01688992991566</c:v>
                </c:pt>
                <c:pt idx="520">
                  <c:v>217.5401840576794</c:v>
                </c:pt>
                <c:pt idx="521">
                  <c:v>217.5401840576794</c:v>
                </c:pt>
                <c:pt idx="522">
                  <c:v>217.5401840576794</c:v>
                </c:pt>
                <c:pt idx="523">
                  <c:v>220.99368193229157</c:v>
                </c:pt>
                <c:pt idx="524">
                  <c:v>221.06820062275912</c:v>
                </c:pt>
                <c:pt idx="525">
                  <c:v>220.32009584298856</c:v>
                </c:pt>
                <c:pt idx="526">
                  <c:v>220.32009584298856</c:v>
                </c:pt>
                <c:pt idx="527">
                  <c:v>223.37439629820014</c:v>
                </c:pt>
                <c:pt idx="528">
                  <c:v>223.37439629820014</c:v>
                </c:pt>
                <c:pt idx="529">
                  <c:v>223.37439629820014</c:v>
                </c:pt>
                <c:pt idx="530">
                  <c:v>223.89276748225359</c:v>
                </c:pt>
                <c:pt idx="531">
                  <c:v>220.29319243952307</c:v>
                </c:pt>
                <c:pt idx="532">
                  <c:v>219.12347748537911</c:v>
                </c:pt>
                <c:pt idx="533">
                  <c:v>223.89651322250978</c:v>
                </c:pt>
                <c:pt idx="534">
                  <c:v>224.42588752994061</c:v>
                </c:pt>
                <c:pt idx="535">
                  <c:v>224.42588752994061</c:v>
                </c:pt>
                <c:pt idx="536">
                  <c:v>224.42588752994061</c:v>
                </c:pt>
                <c:pt idx="537">
                  <c:v>223.47205140107945</c:v>
                </c:pt>
                <c:pt idx="538">
                  <c:v>225.65549529951596</c:v>
                </c:pt>
                <c:pt idx="539">
                  <c:v>227.98346218297411</c:v>
                </c:pt>
                <c:pt idx="540">
                  <c:v>229.39083165197701</c:v>
                </c:pt>
                <c:pt idx="541">
                  <c:v>229.63826196584543</c:v>
                </c:pt>
                <c:pt idx="542">
                  <c:v>229.63826196584543</c:v>
                </c:pt>
                <c:pt idx="543">
                  <c:v>229.63826196584543</c:v>
                </c:pt>
                <c:pt idx="544">
                  <c:v>232.44733175815577</c:v>
                </c:pt>
                <c:pt idx="545">
                  <c:v>232.44733175815577</c:v>
                </c:pt>
                <c:pt idx="546">
                  <c:v>232.44733175815577</c:v>
                </c:pt>
                <c:pt idx="547">
                  <c:v>232.44733175815577</c:v>
                </c:pt>
                <c:pt idx="548">
                  <c:v>230.69339379353292</c:v>
                </c:pt>
                <c:pt idx="549">
                  <c:v>230.69339379353292</c:v>
                </c:pt>
                <c:pt idx="550">
                  <c:v>230.69339379353292</c:v>
                </c:pt>
                <c:pt idx="551">
                  <c:v>230.66975127646222</c:v>
                </c:pt>
                <c:pt idx="552">
                  <c:v>226.87673095120084</c:v>
                </c:pt>
                <c:pt idx="553">
                  <c:v>223.85047545107719</c:v>
                </c:pt>
                <c:pt idx="554">
                  <c:v>222.31227334096647</c:v>
                </c:pt>
                <c:pt idx="555">
                  <c:v>228.07935016250434</c:v>
                </c:pt>
                <c:pt idx="556">
                  <c:v>228.07935016250434</c:v>
                </c:pt>
                <c:pt idx="557">
                  <c:v>228.07935016250434</c:v>
                </c:pt>
                <c:pt idx="558">
                  <c:v>226.10710571636127</c:v>
                </c:pt>
                <c:pt idx="559">
                  <c:v>223.87510561886663</c:v>
                </c:pt>
                <c:pt idx="560">
                  <c:v>220.62513923624641</c:v>
                </c:pt>
                <c:pt idx="561">
                  <c:v>218.01146128839864</c:v>
                </c:pt>
                <c:pt idx="562">
                  <c:v>217.9240492027115</c:v>
                </c:pt>
                <c:pt idx="563">
                  <c:v>217.9240492027115</c:v>
                </c:pt>
                <c:pt idx="564">
                  <c:v>217.9240492027115</c:v>
                </c:pt>
                <c:pt idx="565">
                  <c:v>219.65752952065495</c:v>
                </c:pt>
                <c:pt idx="566">
                  <c:v>220.1229039629273</c:v>
                </c:pt>
                <c:pt idx="567">
                  <c:v>224.11744233796526</c:v>
                </c:pt>
                <c:pt idx="568">
                  <c:v>225.45036608286412</c:v>
                </c:pt>
                <c:pt idx="569">
                  <c:v>225.45036608286412</c:v>
                </c:pt>
                <c:pt idx="570">
                  <c:v>225.45036608286412</c:v>
                </c:pt>
                <c:pt idx="571">
                  <c:v>225.45036608286412</c:v>
                </c:pt>
                <c:pt idx="572">
                  <c:v>220.55288721177342</c:v>
                </c:pt>
                <c:pt idx="573">
                  <c:v>215.4529914402755</c:v>
                </c:pt>
                <c:pt idx="574">
                  <c:v>223.8646741715209</c:v>
                </c:pt>
                <c:pt idx="575">
                  <c:v>221.73585970149418</c:v>
                </c:pt>
                <c:pt idx="576">
                  <c:v>219.67192548401874</c:v>
                </c:pt>
                <c:pt idx="577">
                  <c:v>219.67192548401874</c:v>
                </c:pt>
                <c:pt idx="578">
                  <c:v>219.67192548401874</c:v>
                </c:pt>
                <c:pt idx="579">
                  <c:v>223.07634225462749</c:v>
                </c:pt>
                <c:pt idx="580">
                  <c:v>223.07634225462749</c:v>
                </c:pt>
                <c:pt idx="581">
                  <c:v>227.44238164968604</c:v>
                </c:pt>
                <c:pt idx="582">
                  <c:v>230.29056156580037</c:v>
                </c:pt>
                <c:pt idx="583">
                  <c:v>226.45170790577578</c:v>
                </c:pt>
                <c:pt idx="584">
                  <c:v>226.45170790577578</c:v>
                </c:pt>
                <c:pt idx="585">
                  <c:v>226.45170790577578</c:v>
                </c:pt>
                <c:pt idx="586">
                  <c:v>233.85882963030014</c:v>
                </c:pt>
                <c:pt idx="587">
                  <c:v>230.40879698527482</c:v>
                </c:pt>
                <c:pt idx="588">
                  <c:v>229.05736667208046</c:v>
                </c:pt>
                <c:pt idx="589">
                  <c:v>233.83691380687802</c:v>
                </c:pt>
                <c:pt idx="590">
                  <c:v>234.38119613006796</c:v>
                </c:pt>
                <c:pt idx="591">
                  <c:v>234.38119613006796</c:v>
                </c:pt>
                <c:pt idx="592">
                  <c:v>234.38119613006796</c:v>
                </c:pt>
                <c:pt idx="593">
                  <c:v>226.81092123049288</c:v>
                </c:pt>
                <c:pt idx="594">
                  <c:v>227.04776146150402</c:v>
                </c:pt>
                <c:pt idx="595">
                  <c:v>224.81856694123374</c:v>
                </c:pt>
                <c:pt idx="596">
                  <c:v>219.0058513745202</c:v>
                </c:pt>
                <c:pt idx="597">
                  <c:v>221.41988139005417</c:v>
                </c:pt>
                <c:pt idx="598">
                  <c:v>221.41988139005417</c:v>
                </c:pt>
                <c:pt idx="599">
                  <c:v>221.41988139005417</c:v>
                </c:pt>
                <c:pt idx="600">
                  <c:v>227.85577114924834</c:v>
                </c:pt>
                <c:pt idx="601">
                  <c:v>232.31418216390432</c:v>
                </c:pt>
                <c:pt idx="602">
                  <c:v>233.17383773080184</c:v>
                </c:pt>
                <c:pt idx="603">
                  <c:v>231.92781910881726</c:v>
                </c:pt>
                <c:pt idx="604">
                  <c:v>234.87846405679343</c:v>
                </c:pt>
                <c:pt idx="605">
                  <c:v>234.87846405679343</c:v>
                </c:pt>
                <c:pt idx="606">
                  <c:v>234.87846405679343</c:v>
                </c:pt>
                <c:pt idx="607">
                  <c:v>235.79591271857319</c:v>
                </c:pt>
                <c:pt idx="608">
                  <c:v>236.0230135460275</c:v>
                </c:pt>
                <c:pt idx="609">
                  <c:v>240.05430251658888</c:v>
                </c:pt>
                <c:pt idx="610">
                  <c:v>242.83485994045523</c:v>
                </c:pt>
                <c:pt idx="611">
                  <c:v>243.79516917803511</c:v>
                </c:pt>
                <c:pt idx="612">
                  <c:v>243.79516917803511</c:v>
                </c:pt>
                <c:pt idx="613">
                  <c:v>243.79516917803511</c:v>
                </c:pt>
                <c:pt idx="614">
                  <c:v>243.7254624190964</c:v>
                </c:pt>
                <c:pt idx="615">
                  <c:v>246.93407294127218</c:v>
                </c:pt>
                <c:pt idx="616">
                  <c:v>242.73398586175864</c:v>
                </c:pt>
                <c:pt idx="617">
                  <c:v>245.63890748137763</c:v>
                </c:pt>
                <c:pt idx="618">
                  <c:v>245.4351959152869</c:v>
                </c:pt>
                <c:pt idx="619">
                  <c:v>245.4351959152869</c:v>
                </c:pt>
                <c:pt idx="620">
                  <c:v>245.4351959152869</c:v>
                </c:pt>
                <c:pt idx="621">
                  <c:v>240.19061302949544</c:v>
                </c:pt>
                <c:pt idx="622">
                  <c:v>239.14290849542382</c:v>
                </c:pt>
                <c:pt idx="623">
                  <c:v>241.89347464416073</c:v>
                </c:pt>
                <c:pt idx="624">
                  <c:v>245.9412844259933</c:v>
                </c:pt>
                <c:pt idx="625">
                  <c:v>245.86306942595607</c:v>
                </c:pt>
                <c:pt idx="626">
                  <c:v>245.86306942595607</c:v>
                </c:pt>
                <c:pt idx="627">
                  <c:v>245.86306942595607</c:v>
                </c:pt>
                <c:pt idx="628">
                  <c:v>235.7427025708561</c:v>
                </c:pt>
                <c:pt idx="629">
                  <c:v>237.74985728686232</c:v>
                </c:pt>
                <c:pt idx="630">
                  <c:v>239.72362303197951</c:v>
                </c:pt>
                <c:pt idx="631">
                  <c:v>244.28586027119587</c:v>
                </c:pt>
                <c:pt idx="632">
                  <c:v>240.24364613886854</c:v>
                </c:pt>
                <c:pt idx="633">
                  <c:v>240.24364613886854</c:v>
                </c:pt>
                <c:pt idx="634">
                  <c:v>240.24364613886854</c:v>
                </c:pt>
                <c:pt idx="635">
                  <c:v>237.24631607524191</c:v>
                </c:pt>
                <c:pt idx="636">
                  <c:v>226.1060192054351</c:v>
                </c:pt>
                <c:pt idx="637">
                  <c:v>223.59267363014138</c:v>
                </c:pt>
                <c:pt idx="638">
                  <c:v>223.59267363014138</c:v>
                </c:pt>
                <c:pt idx="639">
                  <c:v>222.62506163383176</c:v>
                </c:pt>
                <c:pt idx="640">
                  <c:v>222.62506163383176</c:v>
                </c:pt>
                <c:pt idx="641">
                  <c:v>222.62506163383176</c:v>
                </c:pt>
                <c:pt idx="642">
                  <c:v>215.5557556145931</c:v>
                </c:pt>
                <c:pt idx="643">
                  <c:v>218.02982006926865</c:v>
                </c:pt>
                <c:pt idx="644">
                  <c:v>220.30372284797858</c:v>
                </c:pt>
                <c:pt idx="645">
                  <c:v>224.48896164679456</c:v>
                </c:pt>
                <c:pt idx="646">
                  <c:v>222.59714008056105</c:v>
                </c:pt>
                <c:pt idx="647">
                  <c:v>222.59714008056105</c:v>
                </c:pt>
                <c:pt idx="648">
                  <c:v>222.59714008056105</c:v>
                </c:pt>
                <c:pt idx="649">
                  <c:v>219.51754037970042</c:v>
                </c:pt>
                <c:pt idx="650">
                  <c:v>221.51474204942568</c:v>
                </c:pt>
                <c:pt idx="651">
                  <c:v>227.80378560276247</c:v>
                </c:pt>
                <c:pt idx="652">
                  <c:v>231.2920068772537</c:v>
                </c:pt>
                <c:pt idx="653">
                  <c:v>232.37273475575608</c:v>
                </c:pt>
                <c:pt idx="654">
                  <c:v>232.37273475575608</c:v>
                </c:pt>
                <c:pt idx="655">
                  <c:v>232.37273475575608</c:v>
                </c:pt>
                <c:pt idx="656">
                  <c:v>234.3251008547638</c:v>
                </c:pt>
                <c:pt idx="657">
                  <c:v>237.22543925458206</c:v>
                </c:pt>
                <c:pt idx="658">
                  <c:v>237.67410966744831</c:v>
                </c:pt>
                <c:pt idx="659">
                  <c:v>241.41662650865106</c:v>
                </c:pt>
                <c:pt idx="660">
                  <c:v>238.51138699650642</c:v>
                </c:pt>
                <c:pt idx="661">
                  <c:v>238.51138699650642</c:v>
                </c:pt>
                <c:pt idx="662">
                  <c:v>238.51138699650642</c:v>
                </c:pt>
                <c:pt idx="663">
                  <c:v>242.92631538352555</c:v>
                </c:pt>
                <c:pt idx="664">
                  <c:v>240.8774975701578</c:v>
                </c:pt>
                <c:pt idx="665">
                  <c:v>235.56109335884508</c:v>
                </c:pt>
                <c:pt idx="666">
                  <c:v>238.83224499479252</c:v>
                </c:pt>
                <c:pt idx="667">
                  <c:v>238.69277758063134</c:v>
                </c:pt>
                <c:pt idx="668">
                  <c:v>238.69277758063134</c:v>
                </c:pt>
                <c:pt idx="669">
                  <c:v>238.69277758063134</c:v>
                </c:pt>
                <c:pt idx="670">
                  <c:v>242.78019719788989</c:v>
                </c:pt>
                <c:pt idx="671">
                  <c:v>243.13479379599454</c:v>
                </c:pt>
                <c:pt idx="672">
                  <c:v>244.95842797708457</c:v>
                </c:pt>
                <c:pt idx="673">
                  <c:v>245.01148963515638</c:v>
                </c:pt>
                <c:pt idx="674">
                  <c:v>240.93797863991148</c:v>
                </c:pt>
                <c:pt idx="675">
                  <c:v>240.93797863991148</c:v>
                </c:pt>
                <c:pt idx="676">
                  <c:v>240.93797863991148</c:v>
                </c:pt>
                <c:pt idx="677">
                  <c:v>244.48874697562286</c:v>
                </c:pt>
                <c:pt idx="678">
                  <c:v>247.87045045859273</c:v>
                </c:pt>
                <c:pt idx="679">
                  <c:v>239.05154029472442</c:v>
                </c:pt>
                <c:pt idx="680">
                  <c:v>242.2739308099296</c:v>
                </c:pt>
                <c:pt idx="681">
                  <c:v>247.77712279020133</c:v>
                </c:pt>
                <c:pt idx="682">
                  <c:v>247.77712279020133</c:v>
                </c:pt>
                <c:pt idx="683">
                  <c:v>247.77712279020133</c:v>
                </c:pt>
                <c:pt idx="684">
                  <c:v>246.53642655187986</c:v>
                </c:pt>
                <c:pt idx="685">
                  <c:v>250.04714831109141</c:v>
                </c:pt>
                <c:pt idx="686">
                  <c:v>248.5018392062523</c:v>
                </c:pt>
                <c:pt idx="687">
                  <c:v>242.71550782431208</c:v>
                </c:pt>
                <c:pt idx="688">
                  <c:v>241.23281628858052</c:v>
                </c:pt>
                <c:pt idx="689">
                  <c:v>241.23281628858052</c:v>
                </c:pt>
                <c:pt idx="690">
                  <c:v>241.23281628858052</c:v>
                </c:pt>
                <c:pt idx="691">
                  <c:v>228.79389319790238</c:v>
                </c:pt>
                <c:pt idx="692">
                  <c:v>222.85921875283762</c:v>
                </c:pt>
                <c:pt idx="693">
                  <c:v>229.28154567519985</c:v>
                </c:pt>
                <c:pt idx="694">
                  <c:v>229.4942778412277</c:v>
                </c:pt>
                <c:pt idx="695">
                  <c:v>230.03668397657049</c:v>
                </c:pt>
                <c:pt idx="696">
                  <c:v>230.03668397657049</c:v>
                </c:pt>
                <c:pt idx="697">
                  <c:v>230.03668397657049</c:v>
                </c:pt>
                <c:pt idx="698">
                  <c:v>231.73690256658529</c:v>
                </c:pt>
                <c:pt idx="699">
                  <c:v>225.63010512155302</c:v>
                </c:pt>
                <c:pt idx="700">
                  <c:v>211.971974551351</c:v>
                </c:pt>
                <c:pt idx="701">
                  <c:v>215.88330608405894</c:v>
                </c:pt>
                <c:pt idx="702">
                  <c:v>206.05149259030497</c:v>
                </c:pt>
                <c:pt idx="703">
                  <c:v>206.05149259030497</c:v>
                </c:pt>
                <c:pt idx="704">
                  <c:v>206.05149259030497</c:v>
                </c:pt>
                <c:pt idx="705">
                  <c:v>202.51314931473635</c:v>
                </c:pt>
                <c:pt idx="706">
                  <c:v>214.48473609250019</c:v>
                </c:pt>
                <c:pt idx="707">
                  <c:v>218.39091621723762</c:v>
                </c:pt>
                <c:pt idx="708">
                  <c:v>209.72520553550339</c:v>
                </c:pt>
                <c:pt idx="709">
                  <c:v>205.22247485612431</c:v>
                </c:pt>
                <c:pt idx="710">
                  <c:v>205.22247485612431</c:v>
                </c:pt>
                <c:pt idx="711">
                  <c:v>205.22247485612431</c:v>
                </c:pt>
                <c:pt idx="712">
                  <c:v>201.78082539080449</c:v>
                </c:pt>
                <c:pt idx="713">
                  <c:v>198.03906543326809</c:v>
                </c:pt>
                <c:pt idx="714">
                  <c:v>199.60947507699356</c:v>
                </c:pt>
                <c:pt idx="715">
                  <c:v>191.24590533645022</c:v>
                </c:pt>
                <c:pt idx="716">
                  <c:v>196.66972243571857</c:v>
                </c:pt>
                <c:pt idx="717">
                  <c:v>196.66972243571857</c:v>
                </c:pt>
                <c:pt idx="718">
                  <c:v>196.66972243571857</c:v>
                </c:pt>
                <c:pt idx="719">
                  <c:v>192.01108825782845</c:v>
                </c:pt>
                <c:pt idx="720">
                  <c:v>200.42135793144826</c:v>
                </c:pt>
                <c:pt idx="721">
                  <c:v>200.27714691766616</c:v>
                </c:pt>
                <c:pt idx="722">
                  <c:v>202.07816843550739</c:v>
                </c:pt>
                <c:pt idx="723">
                  <c:v>202.03489882532247</c:v>
                </c:pt>
                <c:pt idx="724">
                  <c:v>202.03489882532247</c:v>
                </c:pt>
                <c:pt idx="725">
                  <c:v>202.03489882532247</c:v>
                </c:pt>
                <c:pt idx="726">
                  <c:v>203.10959480036789</c:v>
                </c:pt>
                <c:pt idx="727">
                  <c:v>197.58627660878264</c:v>
                </c:pt>
                <c:pt idx="728">
                  <c:v>195.05274303293726</c:v>
                </c:pt>
                <c:pt idx="729">
                  <c:v>200.20998811666763</c:v>
                </c:pt>
                <c:pt idx="730">
                  <c:v>200.20998811666763</c:v>
                </c:pt>
                <c:pt idx="731">
                  <c:v>200.20998811666763</c:v>
                </c:pt>
                <c:pt idx="732">
                  <c:v>200.20998811666763</c:v>
                </c:pt>
                <c:pt idx="733">
                  <c:v>199.25228544313129</c:v>
                </c:pt>
                <c:pt idx="734">
                  <c:v>190.96244094920598</c:v>
                </c:pt>
                <c:pt idx="735">
                  <c:v>176.88831139391996</c:v>
                </c:pt>
                <c:pt idx="736">
                  <c:v>177.76147121707902</c:v>
                </c:pt>
                <c:pt idx="737">
                  <c:v>176.98118505931984</c:v>
                </c:pt>
                <c:pt idx="738">
                  <c:v>176.98118505931984</c:v>
                </c:pt>
                <c:pt idx="739">
                  <c:v>176.98118505931984</c:v>
                </c:pt>
                <c:pt idx="740">
                  <c:v>175.15690294067502</c:v>
                </c:pt>
                <c:pt idx="741">
                  <c:v>180.42852563737196</c:v>
                </c:pt>
                <c:pt idx="742">
                  <c:v>178.83765362751311</c:v>
                </c:pt>
                <c:pt idx="743">
                  <c:v>178.83765362751311</c:v>
                </c:pt>
                <c:pt idx="744">
                  <c:v>176.53202730121654</c:v>
                </c:pt>
                <c:pt idx="745">
                  <c:v>176.53202730121654</c:v>
                </c:pt>
                <c:pt idx="746">
                  <c:v>176.53202730121654</c:v>
                </c:pt>
                <c:pt idx="747">
                  <c:v>176.68699101289442</c:v>
                </c:pt>
                <c:pt idx="748">
                  <c:v>169.38920462243988</c:v>
                </c:pt>
                <c:pt idx="749">
                  <c:v>167.31547670340382</c:v>
                </c:pt>
                <c:pt idx="750">
                  <c:v>165.81352894157908</c:v>
                </c:pt>
                <c:pt idx="751">
                  <c:v>157.38785592262059</c:v>
                </c:pt>
                <c:pt idx="752">
                  <c:v>157.38785592262059</c:v>
                </c:pt>
                <c:pt idx="753">
                  <c:v>157.38785592262059</c:v>
                </c:pt>
                <c:pt idx="754">
                  <c:v>159.00062073790227</c:v>
                </c:pt>
                <c:pt idx="755">
                  <c:v>152.87232706824733</c:v>
                </c:pt>
                <c:pt idx="756">
                  <c:v>149.086577216953</c:v>
                </c:pt>
                <c:pt idx="757">
                  <c:v>142.52237586682858</c:v>
                </c:pt>
                <c:pt idx="758">
                  <c:v>146.55076113362384</c:v>
                </c:pt>
                <c:pt idx="759">
                  <c:v>146.55076113362384</c:v>
                </c:pt>
                <c:pt idx="760">
                  <c:v>146.55076113362384</c:v>
                </c:pt>
                <c:pt idx="761">
                  <c:v>159.44434910032095</c:v>
                </c:pt>
                <c:pt idx="762">
                  <c:v>164.75169100419862</c:v>
                </c:pt>
                <c:pt idx="763">
                  <c:v>156.50932026334613</c:v>
                </c:pt>
                <c:pt idx="764">
                  <c:v>148.3179416382649</c:v>
                </c:pt>
                <c:pt idx="765">
                  <c:v>156.49098498218834</c:v>
                </c:pt>
                <c:pt idx="766">
                  <c:v>156.49098498218834</c:v>
                </c:pt>
                <c:pt idx="767">
                  <c:v>156.49098498218834</c:v>
                </c:pt>
                <c:pt idx="768">
                  <c:v>158.9455055599453</c:v>
                </c:pt>
                <c:pt idx="769">
                  <c:v>163.05283364296542</c:v>
                </c:pt>
                <c:pt idx="770">
                  <c:v>173.347346109765</c:v>
                </c:pt>
                <c:pt idx="771">
                  <c:v>170.13221921662225</c:v>
                </c:pt>
                <c:pt idx="772">
                  <c:v>161.97331960697119</c:v>
                </c:pt>
                <c:pt idx="773">
                  <c:v>161.97331960697119</c:v>
                </c:pt>
                <c:pt idx="774">
                  <c:v>161.97331960697119</c:v>
                </c:pt>
                <c:pt idx="775">
                  <c:v>161.81611541808806</c:v>
                </c:pt>
                <c:pt idx="776">
                  <c:v>169.19195541985269</c:v>
                </c:pt>
                <c:pt idx="777">
                  <c:v>166.07838648466361</c:v>
                </c:pt>
                <c:pt idx="778">
                  <c:v>159.32411887837719</c:v>
                </c:pt>
                <c:pt idx="779">
                  <c:v>154.16066093789621</c:v>
                </c:pt>
                <c:pt idx="780">
                  <c:v>154.16066093789621</c:v>
                </c:pt>
                <c:pt idx="781">
                  <c:v>154.16066093789621</c:v>
                </c:pt>
                <c:pt idx="782">
                  <c:v>154.06356728360387</c:v>
                </c:pt>
                <c:pt idx="783">
                  <c:v>147.95343901077968</c:v>
                </c:pt>
                <c:pt idx="784">
                  <c:v>140.99601179994062</c:v>
                </c:pt>
                <c:pt idx="785">
                  <c:v>149.93528429265538</c:v>
                </c:pt>
                <c:pt idx="786">
                  <c:v>151.35588769612562</c:v>
                </c:pt>
                <c:pt idx="787">
                  <c:v>151.35588769612562</c:v>
                </c:pt>
                <c:pt idx="788">
                  <c:v>151.35588769612562</c:v>
                </c:pt>
                <c:pt idx="789">
                  <c:v>154.93708062833855</c:v>
                </c:pt>
                <c:pt idx="790">
                  <c:v>153.46587917773294</c:v>
                </c:pt>
                <c:pt idx="791">
                  <c:v>151.30519032040888</c:v>
                </c:pt>
                <c:pt idx="792">
                  <c:v>142.54145923677555</c:v>
                </c:pt>
                <c:pt idx="793">
                  <c:v>131.8772437227876</c:v>
                </c:pt>
                <c:pt idx="794">
                  <c:v>131.8772437227876</c:v>
                </c:pt>
                <c:pt idx="795">
                  <c:v>131.8772437227876</c:v>
                </c:pt>
                <c:pt idx="796">
                  <c:v>125.68380015518051</c:v>
                </c:pt>
                <c:pt idx="797">
                  <c:v>126.58084326590091</c:v>
                </c:pt>
                <c:pt idx="798">
                  <c:v>135.28012722698818</c:v>
                </c:pt>
                <c:pt idx="799">
                  <c:v>129.22072252133711</c:v>
                </c:pt>
                <c:pt idx="800">
                  <c:v>120.61997769591028</c:v>
                </c:pt>
                <c:pt idx="801">
                  <c:v>120.61997769591028</c:v>
                </c:pt>
                <c:pt idx="802">
                  <c:v>120.61997769591028</c:v>
                </c:pt>
                <c:pt idx="803">
                  <c:v>112.29630520425407</c:v>
                </c:pt>
                <c:pt idx="804">
                  <c:v>112.81285356046287</c:v>
                </c:pt>
                <c:pt idx="805">
                  <c:v>128.39093417555341</c:v>
                </c:pt>
                <c:pt idx="806">
                  <c:v>134.47103249854638</c:v>
                </c:pt>
                <c:pt idx="807">
                  <c:v>141.80825607639116</c:v>
                </c:pt>
                <c:pt idx="808">
                  <c:v>141.80825607639116</c:v>
                </c:pt>
                <c:pt idx="809">
                  <c:v>141.80825607639116</c:v>
                </c:pt>
                <c:pt idx="810">
                  <c:v>137.37925983129523</c:v>
                </c:pt>
                <c:pt idx="811">
                  <c:v>143.3309131740352</c:v>
                </c:pt>
                <c:pt idx="812">
                  <c:v>142.35787556959721</c:v>
                </c:pt>
                <c:pt idx="813">
                  <c:v>143.91400696710301</c:v>
                </c:pt>
                <c:pt idx="814">
                  <c:v>137.54667495453282</c:v>
                </c:pt>
                <c:pt idx="815">
                  <c:v>137.54667495453282</c:v>
                </c:pt>
                <c:pt idx="816">
                  <c:v>137.54667495453282</c:v>
                </c:pt>
                <c:pt idx="817">
                  <c:v>140.93788325461421</c:v>
                </c:pt>
                <c:pt idx="818">
                  <c:v>149.06067629044688</c:v>
                </c:pt>
                <c:pt idx="819">
                  <c:v>145.55676383717173</c:v>
                </c:pt>
                <c:pt idx="820">
                  <c:v>145.55676383717173</c:v>
                </c:pt>
                <c:pt idx="821">
                  <c:v>147.45105839960797</c:v>
                </c:pt>
                <c:pt idx="822">
                  <c:v>147.45105839960797</c:v>
                </c:pt>
                <c:pt idx="823">
                  <c:v>147.45105839960797</c:v>
                </c:pt>
                <c:pt idx="824">
                  <c:v>154.13554162620034</c:v>
                </c:pt>
                <c:pt idx="825">
                  <c:v>146.85285430073262</c:v>
                </c:pt>
                <c:pt idx="826">
                  <c:v>140.8163970524997</c:v>
                </c:pt>
                <c:pt idx="827">
                  <c:v>138.32951417958327</c:v>
                </c:pt>
                <c:pt idx="828">
                  <c:v>134.86314395898339</c:v>
                </c:pt>
                <c:pt idx="829">
                  <c:v>134.86314395898339</c:v>
                </c:pt>
                <c:pt idx="830">
                  <c:v>134.86314395898339</c:v>
                </c:pt>
                <c:pt idx="831">
                  <c:v>133.09202383828136</c:v>
                </c:pt>
                <c:pt idx="832">
                  <c:v>132.35660312839369</c:v>
                </c:pt>
                <c:pt idx="833">
                  <c:v>137.06268875207488</c:v>
                </c:pt>
                <c:pt idx="834">
                  <c:v>132.97658024033333</c:v>
                </c:pt>
                <c:pt idx="835">
                  <c:v>132.96978023487961</c:v>
                </c:pt>
                <c:pt idx="836">
                  <c:v>132.96978023487961</c:v>
                </c:pt>
                <c:pt idx="837">
                  <c:v>132.96978023487961</c:v>
                </c:pt>
                <c:pt idx="838">
                  <c:v>129.0287580280291</c:v>
                </c:pt>
                <c:pt idx="839">
                  <c:v>133.49302926164694</c:v>
                </c:pt>
                <c:pt idx="840">
                  <c:v>128.39909732498006</c:v>
                </c:pt>
                <c:pt idx="841">
                  <c:v>121.6944956340742</c:v>
                </c:pt>
                <c:pt idx="842">
                  <c:v>119.06424369721591</c:v>
                </c:pt>
                <c:pt idx="843">
                  <c:v>119.06424369721591</c:v>
                </c:pt>
                <c:pt idx="844">
                  <c:v>119.06424369721591</c:v>
                </c:pt>
                <c:pt idx="845">
                  <c:v>122.46052583299904</c:v>
                </c:pt>
                <c:pt idx="846">
                  <c:v>116.52676243002959</c:v>
                </c:pt>
                <c:pt idx="847">
                  <c:v>114.91517646334755</c:v>
                </c:pt>
                <c:pt idx="848">
                  <c:v>118.48976326423215</c:v>
                </c:pt>
                <c:pt idx="849">
                  <c:v>114.31239032878841</c:v>
                </c:pt>
                <c:pt idx="850">
                  <c:v>114.31239032878841</c:v>
                </c:pt>
                <c:pt idx="851">
                  <c:v>114.31239032878841</c:v>
                </c:pt>
                <c:pt idx="852">
                  <c:v>118.03055691298832</c:v>
                </c:pt>
                <c:pt idx="853">
                  <c:v>115.91632939951315</c:v>
                </c:pt>
                <c:pt idx="854">
                  <c:v>119.59997851385353</c:v>
                </c:pt>
                <c:pt idx="855">
                  <c:v>110.07098591267608</c:v>
                </c:pt>
                <c:pt idx="856">
                  <c:v>103.45801391517244</c:v>
                </c:pt>
                <c:pt idx="857">
                  <c:v>103.45801391517244</c:v>
                </c:pt>
                <c:pt idx="858">
                  <c:v>103.45801391517244</c:v>
                </c:pt>
                <c:pt idx="859">
                  <c:v>92.257351718569751</c:v>
                </c:pt>
                <c:pt idx="860">
                  <c:v>90.457157139067405</c:v>
                </c:pt>
                <c:pt idx="861">
                  <c:v>82.948934504809884</c:v>
                </c:pt>
                <c:pt idx="862">
                  <c:v>88.274522455404508</c:v>
                </c:pt>
                <c:pt idx="863">
                  <c:v>98.322454930199683</c:v>
                </c:pt>
                <c:pt idx="864">
                  <c:v>98.322454930199683</c:v>
                </c:pt>
                <c:pt idx="865">
                  <c:v>98.322454930199683</c:v>
                </c:pt>
                <c:pt idx="866">
                  <c:v>94.209369760441717</c:v>
                </c:pt>
                <c:pt idx="867">
                  <c:v>97.794638098024095</c:v>
                </c:pt>
                <c:pt idx="868">
                  <c:v>94.363374139242325</c:v>
                </c:pt>
                <c:pt idx="869">
                  <c:v>96.092504494646576</c:v>
                </c:pt>
                <c:pt idx="870">
                  <c:v>94.922668455464944</c:v>
                </c:pt>
                <c:pt idx="871">
                  <c:v>94.922668455464944</c:v>
                </c:pt>
                <c:pt idx="872">
                  <c:v>94.922668455464944</c:v>
                </c:pt>
                <c:pt idx="873">
                  <c:v>94.07365660553711</c:v>
                </c:pt>
                <c:pt idx="874">
                  <c:v>87.863315413682585</c:v>
                </c:pt>
                <c:pt idx="875">
                  <c:v>91.30465712163236</c:v>
                </c:pt>
                <c:pt idx="876">
                  <c:v>93.813480959073388</c:v>
                </c:pt>
                <c:pt idx="877">
                  <c:v>98.967551155970483</c:v>
                </c:pt>
                <c:pt idx="878">
                  <c:v>98.967551155970483</c:v>
                </c:pt>
                <c:pt idx="879">
                  <c:v>98.967551155970483</c:v>
                </c:pt>
                <c:pt idx="880">
                  <c:v>99.227051441081429</c:v>
                </c:pt>
                <c:pt idx="881">
                  <c:v>97.576957477168193</c:v>
                </c:pt>
                <c:pt idx="882">
                  <c:v>95.214586250233225</c:v>
                </c:pt>
                <c:pt idx="883">
                  <c:v>101.50479377870279</c:v>
                </c:pt>
                <c:pt idx="884">
                  <c:v>101.50479377870279</c:v>
                </c:pt>
                <c:pt idx="885">
                  <c:v>101.50479377870279</c:v>
                </c:pt>
                <c:pt idx="886">
                  <c:v>101.50479377870279</c:v>
                </c:pt>
                <c:pt idx="887">
                  <c:v>102.20924318220624</c:v>
                </c:pt>
                <c:pt idx="888">
                  <c:v>104.01993438150414</c:v>
                </c:pt>
                <c:pt idx="889">
                  <c:v>108.73534042355352</c:v>
                </c:pt>
                <c:pt idx="890">
                  <c:v>103.88120846730442</c:v>
                </c:pt>
                <c:pt idx="891">
                  <c:v>99.202021715121859</c:v>
                </c:pt>
                <c:pt idx="892">
                  <c:v>99.202021715121859</c:v>
                </c:pt>
                <c:pt idx="893">
                  <c:v>99.202021715121859</c:v>
                </c:pt>
                <c:pt idx="894">
                  <c:v>92.715176393493039</c:v>
                </c:pt>
                <c:pt idx="895">
                  <c:v>93.711540616964299</c:v>
                </c:pt>
                <c:pt idx="896">
                  <c:v>97.958730735754997</c:v>
                </c:pt>
                <c:pt idx="897">
                  <c:v>92.43883488027484</c:v>
                </c:pt>
                <c:pt idx="898">
                  <c:v>96.611747636520377</c:v>
                </c:pt>
                <c:pt idx="899">
                  <c:v>96.611747636520377</c:v>
                </c:pt>
                <c:pt idx="900">
                  <c:v>96.611747636520377</c:v>
                </c:pt>
                <c:pt idx="901">
                  <c:v>97.905457540510568</c:v>
                </c:pt>
                <c:pt idx="902">
                  <c:v>101.80788342214102</c:v>
                </c:pt>
                <c:pt idx="903">
                  <c:v>102.23620085915009</c:v>
                </c:pt>
                <c:pt idx="904">
                  <c:v>109.61323071577689</c:v>
                </c:pt>
                <c:pt idx="905">
                  <c:v>113.80641399402201</c:v>
                </c:pt>
                <c:pt idx="906">
                  <c:v>113.80641399402201</c:v>
                </c:pt>
                <c:pt idx="907">
                  <c:v>113.80641399402201</c:v>
                </c:pt>
                <c:pt idx="908">
                  <c:v>111.56712516534645</c:v>
                </c:pt>
                <c:pt idx="909">
                  <c:v>107.3491109234154</c:v>
                </c:pt>
                <c:pt idx="910">
                  <c:v>105.3924106635919</c:v>
                </c:pt>
                <c:pt idx="911">
                  <c:v>105.3924106635919</c:v>
                </c:pt>
                <c:pt idx="912">
                  <c:v>108.86888771022103</c:v>
                </c:pt>
                <c:pt idx="913">
                  <c:v>108.86888771022103</c:v>
                </c:pt>
                <c:pt idx="914">
                  <c:v>108.86888771022103</c:v>
                </c:pt>
                <c:pt idx="915">
                  <c:v>108.79479136342607</c:v>
                </c:pt>
                <c:pt idx="916">
                  <c:v>115.14108498695266</c:v>
                </c:pt>
                <c:pt idx="917">
                  <c:v>114.25384388446101</c:v>
                </c:pt>
                <c:pt idx="918">
                  <c:v>118.69877636675477</c:v>
                </c:pt>
                <c:pt idx="919">
                  <c:v>118.21037143627571</c:v>
                </c:pt>
                <c:pt idx="920">
                  <c:v>118.21037143627571</c:v>
                </c:pt>
                <c:pt idx="921">
                  <c:v>118.21037143627571</c:v>
                </c:pt>
                <c:pt idx="922">
                  <c:v>112.21374912329942</c:v>
                </c:pt>
                <c:pt idx="923">
                  <c:v>110.52925306289019</c:v>
                </c:pt>
                <c:pt idx="924">
                  <c:v>110.51644051664444</c:v>
                </c:pt>
                <c:pt idx="925">
                  <c:v>108.39991452660513</c:v>
                </c:pt>
                <c:pt idx="926">
                  <c:v>110.74689507478548</c:v>
                </c:pt>
                <c:pt idx="927">
                  <c:v>110.74689507478548</c:v>
                </c:pt>
                <c:pt idx="928">
                  <c:v>110.74689507478548</c:v>
                </c:pt>
                <c:pt idx="929">
                  <c:v>111.72489699748405</c:v>
                </c:pt>
                <c:pt idx="930">
                  <c:v>114.12977250428374</c:v>
                </c:pt>
                <c:pt idx="931">
                  <c:v>119.62807633881003</c:v>
                </c:pt>
                <c:pt idx="932">
                  <c:v>120.00653263984387</c:v>
                </c:pt>
                <c:pt idx="933">
                  <c:v>113.92989797085293</c:v>
                </c:pt>
                <c:pt idx="934">
                  <c:v>113.92989797085293</c:v>
                </c:pt>
                <c:pt idx="935">
                  <c:v>113.92989797085293</c:v>
                </c:pt>
                <c:pt idx="936">
                  <c:v>112.00423709932177</c:v>
                </c:pt>
                <c:pt idx="937">
                  <c:v>108.74199541241769</c:v>
                </c:pt>
                <c:pt idx="938">
                  <c:v>112.67726281712365</c:v>
                </c:pt>
                <c:pt idx="939">
                  <c:v>113.8196846788954</c:v>
                </c:pt>
                <c:pt idx="940">
                  <c:v>113.82499746685508</c:v>
                </c:pt>
                <c:pt idx="941">
                  <c:v>113.82499746685508</c:v>
                </c:pt>
                <c:pt idx="942">
                  <c:v>113.82499746685508</c:v>
                </c:pt>
                <c:pt idx="943">
                  <c:v>115.24027726209248</c:v>
                </c:pt>
                <c:pt idx="944">
                  <c:v>117.30862095182523</c:v>
                </c:pt>
                <c:pt idx="945">
                  <c:v>123.00934610111021</c:v>
                </c:pt>
                <c:pt idx="946">
                  <c:v>125.27026935911015</c:v>
                </c:pt>
                <c:pt idx="947">
                  <c:v>127.23467520787165</c:v>
                </c:pt>
                <c:pt idx="948">
                  <c:v>127.23467520787165</c:v>
                </c:pt>
                <c:pt idx="949">
                  <c:v>127.23467520787165</c:v>
                </c:pt>
                <c:pt idx="950">
                  <c:v>128.9754792891039</c:v>
                </c:pt>
                <c:pt idx="951">
                  <c:v>123.81710206000082</c:v>
                </c:pt>
                <c:pt idx="952">
                  <c:v>129.72842852185121</c:v>
                </c:pt>
                <c:pt idx="953">
                  <c:v>127.67971597972819</c:v>
                </c:pt>
                <c:pt idx="954">
                  <c:v>130.82664355502121</c:v>
                </c:pt>
                <c:pt idx="955">
                  <c:v>130.82664355502121</c:v>
                </c:pt>
                <c:pt idx="956">
                  <c:v>130.82664355502121</c:v>
                </c:pt>
                <c:pt idx="957">
                  <c:v>130.44389698078677</c:v>
                </c:pt>
                <c:pt idx="958">
                  <c:v>130.44389698078677</c:v>
                </c:pt>
                <c:pt idx="959">
                  <c:v>125.85650582524718</c:v>
                </c:pt>
                <c:pt idx="960">
                  <c:v>124.58105303039331</c:v>
                </c:pt>
                <c:pt idx="961">
                  <c:v>119.0171753548904</c:v>
                </c:pt>
                <c:pt idx="962">
                  <c:v>119.0171753548904</c:v>
                </c:pt>
                <c:pt idx="963">
                  <c:v>119.0171753548904</c:v>
                </c:pt>
                <c:pt idx="964">
                  <c:v>115.8845974411247</c:v>
                </c:pt>
                <c:pt idx="965">
                  <c:v>116.08030888396775</c:v>
                </c:pt>
                <c:pt idx="966">
                  <c:v>118.17905883809365</c:v>
                </c:pt>
                <c:pt idx="967">
                  <c:v>118.17905883809365</c:v>
                </c:pt>
                <c:pt idx="968">
                  <c:v>113.91340504318018</c:v>
                </c:pt>
                <c:pt idx="969">
                  <c:v>113.91340504318018</c:v>
                </c:pt>
                <c:pt idx="970">
                  <c:v>113.91340504318018</c:v>
                </c:pt>
                <c:pt idx="971">
                  <c:v>111.95273627831526</c:v>
                </c:pt>
                <c:pt idx="972">
                  <c:v>110.88348234830647</c:v>
                </c:pt>
                <c:pt idx="973">
                  <c:v>111.37207761925131</c:v>
                </c:pt>
                <c:pt idx="974">
                  <c:v>108.35145741930505</c:v>
                </c:pt>
                <c:pt idx="975">
                  <c:v>107.11872637838518</c:v>
                </c:pt>
                <c:pt idx="976">
                  <c:v>107.11872637838518</c:v>
                </c:pt>
                <c:pt idx="977">
                  <c:v>107.11872637838518</c:v>
                </c:pt>
                <c:pt idx="978">
                  <c:v>106.76865557977948</c:v>
                </c:pt>
                <c:pt idx="979">
                  <c:v>105.96955192014113</c:v>
                </c:pt>
                <c:pt idx="980">
                  <c:v>109.37818212548638</c:v>
                </c:pt>
                <c:pt idx="981">
                  <c:v>111.94809630119047</c:v>
                </c:pt>
                <c:pt idx="982">
                  <c:v>116.78741906689278</c:v>
                </c:pt>
                <c:pt idx="983">
                  <c:v>116.78741906689278</c:v>
                </c:pt>
                <c:pt idx="984">
                  <c:v>116.78741906689278</c:v>
                </c:pt>
                <c:pt idx="985">
                  <c:v>119.77693391978339</c:v>
                </c:pt>
                <c:pt idx="986">
                  <c:v>114.16630913576229</c:v>
                </c:pt>
                <c:pt idx="987">
                  <c:v>116.80314307083231</c:v>
                </c:pt>
                <c:pt idx="988">
                  <c:v>116.54853761269288</c:v>
                </c:pt>
                <c:pt idx="989">
                  <c:v>110.88521595409351</c:v>
                </c:pt>
                <c:pt idx="990">
                  <c:v>110.88521595409351</c:v>
                </c:pt>
                <c:pt idx="991">
                  <c:v>110.88521595409351</c:v>
                </c:pt>
                <c:pt idx="992">
                  <c:v>109.85391102470167</c:v>
                </c:pt>
                <c:pt idx="993">
                  <c:v>108.4596507169191</c:v>
                </c:pt>
                <c:pt idx="994">
                  <c:v>106.74552731752857</c:v>
                </c:pt>
                <c:pt idx="995">
                  <c:v>102.34822567153539</c:v>
                </c:pt>
                <c:pt idx="996">
                  <c:v>100.69476776542905</c:v>
                </c:pt>
                <c:pt idx="997">
                  <c:v>100.69476776542905</c:v>
                </c:pt>
                <c:pt idx="998">
                  <c:v>100.69476776542905</c:v>
                </c:pt>
                <c:pt idx="999">
                  <c:v>100.23982882186422</c:v>
                </c:pt>
                <c:pt idx="1000">
                  <c:v>102.345439481924</c:v>
                </c:pt>
                <c:pt idx="1001">
                  <c:v>105.74120696195912</c:v>
                </c:pt>
                <c:pt idx="1002">
                  <c:v>101.39171258995586</c:v>
                </c:pt>
                <c:pt idx="1003">
                  <c:v>101.39171258995586</c:v>
                </c:pt>
                <c:pt idx="1004">
                  <c:v>101.39171258995586</c:v>
                </c:pt>
                <c:pt idx="1005">
                  <c:v>101.39171258995586</c:v>
                </c:pt>
                <c:pt idx="1006">
                  <c:v>103.30723353561089</c:v>
                </c:pt>
                <c:pt idx="1007">
                  <c:v>110.2711349472665</c:v>
                </c:pt>
                <c:pt idx="1008">
                  <c:v>109.96286604744765</c:v>
                </c:pt>
                <c:pt idx="1009">
                  <c:v>110.5914441857087</c:v>
                </c:pt>
                <c:pt idx="1010">
                  <c:v>103.75266511326002</c:v>
                </c:pt>
                <c:pt idx="1011">
                  <c:v>103.75266511326002</c:v>
                </c:pt>
                <c:pt idx="1012">
                  <c:v>103.75266511326002</c:v>
                </c:pt>
                <c:pt idx="1013">
                  <c:v>100.34269573956705</c:v>
                </c:pt>
                <c:pt idx="1014">
                  <c:v>100.07617545373483</c:v>
                </c:pt>
                <c:pt idx="1015">
                  <c:v>100.42955338922224</c:v>
                </c:pt>
                <c:pt idx="1016">
                  <c:v>100.03260931795464</c:v>
                </c:pt>
                <c:pt idx="1017">
                  <c:v>94.40283546201978</c:v>
                </c:pt>
                <c:pt idx="1018">
                  <c:v>94.40283546201978</c:v>
                </c:pt>
                <c:pt idx="1019">
                  <c:v>94.40283546201978</c:v>
                </c:pt>
                <c:pt idx="1020">
                  <c:v>99.913105431246564</c:v>
                </c:pt>
                <c:pt idx="1021">
                  <c:v>101.87364214383574</c:v>
                </c:pt>
                <c:pt idx="1022">
                  <c:v>98.291135416562099</c:v>
                </c:pt>
                <c:pt idx="1023">
                  <c:v>98.291135416562099</c:v>
                </c:pt>
                <c:pt idx="1024">
                  <c:v>99.711730444260766</c:v>
                </c:pt>
                <c:pt idx="1025">
                  <c:v>99.711730444260766</c:v>
                </c:pt>
                <c:pt idx="1026">
                  <c:v>99.711730444260766</c:v>
                </c:pt>
                <c:pt idx="1027">
                  <c:v>97.853539302196111</c:v>
                </c:pt>
                <c:pt idx="1028">
                  <c:v>104.19504193437952</c:v>
                </c:pt>
                <c:pt idx="1029">
                  <c:v>103.5600333206694</c:v>
                </c:pt>
                <c:pt idx="1030">
                  <c:v>103.84551406035298</c:v>
                </c:pt>
                <c:pt idx="1031">
                  <c:v>104.99620754657049</c:v>
                </c:pt>
                <c:pt idx="1032">
                  <c:v>104.99620754657049</c:v>
                </c:pt>
                <c:pt idx="1033">
                  <c:v>104.99620754657049</c:v>
                </c:pt>
                <c:pt idx="1034">
                  <c:v>104.7055846457427</c:v>
                </c:pt>
                <c:pt idx="1035">
                  <c:v>103.84410334091116</c:v>
                </c:pt>
                <c:pt idx="1036">
                  <c:v>98.779631746168022</c:v>
                </c:pt>
                <c:pt idx="1037">
                  <c:v>99.0463657228579</c:v>
                </c:pt>
                <c:pt idx="1038">
                  <c:v>97.419270417760615</c:v>
                </c:pt>
                <c:pt idx="1039">
                  <c:v>97.419270417760615</c:v>
                </c:pt>
                <c:pt idx="1040">
                  <c:v>97.419270417760615</c:v>
                </c:pt>
                <c:pt idx="1041">
                  <c:v>95.913764765874944</c:v>
                </c:pt>
                <c:pt idx="1042">
                  <c:v>95.798433857709199</c:v>
                </c:pt>
                <c:pt idx="1043">
                  <c:v>95.798433857709199</c:v>
                </c:pt>
                <c:pt idx="1044">
                  <c:v>106.33244438158506</c:v>
                </c:pt>
                <c:pt idx="1045">
                  <c:v>111.82131976121326</c:v>
                </c:pt>
                <c:pt idx="1046">
                  <c:v>111.82131976121326</c:v>
                </c:pt>
                <c:pt idx="1047">
                  <c:v>111.82131976121326</c:v>
                </c:pt>
                <c:pt idx="1048">
                  <c:v>109.24491401271294</c:v>
                </c:pt>
                <c:pt idx="1049">
                  <c:v>113.17045686852039</c:v>
                </c:pt>
                <c:pt idx="1050">
                  <c:v>113.17045686852039</c:v>
                </c:pt>
                <c:pt idx="1051">
                  <c:v>110.13693124678099</c:v>
                </c:pt>
                <c:pt idx="1052">
                  <c:v>108.69178812642195</c:v>
                </c:pt>
                <c:pt idx="1053">
                  <c:v>108.69178812642195</c:v>
                </c:pt>
                <c:pt idx="1054">
                  <c:v>108.69178812642195</c:v>
                </c:pt>
                <c:pt idx="1055">
                  <c:v>106.08151352580136</c:v>
                </c:pt>
                <c:pt idx="1056">
                  <c:v>106.16942524010284</c:v>
                </c:pt>
                <c:pt idx="1057">
                  <c:v>106.16942524010284</c:v>
                </c:pt>
                <c:pt idx="1058">
                  <c:v>106.16753573642835</c:v>
                </c:pt>
                <c:pt idx="1059">
                  <c:v>105.56081116157823</c:v>
                </c:pt>
                <c:pt idx="1060">
                  <c:v>105.56081116157823</c:v>
                </c:pt>
                <c:pt idx="1061">
                  <c:v>105.56081116157823</c:v>
                </c:pt>
                <c:pt idx="1062">
                  <c:v>102.85785276808555</c:v>
                </c:pt>
                <c:pt idx="1063">
                  <c:v>102.52929801062803</c:v>
                </c:pt>
                <c:pt idx="1064">
                  <c:v>107.94492671272255</c:v>
                </c:pt>
                <c:pt idx="1065">
                  <c:v>108.67135429546862</c:v>
                </c:pt>
                <c:pt idx="1066">
                  <c:v>109.62807994784447</c:v>
                </c:pt>
                <c:pt idx="1067">
                  <c:v>109.62807994784447</c:v>
                </c:pt>
                <c:pt idx="1068">
                  <c:v>109.62807994784447</c:v>
                </c:pt>
                <c:pt idx="1069">
                  <c:v>104.06798092442386</c:v>
                </c:pt>
                <c:pt idx="1070">
                  <c:v>101.85111764702704</c:v>
                </c:pt>
                <c:pt idx="1071">
                  <c:v>102.69750674014149</c:v>
                </c:pt>
                <c:pt idx="1072">
                  <c:v>105.87785681125486</c:v>
                </c:pt>
                <c:pt idx="1073">
                  <c:v>104.74706410262702</c:v>
                </c:pt>
                <c:pt idx="1074">
                  <c:v>104.74706410262702</c:v>
                </c:pt>
                <c:pt idx="1075">
                  <c:v>104.74706410262702</c:v>
                </c:pt>
                <c:pt idx="1076">
                  <c:v>106.27101973572211</c:v>
                </c:pt>
                <c:pt idx="1077">
                  <c:v>106.16760338868536</c:v>
                </c:pt>
                <c:pt idx="1078">
                  <c:v>105.94039753954642</c:v>
                </c:pt>
                <c:pt idx="1079">
                  <c:v>101.00475004522438</c:v>
                </c:pt>
                <c:pt idx="1080">
                  <c:v>100.04299862475851</c:v>
                </c:pt>
                <c:pt idx="1081">
                  <c:v>100.04299862475851</c:v>
                </c:pt>
                <c:pt idx="1082">
                  <c:v>100.04299862475851</c:v>
                </c:pt>
                <c:pt idx="1083">
                  <c:v>97.097536763857192</c:v>
                </c:pt>
                <c:pt idx="1084">
                  <c:v>96.950148592044286</c:v>
                </c:pt>
                <c:pt idx="1085">
                  <c:v>98.220610527041103</c:v>
                </c:pt>
                <c:pt idx="1086">
                  <c:v>96.257049586284111</c:v>
                </c:pt>
                <c:pt idx="1087">
                  <c:v>95.350703630840059</c:v>
                </c:pt>
                <c:pt idx="1088">
                  <c:v>95.350703630840059</c:v>
                </c:pt>
                <c:pt idx="1089">
                  <c:v>95.350703630840059</c:v>
                </c:pt>
                <c:pt idx="1090">
                  <c:v>95.346814772094419</c:v>
                </c:pt>
                <c:pt idx="1091">
                  <c:v>92.868226897523527</c:v>
                </c:pt>
                <c:pt idx="1092">
                  <c:v>92.134819524404705</c:v>
                </c:pt>
                <c:pt idx="1093">
                  <c:v>96.327030233722397</c:v>
                </c:pt>
                <c:pt idx="1094">
                  <c:v>98.951683791322594</c:v>
                </c:pt>
                <c:pt idx="1095">
                  <c:v>98.951683791322594</c:v>
                </c:pt>
                <c:pt idx="1096">
                  <c:v>98.951683791322594</c:v>
                </c:pt>
                <c:pt idx="1097">
                  <c:v>98.951705252490427</c:v>
                </c:pt>
                <c:pt idx="1098">
                  <c:v>97.024155440499399</c:v>
                </c:pt>
                <c:pt idx="1099">
                  <c:v>99.697335451162118</c:v>
                </c:pt>
                <c:pt idx="1100">
                  <c:v>97.792641822690726</c:v>
                </c:pt>
                <c:pt idx="1101">
                  <c:v>98.450589381945861</c:v>
                </c:pt>
                <c:pt idx="1102">
                  <c:v>98.450589381945861</c:v>
                </c:pt>
                <c:pt idx="1103">
                  <c:v>98.450589381945861</c:v>
                </c:pt>
                <c:pt idx="1104">
                  <c:v>101.38524711353696</c:v>
                </c:pt>
                <c:pt idx="1105">
                  <c:v>103.0139973257531</c:v>
                </c:pt>
                <c:pt idx="1106">
                  <c:v>104.50803955053563</c:v>
                </c:pt>
                <c:pt idx="1107">
                  <c:v>104.50803955053563</c:v>
                </c:pt>
                <c:pt idx="1108">
                  <c:v>105.46672428021901</c:v>
                </c:pt>
                <c:pt idx="1109">
                  <c:v>105.46672428021901</c:v>
                </c:pt>
                <c:pt idx="1110">
                  <c:v>105.46672428021901</c:v>
                </c:pt>
                <c:pt idx="1111">
                  <c:v>105.12988696288836</c:v>
                </c:pt>
                <c:pt idx="1112">
                  <c:v>105.12988696288836</c:v>
                </c:pt>
                <c:pt idx="1113">
                  <c:v>103.05107047028595</c:v>
                </c:pt>
                <c:pt idx="1114">
                  <c:v>100.73938655056087</c:v>
                </c:pt>
                <c:pt idx="1115">
                  <c:v>104.51594578978585</c:v>
                </c:pt>
                <c:pt idx="1116">
                  <c:v>104.51594578978585</c:v>
                </c:pt>
                <c:pt idx="1117">
                  <c:v>104.51594578978585</c:v>
                </c:pt>
                <c:pt idx="1118">
                  <c:v>107.60702476726449</c:v>
                </c:pt>
                <c:pt idx="1119">
                  <c:v>107.01070696790111</c:v>
                </c:pt>
                <c:pt idx="1120">
                  <c:v>107.08543306022204</c:v>
                </c:pt>
                <c:pt idx="1121">
                  <c:v>108.11308083044413</c:v>
                </c:pt>
                <c:pt idx="1122">
                  <c:v>112.14764179391703</c:v>
                </c:pt>
                <c:pt idx="1123">
                  <c:v>112.14764179391703</c:v>
                </c:pt>
                <c:pt idx="1124">
                  <c:v>112.14764179391703</c:v>
                </c:pt>
                <c:pt idx="1125">
                  <c:v>108.72226913737539</c:v>
                </c:pt>
                <c:pt idx="1126">
                  <c:v>111.46311784410841</c:v>
                </c:pt>
                <c:pt idx="1127">
                  <c:v>115.1331778601903</c:v>
                </c:pt>
                <c:pt idx="1128">
                  <c:v>120.74282873405858</c:v>
                </c:pt>
                <c:pt idx="1129">
                  <c:v>115.56590687978074</c:v>
                </c:pt>
                <c:pt idx="1130">
                  <c:v>115.56590687978074</c:v>
                </c:pt>
                <c:pt idx="1131">
                  <c:v>115.56590687978074</c:v>
                </c:pt>
                <c:pt idx="1132">
                  <c:v>114.60791686002321</c:v>
                </c:pt>
                <c:pt idx="1133">
                  <c:v>115.39621595321914</c:v>
                </c:pt>
                <c:pt idx="1134">
                  <c:v>113.81771535154999</c:v>
                </c:pt>
                <c:pt idx="1135">
                  <c:v>110.59824497322531</c:v>
                </c:pt>
                <c:pt idx="1136">
                  <c:v>108.12674672791009</c:v>
                </c:pt>
                <c:pt idx="1137">
                  <c:v>108.12674672791009</c:v>
                </c:pt>
                <c:pt idx="1138">
                  <c:v>108.12674672791009</c:v>
                </c:pt>
                <c:pt idx="1139">
                  <c:v>110.03685067441215</c:v>
                </c:pt>
                <c:pt idx="1140">
                  <c:v>112.82447206858063</c:v>
                </c:pt>
                <c:pt idx="1141">
                  <c:v>118.25780891603645</c:v>
                </c:pt>
                <c:pt idx="1142">
                  <c:v>114.21458695338302</c:v>
                </c:pt>
                <c:pt idx="1143">
                  <c:v>111.72072746842181</c:v>
                </c:pt>
                <c:pt idx="1144">
                  <c:v>111.72072746842181</c:v>
                </c:pt>
                <c:pt idx="1145">
                  <c:v>111.72072746842181</c:v>
                </c:pt>
                <c:pt idx="1146">
                  <c:v>111.700538934767</c:v>
                </c:pt>
                <c:pt idx="1147">
                  <c:v>107.62276164124698</c:v>
                </c:pt>
                <c:pt idx="1148">
                  <c:v>108.18946531004698</c:v>
                </c:pt>
                <c:pt idx="1149">
                  <c:v>108.67666893263916</c:v>
                </c:pt>
                <c:pt idx="1150">
                  <c:v>105.7905256057735</c:v>
                </c:pt>
                <c:pt idx="1151">
                  <c:v>105.7905256057735</c:v>
                </c:pt>
                <c:pt idx="1152">
                  <c:v>105.7905256057735</c:v>
                </c:pt>
                <c:pt idx="1153">
                  <c:v>106.44624083528113</c:v>
                </c:pt>
                <c:pt idx="1154">
                  <c:v>108.29217259581266</c:v>
                </c:pt>
                <c:pt idx="1155">
                  <c:v>105.77535239064564</c:v>
                </c:pt>
                <c:pt idx="1156">
                  <c:v>106.74414012686225</c:v>
                </c:pt>
                <c:pt idx="1157">
                  <c:v>110.01030206076818</c:v>
                </c:pt>
                <c:pt idx="1158">
                  <c:v>110.01030206076818</c:v>
                </c:pt>
                <c:pt idx="1159">
                  <c:v>110.01030206076818</c:v>
                </c:pt>
                <c:pt idx="1160">
                  <c:v>109.07740596488522</c:v>
                </c:pt>
                <c:pt idx="1161">
                  <c:v>107.35351697438371</c:v>
                </c:pt>
                <c:pt idx="1162">
                  <c:v>108.05691460835705</c:v>
                </c:pt>
                <c:pt idx="1163">
                  <c:v>103.2451733026994</c:v>
                </c:pt>
                <c:pt idx="1164">
                  <c:v>99.106300341435841</c:v>
                </c:pt>
                <c:pt idx="1165">
                  <c:v>99.106300341435841</c:v>
                </c:pt>
                <c:pt idx="1166">
                  <c:v>99.106300341435841</c:v>
                </c:pt>
                <c:pt idx="1167">
                  <c:v>100.56775659354</c:v>
                </c:pt>
                <c:pt idx="1168">
                  <c:v>101.28358097005447</c:v>
                </c:pt>
                <c:pt idx="1169">
                  <c:v>100.25007826176149</c:v>
                </c:pt>
                <c:pt idx="1170">
                  <c:v>102.83319358169123</c:v>
                </c:pt>
                <c:pt idx="1171">
                  <c:v>102.13148960586769</c:v>
                </c:pt>
                <c:pt idx="1172">
                  <c:v>102.13148960586769</c:v>
                </c:pt>
                <c:pt idx="1173">
                  <c:v>102.13148960586769</c:v>
                </c:pt>
                <c:pt idx="1174">
                  <c:v>100.90227489678887</c:v>
                </c:pt>
                <c:pt idx="1175">
                  <c:v>105.10747214808973</c:v>
                </c:pt>
                <c:pt idx="1176">
                  <c:v>101.73641180064696</c:v>
                </c:pt>
                <c:pt idx="1177">
                  <c:v>101.99620805568929</c:v>
                </c:pt>
                <c:pt idx="1178">
                  <c:v>102.13861798597196</c:v>
                </c:pt>
                <c:pt idx="1179">
                  <c:v>102.13861798597196</c:v>
                </c:pt>
                <c:pt idx="1180">
                  <c:v>102.13861798597196</c:v>
                </c:pt>
                <c:pt idx="1181">
                  <c:v>101.84034522586816</c:v>
                </c:pt>
                <c:pt idx="1182">
                  <c:v>101.84034522586816</c:v>
                </c:pt>
                <c:pt idx="1183">
                  <c:v>105.16810967131084</c:v>
                </c:pt>
                <c:pt idx="1184">
                  <c:v>105.83567868202425</c:v>
                </c:pt>
                <c:pt idx="1185">
                  <c:v>105.83567868202518</c:v>
                </c:pt>
                <c:pt idx="1186">
                  <c:v>105.83567868202518</c:v>
                </c:pt>
                <c:pt idx="1187">
                  <c:v>105.83567868202518</c:v>
                </c:pt>
                <c:pt idx="1188">
                  <c:v>105.1228571268785</c:v>
                </c:pt>
                <c:pt idx="1189">
                  <c:v>103.67375518125803</c:v>
                </c:pt>
                <c:pt idx="1190">
                  <c:v>99.626178885979527</c:v>
                </c:pt>
                <c:pt idx="1191">
                  <c:v>100.90630960166591</c:v>
                </c:pt>
                <c:pt idx="1192">
                  <c:v>100.9096115996891</c:v>
                </c:pt>
                <c:pt idx="1193">
                  <c:v>100.9096115996891</c:v>
                </c:pt>
                <c:pt idx="1194">
                  <c:v>100.9096115996891</c:v>
                </c:pt>
                <c:pt idx="1195">
                  <c:v>102.35922745710013</c:v>
                </c:pt>
                <c:pt idx="1196">
                  <c:v>103.23779603877961</c:v>
                </c:pt>
                <c:pt idx="1197">
                  <c:v>101.26721278149063</c:v>
                </c:pt>
                <c:pt idx="1198">
                  <c:v>103.0888794786768</c:v>
                </c:pt>
                <c:pt idx="1199">
                  <c:v>101.98280984636652</c:v>
                </c:pt>
                <c:pt idx="1200">
                  <c:v>101.98280984636652</c:v>
                </c:pt>
                <c:pt idx="1201">
                  <c:v>101.98280984636652</c:v>
                </c:pt>
                <c:pt idx="1202">
                  <c:v>102.83415578226116</c:v>
                </c:pt>
                <c:pt idx="1203">
                  <c:v>104.01113603897075</c:v>
                </c:pt>
                <c:pt idx="1204">
                  <c:v>103.88930936821342</c:v>
                </c:pt>
                <c:pt idx="1205">
                  <c:v>102.63995858654802</c:v>
                </c:pt>
                <c:pt idx="1206">
                  <c:v>103.66656503633985</c:v>
                </c:pt>
                <c:pt idx="1207">
                  <c:v>103.66656503633985</c:v>
                </c:pt>
                <c:pt idx="1208">
                  <c:v>103.66656503633985</c:v>
                </c:pt>
                <c:pt idx="1209">
                  <c:v>101.34653768407338</c:v>
                </c:pt>
                <c:pt idx="1210">
                  <c:v>98.226919450108525</c:v>
                </c:pt>
                <c:pt idx="1211">
                  <c:v>98.969255298117673</c:v>
                </c:pt>
                <c:pt idx="1212">
                  <c:v>99.855849877486094</c:v>
                </c:pt>
                <c:pt idx="1213">
                  <c:v>100.35057834215748</c:v>
                </c:pt>
                <c:pt idx="1214">
                  <c:v>100.35057834215748</c:v>
                </c:pt>
                <c:pt idx="1215">
                  <c:v>100.35057834215748</c:v>
                </c:pt>
                <c:pt idx="1216">
                  <c:v>100.81403789314889</c:v>
                </c:pt>
                <c:pt idx="1217">
                  <c:v>97.650020712982283</c:v>
                </c:pt>
                <c:pt idx="1218">
                  <c:v>97.650020712982283</c:v>
                </c:pt>
                <c:pt idx="1219">
                  <c:v>99.237752707977194</c:v>
                </c:pt>
                <c:pt idx="1220">
                  <c:v>102.23542834503465</c:v>
                </c:pt>
                <c:pt idx="1221">
                  <c:v>102.23542834503465</c:v>
                </c:pt>
                <c:pt idx="1222">
                  <c:v>102.23542834503465</c:v>
                </c:pt>
                <c:pt idx="1223">
                  <c:v>104.8490176183269</c:v>
                </c:pt>
                <c:pt idx="1224">
                  <c:v>105.23879804158554</c:v>
                </c:pt>
                <c:pt idx="1225">
                  <c:v>104.27786350191064</c:v>
                </c:pt>
                <c:pt idx="1226">
                  <c:v>103.71122370078815</c:v>
                </c:pt>
                <c:pt idx="1227">
                  <c:v>101.2976069830241</c:v>
                </c:pt>
                <c:pt idx="1228">
                  <c:v>101.2976069830241</c:v>
                </c:pt>
                <c:pt idx="1229">
                  <c:v>101.2976069830241</c:v>
                </c:pt>
                <c:pt idx="1230">
                  <c:v>104.99443939580661</c:v>
                </c:pt>
                <c:pt idx="1231">
                  <c:v>102.54347080181563</c:v>
                </c:pt>
                <c:pt idx="1232">
                  <c:v>104.35615184625348</c:v>
                </c:pt>
                <c:pt idx="1233">
                  <c:v>106.1113900845959</c:v>
                </c:pt>
                <c:pt idx="1234">
                  <c:v>105.71996103632388</c:v>
                </c:pt>
                <c:pt idx="1235">
                  <c:v>105.71996103632388</c:v>
                </c:pt>
                <c:pt idx="1236">
                  <c:v>105.71996103632388</c:v>
                </c:pt>
                <c:pt idx="1237">
                  <c:v>108.68030980211383</c:v>
                </c:pt>
                <c:pt idx="1238">
                  <c:v>108.09298784938024</c:v>
                </c:pt>
                <c:pt idx="1239">
                  <c:v>107.72342023656054</c:v>
                </c:pt>
                <c:pt idx="1240">
                  <c:v>106.4163705433661</c:v>
                </c:pt>
                <c:pt idx="1241">
                  <c:v>107.70886184612934</c:v>
                </c:pt>
                <c:pt idx="1242">
                  <c:v>107.70886184612934</c:v>
                </c:pt>
                <c:pt idx="1243">
                  <c:v>107.70886184612934</c:v>
                </c:pt>
                <c:pt idx="1244">
                  <c:v>107.6302119708518</c:v>
                </c:pt>
                <c:pt idx="1245">
                  <c:v>108.75654186868992</c:v>
                </c:pt>
                <c:pt idx="1246">
                  <c:v>109.96515144736976</c:v>
                </c:pt>
                <c:pt idx="1247">
                  <c:v>111.05126166429824</c:v>
                </c:pt>
                <c:pt idx="1248">
                  <c:v>112.49915763664222</c:v>
                </c:pt>
                <c:pt idx="1249">
                  <c:v>112.49915763664222</c:v>
                </c:pt>
                <c:pt idx="1250">
                  <c:v>112.49915763664222</c:v>
                </c:pt>
                <c:pt idx="1251">
                  <c:v>113.19586598801405</c:v>
                </c:pt>
                <c:pt idx="1252">
                  <c:v>115.10427014268562</c:v>
                </c:pt>
                <c:pt idx="1253">
                  <c:v>113.63388915421817</c:v>
                </c:pt>
                <c:pt idx="1254">
                  <c:v>113.70835595924011</c:v>
                </c:pt>
                <c:pt idx="1255">
                  <c:v>114.28685287900376</c:v>
                </c:pt>
                <c:pt idx="1256">
                  <c:v>114.28685287900376</c:v>
                </c:pt>
                <c:pt idx="1257">
                  <c:v>114.28685287900376</c:v>
                </c:pt>
                <c:pt idx="1258">
                  <c:v>116.37084072339626</c:v>
                </c:pt>
                <c:pt idx="1259">
                  <c:v>118.50980653603311</c:v>
                </c:pt>
                <c:pt idx="1260">
                  <c:v>117.20779271204526</c:v>
                </c:pt>
                <c:pt idx="1261">
                  <c:v>117.93606138518484</c:v>
                </c:pt>
                <c:pt idx="1262">
                  <c:v>116.61802190988854</c:v>
                </c:pt>
                <c:pt idx="1263">
                  <c:v>116.61802190988854</c:v>
                </c:pt>
                <c:pt idx="1264">
                  <c:v>116.61802190988854</c:v>
                </c:pt>
                <c:pt idx="1265">
                  <c:v>116.61853455962145</c:v>
                </c:pt>
                <c:pt idx="1266">
                  <c:v>116.66010622525546</c:v>
                </c:pt>
                <c:pt idx="1267">
                  <c:v>114.63740957835135</c:v>
                </c:pt>
                <c:pt idx="1268">
                  <c:v>114.13990975077695</c:v>
                </c:pt>
                <c:pt idx="1269">
                  <c:v>112.96989736012148</c:v>
                </c:pt>
                <c:pt idx="1270">
                  <c:v>112.96989736012148</c:v>
                </c:pt>
                <c:pt idx="1271">
                  <c:v>112.96989736012148</c:v>
                </c:pt>
                <c:pt idx="1272">
                  <c:v>111.62296839522645</c:v>
                </c:pt>
                <c:pt idx="1273">
                  <c:v>114.97272119816554</c:v>
                </c:pt>
                <c:pt idx="1274">
                  <c:v>117.40451683053334</c:v>
                </c:pt>
                <c:pt idx="1275">
                  <c:v>117.5695099162559</c:v>
                </c:pt>
                <c:pt idx="1276">
                  <c:v>117.5695099162559</c:v>
                </c:pt>
                <c:pt idx="1277">
                  <c:v>117.5695099162559</c:v>
                </c:pt>
                <c:pt idx="1278">
                  <c:v>117.5695099162559</c:v>
                </c:pt>
                <c:pt idx="1279">
                  <c:v>119.7516057661729</c:v>
                </c:pt>
                <c:pt idx="1280">
                  <c:v>119.75192846488376</c:v>
                </c:pt>
                <c:pt idx="1281">
                  <c:v>119.21879564599405</c:v>
                </c:pt>
                <c:pt idx="1282">
                  <c:v>117.60516912723391</c:v>
                </c:pt>
                <c:pt idx="1283">
                  <c:v>120.04280774324619</c:v>
                </c:pt>
                <c:pt idx="1284">
                  <c:v>120.04280774324619</c:v>
                </c:pt>
                <c:pt idx="1285">
                  <c:v>120.04280774324619</c:v>
                </c:pt>
                <c:pt idx="1286">
                  <c:v>123.2279270618658</c:v>
                </c:pt>
                <c:pt idx="1287">
                  <c:v>124.62517506475881</c:v>
                </c:pt>
                <c:pt idx="1288">
                  <c:v>127.2512834395868</c:v>
                </c:pt>
                <c:pt idx="1289">
                  <c:v>128.96026598593517</c:v>
                </c:pt>
                <c:pt idx="1290">
                  <c:v>125.48234765099984</c:v>
                </c:pt>
                <c:pt idx="1291">
                  <c:v>125.48234765099984</c:v>
                </c:pt>
                <c:pt idx="1292">
                  <c:v>125.48234765099984</c:v>
                </c:pt>
                <c:pt idx="1293">
                  <c:v>127.67033500875475</c:v>
                </c:pt>
                <c:pt idx="1294">
                  <c:v>128.47541781960692</c:v>
                </c:pt>
                <c:pt idx="1295">
                  <c:v>127.07821837395767</c:v>
                </c:pt>
                <c:pt idx="1296">
                  <c:v>125.35569238275303</c:v>
                </c:pt>
                <c:pt idx="1297">
                  <c:v>126.00801181184021</c:v>
                </c:pt>
                <c:pt idx="1298">
                  <c:v>126.00801181184021</c:v>
                </c:pt>
                <c:pt idx="1299">
                  <c:v>126.00801181184021</c:v>
                </c:pt>
                <c:pt idx="1300">
                  <c:v>126.24851952457628</c:v>
                </c:pt>
                <c:pt idx="1301">
                  <c:v>126.14156425991889</c:v>
                </c:pt>
                <c:pt idx="1302">
                  <c:v>127.8921794793429</c:v>
                </c:pt>
                <c:pt idx="1303">
                  <c:v>124.52069562635364</c:v>
                </c:pt>
                <c:pt idx="1304">
                  <c:v>128.2896158842228</c:v>
                </c:pt>
                <c:pt idx="1305">
                  <c:v>128.2896158842228</c:v>
                </c:pt>
                <c:pt idx="1306">
                  <c:v>128.2896158842228</c:v>
                </c:pt>
                <c:pt idx="1307">
                  <c:v>130.83421839134641</c:v>
                </c:pt>
                <c:pt idx="1308">
                  <c:v>129.58920925146836</c:v>
                </c:pt>
                <c:pt idx="1309">
                  <c:v>125.63353650446898</c:v>
                </c:pt>
                <c:pt idx="1310">
                  <c:v>126.14284710791217</c:v>
                </c:pt>
                <c:pt idx="1311">
                  <c:v>124.60277625189045</c:v>
                </c:pt>
                <c:pt idx="1312">
                  <c:v>124.60277625189045</c:v>
                </c:pt>
                <c:pt idx="1313">
                  <c:v>124.60277625189045</c:v>
                </c:pt>
                <c:pt idx="1314">
                  <c:v>123.43404085265502</c:v>
                </c:pt>
                <c:pt idx="1315">
                  <c:v>123.64103400172401</c:v>
                </c:pt>
                <c:pt idx="1316">
                  <c:v>122.10588697535034</c:v>
                </c:pt>
                <c:pt idx="1317">
                  <c:v>121.13243934521398</c:v>
                </c:pt>
                <c:pt idx="1318">
                  <c:v>121.25628153505872</c:v>
                </c:pt>
                <c:pt idx="1319">
                  <c:v>121.25628153505872</c:v>
                </c:pt>
                <c:pt idx="1320">
                  <c:v>121.25628153505872</c:v>
                </c:pt>
                <c:pt idx="1321">
                  <c:v>121.61209173611067</c:v>
                </c:pt>
                <c:pt idx="1322">
                  <c:v>119.20515639849644</c:v>
                </c:pt>
                <c:pt idx="1323">
                  <c:v>117.98052674157722</c:v>
                </c:pt>
                <c:pt idx="1324">
                  <c:v>114.78079613372552</c:v>
                </c:pt>
                <c:pt idx="1325">
                  <c:v>115.35405949755724</c:v>
                </c:pt>
                <c:pt idx="1326">
                  <c:v>115.35405949755724</c:v>
                </c:pt>
                <c:pt idx="1327">
                  <c:v>115.35405949755724</c:v>
                </c:pt>
                <c:pt idx="1328">
                  <c:v>116.57055611308722</c:v>
                </c:pt>
                <c:pt idx="1329">
                  <c:v>116.67788533792174</c:v>
                </c:pt>
                <c:pt idx="1330">
                  <c:v>117.99940287702948</c:v>
                </c:pt>
                <c:pt idx="1331">
                  <c:v>117.99940287702948</c:v>
                </c:pt>
                <c:pt idx="1332">
                  <c:v>119.214730420546</c:v>
                </c:pt>
                <c:pt idx="1333">
                  <c:v>119.214730420546</c:v>
                </c:pt>
                <c:pt idx="1334">
                  <c:v>119.214730420546</c:v>
                </c:pt>
                <c:pt idx="1335">
                  <c:v>118.69655184683401</c:v>
                </c:pt>
                <c:pt idx="1336">
                  <c:v>121.62512298394068</c:v>
                </c:pt>
                <c:pt idx="1337">
                  <c:v>123.43180501141052</c:v>
                </c:pt>
                <c:pt idx="1338">
                  <c:v>123.02770546509039</c:v>
                </c:pt>
                <c:pt idx="1339">
                  <c:v>126.15485917583722</c:v>
                </c:pt>
                <c:pt idx="1340">
                  <c:v>126.15485917583722</c:v>
                </c:pt>
                <c:pt idx="1341">
                  <c:v>126.15485917583722</c:v>
                </c:pt>
                <c:pt idx="1342">
                  <c:v>126.15448757213228</c:v>
                </c:pt>
                <c:pt idx="1343">
                  <c:v>125.60103500706713</c:v>
                </c:pt>
                <c:pt idx="1344">
                  <c:v>125.69929435032745</c:v>
                </c:pt>
                <c:pt idx="1345">
                  <c:v>124.90375662503732</c:v>
                </c:pt>
                <c:pt idx="1346">
                  <c:v>123.68957097946252</c:v>
                </c:pt>
                <c:pt idx="1347">
                  <c:v>123.68957097946252</c:v>
                </c:pt>
                <c:pt idx="1348">
                  <c:v>123.68957097946252</c:v>
                </c:pt>
                <c:pt idx="1349">
                  <c:v>126.39755331967508</c:v>
                </c:pt>
                <c:pt idx="1350">
                  <c:v>124.52935382646831</c:v>
                </c:pt>
                <c:pt idx="1351">
                  <c:v>122.80302556043475</c:v>
                </c:pt>
                <c:pt idx="1352">
                  <c:v>123.43216531873607</c:v>
                </c:pt>
                <c:pt idx="1353">
                  <c:v>122.1558215341787</c:v>
                </c:pt>
                <c:pt idx="1354">
                  <c:v>122.1558215341787</c:v>
                </c:pt>
                <c:pt idx="1355">
                  <c:v>122.1558215341787</c:v>
                </c:pt>
                <c:pt idx="1356">
                  <c:v>121.14681233333906</c:v>
                </c:pt>
                <c:pt idx="1357">
                  <c:v>119.78504720484213</c:v>
                </c:pt>
                <c:pt idx="1358">
                  <c:v>116.73984354675451</c:v>
                </c:pt>
                <c:pt idx="1359">
                  <c:v>113.43041457030981</c:v>
                </c:pt>
                <c:pt idx="1360">
                  <c:v>112.42717333926558</c:v>
                </c:pt>
                <c:pt idx="1361">
                  <c:v>112.42717333926558</c:v>
                </c:pt>
                <c:pt idx="1362">
                  <c:v>112.42717333926558</c:v>
                </c:pt>
                <c:pt idx="1363">
                  <c:v>112.8607197895723</c:v>
                </c:pt>
                <c:pt idx="1364">
                  <c:v>111.8966129141462</c:v>
                </c:pt>
                <c:pt idx="1365">
                  <c:v>114.70239941214484</c:v>
                </c:pt>
                <c:pt idx="1366">
                  <c:v>116.06817108741868</c:v>
                </c:pt>
                <c:pt idx="1367">
                  <c:v>117.84787444637421</c:v>
                </c:pt>
                <c:pt idx="1368">
                  <c:v>117.84787444637421</c:v>
                </c:pt>
                <c:pt idx="1369">
                  <c:v>117.84787444637421</c:v>
                </c:pt>
                <c:pt idx="1370">
                  <c:v>115.36285560583659</c:v>
                </c:pt>
                <c:pt idx="1371">
                  <c:v>111.13275193724208</c:v>
                </c:pt>
                <c:pt idx="1372">
                  <c:v>114.14929618742266</c:v>
                </c:pt>
                <c:pt idx="1373">
                  <c:v>109.28211434188286</c:v>
                </c:pt>
                <c:pt idx="1374">
                  <c:v>112.2480470609828</c:v>
                </c:pt>
                <c:pt idx="1375">
                  <c:v>112.2480470609828</c:v>
                </c:pt>
                <c:pt idx="1376">
                  <c:v>112.2480470609828</c:v>
                </c:pt>
                <c:pt idx="1377">
                  <c:v>111.62806837519534</c:v>
                </c:pt>
                <c:pt idx="1378">
                  <c:v>113.82560384239704</c:v>
                </c:pt>
                <c:pt idx="1379">
                  <c:v>113.53345907247996</c:v>
                </c:pt>
                <c:pt idx="1380">
                  <c:v>111.60114313694096</c:v>
                </c:pt>
                <c:pt idx="1381">
                  <c:v>110.53022269099921</c:v>
                </c:pt>
                <c:pt idx="1382">
                  <c:v>110.53022269099921</c:v>
                </c:pt>
                <c:pt idx="1383">
                  <c:v>110.53022269099921</c:v>
                </c:pt>
                <c:pt idx="1384">
                  <c:v>112.76709159375862</c:v>
                </c:pt>
                <c:pt idx="1385">
                  <c:v>113.32442128850087</c:v>
                </c:pt>
                <c:pt idx="1386">
                  <c:v>109.28372634047446</c:v>
                </c:pt>
                <c:pt idx="1387">
                  <c:v>109.22197201654753</c:v>
                </c:pt>
                <c:pt idx="1388">
                  <c:v>107.50126387065835</c:v>
                </c:pt>
                <c:pt idx="1389">
                  <c:v>107.50126387065835</c:v>
                </c:pt>
                <c:pt idx="1390">
                  <c:v>107.50126387065835</c:v>
                </c:pt>
                <c:pt idx="1391">
                  <c:v>107.51978716822886</c:v>
                </c:pt>
                <c:pt idx="1392">
                  <c:v>109.31596712160876</c:v>
                </c:pt>
                <c:pt idx="1393">
                  <c:v>105.58974366132983</c:v>
                </c:pt>
                <c:pt idx="1394">
                  <c:v>104.14799138239978</c:v>
                </c:pt>
                <c:pt idx="1395">
                  <c:v>104.0439934666377</c:v>
                </c:pt>
                <c:pt idx="1396">
                  <c:v>104.0439934666377</c:v>
                </c:pt>
                <c:pt idx="1397">
                  <c:v>104.0439934666377</c:v>
                </c:pt>
                <c:pt idx="1398">
                  <c:v>105.29634402750858</c:v>
                </c:pt>
                <c:pt idx="1399">
                  <c:v>106.65313679027686</c:v>
                </c:pt>
                <c:pt idx="1400">
                  <c:v>106.63828048217916</c:v>
                </c:pt>
                <c:pt idx="1401">
                  <c:v>109.53107479925472</c:v>
                </c:pt>
                <c:pt idx="1402">
                  <c:v>113.60124940330023</c:v>
                </c:pt>
                <c:pt idx="1403">
                  <c:v>113.60124940330023</c:v>
                </c:pt>
                <c:pt idx="1404">
                  <c:v>113.60124940330023</c:v>
                </c:pt>
                <c:pt idx="1405">
                  <c:v>111.18037356172856</c:v>
                </c:pt>
                <c:pt idx="1406">
                  <c:v>113.71242598890331</c:v>
                </c:pt>
                <c:pt idx="1407">
                  <c:v>110.59365277330294</c:v>
                </c:pt>
                <c:pt idx="1408">
                  <c:v>105.28610634074302</c:v>
                </c:pt>
                <c:pt idx="1409">
                  <c:v>107.15879189582253</c:v>
                </c:pt>
                <c:pt idx="1410">
                  <c:v>107.15879189582253</c:v>
                </c:pt>
                <c:pt idx="1411">
                  <c:v>107.15879189582253</c:v>
                </c:pt>
                <c:pt idx="1412">
                  <c:v>108.28181513811002</c:v>
                </c:pt>
                <c:pt idx="1413">
                  <c:v>113.89635758717647</c:v>
                </c:pt>
                <c:pt idx="1414">
                  <c:v>112.83204106552675</c:v>
                </c:pt>
                <c:pt idx="1415">
                  <c:v>109.92044278188406</c:v>
                </c:pt>
                <c:pt idx="1416">
                  <c:v>111.66186959767086</c:v>
                </c:pt>
                <c:pt idx="1417">
                  <c:v>111.66186959767086</c:v>
                </c:pt>
                <c:pt idx="1418">
                  <c:v>111.66186959767086</c:v>
                </c:pt>
                <c:pt idx="1419">
                  <c:v>112.77097676203043</c:v>
                </c:pt>
                <c:pt idx="1420">
                  <c:v>110.50051807757102</c:v>
                </c:pt>
                <c:pt idx="1421">
                  <c:v>111.00189947301418</c:v>
                </c:pt>
                <c:pt idx="1422">
                  <c:v>111.00173144702059</c:v>
                </c:pt>
                <c:pt idx="1423">
                  <c:v>111.00173144702059</c:v>
                </c:pt>
                <c:pt idx="1424">
                  <c:v>111.00173144702059</c:v>
                </c:pt>
                <c:pt idx="1425">
                  <c:v>111.00173144702059</c:v>
                </c:pt>
                <c:pt idx="1426">
                  <c:v>111.00453985070821</c:v>
                </c:pt>
                <c:pt idx="1427">
                  <c:v>111.53653506300314</c:v>
                </c:pt>
                <c:pt idx="1428">
                  <c:v>113.02534350108499</c:v>
                </c:pt>
                <c:pt idx="1429">
                  <c:v>111.63228093413716</c:v>
                </c:pt>
                <c:pt idx="1430">
                  <c:v>119.31594291311652</c:v>
                </c:pt>
                <c:pt idx="1431">
                  <c:v>119.31594291311652</c:v>
                </c:pt>
                <c:pt idx="1432">
                  <c:v>119.31594291311652</c:v>
                </c:pt>
                <c:pt idx="1433">
                  <c:v>118.55007717522868</c:v>
                </c:pt>
                <c:pt idx="1434">
                  <c:v>119.14947210548819</c:v>
                </c:pt>
                <c:pt idx="1435">
                  <c:v>119.90202714414183</c:v>
                </c:pt>
                <c:pt idx="1436">
                  <c:v>119.4981833387162</c:v>
                </c:pt>
                <c:pt idx="1437">
                  <c:v>119.49441471583091</c:v>
                </c:pt>
                <c:pt idx="1438">
                  <c:v>119.49441471583091</c:v>
                </c:pt>
                <c:pt idx="1439">
                  <c:v>119.49441471583091</c:v>
                </c:pt>
                <c:pt idx="1440">
                  <c:v>119.21466542183548</c:v>
                </c:pt>
                <c:pt idx="1441">
                  <c:v>119.19471084959493</c:v>
                </c:pt>
                <c:pt idx="1442">
                  <c:v>124.60633612432585</c:v>
                </c:pt>
                <c:pt idx="1443">
                  <c:v>127.49359363304617</c:v>
                </c:pt>
                <c:pt idx="1444">
                  <c:v>125.02224165927356</c:v>
                </c:pt>
                <c:pt idx="1445">
                  <c:v>125.02224165927356</c:v>
                </c:pt>
                <c:pt idx="1446">
                  <c:v>125.02224165927356</c:v>
                </c:pt>
                <c:pt idx="1447">
                  <c:v>125.09325063271946</c:v>
                </c:pt>
                <c:pt idx="1448">
                  <c:v>126.42537643051308</c:v>
                </c:pt>
                <c:pt idx="1449">
                  <c:v>122.5398859131458</c:v>
                </c:pt>
                <c:pt idx="1450">
                  <c:v>124.73039116794934</c:v>
                </c:pt>
                <c:pt idx="1451">
                  <c:v>125.77853408014856</c:v>
                </c:pt>
                <c:pt idx="1452">
                  <c:v>125.77853408014856</c:v>
                </c:pt>
                <c:pt idx="1453">
                  <c:v>125.77853408014856</c:v>
                </c:pt>
                <c:pt idx="1454">
                  <c:v>125.77776232931099</c:v>
                </c:pt>
                <c:pt idx="1455">
                  <c:v>129.6284661685709</c:v>
                </c:pt>
                <c:pt idx="1456">
                  <c:v>129.26691865492245</c:v>
                </c:pt>
                <c:pt idx="1457">
                  <c:v>129.59482733205533</c:v>
                </c:pt>
                <c:pt idx="1458">
                  <c:v>127.90226896357524</c:v>
                </c:pt>
                <c:pt idx="1459">
                  <c:v>127.90226896357524</c:v>
                </c:pt>
                <c:pt idx="1460">
                  <c:v>127.90226896357524</c:v>
                </c:pt>
                <c:pt idx="1461">
                  <c:v>127.90293418938697</c:v>
                </c:pt>
                <c:pt idx="1462">
                  <c:v>126.51064654102217</c:v>
                </c:pt>
                <c:pt idx="1463">
                  <c:v>123.8928009390068</c:v>
                </c:pt>
                <c:pt idx="1464">
                  <c:v>124.49566537073082</c:v>
                </c:pt>
                <c:pt idx="1465">
                  <c:v>123.50641927190331</c:v>
                </c:pt>
                <c:pt idx="1466">
                  <c:v>123.50641927190331</c:v>
                </c:pt>
                <c:pt idx="1467">
                  <c:v>123.50641927190331</c:v>
                </c:pt>
                <c:pt idx="1468">
                  <c:v>126.90803601712406</c:v>
                </c:pt>
                <c:pt idx="1469">
                  <c:v>128.27881697830097</c:v>
                </c:pt>
                <c:pt idx="1470">
                  <c:v>126.95055664236537</c:v>
                </c:pt>
                <c:pt idx="1471">
                  <c:v>126.17916560354551</c:v>
                </c:pt>
                <c:pt idx="1472">
                  <c:v>125.6666302266617</c:v>
                </c:pt>
                <c:pt idx="1473">
                  <c:v>125.6666302266617</c:v>
                </c:pt>
                <c:pt idx="1474">
                  <c:v>125.6666302266617</c:v>
                </c:pt>
                <c:pt idx="1475">
                  <c:v>125.66570982565477</c:v>
                </c:pt>
                <c:pt idx="1476">
                  <c:v>124.85205473549514</c:v>
                </c:pt>
                <c:pt idx="1477">
                  <c:v>125.76567246044669</c:v>
                </c:pt>
                <c:pt idx="1478">
                  <c:v>125.34535450426587</c:v>
                </c:pt>
                <c:pt idx="1479">
                  <c:v>126.71793368258946</c:v>
                </c:pt>
                <c:pt idx="1480">
                  <c:v>126.71793368258946</c:v>
                </c:pt>
                <c:pt idx="1481">
                  <c:v>126.71793368258946</c:v>
                </c:pt>
                <c:pt idx="1482">
                  <c:v>130.60238313896215</c:v>
                </c:pt>
                <c:pt idx="1483">
                  <c:v>129.78877622066904</c:v>
                </c:pt>
                <c:pt idx="1484">
                  <c:v>127.965555042502</c:v>
                </c:pt>
                <c:pt idx="1485">
                  <c:v>129.89020776597161</c:v>
                </c:pt>
                <c:pt idx="1486">
                  <c:v>128.29956325457402</c:v>
                </c:pt>
                <c:pt idx="1487">
                  <c:v>128.29956325457402</c:v>
                </c:pt>
                <c:pt idx="1488">
                  <c:v>128.29956325457402</c:v>
                </c:pt>
                <c:pt idx="1489">
                  <c:v>130.71882978451384</c:v>
                </c:pt>
                <c:pt idx="1490">
                  <c:v>129.38287350757346</c:v>
                </c:pt>
                <c:pt idx="1491">
                  <c:v>127.20716164216567</c:v>
                </c:pt>
                <c:pt idx="1492">
                  <c:v>130.29332025288753</c:v>
                </c:pt>
                <c:pt idx="1493">
                  <c:v>130.2915636446476</c:v>
                </c:pt>
                <c:pt idx="1494">
                  <c:v>130.2915636446476</c:v>
                </c:pt>
                <c:pt idx="1495">
                  <c:v>130.2915636446476</c:v>
                </c:pt>
                <c:pt idx="1496">
                  <c:v>129.39889673851482</c:v>
                </c:pt>
                <c:pt idx="1497">
                  <c:v>130.56118013430057</c:v>
                </c:pt>
                <c:pt idx="1498">
                  <c:v>131.12866556347714</c:v>
                </c:pt>
                <c:pt idx="1499">
                  <c:v>133.91863462962309</c:v>
                </c:pt>
                <c:pt idx="1500">
                  <c:v>137.75934717854165</c:v>
                </c:pt>
                <c:pt idx="1501">
                  <c:v>137.75934717854165</c:v>
                </c:pt>
                <c:pt idx="1502">
                  <c:v>137.75934717854165</c:v>
                </c:pt>
                <c:pt idx="1503">
                  <c:v>138.0865764869377</c:v>
                </c:pt>
                <c:pt idx="1504">
                  <c:v>135.10048327939606</c:v>
                </c:pt>
                <c:pt idx="1505">
                  <c:v>136.81988257519808</c:v>
                </c:pt>
                <c:pt idx="1506">
                  <c:v>136.3925069082706</c:v>
                </c:pt>
                <c:pt idx="1507">
                  <c:v>137.92351027309024</c:v>
                </c:pt>
                <c:pt idx="1508">
                  <c:v>137.92351027309024</c:v>
                </c:pt>
                <c:pt idx="1509">
                  <c:v>137.92351027309024</c:v>
                </c:pt>
                <c:pt idx="1510">
                  <c:v>137.9233325042903</c:v>
                </c:pt>
                <c:pt idx="1511">
                  <c:v>134.94719517936576</c:v>
                </c:pt>
                <c:pt idx="1512">
                  <c:v>133.73868176545659</c:v>
                </c:pt>
                <c:pt idx="1513">
                  <c:v>137.95231442391571</c:v>
                </c:pt>
                <c:pt idx="1514">
                  <c:v>138.18656072600254</c:v>
                </c:pt>
                <c:pt idx="1515">
                  <c:v>138.18656072600254</c:v>
                </c:pt>
                <c:pt idx="1516">
                  <c:v>138.18656072600254</c:v>
                </c:pt>
                <c:pt idx="1517">
                  <c:v>139.69085215948832</c:v>
                </c:pt>
                <c:pt idx="1518">
                  <c:v>143.91269093972306</c:v>
                </c:pt>
                <c:pt idx="1519">
                  <c:v>142.29697194901394</c:v>
                </c:pt>
                <c:pt idx="1520">
                  <c:v>142.39399370442032</c:v>
                </c:pt>
                <c:pt idx="1521">
                  <c:v>145.70110417376742</c:v>
                </c:pt>
                <c:pt idx="1522">
                  <c:v>145.70110417376742</c:v>
                </c:pt>
                <c:pt idx="1523">
                  <c:v>145.70110417376742</c:v>
                </c:pt>
                <c:pt idx="1524">
                  <c:v>145.75463554894287</c:v>
                </c:pt>
                <c:pt idx="1525">
                  <c:v>143.08939055544673</c:v>
                </c:pt>
                <c:pt idx="1526">
                  <c:v>146.50112744778227</c:v>
                </c:pt>
                <c:pt idx="1527">
                  <c:v>146.50112744778227</c:v>
                </c:pt>
                <c:pt idx="1528">
                  <c:v>142.942828189115</c:v>
                </c:pt>
                <c:pt idx="1529">
                  <c:v>142.942828189115</c:v>
                </c:pt>
                <c:pt idx="1530">
                  <c:v>142.942828189115</c:v>
                </c:pt>
                <c:pt idx="1531">
                  <c:v>140.83439988111357</c:v>
                </c:pt>
                <c:pt idx="1532">
                  <c:v>144.64180091691946</c:v>
                </c:pt>
                <c:pt idx="1533">
                  <c:v>143.78005472101526</c:v>
                </c:pt>
                <c:pt idx="1534">
                  <c:v>140.19640887052179</c:v>
                </c:pt>
                <c:pt idx="1535">
                  <c:v>142.62688112842216</c:v>
                </c:pt>
                <c:pt idx="1536">
                  <c:v>142.62688112842216</c:v>
                </c:pt>
                <c:pt idx="1537">
                  <c:v>142.62688112842216</c:v>
                </c:pt>
                <c:pt idx="1538">
                  <c:v>140.93996535452561</c:v>
                </c:pt>
                <c:pt idx="1539">
                  <c:v>143.02657457072701</c:v>
                </c:pt>
                <c:pt idx="1540">
                  <c:v>143.02657457072701</c:v>
                </c:pt>
                <c:pt idx="1541">
                  <c:v>143.02657457072701</c:v>
                </c:pt>
                <c:pt idx="1542">
                  <c:v>142.20169792013269</c:v>
                </c:pt>
                <c:pt idx="1543">
                  <c:v>142.20169792013269</c:v>
                </c:pt>
                <c:pt idx="1544">
                  <c:v>142.20169792013269</c:v>
                </c:pt>
                <c:pt idx="1545">
                  <c:v>150.64217329081671</c:v>
                </c:pt>
                <c:pt idx="1546">
                  <c:v>151.04605553641051</c:v>
                </c:pt>
                <c:pt idx="1547">
                  <c:v>148.7187492402085</c:v>
                </c:pt>
                <c:pt idx="1548">
                  <c:v>144.26326048722186</c:v>
                </c:pt>
                <c:pt idx="1549">
                  <c:v>144.30675893649482</c:v>
                </c:pt>
                <c:pt idx="1550">
                  <c:v>144.30675893649482</c:v>
                </c:pt>
                <c:pt idx="1551">
                  <c:v>144.30675893649482</c:v>
                </c:pt>
                <c:pt idx="1552">
                  <c:v>141.14892743285588</c:v>
                </c:pt>
                <c:pt idx="1553">
                  <c:v>140.83932784091371</c:v>
                </c:pt>
                <c:pt idx="1554">
                  <c:v>138.32221702338578</c:v>
                </c:pt>
                <c:pt idx="1555">
                  <c:v>137.16084912450873</c:v>
                </c:pt>
                <c:pt idx="1556">
                  <c:v>139.41384277422867</c:v>
                </c:pt>
                <c:pt idx="1557">
                  <c:v>139.41384277422867</c:v>
                </c:pt>
                <c:pt idx="1558">
                  <c:v>139.41384277422867</c:v>
                </c:pt>
                <c:pt idx="1559">
                  <c:v>138.79592774829595</c:v>
                </c:pt>
                <c:pt idx="1560">
                  <c:v>137.30076721378555</c:v>
                </c:pt>
                <c:pt idx="1561">
                  <c:v>136.77783107533963</c:v>
                </c:pt>
                <c:pt idx="1562">
                  <c:v>141.20859608747725</c:v>
                </c:pt>
                <c:pt idx="1563">
                  <c:v>136.70105171591959</c:v>
                </c:pt>
                <c:pt idx="1564">
                  <c:v>136.70105171591959</c:v>
                </c:pt>
                <c:pt idx="1565">
                  <c:v>136.70105171591959</c:v>
                </c:pt>
                <c:pt idx="1566">
                  <c:v>132.37769972021809</c:v>
                </c:pt>
                <c:pt idx="1567">
                  <c:v>133.37282319677186</c:v>
                </c:pt>
                <c:pt idx="1568">
                  <c:v>129.68974904880324</c:v>
                </c:pt>
                <c:pt idx="1569">
                  <c:v>128.65743422894073</c:v>
                </c:pt>
                <c:pt idx="1570">
                  <c:v>124.51616800862378</c:v>
                </c:pt>
                <c:pt idx="1571">
                  <c:v>124.51616800862378</c:v>
                </c:pt>
                <c:pt idx="1572">
                  <c:v>124.51616800862378</c:v>
                </c:pt>
                <c:pt idx="1573">
                  <c:v>126.4165728289733</c:v>
                </c:pt>
                <c:pt idx="1574">
                  <c:v>128.18087042407217</c:v>
                </c:pt>
                <c:pt idx="1575">
                  <c:v>127.64265400144652</c:v>
                </c:pt>
                <c:pt idx="1576">
                  <c:v>127.94110579405027</c:v>
                </c:pt>
                <c:pt idx="1577">
                  <c:v>136.34313934036837</c:v>
                </c:pt>
                <c:pt idx="1578">
                  <c:v>136.34313934036837</c:v>
                </c:pt>
                <c:pt idx="1579">
                  <c:v>136.34313934036837</c:v>
                </c:pt>
                <c:pt idx="1580">
                  <c:v>137.71694341955617</c:v>
                </c:pt>
                <c:pt idx="1581">
                  <c:v>135.7827309134008</c:v>
                </c:pt>
                <c:pt idx="1582">
                  <c:v>133.79668563709481</c:v>
                </c:pt>
                <c:pt idx="1583">
                  <c:v>136.39884662467369</c:v>
                </c:pt>
                <c:pt idx="1584">
                  <c:v>137.20534580957272</c:v>
                </c:pt>
                <c:pt idx="1585">
                  <c:v>137.20534580957272</c:v>
                </c:pt>
                <c:pt idx="1586">
                  <c:v>137.20534580957272</c:v>
                </c:pt>
                <c:pt idx="1587">
                  <c:v>138.87532071707241</c:v>
                </c:pt>
                <c:pt idx="1588">
                  <c:v>138.99219191160762</c:v>
                </c:pt>
                <c:pt idx="1589">
                  <c:v>135.89904359997416</c:v>
                </c:pt>
                <c:pt idx="1590">
                  <c:v>136.93455377596797</c:v>
                </c:pt>
                <c:pt idx="1591">
                  <c:v>136.68479201916719</c:v>
                </c:pt>
                <c:pt idx="1592">
                  <c:v>136.68479201916719</c:v>
                </c:pt>
                <c:pt idx="1593">
                  <c:v>136.68479201916719</c:v>
                </c:pt>
                <c:pt idx="1594">
                  <c:v>137.53609923963265</c:v>
                </c:pt>
                <c:pt idx="1595">
                  <c:v>140.54341699105055</c:v>
                </c:pt>
                <c:pt idx="1596">
                  <c:v>141.64142791232536</c:v>
                </c:pt>
                <c:pt idx="1597">
                  <c:v>139.54461811699119</c:v>
                </c:pt>
                <c:pt idx="1598">
                  <c:v>141.83396043418287</c:v>
                </c:pt>
                <c:pt idx="1599">
                  <c:v>141.83396043418287</c:v>
                </c:pt>
                <c:pt idx="1600">
                  <c:v>141.83396043418287</c:v>
                </c:pt>
                <c:pt idx="1601">
                  <c:v>140.96225585086933</c:v>
                </c:pt>
                <c:pt idx="1602">
                  <c:v>138.98506188838499</c:v>
                </c:pt>
                <c:pt idx="1603">
                  <c:v>138.45129534897282</c:v>
                </c:pt>
                <c:pt idx="1604">
                  <c:v>134.62175569369964</c:v>
                </c:pt>
                <c:pt idx="1605">
                  <c:v>136.90686622586549</c:v>
                </c:pt>
                <c:pt idx="1606">
                  <c:v>136.90686622586549</c:v>
                </c:pt>
                <c:pt idx="1607">
                  <c:v>136.90686622586549</c:v>
                </c:pt>
                <c:pt idx="1608">
                  <c:v>136.90627063578225</c:v>
                </c:pt>
                <c:pt idx="1609">
                  <c:v>136.15502469022468</c:v>
                </c:pt>
                <c:pt idx="1610">
                  <c:v>135.51990264022066</c:v>
                </c:pt>
                <c:pt idx="1611">
                  <c:v>135.40291889018005</c:v>
                </c:pt>
                <c:pt idx="1612">
                  <c:v>134.29586719822504</c:v>
                </c:pt>
                <c:pt idx="1613">
                  <c:v>134.29586719822504</c:v>
                </c:pt>
                <c:pt idx="1614">
                  <c:v>134.29586719822504</c:v>
                </c:pt>
                <c:pt idx="1615">
                  <c:v>135.98089586936283</c:v>
                </c:pt>
                <c:pt idx="1616">
                  <c:v>133.96392416757325</c:v>
                </c:pt>
                <c:pt idx="1617">
                  <c:v>138.1891789849096</c:v>
                </c:pt>
                <c:pt idx="1618">
                  <c:v>138.79421354222569</c:v>
                </c:pt>
                <c:pt idx="1619">
                  <c:v>137.22529291966734</c:v>
                </c:pt>
                <c:pt idx="1620">
                  <c:v>137.22529291966734</c:v>
                </c:pt>
                <c:pt idx="1621">
                  <c:v>137.22529291966734</c:v>
                </c:pt>
                <c:pt idx="1622">
                  <c:v>141.66387464010745</c:v>
                </c:pt>
                <c:pt idx="1623">
                  <c:v>140.5684453351287</c:v>
                </c:pt>
                <c:pt idx="1624">
                  <c:v>143.40149948549166</c:v>
                </c:pt>
                <c:pt idx="1625">
                  <c:v>141.06747679971554</c:v>
                </c:pt>
                <c:pt idx="1626">
                  <c:v>138.1683859845119</c:v>
                </c:pt>
                <c:pt idx="1627">
                  <c:v>138.1683859845119</c:v>
                </c:pt>
                <c:pt idx="1628">
                  <c:v>138.1683859845119</c:v>
                </c:pt>
                <c:pt idx="1629">
                  <c:v>138.12513594709154</c:v>
                </c:pt>
                <c:pt idx="1630">
                  <c:v>138.12417733328687</c:v>
                </c:pt>
                <c:pt idx="1631">
                  <c:v>138.12465999499483</c:v>
                </c:pt>
                <c:pt idx="1632">
                  <c:v>134.39565142256777</c:v>
                </c:pt>
                <c:pt idx="1633">
                  <c:v>132.20214495658365</c:v>
                </c:pt>
                <c:pt idx="1634">
                  <c:v>132.20214495658365</c:v>
                </c:pt>
                <c:pt idx="1635">
                  <c:v>132.20214495658365</c:v>
                </c:pt>
                <c:pt idx="1636">
                  <c:v>131.63955462785475</c:v>
                </c:pt>
                <c:pt idx="1637">
                  <c:v>133.39221696786564</c:v>
                </c:pt>
                <c:pt idx="1638">
                  <c:v>131.66857959689773</c:v>
                </c:pt>
                <c:pt idx="1639">
                  <c:v>133.92541529240486</c:v>
                </c:pt>
                <c:pt idx="1640">
                  <c:v>136.06553615700284</c:v>
                </c:pt>
                <c:pt idx="1641">
                  <c:v>136.06553615700284</c:v>
                </c:pt>
                <c:pt idx="1642">
                  <c:v>136.06553615700284</c:v>
                </c:pt>
                <c:pt idx="1643">
                  <c:v>136.3003010414875</c:v>
                </c:pt>
                <c:pt idx="1644">
                  <c:v>139.21002574177507</c:v>
                </c:pt>
                <c:pt idx="1645">
                  <c:v>138.79301556605009</c:v>
                </c:pt>
                <c:pt idx="1646">
                  <c:v>138.79342682600054</c:v>
                </c:pt>
                <c:pt idx="1647">
                  <c:v>139.41669520923156</c:v>
                </c:pt>
                <c:pt idx="1648">
                  <c:v>139.41669520923156</c:v>
                </c:pt>
                <c:pt idx="1649">
                  <c:v>139.41669520923156</c:v>
                </c:pt>
                <c:pt idx="1650">
                  <c:v>139.98305540789238</c:v>
                </c:pt>
                <c:pt idx="1651">
                  <c:v>137.7362018003077</c:v>
                </c:pt>
                <c:pt idx="1652">
                  <c:v>137.33015661948272</c:v>
                </c:pt>
                <c:pt idx="1653">
                  <c:v>140.32647411001813</c:v>
                </c:pt>
                <c:pt idx="1654">
                  <c:v>142.6929570485928</c:v>
                </c:pt>
                <c:pt idx="1655">
                  <c:v>142.6929570485928</c:v>
                </c:pt>
                <c:pt idx="1656">
                  <c:v>142.6929570485928</c:v>
                </c:pt>
                <c:pt idx="1657">
                  <c:v>142.75997044385505</c:v>
                </c:pt>
                <c:pt idx="1658">
                  <c:v>145.41011508342024</c:v>
                </c:pt>
                <c:pt idx="1659">
                  <c:v>140.33037095042019</c:v>
                </c:pt>
                <c:pt idx="1660">
                  <c:v>137.81140915303723</c:v>
                </c:pt>
                <c:pt idx="1661">
                  <c:v>136.50606917451194</c:v>
                </c:pt>
                <c:pt idx="1662">
                  <c:v>136.50606917451194</c:v>
                </c:pt>
                <c:pt idx="1663">
                  <c:v>136.50606917451194</c:v>
                </c:pt>
                <c:pt idx="1664">
                  <c:v>139.32030036214562</c:v>
                </c:pt>
                <c:pt idx="1665">
                  <c:v>139.7582895477712</c:v>
                </c:pt>
                <c:pt idx="1666">
                  <c:v>133.37294775773552</c:v>
                </c:pt>
                <c:pt idx="1667">
                  <c:v>134.85924155895773</c:v>
                </c:pt>
                <c:pt idx="1668">
                  <c:v>136.95733189116118</c:v>
                </c:pt>
                <c:pt idx="1669">
                  <c:v>136.95733189116118</c:v>
                </c:pt>
                <c:pt idx="1670">
                  <c:v>136.95733189116118</c:v>
                </c:pt>
                <c:pt idx="1671">
                  <c:v>135.88810249911103</c:v>
                </c:pt>
                <c:pt idx="1672">
                  <c:v>134.27594083074473</c:v>
                </c:pt>
                <c:pt idx="1673">
                  <c:v>136.08398945031328</c:v>
                </c:pt>
                <c:pt idx="1674">
                  <c:v>130.3399157463196</c:v>
                </c:pt>
                <c:pt idx="1675">
                  <c:v>126.23169935173388</c:v>
                </c:pt>
                <c:pt idx="1676">
                  <c:v>126.23169935173388</c:v>
                </c:pt>
                <c:pt idx="1677">
                  <c:v>126.23169935173388</c:v>
                </c:pt>
                <c:pt idx="1678">
                  <c:v>123.33088919987445</c:v>
                </c:pt>
                <c:pt idx="1679">
                  <c:v>123.38520780032766</c:v>
                </c:pt>
                <c:pt idx="1680">
                  <c:v>120.0448372971902</c:v>
                </c:pt>
                <c:pt idx="1681">
                  <c:v>126.65080294216631</c:v>
                </c:pt>
                <c:pt idx="1682">
                  <c:v>126.72623045570279</c:v>
                </c:pt>
                <c:pt idx="1683">
                  <c:v>126.72623045570279</c:v>
                </c:pt>
                <c:pt idx="1684">
                  <c:v>126.72623045570279</c:v>
                </c:pt>
                <c:pt idx="1685">
                  <c:v>126.98262651071693</c:v>
                </c:pt>
                <c:pt idx="1686">
                  <c:v>130.62959197808775</c:v>
                </c:pt>
                <c:pt idx="1687">
                  <c:v>128.83480348640666</c:v>
                </c:pt>
                <c:pt idx="1688">
                  <c:v>134.09727230390206</c:v>
                </c:pt>
                <c:pt idx="1689">
                  <c:v>134.41279864306082</c:v>
                </c:pt>
                <c:pt idx="1690">
                  <c:v>134.41279864306082</c:v>
                </c:pt>
                <c:pt idx="1691">
                  <c:v>134.41279864306082</c:v>
                </c:pt>
                <c:pt idx="1692">
                  <c:v>139.93625444104507</c:v>
                </c:pt>
                <c:pt idx="1693">
                  <c:v>138.87344385874843</c:v>
                </c:pt>
                <c:pt idx="1694">
                  <c:v>145.01001783219112</c:v>
                </c:pt>
                <c:pt idx="1695">
                  <c:v>141.98276235234331</c:v>
                </c:pt>
                <c:pt idx="1696">
                  <c:v>149.1766036333625</c:v>
                </c:pt>
                <c:pt idx="1697">
                  <c:v>149.1766036333625</c:v>
                </c:pt>
                <c:pt idx="1698">
                  <c:v>149.1766036333625</c:v>
                </c:pt>
                <c:pt idx="1699">
                  <c:v>149.32641755380376</c:v>
                </c:pt>
                <c:pt idx="1700">
                  <c:v>149.69084592338297</c:v>
                </c:pt>
                <c:pt idx="1701">
                  <c:v>144.31365821588591</c:v>
                </c:pt>
                <c:pt idx="1702">
                  <c:v>145.24701478931249</c:v>
                </c:pt>
                <c:pt idx="1703">
                  <c:v>146.23649104119966</c:v>
                </c:pt>
                <c:pt idx="1704">
                  <c:v>146.23649104119966</c:v>
                </c:pt>
                <c:pt idx="1705">
                  <c:v>146.23649104119966</c:v>
                </c:pt>
                <c:pt idx="1706">
                  <c:v>146.23641194474433</c:v>
                </c:pt>
                <c:pt idx="1707">
                  <c:v>139.1570350737108</c:v>
                </c:pt>
                <c:pt idx="1708">
                  <c:v>139.77236798683751</c:v>
                </c:pt>
                <c:pt idx="1709">
                  <c:v>141.90548460869752</c:v>
                </c:pt>
                <c:pt idx="1710">
                  <c:v>137.60329326960886</c:v>
                </c:pt>
                <c:pt idx="1711">
                  <c:v>137.60329326960886</c:v>
                </c:pt>
                <c:pt idx="1712">
                  <c:v>137.60329326960886</c:v>
                </c:pt>
                <c:pt idx="1713">
                  <c:v>139.04525926356717</c:v>
                </c:pt>
                <c:pt idx="1714">
                  <c:v>138.24753790559103</c:v>
                </c:pt>
                <c:pt idx="1715">
                  <c:v>142.46424781551036</c:v>
                </c:pt>
                <c:pt idx="1716">
                  <c:v>142.77511843366835</c:v>
                </c:pt>
                <c:pt idx="1717">
                  <c:v>144.36598038012241</c:v>
                </c:pt>
                <c:pt idx="1718">
                  <c:v>144.36598038012241</c:v>
                </c:pt>
                <c:pt idx="1719">
                  <c:v>144.36598038012241</c:v>
                </c:pt>
                <c:pt idx="1720">
                  <c:v>146.78168541673253</c:v>
                </c:pt>
                <c:pt idx="1721">
                  <c:v>147.66052970625839</c:v>
                </c:pt>
                <c:pt idx="1722">
                  <c:v>150.22534280958973</c:v>
                </c:pt>
                <c:pt idx="1723">
                  <c:v>152.88681597662764</c:v>
                </c:pt>
                <c:pt idx="1724">
                  <c:v>157.55873129651928</c:v>
                </c:pt>
                <c:pt idx="1725">
                  <c:v>157.55873129651928</c:v>
                </c:pt>
                <c:pt idx="1726">
                  <c:v>157.55873129651928</c:v>
                </c:pt>
                <c:pt idx="1727">
                  <c:v>155.55420195023225</c:v>
                </c:pt>
                <c:pt idx="1728">
                  <c:v>155.68300905098647</c:v>
                </c:pt>
                <c:pt idx="1729">
                  <c:v>154.31785300321999</c:v>
                </c:pt>
                <c:pt idx="1730">
                  <c:v>156.64111563425919</c:v>
                </c:pt>
                <c:pt idx="1731">
                  <c:v>156.88432714721631</c:v>
                </c:pt>
                <c:pt idx="1732">
                  <c:v>156.88432714721631</c:v>
                </c:pt>
                <c:pt idx="1733">
                  <c:v>156.88432714721631</c:v>
                </c:pt>
                <c:pt idx="1734">
                  <c:v>156.88432714721631</c:v>
                </c:pt>
                <c:pt idx="1735">
                  <c:v>154.77349181542954</c:v>
                </c:pt>
                <c:pt idx="1736">
                  <c:v>154.7775594731165</c:v>
                </c:pt>
                <c:pt idx="1737">
                  <c:v>154.02285312695895</c:v>
                </c:pt>
                <c:pt idx="1738">
                  <c:v>159.63190715454408</c:v>
                </c:pt>
                <c:pt idx="1739">
                  <c:v>159.63190715454408</c:v>
                </c:pt>
                <c:pt idx="1740">
                  <c:v>159.63190715454408</c:v>
                </c:pt>
                <c:pt idx="1741">
                  <c:v>158.93003464453204</c:v>
                </c:pt>
                <c:pt idx="1742">
                  <c:v>160.39628668296629</c:v>
                </c:pt>
                <c:pt idx="1743">
                  <c:v>162.67842349059976</c:v>
                </c:pt>
                <c:pt idx="1744">
                  <c:v>163.89377959544422</c:v>
                </c:pt>
                <c:pt idx="1745">
                  <c:v>168.06910305698167</c:v>
                </c:pt>
                <c:pt idx="1746">
                  <c:v>168.06910305698167</c:v>
                </c:pt>
                <c:pt idx="1747">
                  <c:v>168.06910305698167</c:v>
                </c:pt>
                <c:pt idx="1748">
                  <c:v>168.90199888051484</c:v>
                </c:pt>
                <c:pt idx="1749">
                  <c:v>167.59884578944821</c:v>
                </c:pt>
                <c:pt idx="1750">
                  <c:v>170.6022788996365</c:v>
                </c:pt>
                <c:pt idx="1751">
                  <c:v>170.48648337404126</c:v>
                </c:pt>
                <c:pt idx="1752">
                  <c:v>172.57513663799867</c:v>
                </c:pt>
                <c:pt idx="1753">
                  <c:v>172.57513663799867</c:v>
                </c:pt>
                <c:pt idx="1754">
                  <c:v>172.57513663799867</c:v>
                </c:pt>
                <c:pt idx="1755">
                  <c:v>171.90845104084883</c:v>
                </c:pt>
                <c:pt idx="1756">
                  <c:v>171.85568913123598</c:v>
                </c:pt>
                <c:pt idx="1757">
                  <c:v>170.2768912805804</c:v>
                </c:pt>
                <c:pt idx="1758">
                  <c:v>171.96538073080831</c:v>
                </c:pt>
                <c:pt idx="1759">
                  <c:v>173.06119834242583</c:v>
                </c:pt>
                <c:pt idx="1760">
                  <c:v>173.06119834242583</c:v>
                </c:pt>
                <c:pt idx="1761">
                  <c:v>173.06119834242583</c:v>
                </c:pt>
                <c:pt idx="1762">
                  <c:v>174.76489786756247</c:v>
                </c:pt>
                <c:pt idx="1763">
                  <c:v>176.69792903526573</c:v>
                </c:pt>
                <c:pt idx="1764">
                  <c:v>185.40070030902308</c:v>
                </c:pt>
                <c:pt idx="1765">
                  <c:v>183.16801134370476</c:v>
                </c:pt>
                <c:pt idx="1766">
                  <c:v>183.20785916700208</c:v>
                </c:pt>
                <c:pt idx="1767">
                  <c:v>183.20785916700208</c:v>
                </c:pt>
                <c:pt idx="1768">
                  <c:v>183.20785916700208</c:v>
                </c:pt>
                <c:pt idx="1769">
                  <c:v>182.71766166466023</c:v>
                </c:pt>
                <c:pt idx="1770">
                  <c:v>193.11233980366762</c:v>
                </c:pt>
                <c:pt idx="1771">
                  <c:v>200.82463922610012</c:v>
                </c:pt>
                <c:pt idx="1772">
                  <c:v>201.49572534788604</c:v>
                </c:pt>
                <c:pt idx="1773">
                  <c:v>209.69645562161912</c:v>
                </c:pt>
                <c:pt idx="1774">
                  <c:v>209.69645562161912</c:v>
                </c:pt>
                <c:pt idx="1775">
                  <c:v>209.69645562161912</c:v>
                </c:pt>
                <c:pt idx="1776">
                  <c:v>208.45782238592059</c:v>
                </c:pt>
                <c:pt idx="1777">
                  <c:v>203.83252154812581</c:v>
                </c:pt>
                <c:pt idx="1778">
                  <c:v>201.07588303609819</c:v>
                </c:pt>
                <c:pt idx="1779">
                  <c:v>194.64054849879082</c:v>
                </c:pt>
                <c:pt idx="1780">
                  <c:v>187.90031014612501</c:v>
                </c:pt>
                <c:pt idx="1781">
                  <c:v>187.90031014612501</c:v>
                </c:pt>
                <c:pt idx="1782">
                  <c:v>187.90031014612501</c:v>
                </c:pt>
                <c:pt idx="1783">
                  <c:v>188.64778527577803</c:v>
                </c:pt>
                <c:pt idx="1784">
                  <c:v>193.84835803101859</c:v>
                </c:pt>
                <c:pt idx="1785">
                  <c:v>194.15186546176346</c:v>
                </c:pt>
                <c:pt idx="1786">
                  <c:v>203.91225850632625</c:v>
                </c:pt>
                <c:pt idx="1787">
                  <c:v>203.76425629308306</c:v>
                </c:pt>
                <c:pt idx="1788">
                  <c:v>203.76425629308306</c:v>
                </c:pt>
                <c:pt idx="1789">
                  <c:v>203.76425629308306</c:v>
                </c:pt>
                <c:pt idx="1790">
                  <c:v>204.74728592299164</c:v>
                </c:pt>
                <c:pt idx="1791">
                  <c:v>201.44830657049241</c:v>
                </c:pt>
                <c:pt idx="1792">
                  <c:v>202.16239565247247</c:v>
                </c:pt>
                <c:pt idx="1793">
                  <c:v>202.16269467115529</c:v>
                </c:pt>
                <c:pt idx="1794">
                  <c:v>204.42185390633415</c:v>
                </c:pt>
                <c:pt idx="1795">
                  <c:v>204.42185390633415</c:v>
                </c:pt>
                <c:pt idx="1796">
                  <c:v>204.42185390633415</c:v>
                </c:pt>
                <c:pt idx="1797">
                  <c:v>204.62975515926857</c:v>
                </c:pt>
                <c:pt idx="1798">
                  <c:v>209.41510118843141</c:v>
                </c:pt>
                <c:pt idx="1799">
                  <c:v>214.56229204209075</c:v>
                </c:pt>
                <c:pt idx="1800">
                  <c:v>211.30802149646044</c:v>
                </c:pt>
                <c:pt idx="1801">
                  <c:v>221.42343698541421</c:v>
                </c:pt>
                <c:pt idx="1802">
                  <c:v>221.42343698541421</c:v>
                </c:pt>
                <c:pt idx="1803">
                  <c:v>221.42343698541421</c:v>
                </c:pt>
                <c:pt idx="1804">
                  <c:v>219.30927421754575</c:v>
                </c:pt>
                <c:pt idx="1805">
                  <c:v>211.60119452083492</c:v>
                </c:pt>
                <c:pt idx="1806">
                  <c:v>215.99246859147999</c:v>
                </c:pt>
                <c:pt idx="1807">
                  <c:v>214.21075153054653</c:v>
                </c:pt>
                <c:pt idx="1808">
                  <c:v>217.33967467242317</c:v>
                </c:pt>
                <c:pt idx="1809">
                  <c:v>217.33967467242317</c:v>
                </c:pt>
                <c:pt idx="1810">
                  <c:v>217.33967467242317</c:v>
                </c:pt>
                <c:pt idx="1811">
                  <c:v>222.28700007511591</c:v>
                </c:pt>
                <c:pt idx="1812">
                  <c:v>219.47795923149883</c:v>
                </c:pt>
                <c:pt idx="1813">
                  <c:v>205.82133508945034</c:v>
                </c:pt>
                <c:pt idx="1814">
                  <c:v>207.66567833720831</c:v>
                </c:pt>
                <c:pt idx="1815">
                  <c:v>213.68100016083594</c:v>
                </c:pt>
                <c:pt idx="1816">
                  <c:v>213.68100016083594</c:v>
                </c:pt>
                <c:pt idx="1817">
                  <c:v>213.68100016083594</c:v>
                </c:pt>
                <c:pt idx="1818">
                  <c:v>213.8182030767922</c:v>
                </c:pt>
                <c:pt idx="1819">
                  <c:v>219.70260047946479</c:v>
                </c:pt>
                <c:pt idx="1820">
                  <c:v>219.70367318061412</c:v>
                </c:pt>
                <c:pt idx="1821">
                  <c:v>221.70994497404038</c:v>
                </c:pt>
                <c:pt idx="1822">
                  <c:v>217.27305217168174</c:v>
                </c:pt>
                <c:pt idx="1823">
                  <c:v>217.27305217168174</c:v>
                </c:pt>
                <c:pt idx="1824">
                  <c:v>217.27305217168174</c:v>
                </c:pt>
                <c:pt idx="1825">
                  <c:v>211.38711544852146</c:v>
                </c:pt>
                <c:pt idx="1826">
                  <c:v>211.38711544852146</c:v>
                </c:pt>
                <c:pt idx="1827">
                  <c:v>211.38711544852146</c:v>
                </c:pt>
                <c:pt idx="1828">
                  <c:v>212.86937027992755</c:v>
                </c:pt>
                <c:pt idx="1829">
                  <c:v>220.77283639184478</c:v>
                </c:pt>
                <c:pt idx="1830">
                  <c:v>220.77283639184478</c:v>
                </c:pt>
                <c:pt idx="1831">
                  <c:v>220.77283639184478</c:v>
                </c:pt>
                <c:pt idx="1832">
                  <c:v>222.06448015028278</c:v>
                </c:pt>
                <c:pt idx="1833">
                  <c:v>214.64023673249537</c:v>
                </c:pt>
                <c:pt idx="1834">
                  <c:v>211.50741675475174</c:v>
                </c:pt>
                <c:pt idx="1835">
                  <c:v>211.50651666623318</c:v>
                </c:pt>
                <c:pt idx="1836">
                  <c:v>208.23013490463183</c:v>
                </c:pt>
                <c:pt idx="1837">
                  <c:v>208.23013490463183</c:v>
                </c:pt>
                <c:pt idx="1838">
                  <c:v>208.23013490463183</c:v>
                </c:pt>
                <c:pt idx="1839">
                  <c:v>203.36357824698985</c:v>
                </c:pt>
                <c:pt idx="1840">
                  <c:v>203.97898870945076</c:v>
                </c:pt>
                <c:pt idx="1841">
                  <c:v>208.79532988423441</c:v>
                </c:pt>
                <c:pt idx="1842">
                  <c:v>209.83264186173406</c:v>
                </c:pt>
                <c:pt idx="1843">
                  <c:v>211.5634930671111</c:v>
                </c:pt>
                <c:pt idx="1844">
                  <c:v>211.5634930671111</c:v>
                </c:pt>
                <c:pt idx="1845">
                  <c:v>211.5634930671111</c:v>
                </c:pt>
                <c:pt idx="1846">
                  <c:v>211.56464931829859</c:v>
                </c:pt>
                <c:pt idx="1847">
                  <c:v>218.49974495140881</c:v>
                </c:pt>
                <c:pt idx="1848">
                  <c:v>218.11631538592695</c:v>
                </c:pt>
                <c:pt idx="1849">
                  <c:v>220.89119169724802</c:v>
                </c:pt>
                <c:pt idx="1850">
                  <c:v>218.99735081496755</c:v>
                </c:pt>
                <c:pt idx="1851">
                  <c:v>218.99735081496755</c:v>
                </c:pt>
                <c:pt idx="1852">
                  <c:v>218.99735081496755</c:v>
                </c:pt>
                <c:pt idx="1853">
                  <c:v>208.35630195929636</c:v>
                </c:pt>
                <c:pt idx="1854">
                  <c:v>217.24653963339478</c:v>
                </c:pt>
                <c:pt idx="1855">
                  <c:v>221.65375568364632</c:v>
                </c:pt>
                <c:pt idx="1856">
                  <c:v>225.52708798621634</c:v>
                </c:pt>
                <c:pt idx="1857">
                  <c:v>224.75520116196478</c:v>
                </c:pt>
                <c:pt idx="1858">
                  <c:v>224.75520116196478</c:v>
                </c:pt>
                <c:pt idx="1859">
                  <c:v>224.75520116196478</c:v>
                </c:pt>
                <c:pt idx="1860">
                  <c:v>224.95197384780505</c:v>
                </c:pt>
                <c:pt idx="1861">
                  <c:v>232.16611888396889</c:v>
                </c:pt>
                <c:pt idx="1862">
                  <c:v>236.63561699646834</c:v>
                </c:pt>
                <c:pt idx="1863">
                  <c:v>234.60666576366685</c:v>
                </c:pt>
                <c:pt idx="1864">
                  <c:v>235.63284813496469</c:v>
                </c:pt>
                <c:pt idx="1865">
                  <c:v>235.63284813496469</c:v>
                </c:pt>
                <c:pt idx="1866">
                  <c:v>235.63284813496469</c:v>
                </c:pt>
                <c:pt idx="1867">
                  <c:v>238.31772364117657</c:v>
                </c:pt>
                <c:pt idx="1868">
                  <c:v>228.11019596203894</c:v>
                </c:pt>
                <c:pt idx="1869">
                  <c:v>231.16110929752369</c:v>
                </c:pt>
                <c:pt idx="1870">
                  <c:v>232.51171582047382</c:v>
                </c:pt>
                <c:pt idx="1871">
                  <c:v>238.53986732883055</c:v>
                </c:pt>
                <c:pt idx="1872">
                  <c:v>238.53986732883055</c:v>
                </c:pt>
                <c:pt idx="1873">
                  <c:v>238.53986732883055</c:v>
                </c:pt>
                <c:pt idx="1874">
                  <c:v>238.54203551709935</c:v>
                </c:pt>
                <c:pt idx="1875">
                  <c:v>239.45009790175882</c:v>
                </c:pt>
                <c:pt idx="1876">
                  <c:v>235.1725041619832</c:v>
                </c:pt>
                <c:pt idx="1877">
                  <c:v>224.18186252238081</c:v>
                </c:pt>
                <c:pt idx="1878">
                  <c:v>217.01860733631912</c:v>
                </c:pt>
                <c:pt idx="1879">
                  <c:v>217.01860733631912</c:v>
                </c:pt>
                <c:pt idx="1880">
                  <c:v>217.01860733631912</c:v>
                </c:pt>
                <c:pt idx="1881">
                  <c:v>212.02841388444415</c:v>
                </c:pt>
                <c:pt idx="1882">
                  <c:v>200.99999948144912</c:v>
                </c:pt>
                <c:pt idx="1883">
                  <c:v>204.4147232255439</c:v>
                </c:pt>
                <c:pt idx="1884">
                  <c:v>191.99466069417542</c:v>
                </c:pt>
                <c:pt idx="1885">
                  <c:v>194.40537643071235</c:v>
                </c:pt>
                <c:pt idx="1886">
                  <c:v>194.40537643071235</c:v>
                </c:pt>
                <c:pt idx="1887">
                  <c:v>194.40537643071235</c:v>
                </c:pt>
                <c:pt idx="1888">
                  <c:v>185.26542965727083</c:v>
                </c:pt>
                <c:pt idx="1889">
                  <c:v>184.05809302142652</c:v>
                </c:pt>
                <c:pt idx="1890">
                  <c:v>189.63739775503944</c:v>
                </c:pt>
                <c:pt idx="1891">
                  <c:v>178.3885342324055</c:v>
                </c:pt>
                <c:pt idx="1892">
                  <c:v>174.6497609655861</c:v>
                </c:pt>
                <c:pt idx="1893">
                  <c:v>174.6497609655861</c:v>
                </c:pt>
                <c:pt idx="1894">
                  <c:v>174.6497609655861</c:v>
                </c:pt>
                <c:pt idx="1895">
                  <c:v>159.6272443829171</c:v>
                </c:pt>
                <c:pt idx="1896">
                  <c:v>168.17743537567728</c:v>
                </c:pt>
                <c:pt idx="1897">
                  <c:v>173.28611090394202</c:v>
                </c:pt>
                <c:pt idx="1898">
                  <c:v>164.20105683413749</c:v>
                </c:pt>
                <c:pt idx="1899">
                  <c:v>177.63395902409087</c:v>
                </c:pt>
                <c:pt idx="1900">
                  <c:v>177.63395902409087</c:v>
                </c:pt>
                <c:pt idx="1901">
                  <c:v>177.63395902409087</c:v>
                </c:pt>
                <c:pt idx="1902">
                  <c:v>180.05518067954446</c:v>
                </c:pt>
                <c:pt idx="1903">
                  <c:v>170.73424874233544</c:v>
                </c:pt>
                <c:pt idx="1904">
                  <c:v>172.85286162743827</c:v>
                </c:pt>
                <c:pt idx="1905">
                  <c:v>172.02176493997635</c:v>
                </c:pt>
                <c:pt idx="1906">
                  <c:v>174.26257760492769</c:v>
                </c:pt>
                <c:pt idx="1907">
                  <c:v>174.26257760492769</c:v>
                </c:pt>
                <c:pt idx="1908">
                  <c:v>174.26257760492769</c:v>
                </c:pt>
                <c:pt idx="1909">
                  <c:v>184.39448605536381</c:v>
                </c:pt>
                <c:pt idx="1910">
                  <c:v>184.06145489666019</c:v>
                </c:pt>
                <c:pt idx="1911">
                  <c:v>175.58347920166369</c:v>
                </c:pt>
                <c:pt idx="1912">
                  <c:v>169.84446040037221</c:v>
                </c:pt>
                <c:pt idx="1913">
                  <c:v>169.84446040037221</c:v>
                </c:pt>
                <c:pt idx="1914">
                  <c:v>169.84446040037221</c:v>
                </c:pt>
                <c:pt idx="1915">
                  <c:v>169.84446040037221</c:v>
                </c:pt>
                <c:pt idx="1916">
                  <c:v>169.84446040037221</c:v>
                </c:pt>
                <c:pt idx="1917">
                  <c:v>179.71723072295339</c:v>
                </c:pt>
                <c:pt idx="1918">
                  <c:v>187.48015905644291</c:v>
                </c:pt>
                <c:pt idx="1919">
                  <c:v>170.88097791138293</c:v>
                </c:pt>
                <c:pt idx="1920">
                  <c:v>156.29212793810768</c:v>
                </c:pt>
                <c:pt idx="1921">
                  <c:v>156.29212793810768</c:v>
                </c:pt>
                <c:pt idx="1922">
                  <c:v>156.29212793810768</c:v>
                </c:pt>
                <c:pt idx="1923">
                  <c:v>160.55978958889364</c:v>
                </c:pt>
                <c:pt idx="1924">
                  <c:v>151.3415221952001</c:v>
                </c:pt>
                <c:pt idx="1925">
                  <c:v>173.44777375752179</c:v>
                </c:pt>
                <c:pt idx="1926">
                  <c:v>160.95306770769972</c:v>
                </c:pt>
                <c:pt idx="1927">
                  <c:v>164.78440841476552</c:v>
                </c:pt>
                <c:pt idx="1928">
                  <c:v>164.78440841476552</c:v>
                </c:pt>
                <c:pt idx="1929">
                  <c:v>164.78440841476552</c:v>
                </c:pt>
                <c:pt idx="1930">
                  <c:v>165.70586061872262</c:v>
                </c:pt>
                <c:pt idx="1931">
                  <c:v>165.21504980711646</c:v>
                </c:pt>
                <c:pt idx="1932">
                  <c:v>163.02226446796629</c:v>
                </c:pt>
                <c:pt idx="1933">
                  <c:v>163.13673736094876</c:v>
                </c:pt>
                <c:pt idx="1934">
                  <c:v>163.1579763417709</c:v>
                </c:pt>
                <c:pt idx="1935">
                  <c:v>163.1579763417709</c:v>
                </c:pt>
                <c:pt idx="1936">
                  <c:v>163.1579763417709</c:v>
                </c:pt>
                <c:pt idx="1937">
                  <c:v>156.88601978176246</c:v>
                </c:pt>
                <c:pt idx="1938">
                  <c:v>163.76218985212145</c:v>
                </c:pt>
                <c:pt idx="1939">
                  <c:v>172.36495017153419</c:v>
                </c:pt>
                <c:pt idx="1940">
                  <c:v>179.67842803647193</c:v>
                </c:pt>
                <c:pt idx="1941">
                  <c:v>181.13771396868827</c:v>
                </c:pt>
                <c:pt idx="1942">
                  <c:v>181.13771396868827</c:v>
                </c:pt>
                <c:pt idx="1943">
                  <c:v>181.13771396868827</c:v>
                </c:pt>
                <c:pt idx="1944">
                  <c:v>184.67870746990408</c:v>
                </c:pt>
                <c:pt idx="1945">
                  <c:v>185.54351690867534</c:v>
                </c:pt>
                <c:pt idx="1946">
                  <c:v>182.49126490118414</c:v>
                </c:pt>
                <c:pt idx="1947">
                  <c:v>186.83201086935037</c:v>
                </c:pt>
                <c:pt idx="1948">
                  <c:v>197.21981831631615</c:v>
                </c:pt>
                <c:pt idx="1949">
                  <c:v>197.21981831631615</c:v>
                </c:pt>
                <c:pt idx="1950">
                  <c:v>197.21981831631615</c:v>
                </c:pt>
                <c:pt idx="1951">
                  <c:v>195.56683369515383</c:v>
                </c:pt>
                <c:pt idx="1952">
                  <c:v>195.35765057432258</c:v>
                </c:pt>
                <c:pt idx="1953">
                  <c:v>197.25973017140305</c:v>
                </c:pt>
                <c:pt idx="1954">
                  <c:v>201.41732508979086</c:v>
                </c:pt>
                <c:pt idx="1955">
                  <c:v>199.40043897434657</c:v>
                </c:pt>
                <c:pt idx="1956">
                  <c:v>199.40043897434657</c:v>
                </c:pt>
                <c:pt idx="1957">
                  <c:v>199.40043897434657</c:v>
                </c:pt>
                <c:pt idx="1958">
                  <c:v>211.65360047736817</c:v>
                </c:pt>
                <c:pt idx="1959">
                  <c:v>218.6948839133799</c:v>
                </c:pt>
                <c:pt idx="1960">
                  <c:v>223.38577139880772</c:v>
                </c:pt>
                <c:pt idx="1961">
                  <c:v>220.80773702045047</c:v>
                </c:pt>
                <c:pt idx="1962">
                  <c:v>233.85799458850016</c:v>
                </c:pt>
                <c:pt idx="1963">
                  <c:v>233.85799458850016</c:v>
                </c:pt>
                <c:pt idx="1964">
                  <c:v>233.85799458850016</c:v>
                </c:pt>
                <c:pt idx="1965">
                  <c:v>234.42221196149822</c:v>
                </c:pt>
                <c:pt idx="1966">
                  <c:v>237.83949634232218</c:v>
                </c:pt>
                <c:pt idx="1967">
                  <c:v>243.03171908194571</c:v>
                </c:pt>
                <c:pt idx="1968">
                  <c:v>242.96012849449937</c:v>
                </c:pt>
                <c:pt idx="1969">
                  <c:v>242.96012849449937</c:v>
                </c:pt>
                <c:pt idx="1970">
                  <c:v>242.96012849449937</c:v>
                </c:pt>
                <c:pt idx="1971">
                  <c:v>242.96012849449937</c:v>
                </c:pt>
                <c:pt idx="1972">
                  <c:v>242.96012849449937</c:v>
                </c:pt>
                <c:pt idx="1973">
                  <c:v>261.95619515646757</c:v>
                </c:pt>
                <c:pt idx="1974">
                  <c:v>251.23114462643886</c:v>
                </c:pt>
                <c:pt idx="1975">
                  <c:v>246.72440360164126</c:v>
                </c:pt>
                <c:pt idx="1976">
                  <c:v>249.76495231451329</c:v>
                </c:pt>
                <c:pt idx="1977">
                  <c:v>249.76495231451329</c:v>
                </c:pt>
                <c:pt idx="1978">
                  <c:v>249.76495231451329</c:v>
                </c:pt>
                <c:pt idx="1979">
                  <c:v>258.73509305933624</c:v>
                </c:pt>
                <c:pt idx="1980">
                  <c:v>275.91570768435315</c:v>
                </c:pt>
                <c:pt idx="1981">
                  <c:v>285.96413458545453</c:v>
                </c:pt>
                <c:pt idx="1982">
                  <c:v>285.96413458545453</c:v>
                </c:pt>
                <c:pt idx="1983">
                  <c:v>299.97093731284912</c:v>
                </c:pt>
                <c:pt idx="1984">
                  <c:v>299.97093731284912</c:v>
                </c:pt>
                <c:pt idx="1985">
                  <c:v>299.97093731284912</c:v>
                </c:pt>
                <c:pt idx="1986">
                  <c:v>310.60641989524407</c:v>
                </c:pt>
                <c:pt idx="1987">
                  <c:v>302.02017232388846</c:v>
                </c:pt>
                <c:pt idx="1988">
                  <c:v>304.37035774325693</c:v>
                </c:pt>
                <c:pt idx="1989">
                  <c:v>300.75215254928702</c:v>
                </c:pt>
                <c:pt idx="1990">
                  <c:v>305.11125629969189</c:v>
                </c:pt>
                <c:pt idx="1991">
                  <c:v>305.11125629969189</c:v>
                </c:pt>
                <c:pt idx="1992">
                  <c:v>305.11125629969189</c:v>
                </c:pt>
                <c:pt idx="1993">
                  <c:v>321.26233221649147</c:v>
                </c:pt>
                <c:pt idx="1994">
                  <c:v>325.49593109313201</c:v>
                </c:pt>
                <c:pt idx="1995">
                  <c:v>346.71506766058639</c:v>
                </c:pt>
                <c:pt idx="1996">
                  <c:v>346.71506766058639</c:v>
                </c:pt>
                <c:pt idx="1997">
                  <c:v>361.30344124157932</c:v>
                </c:pt>
                <c:pt idx="1998">
                  <c:v>361.30344124157932</c:v>
                </c:pt>
                <c:pt idx="1999">
                  <c:v>361.30344124157932</c:v>
                </c:pt>
                <c:pt idx="2000">
                  <c:v>360.83097312747981</c:v>
                </c:pt>
                <c:pt idx="2001">
                  <c:v>352.50621002437924</c:v>
                </c:pt>
                <c:pt idx="2002">
                  <c:v>336.78342734360831</c:v>
                </c:pt>
                <c:pt idx="2003">
                  <c:v>348.69211448949937</c:v>
                </c:pt>
                <c:pt idx="2004">
                  <c:v>333.69494408578902</c:v>
                </c:pt>
                <c:pt idx="2005">
                  <c:v>333.69494408578902</c:v>
                </c:pt>
                <c:pt idx="2006">
                  <c:v>333.69494408578902</c:v>
                </c:pt>
                <c:pt idx="2007">
                  <c:v>333.69494408578902</c:v>
                </c:pt>
                <c:pt idx="2008">
                  <c:v>329.24194154695186</c:v>
                </c:pt>
                <c:pt idx="2009">
                  <c:v>324.36018229894989</c:v>
                </c:pt>
                <c:pt idx="2010">
                  <c:v>336.80443814525296</c:v>
                </c:pt>
                <c:pt idx="2011">
                  <c:v>336.80443814525296</c:v>
                </c:pt>
                <c:pt idx="2012">
                  <c:v>336.80443814525296</c:v>
                </c:pt>
                <c:pt idx="2013">
                  <c:v>336.80443814525296</c:v>
                </c:pt>
                <c:pt idx="2014">
                  <c:v>337.44164739785981</c:v>
                </c:pt>
                <c:pt idx="2015">
                  <c:v>331.93671640062388</c:v>
                </c:pt>
                <c:pt idx="2016">
                  <c:v>334.96008794053552</c:v>
                </c:pt>
                <c:pt idx="2017">
                  <c:v>327.37547772697371</c:v>
                </c:pt>
                <c:pt idx="2018">
                  <c:v>315.54827784972929</c:v>
                </c:pt>
                <c:pt idx="2019">
                  <c:v>315.54827784972929</c:v>
                </c:pt>
                <c:pt idx="2020">
                  <c:v>315.54827784972929</c:v>
                </c:pt>
                <c:pt idx="2021">
                  <c:v>322.49175652128451</c:v>
                </c:pt>
                <c:pt idx="2022">
                  <c:v>323.15129144635273</c:v>
                </c:pt>
                <c:pt idx="2023">
                  <c:v>338.22518506092877</c:v>
                </c:pt>
                <c:pt idx="2024">
                  <c:v>337.59804481639071</c:v>
                </c:pt>
                <c:pt idx="2025">
                  <c:v>332.90704923426335</c:v>
                </c:pt>
                <c:pt idx="2026">
                  <c:v>332.90704923426335</c:v>
                </c:pt>
                <c:pt idx="2027">
                  <c:v>332.90704923426335</c:v>
                </c:pt>
                <c:pt idx="2028">
                  <c:v>334.36573464727621</c:v>
                </c:pt>
                <c:pt idx="2029">
                  <c:v>331.63328899371339</c:v>
                </c:pt>
                <c:pt idx="2030">
                  <c:v>336.05442500569546</c:v>
                </c:pt>
                <c:pt idx="2031">
                  <c:v>332.22863989943181</c:v>
                </c:pt>
                <c:pt idx="2032">
                  <c:v>330.22758306221351</c:v>
                </c:pt>
                <c:pt idx="2033">
                  <c:v>330.22758306221351</c:v>
                </c:pt>
                <c:pt idx="2034">
                  <c:v>330.22758306221351</c:v>
                </c:pt>
                <c:pt idx="2035">
                  <c:v>324.93836549983911</c:v>
                </c:pt>
                <c:pt idx="2036">
                  <c:v>316.62442956141734</c:v>
                </c:pt>
                <c:pt idx="2037">
                  <c:v>321.436259640841</c:v>
                </c:pt>
                <c:pt idx="2038">
                  <c:v>321.436259640841</c:v>
                </c:pt>
                <c:pt idx="2039">
                  <c:v>316.79583410543785</c:v>
                </c:pt>
                <c:pt idx="2040">
                  <c:v>316.79583410543785</c:v>
                </c:pt>
                <c:pt idx="2041">
                  <c:v>316.79583410543785</c:v>
                </c:pt>
                <c:pt idx="2042">
                  <c:v>308.07716582173811</c:v>
                </c:pt>
                <c:pt idx="2043">
                  <c:v>301.34660293068362</c:v>
                </c:pt>
                <c:pt idx="2044">
                  <c:v>318.79732589495239</c:v>
                </c:pt>
                <c:pt idx="2045">
                  <c:v>315.282773755753</c:v>
                </c:pt>
                <c:pt idx="2046">
                  <c:v>319.16992131295785</c:v>
                </c:pt>
                <c:pt idx="2047">
                  <c:v>319.16992131295785</c:v>
                </c:pt>
                <c:pt idx="2048">
                  <c:v>319.16992131295785</c:v>
                </c:pt>
                <c:pt idx="2049">
                  <c:v>326.58173555167662</c:v>
                </c:pt>
                <c:pt idx="2050">
                  <c:v>338.28659292968024</c:v>
                </c:pt>
                <c:pt idx="2051">
                  <c:v>321.5764636120179</c:v>
                </c:pt>
                <c:pt idx="2052">
                  <c:v>306.18343000990961</c:v>
                </c:pt>
                <c:pt idx="2053">
                  <c:v>311.32493083575025</c:v>
                </c:pt>
                <c:pt idx="2054">
                  <c:v>311.32493083575025</c:v>
                </c:pt>
                <c:pt idx="2055">
                  <c:v>311.32493083575025</c:v>
                </c:pt>
                <c:pt idx="2056">
                  <c:v>308.45058535019439</c:v>
                </c:pt>
                <c:pt idx="2057">
                  <c:v>292.90485256876934</c:v>
                </c:pt>
                <c:pt idx="2058">
                  <c:v>292.63448117370115</c:v>
                </c:pt>
                <c:pt idx="2059">
                  <c:v>292.63448117370115</c:v>
                </c:pt>
                <c:pt idx="2060">
                  <c:v>300.02070828135027</c:v>
                </c:pt>
                <c:pt idx="2061">
                  <c:v>300.02070828135027</c:v>
                </c:pt>
                <c:pt idx="2062">
                  <c:v>300.02070828135027</c:v>
                </c:pt>
                <c:pt idx="2063">
                  <c:v>290.33548056666547</c:v>
                </c:pt>
                <c:pt idx="2064">
                  <c:v>292.03838678629864</c:v>
                </c:pt>
                <c:pt idx="2065">
                  <c:v>293.13225967510948</c:v>
                </c:pt>
                <c:pt idx="2066">
                  <c:v>303.44457581963621</c:v>
                </c:pt>
                <c:pt idx="2067">
                  <c:v>301.1711925254906</c:v>
                </c:pt>
                <c:pt idx="2068">
                  <c:v>301.1711925254906</c:v>
                </c:pt>
                <c:pt idx="2069">
                  <c:v>301.1711925254906</c:v>
                </c:pt>
                <c:pt idx="2070">
                  <c:v>301.1711925254906</c:v>
                </c:pt>
                <c:pt idx="2071">
                  <c:v>288.70626976127755</c:v>
                </c:pt>
                <c:pt idx="2072">
                  <c:v>288.39689621323367</c:v>
                </c:pt>
                <c:pt idx="2073">
                  <c:v>283.43883631518599</c:v>
                </c:pt>
                <c:pt idx="2074">
                  <c:v>289.09427584567777</c:v>
                </c:pt>
                <c:pt idx="2075">
                  <c:v>289.09427584567777</c:v>
                </c:pt>
                <c:pt idx="2076">
                  <c:v>289.09427584567777</c:v>
                </c:pt>
                <c:pt idx="2077">
                  <c:v>294.35313571123879</c:v>
                </c:pt>
                <c:pt idx="2078">
                  <c:v>302.21112025827341</c:v>
                </c:pt>
                <c:pt idx="2079">
                  <c:v>308.92983474086873</c:v>
                </c:pt>
                <c:pt idx="2080">
                  <c:v>317.87841903844748</c:v>
                </c:pt>
                <c:pt idx="2081">
                  <c:v>310.36412080186761</c:v>
                </c:pt>
                <c:pt idx="2082">
                  <c:v>310.36412080186761</c:v>
                </c:pt>
                <c:pt idx="2083">
                  <c:v>310.36412080186761</c:v>
                </c:pt>
                <c:pt idx="2084">
                  <c:v>319.91438356819503</c:v>
                </c:pt>
                <c:pt idx="2085">
                  <c:v>321.42719574291209</c:v>
                </c:pt>
                <c:pt idx="2086">
                  <c:v>323.84467970320571</c:v>
                </c:pt>
                <c:pt idx="2087">
                  <c:v>331.95481223482841</c:v>
                </c:pt>
                <c:pt idx="2088">
                  <c:v>332.61661985500024</c:v>
                </c:pt>
                <c:pt idx="2089">
                  <c:v>332.61661985500024</c:v>
                </c:pt>
                <c:pt idx="2090">
                  <c:v>332.61661985500024</c:v>
                </c:pt>
                <c:pt idx="2091">
                  <c:v>336.66141750172642</c:v>
                </c:pt>
                <c:pt idx="2092">
                  <c:v>327.51122141993329</c:v>
                </c:pt>
                <c:pt idx="2093">
                  <c:v>320.52233633499083</c:v>
                </c:pt>
                <c:pt idx="2094">
                  <c:v>311.62139578549147</c:v>
                </c:pt>
                <c:pt idx="2095">
                  <c:v>308.9138672411766</c:v>
                </c:pt>
                <c:pt idx="2096">
                  <c:v>308.9138672411766</c:v>
                </c:pt>
                <c:pt idx="2097">
                  <c:v>308.9138672411766</c:v>
                </c:pt>
                <c:pt idx="2098">
                  <c:v>312.03037028421875</c:v>
                </c:pt>
              </c:numCache>
            </c:numRef>
          </c:val>
          <c:smooth val="0"/>
          <c:extLst>
            <c:ext xmlns:c16="http://schemas.microsoft.com/office/drawing/2014/chart" uri="{C3380CC4-5D6E-409C-BE32-E72D297353CC}">
              <c16:uniqueId val="{00000000-351D-45F4-8B2A-BDE1973A13A1}"/>
            </c:ext>
          </c:extLst>
        </c:ser>
        <c:ser>
          <c:idx val="1"/>
          <c:order val="1"/>
          <c:tx>
            <c:strRef>
              <c:f>'IPO indexes'!$D$7</c:f>
              <c:strCache>
                <c:ptCount val="1"/>
                <c:pt idx="0">
                  <c:v>VC-Backed IPO Index excluding pharma &amp; biotech</c:v>
                </c:pt>
              </c:strCache>
            </c:strRef>
          </c:tx>
          <c:spPr>
            <a:ln w="25400" cap="rnd">
              <a:solidFill>
                <a:srgbClr val="40C2C9"/>
              </a:solidFill>
              <a:round/>
            </a:ln>
            <a:effectLst/>
          </c:spPr>
          <c:marker>
            <c:symbol val="none"/>
          </c:marker>
          <c:cat>
            <c:numRef>
              <c:f>'IPO indexes'!$B$8:$B$2106</c:f>
              <c:numCache>
                <c:formatCode>m/d/yyyy</c:formatCode>
                <c:ptCount val="2099"/>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numCache>
            </c:numRef>
          </c:cat>
          <c:val>
            <c:numRef>
              <c:f>'IPO indexes'!$D$8:$D$2106</c:f>
              <c:numCache>
                <c:formatCode>0.00</c:formatCode>
                <c:ptCount val="2099"/>
                <c:pt idx="0">
                  <c:v>100</c:v>
                </c:pt>
                <c:pt idx="1">
                  <c:v>100</c:v>
                </c:pt>
                <c:pt idx="2">
                  <c:v>100.17610168081876</c:v>
                </c:pt>
                <c:pt idx="3">
                  <c:v>100.17610168081876</c:v>
                </c:pt>
                <c:pt idx="4">
                  <c:v>100.17610168081876</c:v>
                </c:pt>
                <c:pt idx="5">
                  <c:v>102.02119616707709</c:v>
                </c:pt>
                <c:pt idx="6">
                  <c:v>103.66586619704651</c:v>
                </c:pt>
                <c:pt idx="7">
                  <c:v>104.89679923207609</c:v>
                </c:pt>
                <c:pt idx="8">
                  <c:v>105.17389155047023</c:v>
                </c:pt>
                <c:pt idx="9">
                  <c:v>105.49877445359368</c:v>
                </c:pt>
                <c:pt idx="10">
                  <c:v>105.49877445359368</c:v>
                </c:pt>
                <c:pt idx="11">
                  <c:v>105.49877445359368</c:v>
                </c:pt>
                <c:pt idx="12">
                  <c:v>106.63782903247237</c:v>
                </c:pt>
                <c:pt idx="13">
                  <c:v>106.63782903247237</c:v>
                </c:pt>
                <c:pt idx="14">
                  <c:v>107.75900868798341</c:v>
                </c:pt>
                <c:pt idx="15">
                  <c:v>108.55179199081111</c:v>
                </c:pt>
                <c:pt idx="16">
                  <c:v>108.83855828451013</c:v>
                </c:pt>
                <c:pt idx="17">
                  <c:v>108.83855828451013</c:v>
                </c:pt>
                <c:pt idx="18">
                  <c:v>108.83855828451013</c:v>
                </c:pt>
                <c:pt idx="19">
                  <c:v>108.84157764982569</c:v>
                </c:pt>
                <c:pt idx="20">
                  <c:v>110.6166249469928</c:v>
                </c:pt>
                <c:pt idx="21">
                  <c:v>109.86993764466217</c:v>
                </c:pt>
                <c:pt idx="22">
                  <c:v>109.6774166886083</c:v>
                </c:pt>
                <c:pt idx="23">
                  <c:v>108.18044024422882</c:v>
                </c:pt>
                <c:pt idx="24">
                  <c:v>108.18044024422882</c:v>
                </c:pt>
                <c:pt idx="25">
                  <c:v>108.18044024422882</c:v>
                </c:pt>
                <c:pt idx="26">
                  <c:v>106.4902704310867</c:v>
                </c:pt>
                <c:pt idx="27">
                  <c:v>108.08505599460968</c:v>
                </c:pt>
                <c:pt idx="28">
                  <c:v>108.41003627891995</c:v>
                </c:pt>
                <c:pt idx="29">
                  <c:v>108.43662327993617</c:v>
                </c:pt>
                <c:pt idx="30">
                  <c:v>107.24856749284626</c:v>
                </c:pt>
                <c:pt idx="31">
                  <c:v>107.24856749284626</c:v>
                </c:pt>
                <c:pt idx="32">
                  <c:v>107.24856749284626</c:v>
                </c:pt>
                <c:pt idx="33">
                  <c:v>110.27538548509268</c:v>
                </c:pt>
                <c:pt idx="34">
                  <c:v>113.36576621625861</c:v>
                </c:pt>
                <c:pt idx="35">
                  <c:v>110.78879724704042</c:v>
                </c:pt>
                <c:pt idx="36">
                  <c:v>111.88211837541824</c:v>
                </c:pt>
                <c:pt idx="37">
                  <c:v>114.87418876708281</c:v>
                </c:pt>
                <c:pt idx="38">
                  <c:v>114.87418876708281</c:v>
                </c:pt>
                <c:pt idx="39">
                  <c:v>114.87418876708281</c:v>
                </c:pt>
                <c:pt idx="40">
                  <c:v>116.64942165490272</c:v>
                </c:pt>
                <c:pt idx="41">
                  <c:v>116.93074863202102</c:v>
                </c:pt>
                <c:pt idx="42">
                  <c:v>117.94512465456121</c:v>
                </c:pt>
                <c:pt idx="43">
                  <c:v>116.65269091115691</c:v>
                </c:pt>
                <c:pt idx="44">
                  <c:v>116.38678618082245</c:v>
                </c:pt>
                <c:pt idx="45">
                  <c:v>116.38678618082245</c:v>
                </c:pt>
                <c:pt idx="46">
                  <c:v>116.38678618082245</c:v>
                </c:pt>
                <c:pt idx="47">
                  <c:v>116.38600312967928</c:v>
                </c:pt>
                <c:pt idx="48">
                  <c:v>117.36994533788535</c:v>
                </c:pt>
                <c:pt idx="49">
                  <c:v>119.85516210160823</c:v>
                </c:pt>
                <c:pt idx="50">
                  <c:v>119.76148697922426</c:v>
                </c:pt>
                <c:pt idx="51">
                  <c:v>118.37421681098976</c:v>
                </c:pt>
                <c:pt idx="52">
                  <c:v>118.37421681098976</c:v>
                </c:pt>
                <c:pt idx="53">
                  <c:v>118.37421681098976</c:v>
                </c:pt>
                <c:pt idx="54">
                  <c:v>115.11898429424836</c:v>
                </c:pt>
                <c:pt idx="55">
                  <c:v>111.88363202087605</c:v>
                </c:pt>
                <c:pt idx="56">
                  <c:v>111.24156925904238</c:v>
                </c:pt>
                <c:pt idx="57">
                  <c:v>108.30784243426818</c:v>
                </c:pt>
                <c:pt idx="58">
                  <c:v>108.70345450081953</c:v>
                </c:pt>
                <c:pt idx="59">
                  <c:v>108.70345450081953</c:v>
                </c:pt>
                <c:pt idx="60">
                  <c:v>108.70345450081953</c:v>
                </c:pt>
                <c:pt idx="61">
                  <c:v>109.94790507901075</c:v>
                </c:pt>
                <c:pt idx="62">
                  <c:v>108.76667362976625</c:v>
                </c:pt>
                <c:pt idx="63">
                  <c:v>112.19865575693973</c:v>
                </c:pt>
                <c:pt idx="64">
                  <c:v>110.76040637450413</c:v>
                </c:pt>
                <c:pt idx="65">
                  <c:v>106.0785572737563</c:v>
                </c:pt>
                <c:pt idx="66">
                  <c:v>106.0785572737563</c:v>
                </c:pt>
                <c:pt idx="67">
                  <c:v>106.0785572737563</c:v>
                </c:pt>
                <c:pt idx="68">
                  <c:v>97.728994637581479</c:v>
                </c:pt>
                <c:pt idx="69">
                  <c:v>99.506309336539474</c:v>
                </c:pt>
                <c:pt idx="70">
                  <c:v>93.758348443984801</c:v>
                </c:pt>
                <c:pt idx="71">
                  <c:v>85.512589455528882</c:v>
                </c:pt>
                <c:pt idx="72">
                  <c:v>88.008586722530865</c:v>
                </c:pt>
                <c:pt idx="73">
                  <c:v>88.008586722530865</c:v>
                </c:pt>
                <c:pt idx="74">
                  <c:v>88.008586722530865</c:v>
                </c:pt>
                <c:pt idx="75">
                  <c:v>79.316915648885043</c:v>
                </c:pt>
                <c:pt idx="76">
                  <c:v>82.568159388196364</c:v>
                </c:pt>
                <c:pt idx="77">
                  <c:v>77.937747374634128</c:v>
                </c:pt>
                <c:pt idx="78">
                  <c:v>84.954578543080146</c:v>
                </c:pt>
                <c:pt idx="79">
                  <c:v>86.269762272353603</c:v>
                </c:pt>
                <c:pt idx="80">
                  <c:v>86.269762272353603</c:v>
                </c:pt>
                <c:pt idx="81">
                  <c:v>86.269762272353603</c:v>
                </c:pt>
                <c:pt idx="82">
                  <c:v>89.296815525926661</c:v>
                </c:pt>
                <c:pt idx="83">
                  <c:v>94.585224482366087</c:v>
                </c:pt>
                <c:pt idx="84">
                  <c:v>95.160162545121068</c:v>
                </c:pt>
                <c:pt idx="85">
                  <c:v>99.260631711389678</c:v>
                </c:pt>
                <c:pt idx="86">
                  <c:v>97.715831956260601</c:v>
                </c:pt>
                <c:pt idx="87">
                  <c:v>97.715831956260601</c:v>
                </c:pt>
                <c:pt idx="88">
                  <c:v>97.715831956260601</c:v>
                </c:pt>
                <c:pt idx="89">
                  <c:v>98.904419232843935</c:v>
                </c:pt>
                <c:pt idx="90">
                  <c:v>98.904419232843935</c:v>
                </c:pt>
                <c:pt idx="91">
                  <c:v>94.008833569086377</c:v>
                </c:pt>
                <c:pt idx="92">
                  <c:v>90.002549667871534</c:v>
                </c:pt>
                <c:pt idx="93">
                  <c:v>89.379277141473565</c:v>
                </c:pt>
                <c:pt idx="94">
                  <c:v>89.379277141473565</c:v>
                </c:pt>
                <c:pt idx="95">
                  <c:v>89.379277141473565</c:v>
                </c:pt>
                <c:pt idx="96">
                  <c:v>94.555809625405431</c:v>
                </c:pt>
                <c:pt idx="97">
                  <c:v>93.602421458476002</c:v>
                </c:pt>
                <c:pt idx="98">
                  <c:v>96.409234290013998</c:v>
                </c:pt>
                <c:pt idx="99">
                  <c:v>98.09648884335634</c:v>
                </c:pt>
                <c:pt idx="100">
                  <c:v>98.109572603931909</c:v>
                </c:pt>
                <c:pt idx="101">
                  <c:v>98.109572603931909</c:v>
                </c:pt>
                <c:pt idx="102">
                  <c:v>98.109572603931909</c:v>
                </c:pt>
                <c:pt idx="103">
                  <c:v>100.28914059605751</c:v>
                </c:pt>
                <c:pt idx="104">
                  <c:v>102.7418258229953</c:v>
                </c:pt>
                <c:pt idx="105">
                  <c:v>103.94539696427745</c:v>
                </c:pt>
                <c:pt idx="106">
                  <c:v>104.77348495970627</c:v>
                </c:pt>
                <c:pt idx="107">
                  <c:v>106.75437714861356</c:v>
                </c:pt>
                <c:pt idx="108">
                  <c:v>106.75437714861356</c:v>
                </c:pt>
                <c:pt idx="109">
                  <c:v>106.75437714861356</c:v>
                </c:pt>
                <c:pt idx="110">
                  <c:v>108.17078187203022</c:v>
                </c:pt>
                <c:pt idx="111">
                  <c:v>104.53690247346854</c:v>
                </c:pt>
                <c:pt idx="112">
                  <c:v>107.44833605287249</c:v>
                </c:pt>
                <c:pt idx="113">
                  <c:v>108.7561608913572</c:v>
                </c:pt>
                <c:pt idx="114">
                  <c:v>110.4551801309731</c:v>
                </c:pt>
                <c:pt idx="115">
                  <c:v>110.4551801309731</c:v>
                </c:pt>
                <c:pt idx="116">
                  <c:v>110.4551801309731</c:v>
                </c:pt>
                <c:pt idx="117">
                  <c:v>113.79048255154738</c:v>
                </c:pt>
                <c:pt idx="118">
                  <c:v>111.93148457864352</c:v>
                </c:pt>
                <c:pt idx="119">
                  <c:v>114.84820737234919</c:v>
                </c:pt>
                <c:pt idx="120">
                  <c:v>112.12976337123554</c:v>
                </c:pt>
                <c:pt idx="121">
                  <c:v>108.58666893151099</c:v>
                </c:pt>
                <c:pt idx="122">
                  <c:v>108.58666893151099</c:v>
                </c:pt>
                <c:pt idx="123">
                  <c:v>108.58666893151099</c:v>
                </c:pt>
                <c:pt idx="124">
                  <c:v>109.93921007454325</c:v>
                </c:pt>
                <c:pt idx="125">
                  <c:v>111.97341867011544</c:v>
                </c:pt>
                <c:pt idx="126">
                  <c:v>113.76304971736195</c:v>
                </c:pt>
                <c:pt idx="127">
                  <c:v>123.20994511408779</c:v>
                </c:pt>
                <c:pt idx="128">
                  <c:v>126.10434820821004</c:v>
                </c:pt>
                <c:pt idx="129">
                  <c:v>126.10434820821004</c:v>
                </c:pt>
                <c:pt idx="130">
                  <c:v>126.10434820821004</c:v>
                </c:pt>
                <c:pt idx="131">
                  <c:v>127.59182313054211</c:v>
                </c:pt>
                <c:pt idx="132">
                  <c:v>128.61887753249519</c:v>
                </c:pt>
                <c:pt idx="133">
                  <c:v>127.76685444885956</c:v>
                </c:pt>
                <c:pt idx="134">
                  <c:v>127.96190488082786</c:v>
                </c:pt>
                <c:pt idx="135">
                  <c:v>131.23382610104431</c:v>
                </c:pt>
                <c:pt idx="136">
                  <c:v>131.23382610104431</c:v>
                </c:pt>
                <c:pt idx="137">
                  <c:v>131.23382610104431</c:v>
                </c:pt>
                <c:pt idx="138">
                  <c:v>131.23382610104431</c:v>
                </c:pt>
                <c:pt idx="139">
                  <c:v>135.10507669166938</c:v>
                </c:pt>
                <c:pt idx="140">
                  <c:v>137.51686759293446</c:v>
                </c:pt>
                <c:pt idx="141">
                  <c:v>136.64614401169035</c:v>
                </c:pt>
                <c:pt idx="142">
                  <c:v>137.48915747794214</c:v>
                </c:pt>
                <c:pt idx="143">
                  <c:v>137.48915747794214</c:v>
                </c:pt>
                <c:pt idx="144">
                  <c:v>137.48915747794214</c:v>
                </c:pt>
                <c:pt idx="145">
                  <c:v>137.48785712588608</c:v>
                </c:pt>
                <c:pt idx="146">
                  <c:v>135.81036645998853</c:v>
                </c:pt>
                <c:pt idx="147">
                  <c:v>133.60988757871587</c:v>
                </c:pt>
                <c:pt idx="148">
                  <c:v>133.1887328522306</c:v>
                </c:pt>
                <c:pt idx="149">
                  <c:v>139.91433295850018</c:v>
                </c:pt>
                <c:pt idx="150">
                  <c:v>139.91433295850018</c:v>
                </c:pt>
                <c:pt idx="151">
                  <c:v>139.91433295850018</c:v>
                </c:pt>
                <c:pt idx="152">
                  <c:v>145.28802772389614</c:v>
                </c:pt>
                <c:pt idx="153">
                  <c:v>147.1248501109857</c:v>
                </c:pt>
                <c:pt idx="154">
                  <c:v>150.898291724096</c:v>
                </c:pt>
                <c:pt idx="155">
                  <c:v>147.17607222366871</c:v>
                </c:pt>
                <c:pt idx="156">
                  <c:v>146.67028786396415</c:v>
                </c:pt>
                <c:pt idx="157">
                  <c:v>146.67028786396415</c:v>
                </c:pt>
                <c:pt idx="158">
                  <c:v>146.67028786396415</c:v>
                </c:pt>
                <c:pt idx="159">
                  <c:v>149.14689462225016</c:v>
                </c:pt>
                <c:pt idx="160">
                  <c:v>148.11942524460659</c:v>
                </c:pt>
                <c:pt idx="161">
                  <c:v>150.14873419774801</c:v>
                </c:pt>
                <c:pt idx="162">
                  <c:v>142.99002784907003</c:v>
                </c:pt>
                <c:pt idx="163">
                  <c:v>142.99002784907003</c:v>
                </c:pt>
                <c:pt idx="164">
                  <c:v>142.99002784907003</c:v>
                </c:pt>
                <c:pt idx="165">
                  <c:v>142.99002784907003</c:v>
                </c:pt>
                <c:pt idx="166">
                  <c:v>150.77294029395784</c:v>
                </c:pt>
                <c:pt idx="167">
                  <c:v>153.03790912451706</c:v>
                </c:pt>
                <c:pt idx="168">
                  <c:v>154.34837933251325</c:v>
                </c:pt>
                <c:pt idx="169">
                  <c:v>158.76445116706509</c:v>
                </c:pt>
                <c:pt idx="170">
                  <c:v>159.17330851782484</c:v>
                </c:pt>
                <c:pt idx="171">
                  <c:v>159.17330851782484</c:v>
                </c:pt>
                <c:pt idx="172">
                  <c:v>159.17330851782484</c:v>
                </c:pt>
                <c:pt idx="173">
                  <c:v>162.59484197124115</c:v>
                </c:pt>
                <c:pt idx="174">
                  <c:v>163.73814624669015</c:v>
                </c:pt>
                <c:pt idx="175">
                  <c:v>159.91645652215618</c:v>
                </c:pt>
                <c:pt idx="176">
                  <c:v>163.73591122077659</c:v>
                </c:pt>
                <c:pt idx="177">
                  <c:v>163.73591122077659</c:v>
                </c:pt>
                <c:pt idx="178">
                  <c:v>163.73591122077659</c:v>
                </c:pt>
                <c:pt idx="179">
                  <c:v>163.73591122077659</c:v>
                </c:pt>
                <c:pt idx="180">
                  <c:v>161.74181269869104</c:v>
                </c:pt>
                <c:pt idx="181">
                  <c:v>161.74181269869104</c:v>
                </c:pt>
                <c:pt idx="182">
                  <c:v>163.9146365284343</c:v>
                </c:pt>
                <c:pt idx="183">
                  <c:v>166.60930281866285</c:v>
                </c:pt>
                <c:pt idx="184">
                  <c:v>166.61156389974246</c:v>
                </c:pt>
                <c:pt idx="185">
                  <c:v>166.61156389974246</c:v>
                </c:pt>
                <c:pt idx="186">
                  <c:v>166.61156389974246</c:v>
                </c:pt>
                <c:pt idx="187">
                  <c:v>172.103929205908</c:v>
                </c:pt>
                <c:pt idx="188">
                  <c:v>173.43700167454321</c:v>
                </c:pt>
                <c:pt idx="189">
                  <c:v>179.60459783278429</c:v>
                </c:pt>
                <c:pt idx="190">
                  <c:v>183.45921828613993</c:v>
                </c:pt>
                <c:pt idx="191">
                  <c:v>183.4096672223489</c:v>
                </c:pt>
                <c:pt idx="192">
                  <c:v>183.4096672223489</c:v>
                </c:pt>
                <c:pt idx="193">
                  <c:v>183.4096672223489</c:v>
                </c:pt>
                <c:pt idx="194">
                  <c:v>171.64003397260265</c:v>
                </c:pt>
                <c:pt idx="195">
                  <c:v>170.72445453931951</c:v>
                </c:pt>
                <c:pt idx="196">
                  <c:v>172.94078847669857</c:v>
                </c:pt>
                <c:pt idx="197">
                  <c:v>168.04687291915607</c:v>
                </c:pt>
                <c:pt idx="198">
                  <c:v>168.73743415462056</c:v>
                </c:pt>
                <c:pt idx="199">
                  <c:v>168.73743415462056</c:v>
                </c:pt>
                <c:pt idx="200">
                  <c:v>168.73743415462056</c:v>
                </c:pt>
                <c:pt idx="201">
                  <c:v>177.98224551274981</c:v>
                </c:pt>
                <c:pt idx="202">
                  <c:v>175.9965593819316</c:v>
                </c:pt>
                <c:pt idx="203">
                  <c:v>174.24468144291708</c:v>
                </c:pt>
                <c:pt idx="204">
                  <c:v>170.1327618456674</c:v>
                </c:pt>
                <c:pt idx="205">
                  <c:v>166.42429187587339</c:v>
                </c:pt>
                <c:pt idx="206">
                  <c:v>166.42429187587339</c:v>
                </c:pt>
                <c:pt idx="207">
                  <c:v>166.42429187587339</c:v>
                </c:pt>
                <c:pt idx="208">
                  <c:v>168.9975842840162</c:v>
                </c:pt>
                <c:pt idx="209">
                  <c:v>168.88917055350831</c:v>
                </c:pt>
                <c:pt idx="210">
                  <c:v>172.65924975895172</c:v>
                </c:pt>
                <c:pt idx="211">
                  <c:v>172.69437428194379</c:v>
                </c:pt>
                <c:pt idx="212">
                  <c:v>176.94147718666733</c:v>
                </c:pt>
                <c:pt idx="213">
                  <c:v>176.94147718666733</c:v>
                </c:pt>
                <c:pt idx="214">
                  <c:v>176.94147718666733</c:v>
                </c:pt>
                <c:pt idx="215">
                  <c:v>184.64578385920868</c:v>
                </c:pt>
                <c:pt idx="216">
                  <c:v>186.70681132653729</c:v>
                </c:pt>
                <c:pt idx="217">
                  <c:v>189.03598758074722</c:v>
                </c:pt>
                <c:pt idx="218">
                  <c:v>188.93688272905743</c:v>
                </c:pt>
                <c:pt idx="219">
                  <c:v>177.95097135706476</c:v>
                </c:pt>
                <c:pt idx="220">
                  <c:v>177.95097135706476</c:v>
                </c:pt>
                <c:pt idx="221">
                  <c:v>177.95097135706476</c:v>
                </c:pt>
                <c:pt idx="222">
                  <c:v>174.91282073947133</c:v>
                </c:pt>
                <c:pt idx="223">
                  <c:v>170.04398396502731</c:v>
                </c:pt>
                <c:pt idx="224">
                  <c:v>172.08559495334578</c:v>
                </c:pt>
                <c:pt idx="225">
                  <c:v>174.60426722590935</c:v>
                </c:pt>
                <c:pt idx="226">
                  <c:v>171.91960281916988</c:v>
                </c:pt>
                <c:pt idx="227">
                  <c:v>171.91960281916988</c:v>
                </c:pt>
                <c:pt idx="228">
                  <c:v>171.91960281916988</c:v>
                </c:pt>
                <c:pt idx="229">
                  <c:v>177.03316875514713</c:v>
                </c:pt>
                <c:pt idx="230">
                  <c:v>180.35108027867116</c:v>
                </c:pt>
                <c:pt idx="231">
                  <c:v>179.0725576035712</c:v>
                </c:pt>
                <c:pt idx="232">
                  <c:v>184.71826349822123</c:v>
                </c:pt>
                <c:pt idx="233">
                  <c:v>184.28842452454705</c:v>
                </c:pt>
                <c:pt idx="234">
                  <c:v>184.28842452454705</c:v>
                </c:pt>
                <c:pt idx="235">
                  <c:v>184.28842452454705</c:v>
                </c:pt>
                <c:pt idx="236">
                  <c:v>182.12309352677377</c:v>
                </c:pt>
                <c:pt idx="237">
                  <c:v>185.75390892602482</c:v>
                </c:pt>
                <c:pt idx="238">
                  <c:v>190.46084516735121</c:v>
                </c:pt>
                <c:pt idx="239">
                  <c:v>191.4153991438784</c:v>
                </c:pt>
                <c:pt idx="240">
                  <c:v>193.08553725424918</c:v>
                </c:pt>
                <c:pt idx="241">
                  <c:v>193.08553725424918</c:v>
                </c:pt>
                <c:pt idx="242">
                  <c:v>193.08553725424918</c:v>
                </c:pt>
                <c:pt idx="243">
                  <c:v>197.04989849833859</c:v>
                </c:pt>
                <c:pt idx="244">
                  <c:v>217.79420863272935</c:v>
                </c:pt>
                <c:pt idx="245">
                  <c:v>213.40753662950229</c:v>
                </c:pt>
                <c:pt idx="246">
                  <c:v>199.18426991662008</c:v>
                </c:pt>
                <c:pt idx="247">
                  <c:v>194.73414824677619</c:v>
                </c:pt>
                <c:pt idx="248">
                  <c:v>194.73414824677619</c:v>
                </c:pt>
                <c:pt idx="249">
                  <c:v>194.73414824677619</c:v>
                </c:pt>
                <c:pt idx="250">
                  <c:v>194.73781360458077</c:v>
                </c:pt>
                <c:pt idx="251">
                  <c:v>192.42947748730151</c:v>
                </c:pt>
                <c:pt idx="252">
                  <c:v>200.03591399894796</c:v>
                </c:pt>
                <c:pt idx="253">
                  <c:v>199.30627845464412</c:v>
                </c:pt>
                <c:pt idx="254">
                  <c:v>198.94673355814751</c:v>
                </c:pt>
                <c:pt idx="255">
                  <c:v>198.94673355814751</c:v>
                </c:pt>
                <c:pt idx="256">
                  <c:v>198.94673355814751</c:v>
                </c:pt>
                <c:pt idx="257">
                  <c:v>206.57598924020579</c:v>
                </c:pt>
                <c:pt idx="258">
                  <c:v>210.67328376484892</c:v>
                </c:pt>
                <c:pt idx="259">
                  <c:v>210.67328376484892</c:v>
                </c:pt>
                <c:pt idx="260">
                  <c:v>207.94124525091249</c:v>
                </c:pt>
                <c:pt idx="261">
                  <c:v>212.48367103195901</c:v>
                </c:pt>
                <c:pt idx="262">
                  <c:v>212.48367103195901</c:v>
                </c:pt>
                <c:pt idx="263">
                  <c:v>212.48367103195901</c:v>
                </c:pt>
                <c:pt idx="264">
                  <c:v>214.86697455456175</c:v>
                </c:pt>
                <c:pt idx="265">
                  <c:v>219.07694989809889</c:v>
                </c:pt>
                <c:pt idx="266">
                  <c:v>215.05072103602444</c:v>
                </c:pt>
                <c:pt idx="267">
                  <c:v>209.40886927602912</c:v>
                </c:pt>
                <c:pt idx="268">
                  <c:v>216.84091886757679</c:v>
                </c:pt>
                <c:pt idx="269">
                  <c:v>216.84091886757679</c:v>
                </c:pt>
                <c:pt idx="270">
                  <c:v>216.84091886757679</c:v>
                </c:pt>
                <c:pt idx="271">
                  <c:v>220.01639965127589</c:v>
                </c:pt>
                <c:pt idx="272">
                  <c:v>219.9240329927834</c:v>
                </c:pt>
                <c:pt idx="273">
                  <c:v>219.9240329927834</c:v>
                </c:pt>
                <c:pt idx="274">
                  <c:v>223.02188094804154</c:v>
                </c:pt>
                <c:pt idx="275">
                  <c:v>220.07573170183377</c:v>
                </c:pt>
                <c:pt idx="276">
                  <c:v>220.07573170183377</c:v>
                </c:pt>
                <c:pt idx="277">
                  <c:v>220.07573170183377</c:v>
                </c:pt>
                <c:pt idx="278">
                  <c:v>224.55263954531216</c:v>
                </c:pt>
                <c:pt idx="279">
                  <c:v>224.77142825403357</c:v>
                </c:pt>
                <c:pt idx="280">
                  <c:v>228.93945356623965</c:v>
                </c:pt>
                <c:pt idx="281">
                  <c:v>229.02983870481611</c:v>
                </c:pt>
                <c:pt idx="282">
                  <c:v>235.08925806158828</c:v>
                </c:pt>
                <c:pt idx="283">
                  <c:v>235.08925806158828</c:v>
                </c:pt>
                <c:pt idx="284">
                  <c:v>235.08925806158828</c:v>
                </c:pt>
                <c:pt idx="285">
                  <c:v>236.52421879803788</c:v>
                </c:pt>
                <c:pt idx="286">
                  <c:v>240.62351072073841</c:v>
                </c:pt>
                <c:pt idx="287">
                  <c:v>238.77403922044644</c:v>
                </c:pt>
                <c:pt idx="288">
                  <c:v>239.51560621584065</c:v>
                </c:pt>
                <c:pt idx="289">
                  <c:v>241.13303423311353</c:v>
                </c:pt>
                <c:pt idx="290">
                  <c:v>241.13303423311353</c:v>
                </c:pt>
                <c:pt idx="291">
                  <c:v>241.13303423311353</c:v>
                </c:pt>
                <c:pt idx="292">
                  <c:v>240.6311152334566</c:v>
                </c:pt>
                <c:pt idx="293">
                  <c:v>238.70363952500279</c:v>
                </c:pt>
                <c:pt idx="294">
                  <c:v>233.56510605221698</c:v>
                </c:pt>
                <c:pt idx="295">
                  <c:v>238.4052511452758</c:v>
                </c:pt>
                <c:pt idx="296">
                  <c:v>233.87936944118871</c:v>
                </c:pt>
                <c:pt idx="297">
                  <c:v>233.87936944118871</c:v>
                </c:pt>
                <c:pt idx="298">
                  <c:v>233.87936944118871</c:v>
                </c:pt>
                <c:pt idx="299">
                  <c:v>229.88367631416952</c:v>
                </c:pt>
                <c:pt idx="300">
                  <c:v>234.34728366651342</c:v>
                </c:pt>
                <c:pt idx="301">
                  <c:v>229.83094078238531</c:v>
                </c:pt>
                <c:pt idx="302">
                  <c:v>229.89594177073261</c:v>
                </c:pt>
                <c:pt idx="303">
                  <c:v>219.58508091272216</c:v>
                </c:pt>
                <c:pt idx="304">
                  <c:v>219.58508091272216</c:v>
                </c:pt>
                <c:pt idx="305">
                  <c:v>219.58508091272216</c:v>
                </c:pt>
                <c:pt idx="306">
                  <c:v>220.23464823965031</c:v>
                </c:pt>
                <c:pt idx="307">
                  <c:v>223.37492265013762</c:v>
                </c:pt>
                <c:pt idx="308">
                  <c:v>239.27045840962813</c:v>
                </c:pt>
                <c:pt idx="309">
                  <c:v>246.56605477081212</c:v>
                </c:pt>
                <c:pt idx="310">
                  <c:v>250.13217523604146</c:v>
                </c:pt>
                <c:pt idx="311">
                  <c:v>250.13217523604146</c:v>
                </c:pt>
                <c:pt idx="312">
                  <c:v>250.13217523604146</c:v>
                </c:pt>
                <c:pt idx="313">
                  <c:v>234.3944261571433</c:v>
                </c:pt>
                <c:pt idx="314">
                  <c:v>225.72812617902574</c:v>
                </c:pt>
                <c:pt idx="315">
                  <c:v>232.28623171405224</c:v>
                </c:pt>
                <c:pt idx="316">
                  <c:v>237.80954615805734</c:v>
                </c:pt>
                <c:pt idx="317">
                  <c:v>237.78353525984946</c:v>
                </c:pt>
                <c:pt idx="318">
                  <c:v>237.78353525984946</c:v>
                </c:pt>
                <c:pt idx="319">
                  <c:v>237.78353525984946</c:v>
                </c:pt>
                <c:pt idx="320">
                  <c:v>240.80851864190419</c:v>
                </c:pt>
                <c:pt idx="321">
                  <c:v>240.7034213471897</c:v>
                </c:pt>
                <c:pt idx="322">
                  <c:v>240.42032678466137</c:v>
                </c:pt>
                <c:pt idx="323">
                  <c:v>243.95038596204847</c:v>
                </c:pt>
                <c:pt idx="324">
                  <c:v>250.30501532118694</c:v>
                </c:pt>
                <c:pt idx="325">
                  <c:v>250.30501532118694</c:v>
                </c:pt>
                <c:pt idx="326">
                  <c:v>250.30501532118694</c:v>
                </c:pt>
                <c:pt idx="327">
                  <c:v>259.56650750003274</c:v>
                </c:pt>
                <c:pt idx="328">
                  <c:v>259.82526616592958</c:v>
                </c:pt>
                <c:pt idx="329">
                  <c:v>264.14560435751031</c:v>
                </c:pt>
                <c:pt idx="330">
                  <c:v>264.15180930352835</c:v>
                </c:pt>
                <c:pt idx="331">
                  <c:v>272.97830290306285</c:v>
                </c:pt>
                <c:pt idx="332">
                  <c:v>272.97830290306285</c:v>
                </c:pt>
                <c:pt idx="333">
                  <c:v>272.97830290306285</c:v>
                </c:pt>
                <c:pt idx="334">
                  <c:v>272.70252909259074</c:v>
                </c:pt>
                <c:pt idx="335">
                  <c:v>261.07092043420954</c:v>
                </c:pt>
                <c:pt idx="336">
                  <c:v>260.81046090246065</c:v>
                </c:pt>
                <c:pt idx="337">
                  <c:v>266.60494147048917</c:v>
                </c:pt>
                <c:pt idx="338">
                  <c:v>272.25756310973821</c:v>
                </c:pt>
                <c:pt idx="339">
                  <c:v>272.25756310973821</c:v>
                </c:pt>
                <c:pt idx="340">
                  <c:v>272.25756310973821</c:v>
                </c:pt>
                <c:pt idx="341">
                  <c:v>274.56661891998959</c:v>
                </c:pt>
                <c:pt idx="342">
                  <c:v>278.96043944771554</c:v>
                </c:pt>
                <c:pt idx="343">
                  <c:v>270.27080045723653</c:v>
                </c:pt>
                <c:pt idx="344">
                  <c:v>277.96044825073841</c:v>
                </c:pt>
                <c:pt idx="345">
                  <c:v>273.88823584946283</c:v>
                </c:pt>
                <c:pt idx="346">
                  <c:v>273.88823584946283</c:v>
                </c:pt>
                <c:pt idx="347">
                  <c:v>273.88823584946283</c:v>
                </c:pt>
                <c:pt idx="348">
                  <c:v>270.9744590823791</c:v>
                </c:pt>
                <c:pt idx="349">
                  <c:v>270.69128262570592</c:v>
                </c:pt>
                <c:pt idx="350">
                  <c:v>272.36753891439463</c:v>
                </c:pt>
                <c:pt idx="351">
                  <c:v>274.68824845261156</c:v>
                </c:pt>
                <c:pt idx="352">
                  <c:v>279.30086917113556</c:v>
                </c:pt>
                <c:pt idx="353">
                  <c:v>279.30086917113556</c:v>
                </c:pt>
                <c:pt idx="354">
                  <c:v>279.30086917113556</c:v>
                </c:pt>
                <c:pt idx="355">
                  <c:v>284.1375710627666</c:v>
                </c:pt>
                <c:pt idx="356">
                  <c:v>288.71064609493777</c:v>
                </c:pt>
                <c:pt idx="357">
                  <c:v>284.31607405669934</c:v>
                </c:pt>
                <c:pt idx="358">
                  <c:v>279.5509943981146</c:v>
                </c:pt>
                <c:pt idx="359">
                  <c:v>279.54596119079071</c:v>
                </c:pt>
                <c:pt idx="360">
                  <c:v>279.54596119079071</c:v>
                </c:pt>
                <c:pt idx="361">
                  <c:v>279.54596119079071</c:v>
                </c:pt>
                <c:pt idx="362">
                  <c:v>266.49327725751579</c:v>
                </c:pt>
                <c:pt idx="363">
                  <c:v>266.04602005909595</c:v>
                </c:pt>
                <c:pt idx="364">
                  <c:v>269.27993758403233</c:v>
                </c:pt>
                <c:pt idx="365">
                  <c:v>269.27993758403233</c:v>
                </c:pt>
                <c:pt idx="366">
                  <c:v>269.27265499209363</c:v>
                </c:pt>
                <c:pt idx="367">
                  <c:v>269.27265499209363</c:v>
                </c:pt>
                <c:pt idx="368">
                  <c:v>269.27265499209363</c:v>
                </c:pt>
                <c:pt idx="369">
                  <c:v>266.72251798647846</c:v>
                </c:pt>
                <c:pt idx="370">
                  <c:v>273.31194144303572</c:v>
                </c:pt>
                <c:pt idx="371">
                  <c:v>266.44530023338666</c:v>
                </c:pt>
                <c:pt idx="372">
                  <c:v>280.82341726481184</c:v>
                </c:pt>
                <c:pt idx="373">
                  <c:v>284.13724315122334</c:v>
                </c:pt>
                <c:pt idx="374">
                  <c:v>284.13724315122334</c:v>
                </c:pt>
                <c:pt idx="375">
                  <c:v>284.13724315122334</c:v>
                </c:pt>
                <c:pt idx="376">
                  <c:v>283.06083208558459</c:v>
                </c:pt>
                <c:pt idx="377">
                  <c:v>295.32810253607158</c:v>
                </c:pt>
                <c:pt idx="378">
                  <c:v>295.32810253607158</c:v>
                </c:pt>
                <c:pt idx="379">
                  <c:v>295.97767197220708</c:v>
                </c:pt>
                <c:pt idx="380">
                  <c:v>290.24923030302938</c:v>
                </c:pt>
                <c:pt idx="381">
                  <c:v>290.24923030302938</c:v>
                </c:pt>
                <c:pt idx="382">
                  <c:v>290.24923030302938</c:v>
                </c:pt>
                <c:pt idx="383">
                  <c:v>290.22716129207504</c:v>
                </c:pt>
                <c:pt idx="384">
                  <c:v>296.7009617820591</c:v>
                </c:pt>
                <c:pt idx="385">
                  <c:v>301.84841951451642</c:v>
                </c:pt>
                <c:pt idx="386">
                  <c:v>303.92306006926106</c:v>
                </c:pt>
                <c:pt idx="387">
                  <c:v>309.28547160702283</c:v>
                </c:pt>
                <c:pt idx="388">
                  <c:v>309.28547160702283</c:v>
                </c:pt>
                <c:pt idx="389">
                  <c:v>309.28547160702283</c:v>
                </c:pt>
                <c:pt idx="390">
                  <c:v>312.27412115204845</c:v>
                </c:pt>
                <c:pt idx="391">
                  <c:v>304.76531086178124</c:v>
                </c:pt>
                <c:pt idx="392">
                  <c:v>304.76531086178124</c:v>
                </c:pt>
                <c:pt idx="393">
                  <c:v>303.31940830896269</c:v>
                </c:pt>
                <c:pt idx="394">
                  <c:v>301.03144941992247</c:v>
                </c:pt>
                <c:pt idx="395">
                  <c:v>301.03144941992247</c:v>
                </c:pt>
                <c:pt idx="396">
                  <c:v>301.03144941992247</c:v>
                </c:pt>
                <c:pt idx="397">
                  <c:v>306.24382936883245</c:v>
                </c:pt>
                <c:pt idx="398">
                  <c:v>310.94512273885044</c:v>
                </c:pt>
                <c:pt idx="399">
                  <c:v>313.41818049604626</c:v>
                </c:pt>
                <c:pt idx="400">
                  <c:v>319.4543216663813</c:v>
                </c:pt>
                <c:pt idx="401">
                  <c:v>322.97849885009322</c:v>
                </c:pt>
                <c:pt idx="402">
                  <c:v>322.97849885009322</c:v>
                </c:pt>
                <c:pt idx="403">
                  <c:v>322.97849885009322</c:v>
                </c:pt>
                <c:pt idx="404">
                  <c:v>322.97849885009322</c:v>
                </c:pt>
                <c:pt idx="405">
                  <c:v>332.92457802962548</c:v>
                </c:pt>
                <c:pt idx="406">
                  <c:v>336.86006447195666</c:v>
                </c:pt>
                <c:pt idx="407">
                  <c:v>336.169341051022</c:v>
                </c:pt>
                <c:pt idx="408">
                  <c:v>335.35683980885199</c:v>
                </c:pt>
                <c:pt idx="409">
                  <c:v>335.35683980885199</c:v>
                </c:pt>
                <c:pt idx="410">
                  <c:v>335.35683980885199</c:v>
                </c:pt>
                <c:pt idx="411">
                  <c:v>335.3900583042182</c:v>
                </c:pt>
                <c:pt idx="412">
                  <c:v>333.92901504511292</c:v>
                </c:pt>
                <c:pt idx="413">
                  <c:v>325.60997332112504</c:v>
                </c:pt>
                <c:pt idx="414">
                  <c:v>318.2336581743549</c:v>
                </c:pt>
                <c:pt idx="415">
                  <c:v>325.15688483137279</c:v>
                </c:pt>
                <c:pt idx="416">
                  <c:v>325.15688483137279</c:v>
                </c:pt>
                <c:pt idx="417">
                  <c:v>325.15688483137279</c:v>
                </c:pt>
                <c:pt idx="418">
                  <c:v>308.77057320742898</c:v>
                </c:pt>
                <c:pt idx="419">
                  <c:v>302.20184704121425</c:v>
                </c:pt>
                <c:pt idx="420">
                  <c:v>301.40084271415577</c:v>
                </c:pt>
                <c:pt idx="421">
                  <c:v>285.60309892121586</c:v>
                </c:pt>
                <c:pt idx="422">
                  <c:v>286.39667029221687</c:v>
                </c:pt>
                <c:pt idx="423">
                  <c:v>286.39667029221687</c:v>
                </c:pt>
                <c:pt idx="424">
                  <c:v>286.39667029221687</c:v>
                </c:pt>
                <c:pt idx="425">
                  <c:v>299.52595423315694</c:v>
                </c:pt>
                <c:pt idx="426">
                  <c:v>289.01336037275217</c:v>
                </c:pt>
                <c:pt idx="427">
                  <c:v>274.67542712316441</c:v>
                </c:pt>
                <c:pt idx="428">
                  <c:v>262.301109107201</c:v>
                </c:pt>
                <c:pt idx="429">
                  <c:v>261.50065109059636</c:v>
                </c:pt>
                <c:pt idx="430">
                  <c:v>261.50065109059636</c:v>
                </c:pt>
                <c:pt idx="431">
                  <c:v>261.50065109059636</c:v>
                </c:pt>
                <c:pt idx="432">
                  <c:v>244.92614393728033</c:v>
                </c:pt>
                <c:pt idx="433">
                  <c:v>264.75372947607536</c:v>
                </c:pt>
                <c:pt idx="434">
                  <c:v>263.8316473102891</c:v>
                </c:pt>
                <c:pt idx="435">
                  <c:v>280.20467986038517</c:v>
                </c:pt>
                <c:pt idx="436">
                  <c:v>277.92855356655559</c:v>
                </c:pt>
                <c:pt idx="437">
                  <c:v>277.92855356655559</c:v>
                </c:pt>
                <c:pt idx="438">
                  <c:v>277.92855356655559</c:v>
                </c:pt>
                <c:pt idx="439">
                  <c:v>280.03815394715815</c:v>
                </c:pt>
                <c:pt idx="440">
                  <c:v>275.6754081466994</c:v>
                </c:pt>
                <c:pt idx="441">
                  <c:v>275.94922110725128</c:v>
                </c:pt>
                <c:pt idx="442">
                  <c:v>263.89992169124366</c:v>
                </c:pt>
                <c:pt idx="443">
                  <c:v>270.57858388513591</c:v>
                </c:pt>
                <c:pt idx="444">
                  <c:v>270.57858388513591</c:v>
                </c:pt>
                <c:pt idx="445">
                  <c:v>270.57858388513591</c:v>
                </c:pt>
                <c:pt idx="446">
                  <c:v>270.79756909139354</c:v>
                </c:pt>
                <c:pt idx="447">
                  <c:v>263.95141643206841</c:v>
                </c:pt>
                <c:pt idx="448">
                  <c:v>247.59649866803838</c:v>
                </c:pt>
                <c:pt idx="449">
                  <c:v>251.3249551929606</c:v>
                </c:pt>
                <c:pt idx="450">
                  <c:v>252.90001424507292</c:v>
                </c:pt>
                <c:pt idx="451">
                  <c:v>252.90001424507292</c:v>
                </c:pt>
                <c:pt idx="452">
                  <c:v>252.90001424507292</c:v>
                </c:pt>
                <c:pt idx="453">
                  <c:v>246.24300694760382</c:v>
                </c:pt>
                <c:pt idx="454">
                  <c:v>250.00366581855937</c:v>
                </c:pt>
                <c:pt idx="455">
                  <c:v>250.00366581855937</c:v>
                </c:pt>
                <c:pt idx="456">
                  <c:v>256.49766674771524</c:v>
                </c:pt>
                <c:pt idx="457">
                  <c:v>256.49151724851856</c:v>
                </c:pt>
                <c:pt idx="458">
                  <c:v>256.49151724851856</c:v>
                </c:pt>
                <c:pt idx="459">
                  <c:v>256.49151724851856</c:v>
                </c:pt>
                <c:pt idx="460">
                  <c:v>253.42265020379523</c:v>
                </c:pt>
                <c:pt idx="461">
                  <c:v>258.36652602212683</c:v>
                </c:pt>
                <c:pt idx="462">
                  <c:v>251.35203231062366</c:v>
                </c:pt>
                <c:pt idx="463">
                  <c:v>256.06731473346935</c:v>
                </c:pt>
                <c:pt idx="464">
                  <c:v>254.81174796737776</c:v>
                </c:pt>
                <c:pt idx="465">
                  <c:v>254.81174796737776</c:v>
                </c:pt>
                <c:pt idx="466">
                  <c:v>254.81174796737776</c:v>
                </c:pt>
                <c:pt idx="467">
                  <c:v>253.18395879579865</c:v>
                </c:pt>
                <c:pt idx="468">
                  <c:v>261.82689273649925</c:v>
                </c:pt>
                <c:pt idx="469">
                  <c:v>254.29603710146762</c:v>
                </c:pt>
                <c:pt idx="470">
                  <c:v>257.7095737274488</c:v>
                </c:pt>
                <c:pt idx="471">
                  <c:v>254.28862032645466</c:v>
                </c:pt>
                <c:pt idx="472">
                  <c:v>254.28862032645466</c:v>
                </c:pt>
                <c:pt idx="473">
                  <c:v>254.28862032645466</c:v>
                </c:pt>
                <c:pt idx="474">
                  <c:v>248.0151606702004</c:v>
                </c:pt>
                <c:pt idx="475">
                  <c:v>242.45493692529845</c:v>
                </c:pt>
                <c:pt idx="476">
                  <c:v>247.0528821642103</c:v>
                </c:pt>
                <c:pt idx="477">
                  <c:v>249.40471457131855</c:v>
                </c:pt>
                <c:pt idx="478">
                  <c:v>258.12690579221373</c:v>
                </c:pt>
                <c:pt idx="479">
                  <c:v>258.12690579221373</c:v>
                </c:pt>
                <c:pt idx="480">
                  <c:v>258.12690579221373</c:v>
                </c:pt>
                <c:pt idx="481">
                  <c:v>262.18206243403881</c:v>
                </c:pt>
                <c:pt idx="482">
                  <c:v>262.18206243403881</c:v>
                </c:pt>
                <c:pt idx="483">
                  <c:v>262.18206243403881</c:v>
                </c:pt>
                <c:pt idx="484">
                  <c:v>254.448648725374</c:v>
                </c:pt>
                <c:pt idx="485">
                  <c:v>254.448648725374</c:v>
                </c:pt>
                <c:pt idx="486">
                  <c:v>254.448648725374</c:v>
                </c:pt>
                <c:pt idx="487">
                  <c:v>254.448648725374</c:v>
                </c:pt>
                <c:pt idx="488">
                  <c:v>249.37827085480458</c:v>
                </c:pt>
                <c:pt idx="489">
                  <c:v>241.35572990418126</c:v>
                </c:pt>
                <c:pt idx="490">
                  <c:v>234.90129705521201</c:v>
                </c:pt>
                <c:pt idx="491">
                  <c:v>225.57633823288884</c:v>
                </c:pt>
                <c:pt idx="492">
                  <c:v>228.21213097747761</c:v>
                </c:pt>
                <c:pt idx="493">
                  <c:v>228.21213097747761</c:v>
                </c:pt>
                <c:pt idx="494">
                  <c:v>228.21213097747761</c:v>
                </c:pt>
                <c:pt idx="495">
                  <c:v>218.80984453925572</c:v>
                </c:pt>
                <c:pt idx="496">
                  <c:v>224.99305928461544</c:v>
                </c:pt>
                <c:pt idx="497">
                  <c:v>217.70587606280037</c:v>
                </c:pt>
                <c:pt idx="498">
                  <c:v>211.98492998725226</c:v>
                </c:pt>
                <c:pt idx="499">
                  <c:v>227.13178207621166</c:v>
                </c:pt>
                <c:pt idx="500">
                  <c:v>227.13178207621166</c:v>
                </c:pt>
                <c:pt idx="501">
                  <c:v>227.13178207621166</c:v>
                </c:pt>
                <c:pt idx="502">
                  <c:v>227.59831945660812</c:v>
                </c:pt>
                <c:pt idx="503">
                  <c:v>233.97501200637359</c:v>
                </c:pt>
                <c:pt idx="504">
                  <c:v>234.60140425103467</c:v>
                </c:pt>
                <c:pt idx="505">
                  <c:v>240.2490108246767</c:v>
                </c:pt>
                <c:pt idx="506">
                  <c:v>240.94203497742578</c:v>
                </c:pt>
                <c:pt idx="507">
                  <c:v>240.94203497742578</c:v>
                </c:pt>
                <c:pt idx="508">
                  <c:v>240.94203497742578</c:v>
                </c:pt>
                <c:pt idx="509">
                  <c:v>245.74725141502137</c:v>
                </c:pt>
                <c:pt idx="510">
                  <c:v>245.30586628220087</c:v>
                </c:pt>
                <c:pt idx="511">
                  <c:v>251.9623144645407</c:v>
                </c:pt>
                <c:pt idx="512">
                  <c:v>256.15781898495118</c:v>
                </c:pt>
                <c:pt idx="513">
                  <c:v>255.08417730867282</c:v>
                </c:pt>
                <c:pt idx="514">
                  <c:v>255.08417730867282</c:v>
                </c:pt>
                <c:pt idx="515">
                  <c:v>255.08417730867282</c:v>
                </c:pt>
                <c:pt idx="516">
                  <c:v>255.07905106136772</c:v>
                </c:pt>
                <c:pt idx="517">
                  <c:v>258.11986538121624</c:v>
                </c:pt>
                <c:pt idx="518">
                  <c:v>258.7149317261501</c:v>
                </c:pt>
                <c:pt idx="519">
                  <c:v>250.84059081834482</c:v>
                </c:pt>
                <c:pt idx="520">
                  <c:v>254.57936838120779</c:v>
                </c:pt>
                <c:pt idx="521">
                  <c:v>254.57936838120779</c:v>
                </c:pt>
                <c:pt idx="522">
                  <c:v>254.57936838120779</c:v>
                </c:pt>
                <c:pt idx="523">
                  <c:v>257.43991067471325</c:v>
                </c:pt>
                <c:pt idx="524">
                  <c:v>259.09439417134956</c:v>
                </c:pt>
                <c:pt idx="525">
                  <c:v>256.96831089393532</c:v>
                </c:pt>
                <c:pt idx="526">
                  <c:v>260.2303548908456</c:v>
                </c:pt>
                <c:pt idx="527">
                  <c:v>265.12218432977915</c:v>
                </c:pt>
                <c:pt idx="528">
                  <c:v>265.12218432977915</c:v>
                </c:pt>
                <c:pt idx="529">
                  <c:v>265.12218432977915</c:v>
                </c:pt>
                <c:pt idx="530">
                  <c:v>266.481916926959</c:v>
                </c:pt>
                <c:pt idx="531">
                  <c:v>262.30171152765467</c:v>
                </c:pt>
                <c:pt idx="532">
                  <c:v>261.59316076462085</c:v>
                </c:pt>
                <c:pt idx="533">
                  <c:v>269.33315704622248</c:v>
                </c:pt>
                <c:pt idx="534">
                  <c:v>270.28737649323671</c:v>
                </c:pt>
                <c:pt idx="535">
                  <c:v>270.28737649323671</c:v>
                </c:pt>
                <c:pt idx="536">
                  <c:v>270.28737649323671</c:v>
                </c:pt>
                <c:pt idx="537">
                  <c:v>267.79077532915045</c:v>
                </c:pt>
                <c:pt idx="538">
                  <c:v>271.23984878690987</c:v>
                </c:pt>
                <c:pt idx="539">
                  <c:v>275.00347171459362</c:v>
                </c:pt>
                <c:pt idx="540">
                  <c:v>276.57362257637487</c:v>
                </c:pt>
                <c:pt idx="541">
                  <c:v>276.84810682971136</c:v>
                </c:pt>
                <c:pt idx="542">
                  <c:v>276.84810682971136</c:v>
                </c:pt>
                <c:pt idx="543">
                  <c:v>276.84810682971136</c:v>
                </c:pt>
                <c:pt idx="544">
                  <c:v>280.71353815593591</c:v>
                </c:pt>
                <c:pt idx="545">
                  <c:v>282.7115933560865</c:v>
                </c:pt>
                <c:pt idx="546">
                  <c:v>282.7115933560865</c:v>
                </c:pt>
                <c:pt idx="547">
                  <c:v>282.7115933560865</c:v>
                </c:pt>
                <c:pt idx="548">
                  <c:v>280.64631044639202</c:v>
                </c:pt>
                <c:pt idx="549">
                  <c:v>280.64631044639202</c:v>
                </c:pt>
                <c:pt idx="550">
                  <c:v>280.64631044639202</c:v>
                </c:pt>
                <c:pt idx="551">
                  <c:v>280.61079355301433</c:v>
                </c:pt>
                <c:pt idx="552">
                  <c:v>276.85081969793583</c:v>
                </c:pt>
                <c:pt idx="553">
                  <c:v>274.04533365982002</c:v>
                </c:pt>
                <c:pt idx="554">
                  <c:v>271.46805035359569</c:v>
                </c:pt>
                <c:pt idx="555">
                  <c:v>278.53039349691886</c:v>
                </c:pt>
                <c:pt idx="556">
                  <c:v>278.53039349691886</c:v>
                </c:pt>
                <c:pt idx="557">
                  <c:v>278.53039349691886</c:v>
                </c:pt>
                <c:pt idx="558">
                  <c:v>276.0899093426047</c:v>
                </c:pt>
                <c:pt idx="559">
                  <c:v>274.29210949875477</c:v>
                </c:pt>
                <c:pt idx="560">
                  <c:v>271.52989728154722</c:v>
                </c:pt>
                <c:pt idx="561">
                  <c:v>267.28067203424206</c:v>
                </c:pt>
                <c:pt idx="562">
                  <c:v>265.78153500763102</c:v>
                </c:pt>
                <c:pt idx="563">
                  <c:v>265.78153500763102</c:v>
                </c:pt>
                <c:pt idx="564">
                  <c:v>265.78153500763102</c:v>
                </c:pt>
                <c:pt idx="565">
                  <c:v>267.16940401808546</c:v>
                </c:pt>
                <c:pt idx="566">
                  <c:v>266.35759137998406</c:v>
                </c:pt>
                <c:pt idx="567">
                  <c:v>270.98440785174256</c:v>
                </c:pt>
                <c:pt idx="568">
                  <c:v>271.87277348043432</c:v>
                </c:pt>
                <c:pt idx="569">
                  <c:v>271.87277348043432</c:v>
                </c:pt>
                <c:pt idx="570">
                  <c:v>271.87277348043432</c:v>
                </c:pt>
                <c:pt idx="571">
                  <c:v>271.87277348043432</c:v>
                </c:pt>
                <c:pt idx="572">
                  <c:v>265.76236539784242</c:v>
                </c:pt>
                <c:pt idx="573">
                  <c:v>259.57027956537905</c:v>
                </c:pt>
                <c:pt idx="574">
                  <c:v>268.50281663600521</c:v>
                </c:pt>
                <c:pt idx="575">
                  <c:v>265.78646140492464</c:v>
                </c:pt>
                <c:pt idx="576">
                  <c:v>262.40589335595217</c:v>
                </c:pt>
                <c:pt idx="577">
                  <c:v>262.40589335595217</c:v>
                </c:pt>
                <c:pt idx="578">
                  <c:v>262.40589335595217</c:v>
                </c:pt>
                <c:pt idx="579">
                  <c:v>266.49159151548542</c:v>
                </c:pt>
                <c:pt idx="580">
                  <c:v>266.01530609030328</c:v>
                </c:pt>
                <c:pt idx="581">
                  <c:v>268.77429314587357</c:v>
                </c:pt>
                <c:pt idx="582">
                  <c:v>272.2775473866684</c:v>
                </c:pt>
                <c:pt idx="583">
                  <c:v>268.35733215016484</c:v>
                </c:pt>
                <c:pt idx="584">
                  <c:v>268.35733215016484</c:v>
                </c:pt>
                <c:pt idx="585">
                  <c:v>268.35733215016484</c:v>
                </c:pt>
                <c:pt idx="586">
                  <c:v>275.09918841190853</c:v>
                </c:pt>
                <c:pt idx="587">
                  <c:v>271.96796910861406</c:v>
                </c:pt>
                <c:pt idx="588">
                  <c:v>274.5080207973287</c:v>
                </c:pt>
                <c:pt idx="589">
                  <c:v>281.04137849236412</c:v>
                </c:pt>
                <c:pt idx="590">
                  <c:v>281.81670925123439</c:v>
                </c:pt>
                <c:pt idx="591">
                  <c:v>281.81670925123439</c:v>
                </c:pt>
                <c:pt idx="592">
                  <c:v>281.81670925123439</c:v>
                </c:pt>
                <c:pt idx="593">
                  <c:v>273.26081318050581</c:v>
                </c:pt>
                <c:pt idx="594">
                  <c:v>271.51722074737154</c:v>
                </c:pt>
                <c:pt idx="595">
                  <c:v>268.48674346327715</c:v>
                </c:pt>
                <c:pt idx="596">
                  <c:v>263.39352840916808</c:v>
                </c:pt>
                <c:pt idx="597">
                  <c:v>264.61880566178786</c:v>
                </c:pt>
                <c:pt idx="598">
                  <c:v>264.61880566178786</c:v>
                </c:pt>
                <c:pt idx="599">
                  <c:v>264.61880566178786</c:v>
                </c:pt>
                <c:pt idx="600">
                  <c:v>269.95840716742617</c:v>
                </c:pt>
                <c:pt idx="601">
                  <c:v>277.47562756807758</c:v>
                </c:pt>
                <c:pt idx="602">
                  <c:v>278.07960289461278</c:v>
                </c:pt>
                <c:pt idx="603">
                  <c:v>277.08729325839346</c:v>
                </c:pt>
                <c:pt idx="604">
                  <c:v>280.905348061349</c:v>
                </c:pt>
                <c:pt idx="605">
                  <c:v>280.905348061349</c:v>
                </c:pt>
                <c:pt idx="606">
                  <c:v>280.905348061349</c:v>
                </c:pt>
                <c:pt idx="607">
                  <c:v>283.08174515637575</c:v>
                </c:pt>
                <c:pt idx="608">
                  <c:v>284.20631187941018</c:v>
                </c:pt>
                <c:pt idx="609">
                  <c:v>289.58466483389589</c:v>
                </c:pt>
                <c:pt idx="610">
                  <c:v>292.948967500344</c:v>
                </c:pt>
                <c:pt idx="611">
                  <c:v>294.30175695828723</c:v>
                </c:pt>
                <c:pt idx="612">
                  <c:v>294.30175695828723</c:v>
                </c:pt>
                <c:pt idx="613">
                  <c:v>294.30175695828723</c:v>
                </c:pt>
                <c:pt idx="614">
                  <c:v>294.19663149109277</c:v>
                </c:pt>
                <c:pt idx="615">
                  <c:v>297.65141475806433</c:v>
                </c:pt>
                <c:pt idx="616">
                  <c:v>293.12637213137418</c:v>
                </c:pt>
                <c:pt idx="617">
                  <c:v>295.96296542634894</c:v>
                </c:pt>
                <c:pt idx="618">
                  <c:v>295.9916000087095</c:v>
                </c:pt>
                <c:pt idx="619">
                  <c:v>295.9916000087095</c:v>
                </c:pt>
                <c:pt idx="620">
                  <c:v>295.9916000087095</c:v>
                </c:pt>
                <c:pt idx="621">
                  <c:v>291.13895748287877</c:v>
                </c:pt>
                <c:pt idx="622">
                  <c:v>289.98348930975419</c:v>
                </c:pt>
                <c:pt idx="623">
                  <c:v>292.40616025529397</c:v>
                </c:pt>
                <c:pt idx="624">
                  <c:v>297.08364466112545</c:v>
                </c:pt>
                <c:pt idx="625">
                  <c:v>297.49194116344489</c:v>
                </c:pt>
                <c:pt idx="626">
                  <c:v>297.49194116344489</c:v>
                </c:pt>
                <c:pt idx="627">
                  <c:v>297.49194116344489</c:v>
                </c:pt>
                <c:pt idx="628">
                  <c:v>285.45364476615651</c:v>
                </c:pt>
                <c:pt idx="629">
                  <c:v>287.88865957589678</c:v>
                </c:pt>
                <c:pt idx="630">
                  <c:v>291.16645368389408</c:v>
                </c:pt>
                <c:pt idx="631">
                  <c:v>296.4935866899815</c:v>
                </c:pt>
                <c:pt idx="632">
                  <c:v>292.53472128670427</c:v>
                </c:pt>
                <c:pt idx="633">
                  <c:v>292.53472128670427</c:v>
                </c:pt>
                <c:pt idx="634">
                  <c:v>292.53472128670427</c:v>
                </c:pt>
                <c:pt idx="635">
                  <c:v>289.2612397074767</c:v>
                </c:pt>
                <c:pt idx="636">
                  <c:v>275.62769913155705</c:v>
                </c:pt>
                <c:pt idx="637">
                  <c:v>272.79557225630498</c:v>
                </c:pt>
                <c:pt idx="638">
                  <c:v>272.79557225630498</c:v>
                </c:pt>
                <c:pt idx="639">
                  <c:v>273.60424703944273</c:v>
                </c:pt>
                <c:pt idx="640">
                  <c:v>273.60424703944273</c:v>
                </c:pt>
                <c:pt idx="641">
                  <c:v>273.60424703944273</c:v>
                </c:pt>
                <c:pt idx="642">
                  <c:v>264.35029300621886</c:v>
                </c:pt>
                <c:pt idx="643">
                  <c:v>267.81234100298701</c:v>
                </c:pt>
                <c:pt idx="644">
                  <c:v>273.30294992173083</c:v>
                </c:pt>
                <c:pt idx="645">
                  <c:v>278.93288509151034</c:v>
                </c:pt>
                <c:pt idx="646">
                  <c:v>276.99600006109358</c:v>
                </c:pt>
                <c:pt idx="647">
                  <c:v>276.99600006109358</c:v>
                </c:pt>
                <c:pt idx="648">
                  <c:v>276.99600006109358</c:v>
                </c:pt>
                <c:pt idx="649">
                  <c:v>272.69836059149833</c:v>
                </c:pt>
                <c:pt idx="650">
                  <c:v>275.53027518992116</c:v>
                </c:pt>
                <c:pt idx="651">
                  <c:v>284.06112833301006</c:v>
                </c:pt>
                <c:pt idx="652">
                  <c:v>288.40518047638972</c:v>
                </c:pt>
                <c:pt idx="653">
                  <c:v>290.73792909851801</c:v>
                </c:pt>
                <c:pt idx="654">
                  <c:v>290.73792909851801</c:v>
                </c:pt>
                <c:pt idx="655">
                  <c:v>290.73792909851801</c:v>
                </c:pt>
                <c:pt idx="656">
                  <c:v>293.39165580612081</c:v>
                </c:pt>
                <c:pt idx="657">
                  <c:v>297.30609306810419</c:v>
                </c:pt>
                <c:pt idx="658">
                  <c:v>297.66729260489865</c:v>
                </c:pt>
                <c:pt idx="659">
                  <c:v>301.99177988804286</c:v>
                </c:pt>
                <c:pt idx="660">
                  <c:v>298.39963522269375</c:v>
                </c:pt>
                <c:pt idx="661">
                  <c:v>298.39963522269375</c:v>
                </c:pt>
                <c:pt idx="662">
                  <c:v>298.39963522269375</c:v>
                </c:pt>
                <c:pt idx="663">
                  <c:v>303.6798042009458</c:v>
                </c:pt>
                <c:pt idx="664">
                  <c:v>300.52136028547653</c:v>
                </c:pt>
                <c:pt idx="665">
                  <c:v>294.03150022188782</c:v>
                </c:pt>
                <c:pt idx="666">
                  <c:v>297.64361031419287</c:v>
                </c:pt>
                <c:pt idx="667">
                  <c:v>298.03820891076151</c:v>
                </c:pt>
                <c:pt idx="668">
                  <c:v>298.03820891076151</c:v>
                </c:pt>
                <c:pt idx="669">
                  <c:v>298.03820891076151</c:v>
                </c:pt>
                <c:pt idx="670">
                  <c:v>303.03875991036239</c:v>
                </c:pt>
                <c:pt idx="671">
                  <c:v>302.07149112629145</c:v>
                </c:pt>
                <c:pt idx="672">
                  <c:v>303.81600061058742</c:v>
                </c:pt>
                <c:pt idx="673">
                  <c:v>305.47976955778273</c:v>
                </c:pt>
                <c:pt idx="674">
                  <c:v>304.30421777204077</c:v>
                </c:pt>
                <c:pt idx="675">
                  <c:v>304.30421777204077</c:v>
                </c:pt>
                <c:pt idx="676">
                  <c:v>304.30421777204077</c:v>
                </c:pt>
                <c:pt idx="677">
                  <c:v>308.12760944169992</c:v>
                </c:pt>
                <c:pt idx="678">
                  <c:v>315.16536310701684</c:v>
                </c:pt>
                <c:pt idx="679">
                  <c:v>302.14145097465564</c:v>
                </c:pt>
                <c:pt idx="680">
                  <c:v>306.42534747999792</c:v>
                </c:pt>
                <c:pt idx="681">
                  <c:v>314.70129083418112</c:v>
                </c:pt>
                <c:pt idx="682">
                  <c:v>314.70129083418112</c:v>
                </c:pt>
                <c:pt idx="683">
                  <c:v>314.70129083418112</c:v>
                </c:pt>
                <c:pt idx="684">
                  <c:v>312.69962921915493</c:v>
                </c:pt>
                <c:pt idx="685">
                  <c:v>316.94859470327606</c:v>
                </c:pt>
                <c:pt idx="686">
                  <c:v>313.91521258126579</c:v>
                </c:pt>
                <c:pt idx="687">
                  <c:v>305.77628820464145</c:v>
                </c:pt>
                <c:pt idx="688">
                  <c:v>302.80461991696905</c:v>
                </c:pt>
                <c:pt idx="689">
                  <c:v>302.80461991696905</c:v>
                </c:pt>
                <c:pt idx="690">
                  <c:v>302.80461991696905</c:v>
                </c:pt>
                <c:pt idx="691">
                  <c:v>284.19479402138717</c:v>
                </c:pt>
                <c:pt idx="692">
                  <c:v>277.08718107548151</c:v>
                </c:pt>
                <c:pt idx="693">
                  <c:v>285.97070530828057</c:v>
                </c:pt>
                <c:pt idx="694">
                  <c:v>286.28815350133362</c:v>
                </c:pt>
                <c:pt idx="695">
                  <c:v>284.76904564208508</c:v>
                </c:pt>
                <c:pt idx="696">
                  <c:v>284.76904564208508</c:v>
                </c:pt>
                <c:pt idx="697">
                  <c:v>284.76904564208508</c:v>
                </c:pt>
                <c:pt idx="698">
                  <c:v>285.93355654395316</c:v>
                </c:pt>
                <c:pt idx="699">
                  <c:v>277.0288268192698</c:v>
                </c:pt>
                <c:pt idx="700">
                  <c:v>259.48193665088212</c:v>
                </c:pt>
                <c:pt idx="701">
                  <c:v>264.84751717192353</c:v>
                </c:pt>
                <c:pt idx="702">
                  <c:v>251.20888689001376</c:v>
                </c:pt>
                <c:pt idx="703">
                  <c:v>251.20888689001376</c:v>
                </c:pt>
                <c:pt idx="704">
                  <c:v>251.20888689001376</c:v>
                </c:pt>
                <c:pt idx="705">
                  <c:v>250.73136176125789</c:v>
                </c:pt>
                <c:pt idx="706">
                  <c:v>264.64896436492518</c:v>
                </c:pt>
                <c:pt idx="707">
                  <c:v>270.82070209780932</c:v>
                </c:pt>
                <c:pt idx="708">
                  <c:v>259.85869596019432</c:v>
                </c:pt>
                <c:pt idx="709">
                  <c:v>255.37505142610604</c:v>
                </c:pt>
                <c:pt idx="710">
                  <c:v>255.37505142610604</c:v>
                </c:pt>
                <c:pt idx="711">
                  <c:v>255.37505142610604</c:v>
                </c:pt>
                <c:pt idx="712">
                  <c:v>248.90038892966663</c:v>
                </c:pt>
                <c:pt idx="713">
                  <c:v>245.32751162474736</c:v>
                </c:pt>
                <c:pt idx="714">
                  <c:v>246.34765761222766</c:v>
                </c:pt>
                <c:pt idx="715">
                  <c:v>234.46626050316689</c:v>
                </c:pt>
                <c:pt idx="716">
                  <c:v>241.30662671614496</c:v>
                </c:pt>
                <c:pt idx="717">
                  <c:v>241.30662671614496</c:v>
                </c:pt>
                <c:pt idx="718">
                  <c:v>241.30662671614496</c:v>
                </c:pt>
                <c:pt idx="719">
                  <c:v>235.49556010615072</c:v>
                </c:pt>
                <c:pt idx="720">
                  <c:v>247.92771535320122</c:v>
                </c:pt>
                <c:pt idx="721">
                  <c:v>248.5779815459579</c:v>
                </c:pt>
                <c:pt idx="722">
                  <c:v>250.85134491890969</c:v>
                </c:pt>
                <c:pt idx="723">
                  <c:v>250.78635395285883</c:v>
                </c:pt>
                <c:pt idx="724">
                  <c:v>250.78635395285883</c:v>
                </c:pt>
                <c:pt idx="725">
                  <c:v>250.78635395285883</c:v>
                </c:pt>
                <c:pt idx="726">
                  <c:v>253.17732178358585</c:v>
                </c:pt>
                <c:pt idx="727">
                  <c:v>246.40965663911047</c:v>
                </c:pt>
                <c:pt idx="728">
                  <c:v>243.01940814560362</c:v>
                </c:pt>
                <c:pt idx="729">
                  <c:v>248.78704726193553</c:v>
                </c:pt>
                <c:pt idx="730">
                  <c:v>248.78704726193553</c:v>
                </c:pt>
                <c:pt idx="731">
                  <c:v>248.78704726193553</c:v>
                </c:pt>
                <c:pt idx="732">
                  <c:v>248.78704726193553</c:v>
                </c:pt>
                <c:pt idx="733">
                  <c:v>246.78242591780256</c:v>
                </c:pt>
                <c:pt idx="734">
                  <c:v>236.45949447498856</c:v>
                </c:pt>
                <c:pt idx="735">
                  <c:v>219.01692245401816</c:v>
                </c:pt>
                <c:pt idx="736">
                  <c:v>220.64894794130731</c:v>
                </c:pt>
                <c:pt idx="737">
                  <c:v>220.00389871113128</c:v>
                </c:pt>
                <c:pt idx="738">
                  <c:v>220.00389871113128</c:v>
                </c:pt>
                <c:pt idx="739">
                  <c:v>220.00389871113128</c:v>
                </c:pt>
                <c:pt idx="740">
                  <c:v>217.86125178686615</c:v>
                </c:pt>
                <c:pt idx="741">
                  <c:v>224.60562426337708</c:v>
                </c:pt>
                <c:pt idx="742">
                  <c:v>223.280763275742</c:v>
                </c:pt>
                <c:pt idx="743">
                  <c:v>223.280763275742</c:v>
                </c:pt>
                <c:pt idx="744">
                  <c:v>220.0919081484198</c:v>
                </c:pt>
                <c:pt idx="745">
                  <c:v>220.0919081484198</c:v>
                </c:pt>
                <c:pt idx="746">
                  <c:v>220.0919081484198</c:v>
                </c:pt>
                <c:pt idx="747">
                  <c:v>220.30664140611006</c:v>
                </c:pt>
                <c:pt idx="748">
                  <c:v>211.61446310342532</c:v>
                </c:pt>
                <c:pt idx="749">
                  <c:v>208.9213169566886</c:v>
                </c:pt>
                <c:pt idx="750">
                  <c:v>207.23047564869663</c:v>
                </c:pt>
                <c:pt idx="751">
                  <c:v>196.32568135045071</c:v>
                </c:pt>
                <c:pt idx="752">
                  <c:v>196.32568135045071</c:v>
                </c:pt>
                <c:pt idx="753">
                  <c:v>196.32568135045071</c:v>
                </c:pt>
                <c:pt idx="754">
                  <c:v>198.14320036140828</c:v>
                </c:pt>
                <c:pt idx="755">
                  <c:v>189.9794607455276</c:v>
                </c:pt>
                <c:pt idx="756">
                  <c:v>185.32657831016485</c:v>
                </c:pt>
                <c:pt idx="757">
                  <c:v>177.31770853867522</c:v>
                </c:pt>
                <c:pt idx="758">
                  <c:v>182.18144568263605</c:v>
                </c:pt>
                <c:pt idx="759">
                  <c:v>182.18144568263605</c:v>
                </c:pt>
                <c:pt idx="760">
                  <c:v>182.18144568263605</c:v>
                </c:pt>
                <c:pt idx="761">
                  <c:v>198.49022717130654</c:v>
                </c:pt>
                <c:pt idx="762">
                  <c:v>205.283403140009</c:v>
                </c:pt>
                <c:pt idx="763">
                  <c:v>194.83501973024053</c:v>
                </c:pt>
                <c:pt idx="764">
                  <c:v>184.19094505329267</c:v>
                </c:pt>
                <c:pt idx="765">
                  <c:v>195.27171562910951</c:v>
                </c:pt>
                <c:pt idx="766">
                  <c:v>195.27171562910951</c:v>
                </c:pt>
                <c:pt idx="767">
                  <c:v>195.27171562910951</c:v>
                </c:pt>
                <c:pt idx="768">
                  <c:v>198.02522889703357</c:v>
                </c:pt>
                <c:pt idx="769">
                  <c:v>203.81320930474308</c:v>
                </c:pt>
                <c:pt idx="770">
                  <c:v>217.18589393273186</c:v>
                </c:pt>
                <c:pt idx="771">
                  <c:v>213.34348699313631</c:v>
                </c:pt>
                <c:pt idx="772">
                  <c:v>202.39810887517007</c:v>
                </c:pt>
                <c:pt idx="773">
                  <c:v>202.39810887517007</c:v>
                </c:pt>
                <c:pt idx="774">
                  <c:v>202.39810887517007</c:v>
                </c:pt>
                <c:pt idx="775">
                  <c:v>202.58589077960525</c:v>
                </c:pt>
                <c:pt idx="776">
                  <c:v>211.60378764707451</c:v>
                </c:pt>
                <c:pt idx="777">
                  <c:v>207.44627833582166</c:v>
                </c:pt>
                <c:pt idx="778">
                  <c:v>199.16796915253556</c:v>
                </c:pt>
                <c:pt idx="779">
                  <c:v>192.463242183685</c:v>
                </c:pt>
                <c:pt idx="780">
                  <c:v>192.463242183685</c:v>
                </c:pt>
                <c:pt idx="781">
                  <c:v>192.463242183685</c:v>
                </c:pt>
                <c:pt idx="782">
                  <c:v>192.32869948035457</c:v>
                </c:pt>
                <c:pt idx="783">
                  <c:v>184.04069732129594</c:v>
                </c:pt>
                <c:pt idx="784">
                  <c:v>175.16227489161301</c:v>
                </c:pt>
                <c:pt idx="785">
                  <c:v>186.4550423492326</c:v>
                </c:pt>
                <c:pt idx="786">
                  <c:v>188.09455457264593</c:v>
                </c:pt>
                <c:pt idx="787">
                  <c:v>188.09455457264593</c:v>
                </c:pt>
                <c:pt idx="788">
                  <c:v>188.09455457264593</c:v>
                </c:pt>
                <c:pt idx="789">
                  <c:v>192.93654425083048</c:v>
                </c:pt>
                <c:pt idx="790">
                  <c:v>191.18469492820537</c:v>
                </c:pt>
                <c:pt idx="791">
                  <c:v>188.12536492340649</c:v>
                </c:pt>
                <c:pt idx="792">
                  <c:v>177.05528165677498</c:v>
                </c:pt>
                <c:pt idx="793">
                  <c:v>163.06260207099601</c:v>
                </c:pt>
                <c:pt idx="794">
                  <c:v>163.06260207099601</c:v>
                </c:pt>
                <c:pt idx="795">
                  <c:v>163.06260207099601</c:v>
                </c:pt>
                <c:pt idx="796">
                  <c:v>154.51850242063688</c:v>
                </c:pt>
                <c:pt idx="797">
                  <c:v>155.51532875530555</c:v>
                </c:pt>
                <c:pt idx="798">
                  <c:v>166.23619971299271</c:v>
                </c:pt>
                <c:pt idx="799">
                  <c:v>158.09336038540215</c:v>
                </c:pt>
                <c:pt idx="800">
                  <c:v>146.94959826649389</c:v>
                </c:pt>
                <c:pt idx="801">
                  <c:v>146.94959826649389</c:v>
                </c:pt>
                <c:pt idx="802">
                  <c:v>146.94959826649389</c:v>
                </c:pt>
                <c:pt idx="803">
                  <c:v>136.78838030443654</c:v>
                </c:pt>
                <c:pt idx="804">
                  <c:v>137.10920276201264</c:v>
                </c:pt>
                <c:pt idx="805">
                  <c:v>157.60142537565426</c:v>
                </c:pt>
                <c:pt idx="806">
                  <c:v>165.27850858517814</c:v>
                </c:pt>
                <c:pt idx="807">
                  <c:v>174.90965747199311</c:v>
                </c:pt>
                <c:pt idx="808">
                  <c:v>174.90965747199311</c:v>
                </c:pt>
                <c:pt idx="809">
                  <c:v>174.90965747199311</c:v>
                </c:pt>
                <c:pt idx="810">
                  <c:v>169.8071331145496</c:v>
                </c:pt>
                <c:pt idx="811">
                  <c:v>177.43972711976329</c:v>
                </c:pt>
                <c:pt idx="812">
                  <c:v>176.58157264801656</c:v>
                </c:pt>
                <c:pt idx="813">
                  <c:v>178.37422169201531</c:v>
                </c:pt>
                <c:pt idx="814">
                  <c:v>170.19855370285683</c:v>
                </c:pt>
                <c:pt idx="815">
                  <c:v>170.19855370285683</c:v>
                </c:pt>
                <c:pt idx="816">
                  <c:v>170.19855370285683</c:v>
                </c:pt>
                <c:pt idx="817">
                  <c:v>174.9972393645663</c:v>
                </c:pt>
                <c:pt idx="818">
                  <c:v>185.30123644744171</c:v>
                </c:pt>
                <c:pt idx="819">
                  <c:v>180.85902149299199</c:v>
                </c:pt>
                <c:pt idx="820">
                  <c:v>180.85902149299199</c:v>
                </c:pt>
                <c:pt idx="821">
                  <c:v>182.94601927795026</c:v>
                </c:pt>
                <c:pt idx="822">
                  <c:v>182.94601927795026</c:v>
                </c:pt>
                <c:pt idx="823">
                  <c:v>182.94601927795026</c:v>
                </c:pt>
                <c:pt idx="824">
                  <c:v>191.55795168506381</c:v>
                </c:pt>
                <c:pt idx="825">
                  <c:v>182.17309101885414</c:v>
                </c:pt>
                <c:pt idx="826">
                  <c:v>173.93305624936119</c:v>
                </c:pt>
                <c:pt idx="827">
                  <c:v>170.80860083065758</c:v>
                </c:pt>
                <c:pt idx="828">
                  <c:v>166.57275559431238</c:v>
                </c:pt>
                <c:pt idx="829">
                  <c:v>166.57275559431238</c:v>
                </c:pt>
                <c:pt idx="830">
                  <c:v>166.57275559431238</c:v>
                </c:pt>
                <c:pt idx="831">
                  <c:v>164.85776936067575</c:v>
                </c:pt>
                <c:pt idx="832">
                  <c:v>163.86611675199327</c:v>
                </c:pt>
                <c:pt idx="833">
                  <c:v>169.59519823032929</c:v>
                </c:pt>
                <c:pt idx="834">
                  <c:v>164.49763797961495</c:v>
                </c:pt>
                <c:pt idx="835">
                  <c:v>164.48824827937932</c:v>
                </c:pt>
                <c:pt idx="836">
                  <c:v>164.48824827937932</c:v>
                </c:pt>
                <c:pt idx="837">
                  <c:v>164.48824827937932</c:v>
                </c:pt>
                <c:pt idx="838">
                  <c:v>159.96162736191044</c:v>
                </c:pt>
                <c:pt idx="839">
                  <c:v>165.78465761079786</c:v>
                </c:pt>
                <c:pt idx="840">
                  <c:v>158.67438566122127</c:v>
                </c:pt>
                <c:pt idx="841">
                  <c:v>150.11993635239565</c:v>
                </c:pt>
                <c:pt idx="842">
                  <c:v>146.66548848819281</c:v>
                </c:pt>
                <c:pt idx="843">
                  <c:v>146.66548848819281</c:v>
                </c:pt>
                <c:pt idx="844">
                  <c:v>146.66548848819281</c:v>
                </c:pt>
                <c:pt idx="845">
                  <c:v>150.84438641691668</c:v>
                </c:pt>
                <c:pt idx="846">
                  <c:v>143.79071864816004</c:v>
                </c:pt>
                <c:pt idx="847">
                  <c:v>141.71317410994604</c:v>
                </c:pt>
                <c:pt idx="848">
                  <c:v>146.49734722134917</c:v>
                </c:pt>
                <c:pt idx="849">
                  <c:v>141.04901812360981</c:v>
                </c:pt>
                <c:pt idx="850">
                  <c:v>141.04901812360981</c:v>
                </c:pt>
                <c:pt idx="851">
                  <c:v>141.04901812360981</c:v>
                </c:pt>
                <c:pt idx="852">
                  <c:v>145.56564656201897</c:v>
                </c:pt>
                <c:pt idx="853">
                  <c:v>142.93780361202596</c:v>
                </c:pt>
                <c:pt idx="854">
                  <c:v>147.73584487375678</c:v>
                </c:pt>
                <c:pt idx="855">
                  <c:v>135.64031645024568</c:v>
                </c:pt>
                <c:pt idx="856">
                  <c:v>127.3902129048371</c:v>
                </c:pt>
                <c:pt idx="857">
                  <c:v>127.3902129048371</c:v>
                </c:pt>
                <c:pt idx="858">
                  <c:v>127.3902129048371</c:v>
                </c:pt>
                <c:pt idx="859">
                  <c:v>113.13827928947549</c:v>
                </c:pt>
                <c:pt idx="860">
                  <c:v>110.26165334479381</c:v>
                </c:pt>
                <c:pt idx="861">
                  <c:v>101.10387507571667</c:v>
                </c:pt>
                <c:pt idx="862">
                  <c:v>108.00076426246264</c:v>
                </c:pt>
                <c:pt idx="863">
                  <c:v>120.98491796848872</c:v>
                </c:pt>
                <c:pt idx="864">
                  <c:v>120.98491796848872</c:v>
                </c:pt>
                <c:pt idx="865">
                  <c:v>120.98491796848872</c:v>
                </c:pt>
                <c:pt idx="866">
                  <c:v>115.12038457323459</c:v>
                </c:pt>
                <c:pt idx="867">
                  <c:v>119.33146296143806</c:v>
                </c:pt>
                <c:pt idx="868">
                  <c:v>115.31197407876282</c:v>
                </c:pt>
                <c:pt idx="869">
                  <c:v>117.6459618443803</c:v>
                </c:pt>
                <c:pt idx="870">
                  <c:v>115.83369170544249</c:v>
                </c:pt>
                <c:pt idx="871">
                  <c:v>115.83369170544249</c:v>
                </c:pt>
                <c:pt idx="872">
                  <c:v>115.83369170544249</c:v>
                </c:pt>
                <c:pt idx="873">
                  <c:v>114.80299209408082</c:v>
                </c:pt>
                <c:pt idx="874">
                  <c:v>106.67907292310615</c:v>
                </c:pt>
                <c:pt idx="875">
                  <c:v>111.43762092372546</c:v>
                </c:pt>
                <c:pt idx="876">
                  <c:v>114.80114485113137</c:v>
                </c:pt>
                <c:pt idx="877">
                  <c:v>121.1831665356915</c:v>
                </c:pt>
                <c:pt idx="878">
                  <c:v>121.1831665356915</c:v>
                </c:pt>
                <c:pt idx="879">
                  <c:v>121.1831665356915</c:v>
                </c:pt>
                <c:pt idx="880">
                  <c:v>121.54149417301139</c:v>
                </c:pt>
                <c:pt idx="881">
                  <c:v>119.60211559598135</c:v>
                </c:pt>
                <c:pt idx="882">
                  <c:v>116.67684219438313</c:v>
                </c:pt>
                <c:pt idx="883">
                  <c:v>124.91228558249266</c:v>
                </c:pt>
                <c:pt idx="884">
                  <c:v>124.91228558249266</c:v>
                </c:pt>
                <c:pt idx="885">
                  <c:v>124.91228558249266</c:v>
                </c:pt>
                <c:pt idx="886">
                  <c:v>124.91228558249266</c:v>
                </c:pt>
                <c:pt idx="887">
                  <c:v>126.34861156682149</c:v>
                </c:pt>
                <c:pt idx="888">
                  <c:v>128.19019656428213</c:v>
                </c:pt>
                <c:pt idx="889">
                  <c:v>134.45584698065937</c:v>
                </c:pt>
                <c:pt idx="890">
                  <c:v>128.25103863003812</c:v>
                </c:pt>
                <c:pt idx="891">
                  <c:v>122.52511988485304</c:v>
                </c:pt>
                <c:pt idx="892">
                  <c:v>122.52511988485304</c:v>
                </c:pt>
                <c:pt idx="893">
                  <c:v>122.52511988485304</c:v>
                </c:pt>
                <c:pt idx="894">
                  <c:v>114.28073268064671</c:v>
                </c:pt>
                <c:pt idx="895">
                  <c:v>115.47173299854599</c:v>
                </c:pt>
                <c:pt idx="896">
                  <c:v>121.10772160947516</c:v>
                </c:pt>
                <c:pt idx="897">
                  <c:v>113.80041661277778</c:v>
                </c:pt>
                <c:pt idx="898">
                  <c:v>118.77784379451816</c:v>
                </c:pt>
                <c:pt idx="899">
                  <c:v>118.77784379451816</c:v>
                </c:pt>
                <c:pt idx="900">
                  <c:v>118.77784379451816</c:v>
                </c:pt>
                <c:pt idx="901">
                  <c:v>120.57823031809554</c:v>
                </c:pt>
                <c:pt idx="902">
                  <c:v>125.19060099980605</c:v>
                </c:pt>
                <c:pt idx="903">
                  <c:v>125.45484918275538</c:v>
                </c:pt>
                <c:pt idx="904">
                  <c:v>134.77356682014201</c:v>
                </c:pt>
                <c:pt idx="905">
                  <c:v>140.36090536574972</c:v>
                </c:pt>
                <c:pt idx="906">
                  <c:v>140.36090536574972</c:v>
                </c:pt>
                <c:pt idx="907">
                  <c:v>140.36090536574972</c:v>
                </c:pt>
                <c:pt idx="908">
                  <c:v>137.51781725021524</c:v>
                </c:pt>
                <c:pt idx="909">
                  <c:v>132.13517691813499</c:v>
                </c:pt>
                <c:pt idx="910">
                  <c:v>129.28761624566752</c:v>
                </c:pt>
                <c:pt idx="911">
                  <c:v>129.28761624566752</c:v>
                </c:pt>
                <c:pt idx="912">
                  <c:v>133.66736680664718</c:v>
                </c:pt>
                <c:pt idx="913">
                  <c:v>133.66736680664718</c:v>
                </c:pt>
                <c:pt idx="914">
                  <c:v>133.66736680664718</c:v>
                </c:pt>
                <c:pt idx="915">
                  <c:v>133.56657726563458</c:v>
                </c:pt>
                <c:pt idx="916">
                  <c:v>141.65510616740841</c:v>
                </c:pt>
                <c:pt idx="917">
                  <c:v>140.04146513641143</c:v>
                </c:pt>
                <c:pt idx="918">
                  <c:v>145.35130402668815</c:v>
                </c:pt>
                <c:pt idx="919">
                  <c:v>144.46744872324314</c:v>
                </c:pt>
                <c:pt idx="920">
                  <c:v>144.46744872324314</c:v>
                </c:pt>
                <c:pt idx="921">
                  <c:v>144.46744872324314</c:v>
                </c:pt>
                <c:pt idx="922">
                  <c:v>137.17977700574039</c:v>
                </c:pt>
                <c:pt idx="923">
                  <c:v>134.90071785891871</c:v>
                </c:pt>
                <c:pt idx="924">
                  <c:v>134.50489545700168</c:v>
                </c:pt>
                <c:pt idx="925">
                  <c:v>131.86611013548048</c:v>
                </c:pt>
                <c:pt idx="926">
                  <c:v>134.9086324485458</c:v>
                </c:pt>
                <c:pt idx="927">
                  <c:v>134.9086324485458</c:v>
                </c:pt>
                <c:pt idx="928">
                  <c:v>134.9086324485458</c:v>
                </c:pt>
                <c:pt idx="929">
                  <c:v>136.52642519074399</c:v>
                </c:pt>
                <c:pt idx="930">
                  <c:v>139.00547778731033</c:v>
                </c:pt>
                <c:pt idx="931">
                  <c:v>145.93047986429144</c:v>
                </c:pt>
                <c:pt idx="932">
                  <c:v>146.55005450118838</c:v>
                </c:pt>
                <c:pt idx="933">
                  <c:v>139.11394912443455</c:v>
                </c:pt>
                <c:pt idx="934">
                  <c:v>139.11394912443455</c:v>
                </c:pt>
                <c:pt idx="935">
                  <c:v>139.11394912443455</c:v>
                </c:pt>
                <c:pt idx="936">
                  <c:v>136.47976179829354</c:v>
                </c:pt>
                <c:pt idx="937">
                  <c:v>131.92939248685593</c:v>
                </c:pt>
                <c:pt idx="938">
                  <c:v>136.94487220551019</c:v>
                </c:pt>
                <c:pt idx="939">
                  <c:v>138.69404618999098</c:v>
                </c:pt>
                <c:pt idx="940">
                  <c:v>139.06380407553516</c:v>
                </c:pt>
                <c:pt idx="941">
                  <c:v>139.06380407553516</c:v>
                </c:pt>
                <c:pt idx="942">
                  <c:v>139.06380407553516</c:v>
                </c:pt>
                <c:pt idx="943">
                  <c:v>141.49121801639444</c:v>
                </c:pt>
                <c:pt idx="944">
                  <c:v>143.76447525752579</c:v>
                </c:pt>
                <c:pt idx="945">
                  <c:v>151.00081813263049</c:v>
                </c:pt>
                <c:pt idx="946">
                  <c:v>153.38492711681317</c:v>
                </c:pt>
                <c:pt idx="947">
                  <c:v>155.32788877033278</c:v>
                </c:pt>
                <c:pt idx="948">
                  <c:v>155.32788877033278</c:v>
                </c:pt>
                <c:pt idx="949">
                  <c:v>155.32788877033278</c:v>
                </c:pt>
                <c:pt idx="950">
                  <c:v>157.48189613580556</c:v>
                </c:pt>
                <c:pt idx="951">
                  <c:v>150.90041592617339</c:v>
                </c:pt>
                <c:pt idx="952">
                  <c:v>158.12457801422872</c:v>
                </c:pt>
                <c:pt idx="953">
                  <c:v>155.61464576950712</c:v>
                </c:pt>
                <c:pt idx="954">
                  <c:v>159.0940277859915</c:v>
                </c:pt>
                <c:pt idx="955">
                  <c:v>159.0940277859915</c:v>
                </c:pt>
                <c:pt idx="956">
                  <c:v>159.0940277859915</c:v>
                </c:pt>
                <c:pt idx="957">
                  <c:v>158.21798992142365</c:v>
                </c:pt>
                <c:pt idx="958">
                  <c:v>158.21798992142365</c:v>
                </c:pt>
                <c:pt idx="959">
                  <c:v>152.47802972619255</c:v>
                </c:pt>
                <c:pt idx="960">
                  <c:v>151.02413773978645</c:v>
                </c:pt>
                <c:pt idx="961">
                  <c:v>144.00574999055669</c:v>
                </c:pt>
                <c:pt idx="962">
                  <c:v>144.00574999055669</c:v>
                </c:pt>
                <c:pt idx="963">
                  <c:v>144.00574999055669</c:v>
                </c:pt>
                <c:pt idx="964">
                  <c:v>140.19301441646974</c:v>
                </c:pt>
                <c:pt idx="965">
                  <c:v>140.01886665326938</c:v>
                </c:pt>
                <c:pt idx="966">
                  <c:v>142.22607926292213</c:v>
                </c:pt>
                <c:pt idx="967">
                  <c:v>148.55767101215713</c:v>
                </c:pt>
                <c:pt idx="968">
                  <c:v>143.43238820193133</c:v>
                </c:pt>
                <c:pt idx="969">
                  <c:v>143.43238820193133</c:v>
                </c:pt>
                <c:pt idx="970">
                  <c:v>143.43238820193133</c:v>
                </c:pt>
                <c:pt idx="971">
                  <c:v>141.07758200265391</c:v>
                </c:pt>
                <c:pt idx="972">
                  <c:v>139.9914293767456</c:v>
                </c:pt>
                <c:pt idx="973">
                  <c:v>140.28545784083889</c:v>
                </c:pt>
                <c:pt idx="974">
                  <c:v>135.72693172543171</c:v>
                </c:pt>
                <c:pt idx="975">
                  <c:v>134.24981457776403</c:v>
                </c:pt>
                <c:pt idx="976">
                  <c:v>134.24981457776403</c:v>
                </c:pt>
                <c:pt idx="977">
                  <c:v>134.24981457776403</c:v>
                </c:pt>
                <c:pt idx="978">
                  <c:v>133.75618235865227</c:v>
                </c:pt>
                <c:pt idx="979">
                  <c:v>132.91264710495037</c:v>
                </c:pt>
                <c:pt idx="980">
                  <c:v>136.92021463737268</c:v>
                </c:pt>
                <c:pt idx="981">
                  <c:v>139.77450867600538</c:v>
                </c:pt>
                <c:pt idx="982">
                  <c:v>146.74737427819088</c:v>
                </c:pt>
                <c:pt idx="983">
                  <c:v>146.74737427819088</c:v>
                </c:pt>
                <c:pt idx="984">
                  <c:v>146.74737427819088</c:v>
                </c:pt>
                <c:pt idx="985">
                  <c:v>150.6540203661977</c:v>
                </c:pt>
                <c:pt idx="986">
                  <c:v>143.54221281568684</c:v>
                </c:pt>
                <c:pt idx="987">
                  <c:v>146.99003977602391</c:v>
                </c:pt>
                <c:pt idx="988">
                  <c:v>146.6005243423497</c:v>
                </c:pt>
                <c:pt idx="989">
                  <c:v>139.50038588663475</c:v>
                </c:pt>
                <c:pt idx="990">
                  <c:v>139.50038588663475</c:v>
                </c:pt>
                <c:pt idx="991">
                  <c:v>139.50038588663475</c:v>
                </c:pt>
                <c:pt idx="992">
                  <c:v>138.35728610770897</c:v>
                </c:pt>
                <c:pt idx="993">
                  <c:v>136.42185034571921</c:v>
                </c:pt>
                <c:pt idx="994">
                  <c:v>134.48645367365572</c:v>
                </c:pt>
                <c:pt idx="995">
                  <c:v>128.60685431683984</c:v>
                </c:pt>
                <c:pt idx="996">
                  <c:v>126.5938703804625</c:v>
                </c:pt>
                <c:pt idx="997">
                  <c:v>126.5938703804625</c:v>
                </c:pt>
                <c:pt idx="998">
                  <c:v>126.5938703804625</c:v>
                </c:pt>
                <c:pt idx="999">
                  <c:v>126.05036461937731</c:v>
                </c:pt>
                <c:pt idx="1000">
                  <c:v>128.51659451242193</c:v>
                </c:pt>
                <c:pt idx="1001">
                  <c:v>132.40765285803539</c:v>
                </c:pt>
                <c:pt idx="1002">
                  <c:v>126.77987576697518</c:v>
                </c:pt>
                <c:pt idx="1003">
                  <c:v>126.77987576697518</c:v>
                </c:pt>
                <c:pt idx="1004">
                  <c:v>126.77987576697518</c:v>
                </c:pt>
                <c:pt idx="1005">
                  <c:v>126.77987576697518</c:v>
                </c:pt>
                <c:pt idx="1006">
                  <c:v>129.45778634753</c:v>
                </c:pt>
                <c:pt idx="1007">
                  <c:v>138.7405858553486</c:v>
                </c:pt>
                <c:pt idx="1008">
                  <c:v>138.35395413909649</c:v>
                </c:pt>
                <c:pt idx="1009">
                  <c:v>139.18793232604719</c:v>
                </c:pt>
                <c:pt idx="1010">
                  <c:v>130.32546971364621</c:v>
                </c:pt>
                <c:pt idx="1011">
                  <c:v>130.32546971364621</c:v>
                </c:pt>
                <c:pt idx="1012">
                  <c:v>130.32546971364621</c:v>
                </c:pt>
                <c:pt idx="1013">
                  <c:v>125.62800230797353</c:v>
                </c:pt>
                <c:pt idx="1014">
                  <c:v>125.10573528946473</c:v>
                </c:pt>
                <c:pt idx="1015">
                  <c:v>125.60654949410861</c:v>
                </c:pt>
                <c:pt idx="1016">
                  <c:v>124.71774931977149</c:v>
                </c:pt>
                <c:pt idx="1017">
                  <c:v>117.32911268812404</c:v>
                </c:pt>
                <c:pt idx="1018">
                  <c:v>117.32911268812404</c:v>
                </c:pt>
                <c:pt idx="1019">
                  <c:v>117.32911268812404</c:v>
                </c:pt>
                <c:pt idx="1020">
                  <c:v>124.87228236236847</c:v>
                </c:pt>
                <c:pt idx="1021">
                  <c:v>127.54626820066382</c:v>
                </c:pt>
                <c:pt idx="1022">
                  <c:v>123.14692180611802</c:v>
                </c:pt>
                <c:pt idx="1023">
                  <c:v>123.66230863349341</c:v>
                </c:pt>
                <c:pt idx="1024">
                  <c:v>125.27394581549365</c:v>
                </c:pt>
                <c:pt idx="1025">
                  <c:v>125.27394581549365</c:v>
                </c:pt>
                <c:pt idx="1026">
                  <c:v>125.27394581549365</c:v>
                </c:pt>
                <c:pt idx="1027">
                  <c:v>122.70922264796312</c:v>
                </c:pt>
                <c:pt idx="1028">
                  <c:v>131.2542877031822</c:v>
                </c:pt>
                <c:pt idx="1029">
                  <c:v>130.19945461513836</c:v>
                </c:pt>
                <c:pt idx="1030">
                  <c:v>130.70948701323709</c:v>
                </c:pt>
                <c:pt idx="1031">
                  <c:v>131.26863162334132</c:v>
                </c:pt>
                <c:pt idx="1032">
                  <c:v>131.26863162334132</c:v>
                </c:pt>
                <c:pt idx="1033">
                  <c:v>131.26863162334132</c:v>
                </c:pt>
                <c:pt idx="1034">
                  <c:v>131.04764610369838</c:v>
                </c:pt>
                <c:pt idx="1035">
                  <c:v>129.8916532201473</c:v>
                </c:pt>
                <c:pt idx="1036">
                  <c:v>123.15459995741908</c:v>
                </c:pt>
                <c:pt idx="1037">
                  <c:v>123.78049445273713</c:v>
                </c:pt>
                <c:pt idx="1038">
                  <c:v>121.66163435594216</c:v>
                </c:pt>
                <c:pt idx="1039">
                  <c:v>121.66163435594216</c:v>
                </c:pt>
                <c:pt idx="1040">
                  <c:v>121.66163435594216</c:v>
                </c:pt>
                <c:pt idx="1041">
                  <c:v>120.00248226832583</c:v>
                </c:pt>
                <c:pt idx="1042">
                  <c:v>119.78801586707173</c:v>
                </c:pt>
                <c:pt idx="1043">
                  <c:v>110.71450236611631</c:v>
                </c:pt>
                <c:pt idx="1044">
                  <c:v>123.66544650582578</c:v>
                </c:pt>
                <c:pt idx="1045">
                  <c:v>130.4149465925409</c:v>
                </c:pt>
                <c:pt idx="1046">
                  <c:v>130.4149465925409</c:v>
                </c:pt>
                <c:pt idx="1047">
                  <c:v>130.4149465925409</c:v>
                </c:pt>
                <c:pt idx="1048">
                  <c:v>126.98077749632417</c:v>
                </c:pt>
                <c:pt idx="1049">
                  <c:v>132.06369239144246</c:v>
                </c:pt>
                <c:pt idx="1050">
                  <c:v>132.06369239144246</c:v>
                </c:pt>
                <c:pt idx="1051">
                  <c:v>128.28568453105333</c:v>
                </c:pt>
                <c:pt idx="1052">
                  <c:v>126.34539442019739</c:v>
                </c:pt>
                <c:pt idx="1053">
                  <c:v>126.34539442019739</c:v>
                </c:pt>
                <c:pt idx="1054">
                  <c:v>126.34539442019739</c:v>
                </c:pt>
                <c:pt idx="1055">
                  <c:v>123.12389656172793</c:v>
                </c:pt>
                <c:pt idx="1056">
                  <c:v>122.9722354751283</c:v>
                </c:pt>
                <c:pt idx="1057">
                  <c:v>122.9722354751283</c:v>
                </c:pt>
                <c:pt idx="1058">
                  <c:v>122.96973200917543</c:v>
                </c:pt>
                <c:pt idx="1059">
                  <c:v>122.15381673569401</c:v>
                </c:pt>
                <c:pt idx="1060">
                  <c:v>122.15381673569401</c:v>
                </c:pt>
                <c:pt idx="1061">
                  <c:v>122.15381673569401</c:v>
                </c:pt>
                <c:pt idx="1062">
                  <c:v>119.26630848615569</c:v>
                </c:pt>
                <c:pt idx="1063">
                  <c:v>118.80798087248583</c:v>
                </c:pt>
                <c:pt idx="1064">
                  <c:v>125.54061570787634</c:v>
                </c:pt>
                <c:pt idx="1065">
                  <c:v>126.47847719620948</c:v>
                </c:pt>
                <c:pt idx="1066">
                  <c:v>127.58844687005508</c:v>
                </c:pt>
                <c:pt idx="1067">
                  <c:v>127.58844687005508</c:v>
                </c:pt>
                <c:pt idx="1068">
                  <c:v>127.58844687005508</c:v>
                </c:pt>
                <c:pt idx="1069">
                  <c:v>120.86063955471285</c:v>
                </c:pt>
                <c:pt idx="1070">
                  <c:v>118.34538142457387</c:v>
                </c:pt>
                <c:pt idx="1071">
                  <c:v>118.49377466434734</c:v>
                </c:pt>
                <c:pt idx="1072">
                  <c:v>122.09387571359467</c:v>
                </c:pt>
                <c:pt idx="1073">
                  <c:v>121.20170805746365</c:v>
                </c:pt>
                <c:pt idx="1074">
                  <c:v>121.20170805746365</c:v>
                </c:pt>
                <c:pt idx="1075">
                  <c:v>121.20170805746365</c:v>
                </c:pt>
                <c:pt idx="1076">
                  <c:v>123.13565665940662</c:v>
                </c:pt>
                <c:pt idx="1077">
                  <c:v>122.56965550729801</c:v>
                </c:pt>
                <c:pt idx="1078">
                  <c:v>122.10195821276126</c:v>
                </c:pt>
                <c:pt idx="1079">
                  <c:v>116.23185806350421</c:v>
                </c:pt>
                <c:pt idx="1080">
                  <c:v>115.08023111652645</c:v>
                </c:pt>
                <c:pt idx="1081">
                  <c:v>115.08023111652645</c:v>
                </c:pt>
                <c:pt idx="1082">
                  <c:v>115.08023111652645</c:v>
                </c:pt>
                <c:pt idx="1083">
                  <c:v>111.90046076063783</c:v>
                </c:pt>
                <c:pt idx="1084">
                  <c:v>111.50777213318929</c:v>
                </c:pt>
                <c:pt idx="1085">
                  <c:v>113.01933040218802</c:v>
                </c:pt>
                <c:pt idx="1086">
                  <c:v>110.34373617515716</c:v>
                </c:pt>
                <c:pt idx="1087">
                  <c:v>109.30199753830084</c:v>
                </c:pt>
                <c:pt idx="1088">
                  <c:v>109.30199753830084</c:v>
                </c:pt>
                <c:pt idx="1089">
                  <c:v>109.30199753830084</c:v>
                </c:pt>
                <c:pt idx="1090">
                  <c:v>109.29684506064325</c:v>
                </c:pt>
                <c:pt idx="1091">
                  <c:v>106.61055767330141</c:v>
                </c:pt>
                <c:pt idx="1092">
                  <c:v>105.5248264399995</c:v>
                </c:pt>
                <c:pt idx="1093">
                  <c:v>110.38027078437645</c:v>
                </c:pt>
                <c:pt idx="1094">
                  <c:v>113.70216197656562</c:v>
                </c:pt>
                <c:pt idx="1095">
                  <c:v>113.70216197656562</c:v>
                </c:pt>
                <c:pt idx="1096">
                  <c:v>113.70216197656562</c:v>
                </c:pt>
                <c:pt idx="1097">
                  <c:v>113.70216197656562</c:v>
                </c:pt>
                <c:pt idx="1098">
                  <c:v>111.54124143492477</c:v>
                </c:pt>
                <c:pt idx="1099">
                  <c:v>115.02404871406262</c:v>
                </c:pt>
                <c:pt idx="1100">
                  <c:v>112.66474743365791</c:v>
                </c:pt>
                <c:pt idx="1101">
                  <c:v>113.4051917066253</c:v>
                </c:pt>
                <c:pt idx="1102">
                  <c:v>113.4051917066253</c:v>
                </c:pt>
                <c:pt idx="1103">
                  <c:v>113.4051917066253</c:v>
                </c:pt>
                <c:pt idx="1104">
                  <c:v>117.22705023479811</c:v>
                </c:pt>
                <c:pt idx="1105">
                  <c:v>118.99916801917318</c:v>
                </c:pt>
                <c:pt idx="1106">
                  <c:v>120.88099112632788</c:v>
                </c:pt>
                <c:pt idx="1107">
                  <c:v>120.88099112632788</c:v>
                </c:pt>
                <c:pt idx="1108">
                  <c:v>121.91647895706319</c:v>
                </c:pt>
                <c:pt idx="1109">
                  <c:v>121.91647895706319</c:v>
                </c:pt>
                <c:pt idx="1110">
                  <c:v>121.91647895706319</c:v>
                </c:pt>
                <c:pt idx="1111">
                  <c:v>121.46507314710115</c:v>
                </c:pt>
                <c:pt idx="1112">
                  <c:v>121.46507314710115</c:v>
                </c:pt>
                <c:pt idx="1113">
                  <c:v>119.0583474052869</c:v>
                </c:pt>
                <c:pt idx="1114">
                  <c:v>116.2763571068873</c:v>
                </c:pt>
                <c:pt idx="1115">
                  <c:v>121.09697771846201</c:v>
                </c:pt>
                <c:pt idx="1116">
                  <c:v>121.09697771846201</c:v>
                </c:pt>
                <c:pt idx="1117">
                  <c:v>121.09697771846201</c:v>
                </c:pt>
                <c:pt idx="1118">
                  <c:v>125.17560912887174</c:v>
                </c:pt>
                <c:pt idx="1119">
                  <c:v>123.97822427497577</c:v>
                </c:pt>
                <c:pt idx="1120">
                  <c:v>124.06214217821908</c:v>
                </c:pt>
                <c:pt idx="1121">
                  <c:v>125.48172857016209</c:v>
                </c:pt>
                <c:pt idx="1122">
                  <c:v>130.56685449856968</c:v>
                </c:pt>
                <c:pt idx="1123">
                  <c:v>130.56685449856968</c:v>
                </c:pt>
                <c:pt idx="1124">
                  <c:v>130.56685449856968</c:v>
                </c:pt>
                <c:pt idx="1125">
                  <c:v>126.38914359561211</c:v>
                </c:pt>
                <c:pt idx="1126">
                  <c:v>129.69659028864794</c:v>
                </c:pt>
                <c:pt idx="1127">
                  <c:v>134.57555983425792</c:v>
                </c:pt>
                <c:pt idx="1128">
                  <c:v>141.6427120848841</c:v>
                </c:pt>
                <c:pt idx="1129">
                  <c:v>134.67369512219759</c:v>
                </c:pt>
                <c:pt idx="1130">
                  <c:v>134.67369512219759</c:v>
                </c:pt>
                <c:pt idx="1131">
                  <c:v>134.67369512219759</c:v>
                </c:pt>
                <c:pt idx="1132">
                  <c:v>133.46669754030563</c:v>
                </c:pt>
                <c:pt idx="1133">
                  <c:v>134.46219014231363</c:v>
                </c:pt>
                <c:pt idx="1134">
                  <c:v>132.86055998666797</c:v>
                </c:pt>
                <c:pt idx="1135">
                  <c:v>128.81726195118137</c:v>
                </c:pt>
                <c:pt idx="1136">
                  <c:v>125.42868359121128</c:v>
                </c:pt>
                <c:pt idx="1137">
                  <c:v>125.42868359121128</c:v>
                </c:pt>
                <c:pt idx="1138">
                  <c:v>125.42868359121128</c:v>
                </c:pt>
                <c:pt idx="1139">
                  <c:v>127.82875933046923</c:v>
                </c:pt>
                <c:pt idx="1140">
                  <c:v>131.57771709626553</c:v>
                </c:pt>
                <c:pt idx="1141">
                  <c:v>138.79980874825964</c:v>
                </c:pt>
                <c:pt idx="1142">
                  <c:v>133.73443566643931</c:v>
                </c:pt>
                <c:pt idx="1143">
                  <c:v>129.95013720621429</c:v>
                </c:pt>
                <c:pt idx="1144">
                  <c:v>129.95013720621429</c:v>
                </c:pt>
                <c:pt idx="1145">
                  <c:v>129.95013720621429</c:v>
                </c:pt>
                <c:pt idx="1146">
                  <c:v>129.92327443371249</c:v>
                </c:pt>
                <c:pt idx="1147">
                  <c:v>125.29913269839865</c:v>
                </c:pt>
                <c:pt idx="1148">
                  <c:v>126.13913667546537</c:v>
                </c:pt>
                <c:pt idx="1149">
                  <c:v>126.84917847981463</c:v>
                </c:pt>
                <c:pt idx="1150">
                  <c:v>123.40164634721069</c:v>
                </c:pt>
                <c:pt idx="1151">
                  <c:v>123.40164634721069</c:v>
                </c:pt>
                <c:pt idx="1152">
                  <c:v>123.40164634721069</c:v>
                </c:pt>
                <c:pt idx="1153">
                  <c:v>124.08708915487981</c:v>
                </c:pt>
                <c:pt idx="1154">
                  <c:v>126.37563974176445</c:v>
                </c:pt>
                <c:pt idx="1155">
                  <c:v>123.03330165880431</c:v>
                </c:pt>
                <c:pt idx="1156">
                  <c:v>124.40263102034108</c:v>
                </c:pt>
                <c:pt idx="1157">
                  <c:v>128.43675806757199</c:v>
                </c:pt>
                <c:pt idx="1158">
                  <c:v>128.43675806757199</c:v>
                </c:pt>
                <c:pt idx="1159">
                  <c:v>128.43675806757199</c:v>
                </c:pt>
                <c:pt idx="1160">
                  <c:v>127.52798114264905</c:v>
                </c:pt>
                <c:pt idx="1161">
                  <c:v>125.06066806773133</c:v>
                </c:pt>
                <c:pt idx="1162">
                  <c:v>126.10120826470639</c:v>
                </c:pt>
                <c:pt idx="1163">
                  <c:v>120.5176717400529</c:v>
                </c:pt>
                <c:pt idx="1164">
                  <c:v>115.82128318941889</c:v>
                </c:pt>
                <c:pt idx="1165">
                  <c:v>115.82128318941889</c:v>
                </c:pt>
                <c:pt idx="1166">
                  <c:v>115.82128318941889</c:v>
                </c:pt>
                <c:pt idx="1167">
                  <c:v>117.31055862098816</c:v>
                </c:pt>
                <c:pt idx="1168">
                  <c:v>117.95171455473314</c:v>
                </c:pt>
                <c:pt idx="1169">
                  <c:v>116.94222031594903</c:v>
                </c:pt>
                <c:pt idx="1170">
                  <c:v>120.20317003215115</c:v>
                </c:pt>
                <c:pt idx="1171">
                  <c:v>119.54194061315214</c:v>
                </c:pt>
                <c:pt idx="1172">
                  <c:v>119.54194061315214</c:v>
                </c:pt>
                <c:pt idx="1173">
                  <c:v>119.54194061315214</c:v>
                </c:pt>
                <c:pt idx="1174">
                  <c:v>118.02210709123315</c:v>
                </c:pt>
                <c:pt idx="1175">
                  <c:v>123.53743788857621</c:v>
                </c:pt>
                <c:pt idx="1176">
                  <c:v>119.70264251868447</c:v>
                </c:pt>
                <c:pt idx="1177">
                  <c:v>120.09471648245047</c:v>
                </c:pt>
                <c:pt idx="1178">
                  <c:v>120.38261214053736</c:v>
                </c:pt>
                <c:pt idx="1179">
                  <c:v>120.38261214053736</c:v>
                </c:pt>
                <c:pt idx="1180">
                  <c:v>120.38261214053736</c:v>
                </c:pt>
                <c:pt idx="1181">
                  <c:v>119.87507869109794</c:v>
                </c:pt>
                <c:pt idx="1182">
                  <c:v>119.87507869109794</c:v>
                </c:pt>
                <c:pt idx="1183">
                  <c:v>123.88311586039846</c:v>
                </c:pt>
                <c:pt idx="1184">
                  <c:v>125.19430359486942</c:v>
                </c:pt>
                <c:pt idx="1185">
                  <c:v>125.19430359486942</c:v>
                </c:pt>
                <c:pt idx="1186">
                  <c:v>125.19430359486942</c:v>
                </c:pt>
                <c:pt idx="1187">
                  <c:v>125.19430359486942</c:v>
                </c:pt>
                <c:pt idx="1188">
                  <c:v>124.24266927669152</c:v>
                </c:pt>
                <c:pt idx="1189">
                  <c:v>122.85962814000612</c:v>
                </c:pt>
                <c:pt idx="1190">
                  <c:v>117.77822756486624</c:v>
                </c:pt>
                <c:pt idx="1191">
                  <c:v>119.21549990357485</c:v>
                </c:pt>
                <c:pt idx="1192">
                  <c:v>119.21988757140689</c:v>
                </c:pt>
                <c:pt idx="1193">
                  <c:v>119.21988757140689</c:v>
                </c:pt>
                <c:pt idx="1194">
                  <c:v>119.21988757140689</c:v>
                </c:pt>
                <c:pt idx="1195">
                  <c:v>121.15210120538154</c:v>
                </c:pt>
                <c:pt idx="1196">
                  <c:v>122.04815008786416</c:v>
                </c:pt>
                <c:pt idx="1197">
                  <c:v>119.76224899660073</c:v>
                </c:pt>
                <c:pt idx="1198">
                  <c:v>121.55986070103214</c:v>
                </c:pt>
                <c:pt idx="1199">
                  <c:v>120.56797435462929</c:v>
                </c:pt>
                <c:pt idx="1200">
                  <c:v>120.56797435462929</c:v>
                </c:pt>
                <c:pt idx="1201">
                  <c:v>120.56797435462929</c:v>
                </c:pt>
                <c:pt idx="1202">
                  <c:v>120.97668184810037</c:v>
                </c:pt>
                <c:pt idx="1203">
                  <c:v>122.4765129133223</c:v>
                </c:pt>
                <c:pt idx="1204">
                  <c:v>121.93092700953743</c:v>
                </c:pt>
                <c:pt idx="1205">
                  <c:v>120.28538575160547</c:v>
                </c:pt>
                <c:pt idx="1206">
                  <c:v>121.31845926996448</c:v>
                </c:pt>
                <c:pt idx="1207">
                  <c:v>121.31845926996448</c:v>
                </c:pt>
                <c:pt idx="1208">
                  <c:v>121.31845926996448</c:v>
                </c:pt>
                <c:pt idx="1209">
                  <c:v>118.45851036465021</c:v>
                </c:pt>
                <c:pt idx="1210">
                  <c:v>114.70996107638116</c:v>
                </c:pt>
                <c:pt idx="1211">
                  <c:v>115.61832424620835</c:v>
                </c:pt>
                <c:pt idx="1212">
                  <c:v>116.85669364160805</c:v>
                </c:pt>
                <c:pt idx="1213">
                  <c:v>117.24843512204879</c:v>
                </c:pt>
                <c:pt idx="1214">
                  <c:v>117.24843512204879</c:v>
                </c:pt>
                <c:pt idx="1215">
                  <c:v>117.24843512204879</c:v>
                </c:pt>
                <c:pt idx="1216">
                  <c:v>117.33245301276438</c:v>
                </c:pt>
                <c:pt idx="1217">
                  <c:v>113.68277619722711</c:v>
                </c:pt>
                <c:pt idx="1218">
                  <c:v>113.68277619722711</c:v>
                </c:pt>
                <c:pt idx="1219">
                  <c:v>115.69754252152879</c:v>
                </c:pt>
                <c:pt idx="1220">
                  <c:v>119.3761540278191</c:v>
                </c:pt>
                <c:pt idx="1221">
                  <c:v>119.3761540278191</c:v>
                </c:pt>
                <c:pt idx="1222">
                  <c:v>119.3761540278191</c:v>
                </c:pt>
                <c:pt idx="1223">
                  <c:v>122.84567834400933</c:v>
                </c:pt>
                <c:pt idx="1224">
                  <c:v>123.03124456299916</c:v>
                </c:pt>
                <c:pt idx="1225">
                  <c:v>121.58868068143347</c:v>
                </c:pt>
                <c:pt idx="1226">
                  <c:v>121.21260727861321</c:v>
                </c:pt>
                <c:pt idx="1227">
                  <c:v>118.27170631118933</c:v>
                </c:pt>
                <c:pt idx="1228">
                  <c:v>118.27170631118933</c:v>
                </c:pt>
                <c:pt idx="1229">
                  <c:v>118.27170631118933</c:v>
                </c:pt>
                <c:pt idx="1230">
                  <c:v>122.82026734621508</c:v>
                </c:pt>
                <c:pt idx="1231">
                  <c:v>120.10344493893548</c:v>
                </c:pt>
                <c:pt idx="1232">
                  <c:v>122.39093899039307</c:v>
                </c:pt>
                <c:pt idx="1233">
                  <c:v>124.94520850270069</c:v>
                </c:pt>
                <c:pt idx="1234">
                  <c:v>123.95861564679875</c:v>
                </c:pt>
                <c:pt idx="1235">
                  <c:v>123.95861564679875</c:v>
                </c:pt>
                <c:pt idx="1236">
                  <c:v>123.95861564679875</c:v>
                </c:pt>
                <c:pt idx="1237">
                  <c:v>127.3373487949529</c:v>
                </c:pt>
                <c:pt idx="1238">
                  <c:v>126.35976898182409</c:v>
                </c:pt>
                <c:pt idx="1239">
                  <c:v>126.1650829827812</c:v>
                </c:pt>
                <c:pt idx="1240">
                  <c:v>124.78326364728365</c:v>
                </c:pt>
                <c:pt idx="1241">
                  <c:v>126.31419132516355</c:v>
                </c:pt>
                <c:pt idx="1242">
                  <c:v>126.31419132516355</c:v>
                </c:pt>
                <c:pt idx="1243">
                  <c:v>126.31419132516355</c:v>
                </c:pt>
                <c:pt idx="1244">
                  <c:v>126.20919755483794</c:v>
                </c:pt>
                <c:pt idx="1245">
                  <c:v>127.81515504671084</c:v>
                </c:pt>
                <c:pt idx="1246">
                  <c:v>129.01311607286033</c:v>
                </c:pt>
                <c:pt idx="1247">
                  <c:v>130.25281043869424</c:v>
                </c:pt>
                <c:pt idx="1248">
                  <c:v>131.9338891228127</c:v>
                </c:pt>
                <c:pt idx="1249">
                  <c:v>131.9338891228127</c:v>
                </c:pt>
                <c:pt idx="1250">
                  <c:v>131.9338891228127</c:v>
                </c:pt>
                <c:pt idx="1251">
                  <c:v>132.72098958743769</c:v>
                </c:pt>
                <c:pt idx="1252">
                  <c:v>134.89163704529642</c:v>
                </c:pt>
                <c:pt idx="1253">
                  <c:v>132.94246626794205</c:v>
                </c:pt>
                <c:pt idx="1254">
                  <c:v>133.24892165273565</c:v>
                </c:pt>
                <c:pt idx="1255">
                  <c:v>134.38848158921638</c:v>
                </c:pt>
                <c:pt idx="1256">
                  <c:v>134.38848158921638</c:v>
                </c:pt>
                <c:pt idx="1257">
                  <c:v>134.38848158921638</c:v>
                </c:pt>
                <c:pt idx="1258">
                  <c:v>136.87947799207763</c:v>
                </c:pt>
                <c:pt idx="1259">
                  <c:v>139.3091351389545</c:v>
                </c:pt>
                <c:pt idx="1260">
                  <c:v>137.84159712282894</c:v>
                </c:pt>
                <c:pt idx="1261">
                  <c:v>138.75193985575004</c:v>
                </c:pt>
                <c:pt idx="1262">
                  <c:v>137.27122254348862</c:v>
                </c:pt>
                <c:pt idx="1263">
                  <c:v>137.27122254348862</c:v>
                </c:pt>
                <c:pt idx="1264">
                  <c:v>137.27122254348862</c:v>
                </c:pt>
                <c:pt idx="1265">
                  <c:v>137.27190690602748</c:v>
                </c:pt>
                <c:pt idx="1266">
                  <c:v>136.82308897666846</c:v>
                </c:pt>
                <c:pt idx="1267">
                  <c:v>134.25901454152665</c:v>
                </c:pt>
                <c:pt idx="1268">
                  <c:v>133.90029948125758</c:v>
                </c:pt>
                <c:pt idx="1269">
                  <c:v>132.52450980659737</c:v>
                </c:pt>
                <c:pt idx="1270">
                  <c:v>132.52450980659737</c:v>
                </c:pt>
                <c:pt idx="1271">
                  <c:v>132.52450980659737</c:v>
                </c:pt>
                <c:pt idx="1272">
                  <c:v>131.29683056097025</c:v>
                </c:pt>
                <c:pt idx="1273">
                  <c:v>135.68080665396457</c:v>
                </c:pt>
                <c:pt idx="1274">
                  <c:v>138.60702379304206</c:v>
                </c:pt>
                <c:pt idx="1275">
                  <c:v>139.09953707683215</c:v>
                </c:pt>
                <c:pt idx="1276">
                  <c:v>139.09953707683215</c:v>
                </c:pt>
                <c:pt idx="1277">
                  <c:v>139.09953707683215</c:v>
                </c:pt>
                <c:pt idx="1278">
                  <c:v>139.09953707683215</c:v>
                </c:pt>
                <c:pt idx="1279">
                  <c:v>141.98694994480346</c:v>
                </c:pt>
                <c:pt idx="1280">
                  <c:v>141.98739387635075</c:v>
                </c:pt>
                <c:pt idx="1281">
                  <c:v>141.52673490121904</c:v>
                </c:pt>
                <c:pt idx="1282">
                  <c:v>139.61671770687323</c:v>
                </c:pt>
                <c:pt idx="1283">
                  <c:v>142.99564929095888</c:v>
                </c:pt>
                <c:pt idx="1284">
                  <c:v>142.99564929095888</c:v>
                </c:pt>
                <c:pt idx="1285">
                  <c:v>142.99564929095888</c:v>
                </c:pt>
                <c:pt idx="1286">
                  <c:v>146.65582823254678</c:v>
                </c:pt>
                <c:pt idx="1287">
                  <c:v>148.70351525933478</c:v>
                </c:pt>
                <c:pt idx="1288">
                  <c:v>152.13129614647855</c:v>
                </c:pt>
                <c:pt idx="1289">
                  <c:v>154.44470272410959</c:v>
                </c:pt>
                <c:pt idx="1290">
                  <c:v>150.18682589886686</c:v>
                </c:pt>
                <c:pt idx="1291">
                  <c:v>150.18682589886686</c:v>
                </c:pt>
                <c:pt idx="1292">
                  <c:v>150.18682589886686</c:v>
                </c:pt>
                <c:pt idx="1293">
                  <c:v>152.86319848539159</c:v>
                </c:pt>
                <c:pt idx="1294">
                  <c:v>154.18540097125853</c:v>
                </c:pt>
                <c:pt idx="1295">
                  <c:v>152.25392405828254</c:v>
                </c:pt>
                <c:pt idx="1296">
                  <c:v>149.87882630153516</c:v>
                </c:pt>
                <c:pt idx="1297">
                  <c:v>150.47727422108997</c:v>
                </c:pt>
                <c:pt idx="1298">
                  <c:v>150.47727422108997</c:v>
                </c:pt>
                <c:pt idx="1299">
                  <c:v>150.47727422108997</c:v>
                </c:pt>
                <c:pt idx="1300">
                  <c:v>150.92025008543561</c:v>
                </c:pt>
                <c:pt idx="1301">
                  <c:v>150.70867905744933</c:v>
                </c:pt>
                <c:pt idx="1302">
                  <c:v>153.09276369942401</c:v>
                </c:pt>
                <c:pt idx="1303">
                  <c:v>148.77527977421227</c:v>
                </c:pt>
                <c:pt idx="1304">
                  <c:v>153.30738480531983</c:v>
                </c:pt>
                <c:pt idx="1305">
                  <c:v>153.30738480531983</c:v>
                </c:pt>
                <c:pt idx="1306">
                  <c:v>153.30738480531983</c:v>
                </c:pt>
                <c:pt idx="1307">
                  <c:v>156.47626851308877</c:v>
                </c:pt>
                <c:pt idx="1308">
                  <c:v>155.0298730470555</c:v>
                </c:pt>
                <c:pt idx="1309">
                  <c:v>150.14495495149794</c:v>
                </c:pt>
                <c:pt idx="1310">
                  <c:v>151.08982845730731</c:v>
                </c:pt>
                <c:pt idx="1311">
                  <c:v>149.01263372907437</c:v>
                </c:pt>
                <c:pt idx="1312">
                  <c:v>149.01263372907437</c:v>
                </c:pt>
                <c:pt idx="1313">
                  <c:v>149.01263372907437</c:v>
                </c:pt>
                <c:pt idx="1314">
                  <c:v>148.02921452541565</c:v>
                </c:pt>
                <c:pt idx="1315">
                  <c:v>147.81644519887021</c:v>
                </c:pt>
                <c:pt idx="1316">
                  <c:v>145.64183104955771</c:v>
                </c:pt>
                <c:pt idx="1317">
                  <c:v>144.37576265855273</c:v>
                </c:pt>
                <c:pt idx="1318">
                  <c:v>144.73060587024528</c:v>
                </c:pt>
                <c:pt idx="1319">
                  <c:v>144.73060587024528</c:v>
                </c:pt>
                <c:pt idx="1320">
                  <c:v>144.73060587024528</c:v>
                </c:pt>
                <c:pt idx="1321">
                  <c:v>145.40656758152565</c:v>
                </c:pt>
                <c:pt idx="1322">
                  <c:v>142.09085434734075</c:v>
                </c:pt>
                <c:pt idx="1323">
                  <c:v>140.77809058031241</c:v>
                </c:pt>
                <c:pt idx="1324">
                  <c:v>136.62980586387116</c:v>
                </c:pt>
                <c:pt idx="1325">
                  <c:v>137.18462849429369</c:v>
                </c:pt>
                <c:pt idx="1326">
                  <c:v>137.18462849429369</c:v>
                </c:pt>
                <c:pt idx="1327">
                  <c:v>137.18462849429369</c:v>
                </c:pt>
                <c:pt idx="1328">
                  <c:v>138.48231234938538</c:v>
                </c:pt>
                <c:pt idx="1329">
                  <c:v>138.23481441117266</c:v>
                </c:pt>
                <c:pt idx="1330">
                  <c:v>139.84258748310486</c:v>
                </c:pt>
                <c:pt idx="1331">
                  <c:v>139.84258748310486</c:v>
                </c:pt>
                <c:pt idx="1332">
                  <c:v>141.64226104051843</c:v>
                </c:pt>
                <c:pt idx="1333">
                  <c:v>141.64226104051843</c:v>
                </c:pt>
                <c:pt idx="1334">
                  <c:v>141.64226104051843</c:v>
                </c:pt>
                <c:pt idx="1335">
                  <c:v>140.72767515672717</c:v>
                </c:pt>
                <c:pt idx="1336">
                  <c:v>144.60091628065919</c:v>
                </c:pt>
                <c:pt idx="1337">
                  <c:v>147.00529671918585</c:v>
                </c:pt>
                <c:pt idx="1338">
                  <c:v>146.69852866307048</c:v>
                </c:pt>
                <c:pt idx="1339">
                  <c:v>150.57111347524636</c:v>
                </c:pt>
                <c:pt idx="1340">
                  <c:v>150.57111347524636</c:v>
                </c:pt>
                <c:pt idx="1341">
                  <c:v>150.57111347524636</c:v>
                </c:pt>
                <c:pt idx="1342">
                  <c:v>150.57060696694924</c:v>
                </c:pt>
                <c:pt idx="1343">
                  <c:v>150.32063098797286</c:v>
                </c:pt>
                <c:pt idx="1344">
                  <c:v>150.38182702027436</c:v>
                </c:pt>
                <c:pt idx="1345">
                  <c:v>149.40619940445842</c:v>
                </c:pt>
                <c:pt idx="1346">
                  <c:v>147.95861610557719</c:v>
                </c:pt>
                <c:pt idx="1347">
                  <c:v>147.95861610557719</c:v>
                </c:pt>
                <c:pt idx="1348">
                  <c:v>147.95861610557719</c:v>
                </c:pt>
                <c:pt idx="1349">
                  <c:v>151.11257520649593</c:v>
                </c:pt>
                <c:pt idx="1350">
                  <c:v>149.91286961765832</c:v>
                </c:pt>
                <c:pt idx="1351">
                  <c:v>147.90404582627835</c:v>
                </c:pt>
                <c:pt idx="1352">
                  <c:v>148.64484782490226</c:v>
                </c:pt>
                <c:pt idx="1353">
                  <c:v>146.8106511246435</c:v>
                </c:pt>
                <c:pt idx="1354">
                  <c:v>146.8106511246435</c:v>
                </c:pt>
                <c:pt idx="1355">
                  <c:v>146.8106511246435</c:v>
                </c:pt>
                <c:pt idx="1356">
                  <c:v>145.64381944476168</c:v>
                </c:pt>
                <c:pt idx="1357">
                  <c:v>143.79787065033673</c:v>
                </c:pt>
                <c:pt idx="1358">
                  <c:v>140.22916032776897</c:v>
                </c:pt>
                <c:pt idx="1359">
                  <c:v>135.80874653240411</c:v>
                </c:pt>
                <c:pt idx="1360">
                  <c:v>134.56477210041712</c:v>
                </c:pt>
                <c:pt idx="1361">
                  <c:v>134.56477210041712</c:v>
                </c:pt>
                <c:pt idx="1362">
                  <c:v>134.56477210041712</c:v>
                </c:pt>
                <c:pt idx="1363">
                  <c:v>135.43107547500333</c:v>
                </c:pt>
                <c:pt idx="1364">
                  <c:v>134.21838331132255</c:v>
                </c:pt>
                <c:pt idx="1365">
                  <c:v>137.66079139639925</c:v>
                </c:pt>
                <c:pt idx="1366">
                  <c:v>139.32717485006611</c:v>
                </c:pt>
                <c:pt idx="1367">
                  <c:v>141.48789198406337</c:v>
                </c:pt>
                <c:pt idx="1368">
                  <c:v>141.48789198406337</c:v>
                </c:pt>
                <c:pt idx="1369">
                  <c:v>141.48789198406337</c:v>
                </c:pt>
                <c:pt idx="1370">
                  <c:v>139.35596136629965</c:v>
                </c:pt>
                <c:pt idx="1371">
                  <c:v>132.84647821102271</c:v>
                </c:pt>
                <c:pt idx="1372">
                  <c:v>137.63845926353505</c:v>
                </c:pt>
                <c:pt idx="1373">
                  <c:v>130.17342302508641</c:v>
                </c:pt>
                <c:pt idx="1374">
                  <c:v>134.0021837505162</c:v>
                </c:pt>
                <c:pt idx="1375">
                  <c:v>134.0021837505162</c:v>
                </c:pt>
                <c:pt idx="1376">
                  <c:v>134.0021837505162</c:v>
                </c:pt>
                <c:pt idx="1377">
                  <c:v>133.3729897272141</c:v>
                </c:pt>
                <c:pt idx="1378">
                  <c:v>136.80542481926199</c:v>
                </c:pt>
                <c:pt idx="1379">
                  <c:v>136.71255963488841</c:v>
                </c:pt>
                <c:pt idx="1380">
                  <c:v>134.60079173243585</c:v>
                </c:pt>
                <c:pt idx="1381">
                  <c:v>132.83154789950285</c:v>
                </c:pt>
                <c:pt idx="1382">
                  <c:v>132.83154789950285</c:v>
                </c:pt>
                <c:pt idx="1383">
                  <c:v>132.83154789950285</c:v>
                </c:pt>
                <c:pt idx="1384">
                  <c:v>135.38310358312174</c:v>
                </c:pt>
                <c:pt idx="1385">
                  <c:v>136.53142585355866</c:v>
                </c:pt>
                <c:pt idx="1386">
                  <c:v>131.22578974478947</c:v>
                </c:pt>
                <c:pt idx="1387">
                  <c:v>131.05686824598936</c:v>
                </c:pt>
                <c:pt idx="1388">
                  <c:v>128.4787619279862</c:v>
                </c:pt>
                <c:pt idx="1389">
                  <c:v>128.4787619279862</c:v>
                </c:pt>
                <c:pt idx="1390">
                  <c:v>128.4787619279862</c:v>
                </c:pt>
                <c:pt idx="1391">
                  <c:v>129.03560805177966</c:v>
                </c:pt>
                <c:pt idx="1392">
                  <c:v>131.13514892875997</c:v>
                </c:pt>
                <c:pt idx="1393">
                  <c:v>126.34329598170441</c:v>
                </c:pt>
                <c:pt idx="1394">
                  <c:v>124.09394100040348</c:v>
                </c:pt>
                <c:pt idx="1395">
                  <c:v>124.59971854910962</c:v>
                </c:pt>
                <c:pt idx="1396">
                  <c:v>124.59971854910962</c:v>
                </c:pt>
                <c:pt idx="1397">
                  <c:v>124.59971854910962</c:v>
                </c:pt>
                <c:pt idx="1398">
                  <c:v>125.9706086604081</c:v>
                </c:pt>
                <c:pt idx="1399">
                  <c:v>127.24140162108046</c:v>
                </c:pt>
                <c:pt idx="1400">
                  <c:v>127.10973472422087</c:v>
                </c:pt>
                <c:pt idx="1401">
                  <c:v>130.71528492693429</c:v>
                </c:pt>
                <c:pt idx="1402">
                  <c:v>135.41821737864387</c:v>
                </c:pt>
                <c:pt idx="1403">
                  <c:v>135.41821737864387</c:v>
                </c:pt>
                <c:pt idx="1404">
                  <c:v>135.41821737864387</c:v>
                </c:pt>
                <c:pt idx="1405">
                  <c:v>132.7090171580881</c:v>
                </c:pt>
                <c:pt idx="1406">
                  <c:v>136.86049380738453</c:v>
                </c:pt>
                <c:pt idx="1407">
                  <c:v>133.20608836861942</c:v>
                </c:pt>
                <c:pt idx="1408">
                  <c:v>127.1443396047808</c:v>
                </c:pt>
                <c:pt idx="1409">
                  <c:v>129.56221777918324</c:v>
                </c:pt>
                <c:pt idx="1410">
                  <c:v>129.56221777918324</c:v>
                </c:pt>
                <c:pt idx="1411">
                  <c:v>129.56221777918324</c:v>
                </c:pt>
                <c:pt idx="1412">
                  <c:v>130.99741046856116</c:v>
                </c:pt>
                <c:pt idx="1413">
                  <c:v>138.1258034564911</c:v>
                </c:pt>
                <c:pt idx="1414">
                  <c:v>137.19955488914852</c:v>
                </c:pt>
                <c:pt idx="1415">
                  <c:v>133.46717893782943</c:v>
                </c:pt>
                <c:pt idx="1416">
                  <c:v>134.933830524</c:v>
                </c:pt>
                <c:pt idx="1417">
                  <c:v>134.933830524</c:v>
                </c:pt>
                <c:pt idx="1418">
                  <c:v>134.933830524</c:v>
                </c:pt>
                <c:pt idx="1419">
                  <c:v>136.58513849821983</c:v>
                </c:pt>
                <c:pt idx="1420">
                  <c:v>133.73168341788005</c:v>
                </c:pt>
                <c:pt idx="1421">
                  <c:v>134.46934730234463</c:v>
                </c:pt>
                <c:pt idx="1422">
                  <c:v>134.46909926642238</c:v>
                </c:pt>
                <c:pt idx="1423">
                  <c:v>134.46909926642238</c:v>
                </c:pt>
                <c:pt idx="1424">
                  <c:v>134.46909926642238</c:v>
                </c:pt>
                <c:pt idx="1425">
                  <c:v>134.46909926642238</c:v>
                </c:pt>
                <c:pt idx="1426">
                  <c:v>134.50069168817876</c:v>
                </c:pt>
                <c:pt idx="1427">
                  <c:v>135.68642866273862</c:v>
                </c:pt>
                <c:pt idx="1428">
                  <c:v>137.55361996607002</c:v>
                </c:pt>
                <c:pt idx="1429">
                  <c:v>134.93915773044461</c:v>
                </c:pt>
                <c:pt idx="1430">
                  <c:v>145.33913161814024</c:v>
                </c:pt>
                <c:pt idx="1431">
                  <c:v>145.33913161814024</c:v>
                </c:pt>
                <c:pt idx="1432">
                  <c:v>145.33913161814024</c:v>
                </c:pt>
                <c:pt idx="1433">
                  <c:v>143.75744879230618</c:v>
                </c:pt>
                <c:pt idx="1434">
                  <c:v>144.71604221957713</c:v>
                </c:pt>
                <c:pt idx="1435">
                  <c:v>145.75609041197814</c:v>
                </c:pt>
                <c:pt idx="1436">
                  <c:v>144.94361034051082</c:v>
                </c:pt>
                <c:pt idx="1437">
                  <c:v>144.96211587602943</c:v>
                </c:pt>
                <c:pt idx="1438">
                  <c:v>144.96211587602943</c:v>
                </c:pt>
                <c:pt idx="1439">
                  <c:v>144.96211587602943</c:v>
                </c:pt>
                <c:pt idx="1440">
                  <c:v>145.37718506227358</c:v>
                </c:pt>
                <c:pt idx="1441">
                  <c:v>145.68306121391211</c:v>
                </c:pt>
                <c:pt idx="1442">
                  <c:v>152.10733862919753</c:v>
                </c:pt>
                <c:pt idx="1443">
                  <c:v>155.81816563860008</c:v>
                </c:pt>
                <c:pt idx="1444">
                  <c:v>152.41637773766055</c:v>
                </c:pt>
                <c:pt idx="1445">
                  <c:v>152.41637773766055</c:v>
                </c:pt>
                <c:pt idx="1446">
                  <c:v>152.41637773766055</c:v>
                </c:pt>
                <c:pt idx="1447">
                  <c:v>154.03554355395448</c:v>
                </c:pt>
                <c:pt idx="1448">
                  <c:v>155.18704720366208</c:v>
                </c:pt>
                <c:pt idx="1449">
                  <c:v>150.5029935809122</c:v>
                </c:pt>
                <c:pt idx="1450">
                  <c:v>153.37475146531955</c:v>
                </c:pt>
                <c:pt idx="1451">
                  <c:v>153.32886519457028</c:v>
                </c:pt>
                <c:pt idx="1452">
                  <c:v>153.32886519457028</c:v>
                </c:pt>
                <c:pt idx="1453">
                  <c:v>153.32886519457028</c:v>
                </c:pt>
                <c:pt idx="1454">
                  <c:v>153.32772778893855</c:v>
                </c:pt>
                <c:pt idx="1455">
                  <c:v>155.90503782481699</c:v>
                </c:pt>
                <c:pt idx="1456">
                  <c:v>155.13033601995727</c:v>
                </c:pt>
                <c:pt idx="1457">
                  <c:v>155.49339104569466</c:v>
                </c:pt>
                <c:pt idx="1458">
                  <c:v>153.4187071792982</c:v>
                </c:pt>
                <c:pt idx="1459">
                  <c:v>153.4187071792982</c:v>
                </c:pt>
                <c:pt idx="1460">
                  <c:v>153.4187071792982</c:v>
                </c:pt>
                <c:pt idx="1461">
                  <c:v>153.42025959359921</c:v>
                </c:pt>
                <c:pt idx="1462">
                  <c:v>149.86436113976006</c:v>
                </c:pt>
                <c:pt idx="1463">
                  <c:v>147.27197854655262</c:v>
                </c:pt>
                <c:pt idx="1464">
                  <c:v>147.09303089025997</c:v>
                </c:pt>
                <c:pt idx="1465">
                  <c:v>145.82087552725434</c:v>
                </c:pt>
                <c:pt idx="1466">
                  <c:v>145.82087552725434</c:v>
                </c:pt>
                <c:pt idx="1467">
                  <c:v>145.82087552725434</c:v>
                </c:pt>
                <c:pt idx="1468">
                  <c:v>150.6649979129065</c:v>
                </c:pt>
                <c:pt idx="1469">
                  <c:v>151.85162987939259</c:v>
                </c:pt>
                <c:pt idx="1470">
                  <c:v>150.87045508482075</c:v>
                </c:pt>
                <c:pt idx="1471">
                  <c:v>150.40845130403207</c:v>
                </c:pt>
                <c:pt idx="1472">
                  <c:v>149.79556721170437</c:v>
                </c:pt>
                <c:pt idx="1473">
                  <c:v>149.79556721170437</c:v>
                </c:pt>
                <c:pt idx="1474">
                  <c:v>149.79556721170437</c:v>
                </c:pt>
                <c:pt idx="1475">
                  <c:v>149.79341930393929</c:v>
                </c:pt>
                <c:pt idx="1476">
                  <c:v>150.45909241679033</c:v>
                </c:pt>
                <c:pt idx="1477">
                  <c:v>152.52134771741854</c:v>
                </c:pt>
                <c:pt idx="1478">
                  <c:v>153.11620959285602</c:v>
                </c:pt>
                <c:pt idx="1479">
                  <c:v>155.65631396126543</c:v>
                </c:pt>
                <c:pt idx="1480">
                  <c:v>155.65631396126543</c:v>
                </c:pt>
                <c:pt idx="1481">
                  <c:v>155.65631396126543</c:v>
                </c:pt>
                <c:pt idx="1482">
                  <c:v>159.61081819567934</c:v>
                </c:pt>
                <c:pt idx="1483">
                  <c:v>157.69788877634156</c:v>
                </c:pt>
                <c:pt idx="1484">
                  <c:v>155.51416739878562</c:v>
                </c:pt>
                <c:pt idx="1485">
                  <c:v>156.76529647457997</c:v>
                </c:pt>
                <c:pt idx="1486">
                  <c:v>152.6275436910968</c:v>
                </c:pt>
                <c:pt idx="1487">
                  <c:v>152.6275436910968</c:v>
                </c:pt>
                <c:pt idx="1488">
                  <c:v>152.6275436910968</c:v>
                </c:pt>
                <c:pt idx="1489">
                  <c:v>154.91721375689175</c:v>
                </c:pt>
                <c:pt idx="1490">
                  <c:v>153.44899040393693</c:v>
                </c:pt>
                <c:pt idx="1491">
                  <c:v>150.6282061093325</c:v>
                </c:pt>
                <c:pt idx="1492">
                  <c:v>153.77147945988833</c:v>
                </c:pt>
                <c:pt idx="1493">
                  <c:v>153.8094514145676</c:v>
                </c:pt>
                <c:pt idx="1494">
                  <c:v>153.8094514145676</c:v>
                </c:pt>
                <c:pt idx="1495">
                  <c:v>153.8094514145676</c:v>
                </c:pt>
                <c:pt idx="1496">
                  <c:v>151.88792453689459</c:v>
                </c:pt>
                <c:pt idx="1497">
                  <c:v>153.28695068789747</c:v>
                </c:pt>
                <c:pt idx="1498">
                  <c:v>154.26013006036996</c:v>
                </c:pt>
                <c:pt idx="1499">
                  <c:v>158.43648835556891</c:v>
                </c:pt>
                <c:pt idx="1500">
                  <c:v>162.88875705968647</c:v>
                </c:pt>
                <c:pt idx="1501">
                  <c:v>162.88875705968647</c:v>
                </c:pt>
                <c:pt idx="1502">
                  <c:v>162.88875705968647</c:v>
                </c:pt>
                <c:pt idx="1503">
                  <c:v>165.66877207119904</c:v>
                </c:pt>
                <c:pt idx="1504">
                  <c:v>163.60743919654146</c:v>
                </c:pt>
                <c:pt idx="1505">
                  <c:v>165.68162632655122</c:v>
                </c:pt>
                <c:pt idx="1506">
                  <c:v>163.47785292718123</c:v>
                </c:pt>
                <c:pt idx="1507">
                  <c:v>165.49705125270836</c:v>
                </c:pt>
                <c:pt idx="1508">
                  <c:v>165.49705125270836</c:v>
                </c:pt>
                <c:pt idx="1509">
                  <c:v>165.49705125270836</c:v>
                </c:pt>
                <c:pt idx="1510">
                  <c:v>165.49663639985442</c:v>
                </c:pt>
                <c:pt idx="1511">
                  <c:v>161.32249581069823</c:v>
                </c:pt>
                <c:pt idx="1512">
                  <c:v>159.5682071119829</c:v>
                </c:pt>
                <c:pt idx="1513">
                  <c:v>165.85937170811883</c:v>
                </c:pt>
                <c:pt idx="1514">
                  <c:v>165.70047350075384</c:v>
                </c:pt>
                <c:pt idx="1515">
                  <c:v>165.70047350075384</c:v>
                </c:pt>
                <c:pt idx="1516">
                  <c:v>165.70047350075384</c:v>
                </c:pt>
                <c:pt idx="1517">
                  <c:v>166.57797448462404</c:v>
                </c:pt>
                <c:pt idx="1518">
                  <c:v>172.33698089639299</c:v>
                </c:pt>
                <c:pt idx="1519">
                  <c:v>170.49393270467499</c:v>
                </c:pt>
                <c:pt idx="1520">
                  <c:v>172.44316735481195</c:v>
                </c:pt>
                <c:pt idx="1521">
                  <c:v>176.61187319189543</c:v>
                </c:pt>
                <c:pt idx="1522">
                  <c:v>176.61187319189543</c:v>
                </c:pt>
                <c:pt idx="1523">
                  <c:v>176.61187319189543</c:v>
                </c:pt>
                <c:pt idx="1524">
                  <c:v>175.11997703281864</c:v>
                </c:pt>
                <c:pt idx="1525">
                  <c:v>167.42492678397556</c:v>
                </c:pt>
                <c:pt idx="1526">
                  <c:v>171.0636930512336</c:v>
                </c:pt>
                <c:pt idx="1527">
                  <c:v>174.66064838553945</c:v>
                </c:pt>
                <c:pt idx="1528">
                  <c:v>174.5096541727423</c:v>
                </c:pt>
                <c:pt idx="1529">
                  <c:v>174.5096541727423</c:v>
                </c:pt>
                <c:pt idx="1530">
                  <c:v>174.5096541727423</c:v>
                </c:pt>
                <c:pt idx="1531">
                  <c:v>171.67910001248183</c:v>
                </c:pt>
                <c:pt idx="1532">
                  <c:v>177.15473971371247</c:v>
                </c:pt>
                <c:pt idx="1533">
                  <c:v>176.200992672284</c:v>
                </c:pt>
                <c:pt idx="1534">
                  <c:v>172.08076790227776</c:v>
                </c:pt>
                <c:pt idx="1535">
                  <c:v>174.18586828016163</c:v>
                </c:pt>
                <c:pt idx="1536">
                  <c:v>174.18586828016163</c:v>
                </c:pt>
                <c:pt idx="1537">
                  <c:v>174.18586828016163</c:v>
                </c:pt>
                <c:pt idx="1538">
                  <c:v>174.30401546013695</c:v>
                </c:pt>
                <c:pt idx="1539">
                  <c:v>176.0104753657688</c:v>
                </c:pt>
                <c:pt idx="1540">
                  <c:v>180.90335409385128</c:v>
                </c:pt>
                <c:pt idx="1541">
                  <c:v>182.14038853926715</c:v>
                </c:pt>
                <c:pt idx="1542">
                  <c:v>179.68638236912784</c:v>
                </c:pt>
                <c:pt idx="1543">
                  <c:v>179.68638236912784</c:v>
                </c:pt>
                <c:pt idx="1544">
                  <c:v>179.68638236912784</c:v>
                </c:pt>
                <c:pt idx="1545">
                  <c:v>180.80221707365655</c:v>
                </c:pt>
                <c:pt idx="1546">
                  <c:v>177.65134463664174</c:v>
                </c:pt>
                <c:pt idx="1547">
                  <c:v>179.06031694847209</c:v>
                </c:pt>
                <c:pt idx="1548">
                  <c:v>178.61861898782206</c:v>
                </c:pt>
                <c:pt idx="1549">
                  <c:v>178.65370015171894</c:v>
                </c:pt>
                <c:pt idx="1550">
                  <c:v>178.65370015171894</c:v>
                </c:pt>
                <c:pt idx="1551">
                  <c:v>178.65370015171894</c:v>
                </c:pt>
                <c:pt idx="1552">
                  <c:v>174.88963800344877</c:v>
                </c:pt>
                <c:pt idx="1553">
                  <c:v>177.24318230057489</c:v>
                </c:pt>
                <c:pt idx="1554">
                  <c:v>174.1600560589871</c:v>
                </c:pt>
                <c:pt idx="1555">
                  <c:v>172.02715667018012</c:v>
                </c:pt>
                <c:pt idx="1556">
                  <c:v>175.67114237799305</c:v>
                </c:pt>
                <c:pt idx="1557">
                  <c:v>175.67114237799305</c:v>
                </c:pt>
                <c:pt idx="1558">
                  <c:v>175.67114237799305</c:v>
                </c:pt>
                <c:pt idx="1559">
                  <c:v>173.58693550037373</c:v>
                </c:pt>
                <c:pt idx="1560">
                  <c:v>170.84576448022372</c:v>
                </c:pt>
                <c:pt idx="1561">
                  <c:v>171.11215002466025</c:v>
                </c:pt>
                <c:pt idx="1562">
                  <c:v>177.21700741889771</c:v>
                </c:pt>
                <c:pt idx="1563">
                  <c:v>171.19794760785553</c:v>
                </c:pt>
                <c:pt idx="1564">
                  <c:v>171.19794760785553</c:v>
                </c:pt>
                <c:pt idx="1565">
                  <c:v>171.19794760785553</c:v>
                </c:pt>
                <c:pt idx="1566">
                  <c:v>166.92103315816709</c:v>
                </c:pt>
                <c:pt idx="1567">
                  <c:v>170.11518376535506</c:v>
                </c:pt>
                <c:pt idx="1568">
                  <c:v>164.63892607855001</c:v>
                </c:pt>
                <c:pt idx="1569">
                  <c:v>164.9759106956877</c:v>
                </c:pt>
                <c:pt idx="1570">
                  <c:v>158.79507000719752</c:v>
                </c:pt>
                <c:pt idx="1571">
                  <c:v>158.79507000719752</c:v>
                </c:pt>
                <c:pt idx="1572">
                  <c:v>158.79507000719752</c:v>
                </c:pt>
                <c:pt idx="1573">
                  <c:v>161.53404424921717</c:v>
                </c:pt>
                <c:pt idx="1574">
                  <c:v>163.65898064793504</c:v>
                </c:pt>
                <c:pt idx="1575">
                  <c:v>163.92695685578406</c:v>
                </c:pt>
                <c:pt idx="1576">
                  <c:v>165.39130277718616</c:v>
                </c:pt>
                <c:pt idx="1577">
                  <c:v>177.29695287177424</c:v>
                </c:pt>
                <c:pt idx="1578">
                  <c:v>177.29695287177424</c:v>
                </c:pt>
                <c:pt idx="1579">
                  <c:v>177.29695287177424</c:v>
                </c:pt>
                <c:pt idx="1580">
                  <c:v>177.50131182142286</c:v>
                </c:pt>
                <c:pt idx="1581">
                  <c:v>175.27681153242548</c:v>
                </c:pt>
                <c:pt idx="1582">
                  <c:v>171.28241816359071</c:v>
                </c:pt>
                <c:pt idx="1583">
                  <c:v>175.83388678249111</c:v>
                </c:pt>
                <c:pt idx="1584">
                  <c:v>177.6375852462514</c:v>
                </c:pt>
                <c:pt idx="1585">
                  <c:v>177.6375852462514</c:v>
                </c:pt>
                <c:pt idx="1586">
                  <c:v>177.6375852462514</c:v>
                </c:pt>
                <c:pt idx="1587">
                  <c:v>181.04887471578272</c:v>
                </c:pt>
                <c:pt idx="1588">
                  <c:v>181.47823847812325</c:v>
                </c:pt>
                <c:pt idx="1589">
                  <c:v>177.65924973602719</c:v>
                </c:pt>
                <c:pt idx="1590">
                  <c:v>179.06386306428695</c:v>
                </c:pt>
                <c:pt idx="1591">
                  <c:v>180.49951275624414</c:v>
                </c:pt>
                <c:pt idx="1592">
                  <c:v>180.49951275624414</c:v>
                </c:pt>
                <c:pt idx="1593">
                  <c:v>180.49951275624414</c:v>
                </c:pt>
                <c:pt idx="1594">
                  <c:v>182.53096726918662</c:v>
                </c:pt>
                <c:pt idx="1595">
                  <c:v>186.29993999246241</c:v>
                </c:pt>
                <c:pt idx="1596">
                  <c:v>186.61510232917328</c:v>
                </c:pt>
                <c:pt idx="1597">
                  <c:v>182.14547161430019</c:v>
                </c:pt>
                <c:pt idx="1598">
                  <c:v>187.59387941985503</c:v>
                </c:pt>
                <c:pt idx="1599">
                  <c:v>187.59387941985503</c:v>
                </c:pt>
                <c:pt idx="1600">
                  <c:v>187.59387941985503</c:v>
                </c:pt>
                <c:pt idx="1601">
                  <c:v>185.95014419633748</c:v>
                </c:pt>
                <c:pt idx="1602">
                  <c:v>182.6088200035577</c:v>
                </c:pt>
                <c:pt idx="1603">
                  <c:v>181.49491729163333</c:v>
                </c:pt>
                <c:pt idx="1604">
                  <c:v>176.57254710896399</c:v>
                </c:pt>
                <c:pt idx="1605">
                  <c:v>179.90506967655685</c:v>
                </c:pt>
                <c:pt idx="1606">
                  <c:v>179.90506967655685</c:v>
                </c:pt>
                <c:pt idx="1607">
                  <c:v>179.90506967655685</c:v>
                </c:pt>
                <c:pt idx="1608">
                  <c:v>179.90397812682991</c:v>
                </c:pt>
                <c:pt idx="1609">
                  <c:v>180.03810627288891</c:v>
                </c:pt>
                <c:pt idx="1610">
                  <c:v>179.7654213758421</c:v>
                </c:pt>
                <c:pt idx="1611">
                  <c:v>179.0356255294779</c:v>
                </c:pt>
                <c:pt idx="1612">
                  <c:v>177.27549176298299</c:v>
                </c:pt>
                <c:pt idx="1613">
                  <c:v>177.27549176298299</c:v>
                </c:pt>
                <c:pt idx="1614">
                  <c:v>177.27549176298299</c:v>
                </c:pt>
                <c:pt idx="1615">
                  <c:v>176.3353916029892</c:v>
                </c:pt>
                <c:pt idx="1616">
                  <c:v>173.13327183755163</c:v>
                </c:pt>
                <c:pt idx="1617">
                  <c:v>179.71330791264057</c:v>
                </c:pt>
                <c:pt idx="1618">
                  <c:v>181.81493398389804</c:v>
                </c:pt>
                <c:pt idx="1619">
                  <c:v>177.94898989471977</c:v>
                </c:pt>
                <c:pt idx="1620">
                  <c:v>177.94898989471977</c:v>
                </c:pt>
                <c:pt idx="1621">
                  <c:v>177.94898989471977</c:v>
                </c:pt>
                <c:pt idx="1622">
                  <c:v>183.54255467603139</c:v>
                </c:pt>
                <c:pt idx="1623">
                  <c:v>183.22422141733671</c:v>
                </c:pt>
                <c:pt idx="1624">
                  <c:v>187.60452950114231</c:v>
                </c:pt>
                <c:pt idx="1625">
                  <c:v>184.02405367997878</c:v>
                </c:pt>
                <c:pt idx="1626">
                  <c:v>181.83052726236349</c:v>
                </c:pt>
                <c:pt idx="1627">
                  <c:v>181.83052726236349</c:v>
                </c:pt>
                <c:pt idx="1628">
                  <c:v>181.83052726236349</c:v>
                </c:pt>
                <c:pt idx="1629">
                  <c:v>183.88018000521308</c:v>
                </c:pt>
                <c:pt idx="1630">
                  <c:v>185.75721230023484</c:v>
                </c:pt>
                <c:pt idx="1631">
                  <c:v>185.75809688389324</c:v>
                </c:pt>
                <c:pt idx="1632">
                  <c:v>180.10475833584795</c:v>
                </c:pt>
                <c:pt idx="1633">
                  <c:v>176.58939525999097</c:v>
                </c:pt>
                <c:pt idx="1634">
                  <c:v>176.58939525999097</c:v>
                </c:pt>
                <c:pt idx="1635">
                  <c:v>176.58939525999097</c:v>
                </c:pt>
                <c:pt idx="1636">
                  <c:v>174.95894950635395</c:v>
                </c:pt>
                <c:pt idx="1637">
                  <c:v>180.96572305494161</c:v>
                </c:pt>
                <c:pt idx="1638">
                  <c:v>179.83314930475098</c:v>
                </c:pt>
                <c:pt idx="1639">
                  <c:v>182.04242243677632</c:v>
                </c:pt>
                <c:pt idx="1640">
                  <c:v>184.51543715428326</c:v>
                </c:pt>
                <c:pt idx="1641">
                  <c:v>184.51543715428326</c:v>
                </c:pt>
                <c:pt idx="1642">
                  <c:v>184.51543715428326</c:v>
                </c:pt>
                <c:pt idx="1643">
                  <c:v>184.39439742586524</c:v>
                </c:pt>
                <c:pt idx="1644">
                  <c:v>190.22686621138413</c:v>
                </c:pt>
                <c:pt idx="1645">
                  <c:v>190.17122763567349</c:v>
                </c:pt>
                <c:pt idx="1646">
                  <c:v>190.17192233949817</c:v>
                </c:pt>
                <c:pt idx="1647">
                  <c:v>190.53043482585483</c:v>
                </c:pt>
                <c:pt idx="1648">
                  <c:v>190.53043482585483</c:v>
                </c:pt>
                <c:pt idx="1649">
                  <c:v>190.53043482585483</c:v>
                </c:pt>
                <c:pt idx="1650">
                  <c:v>190.28567661837346</c:v>
                </c:pt>
                <c:pt idx="1651">
                  <c:v>185.64043705117973</c:v>
                </c:pt>
                <c:pt idx="1652">
                  <c:v>183.90553634367882</c:v>
                </c:pt>
                <c:pt idx="1653">
                  <c:v>186.38380233205879</c:v>
                </c:pt>
                <c:pt idx="1654">
                  <c:v>189.97018078464157</c:v>
                </c:pt>
                <c:pt idx="1655">
                  <c:v>189.97018078464157</c:v>
                </c:pt>
                <c:pt idx="1656">
                  <c:v>189.97018078464157</c:v>
                </c:pt>
                <c:pt idx="1657">
                  <c:v>189.35602774780057</c:v>
                </c:pt>
                <c:pt idx="1658">
                  <c:v>192.05298142171122</c:v>
                </c:pt>
                <c:pt idx="1659">
                  <c:v>185.14465654915219</c:v>
                </c:pt>
                <c:pt idx="1660">
                  <c:v>183.0879204726746</c:v>
                </c:pt>
                <c:pt idx="1661">
                  <c:v>182.04677751731319</c:v>
                </c:pt>
                <c:pt idx="1662">
                  <c:v>182.04677751731319</c:v>
                </c:pt>
                <c:pt idx="1663">
                  <c:v>182.04677751731319</c:v>
                </c:pt>
                <c:pt idx="1664">
                  <c:v>185.7457562963715</c:v>
                </c:pt>
                <c:pt idx="1665">
                  <c:v>186.23719176148683</c:v>
                </c:pt>
                <c:pt idx="1666">
                  <c:v>176.26040908510291</c:v>
                </c:pt>
                <c:pt idx="1667">
                  <c:v>177.70865048331146</c:v>
                </c:pt>
                <c:pt idx="1668">
                  <c:v>180.40157515737206</c:v>
                </c:pt>
                <c:pt idx="1669">
                  <c:v>180.40157515737206</c:v>
                </c:pt>
                <c:pt idx="1670">
                  <c:v>180.40157515737206</c:v>
                </c:pt>
                <c:pt idx="1671">
                  <c:v>179.45577344772948</c:v>
                </c:pt>
                <c:pt idx="1672">
                  <c:v>178.19492322737867</c:v>
                </c:pt>
                <c:pt idx="1673">
                  <c:v>180.68034399730419</c:v>
                </c:pt>
                <c:pt idx="1674">
                  <c:v>172.52800721469441</c:v>
                </c:pt>
                <c:pt idx="1675">
                  <c:v>166.72613750888345</c:v>
                </c:pt>
                <c:pt idx="1676">
                  <c:v>166.72613750888345</c:v>
                </c:pt>
                <c:pt idx="1677">
                  <c:v>166.72613750888345</c:v>
                </c:pt>
                <c:pt idx="1678">
                  <c:v>164.16978279039375</c:v>
                </c:pt>
                <c:pt idx="1679">
                  <c:v>163.53214904659637</c:v>
                </c:pt>
                <c:pt idx="1680">
                  <c:v>159.27759564076118</c:v>
                </c:pt>
                <c:pt idx="1681">
                  <c:v>170.03785243415112</c:v>
                </c:pt>
                <c:pt idx="1682">
                  <c:v>170.32007746189586</c:v>
                </c:pt>
                <c:pt idx="1683">
                  <c:v>170.32007746189586</c:v>
                </c:pt>
                <c:pt idx="1684">
                  <c:v>170.32007746189586</c:v>
                </c:pt>
                <c:pt idx="1685">
                  <c:v>170.3808886063776</c:v>
                </c:pt>
                <c:pt idx="1686">
                  <c:v>175.49036522650141</c:v>
                </c:pt>
                <c:pt idx="1687">
                  <c:v>172.77207047456733</c:v>
                </c:pt>
                <c:pt idx="1688">
                  <c:v>180.59975340987847</c:v>
                </c:pt>
                <c:pt idx="1689">
                  <c:v>181.35931050968716</c:v>
                </c:pt>
                <c:pt idx="1690">
                  <c:v>181.35931050968716</c:v>
                </c:pt>
                <c:pt idx="1691">
                  <c:v>181.35931050968716</c:v>
                </c:pt>
                <c:pt idx="1692">
                  <c:v>187.84053114340327</c:v>
                </c:pt>
                <c:pt idx="1693">
                  <c:v>186.24158740616866</c:v>
                </c:pt>
                <c:pt idx="1694">
                  <c:v>195.83970419491314</c:v>
                </c:pt>
                <c:pt idx="1695">
                  <c:v>191.81401778829468</c:v>
                </c:pt>
                <c:pt idx="1696">
                  <c:v>202.68875587988185</c:v>
                </c:pt>
                <c:pt idx="1697">
                  <c:v>202.68875587988185</c:v>
                </c:pt>
                <c:pt idx="1698">
                  <c:v>202.68875587988185</c:v>
                </c:pt>
                <c:pt idx="1699">
                  <c:v>202.44734334688195</c:v>
                </c:pt>
                <c:pt idx="1700">
                  <c:v>203.68305289254073</c:v>
                </c:pt>
                <c:pt idx="1701">
                  <c:v>194.98547296881597</c:v>
                </c:pt>
                <c:pt idx="1702">
                  <c:v>196.48077798861959</c:v>
                </c:pt>
                <c:pt idx="1703">
                  <c:v>197.42593112339196</c:v>
                </c:pt>
                <c:pt idx="1704">
                  <c:v>197.42593112339196</c:v>
                </c:pt>
                <c:pt idx="1705">
                  <c:v>197.42593112339196</c:v>
                </c:pt>
                <c:pt idx="1706">
                  <c:v>197.42579751298251</c:v>
                </c:pt>
                <c:pt idx="1707">
                  <c:v>187.63577364836163</c:v>
                </c:pt>
                <c:pt idx="1708">
                  <c:v>188.54899689737954</c:v>
                </c:pt>
                <c:pt idx="1709">
                  <c:v>191.58412654654953</c:v>
                </c:pt>
                <c:pt idx="1710">
                  <c:v>185.19316051215552</c:v>
                </c:pt>
                <c:pt idx="1711">
                  <c:v>185.19316051215552</c:v>
                </c:pt>
                <c:pt idx="1712">
                  <c:v>185.19316051215552</c:v>
                </c:pt>
                <c:pt idx="1713">
                  <c:v>186.69064444689914</c:v>
                </c:pt>
                <c:pt idx="1714">
                  <c:v>185.27821312426281</c:v>
                </c:pt>
                <c:pt idx="1715">
                  <c:v>191.60200007247494</c:v>
                </c:pt>
                <c:pt idx="1716">
                  <c:v>192.61423714980162</c:v>
                </c:pt>
                <c:pt idx="1717">
                  <c:v>194.50261317215973</c:v>
                </c:pt>
                <c:pt idx="1718">
                  <c:v>194.50261317215973</c:v>
                </c:pt>
                <c:pt idx="1719">
                  <c:v>194.50261317215973</c:v>
                </c:pt>
                <c:pt idx="1720">
                  <c:v>198.69019255065268</c:v>
                </c:pt>
                <c:pt idx="1721">
                  <c:v>200.65817468297737</c:v>
                </c:pt>
                <c:pt idx="1722">
                  <c:v>204.04045869499981</c:v>
                </c:pt>
                <c:pt idx="1723">
                  <c:v>207.07105519421174</c:v>
                </c:pt>
                <c:pt idx="1724">
                  <c:v>213.4708378346125</c:v>
                </c:pt>
                <c:pt idx="1725">
                  <c:v>213.4708378346125</c:v>
                </c:pt>
                <c:pt idx="1726">
                  <c:v>213.4708378346125</c:v>
                </c:pt>
                <c:pt idx="1727">
                  <c:v>212.04596028881861</c:v>
                </c:pt>
                <c:pt idx="1728">
                  <c:v>212.24159311761807</c:v>
                </c:pt>
                <c:pt idx="1729">
                  <c:v>211.0004886895735</c:v>
                </c:pt>
                <c:pt idx="1730">
                  <c:v>214.46572973873046</c:v>
                </c:pt>
                <c:pt idx="1731">
                  <c:v>214.84719061642673</c:v>
                </c:pt>
                <c:pt idx="1732">
                  <c:v>214.84719061642673</c:v>
                </c:pt>
                <c:pt idx="1733">
                  <c:v>214.84719061642673</c:v>
                </c:pt>
                <c:pt idx="1734">
                  <c:v>214.84719061642673</c:v>
                </c:pt>
                <c:pt idx="1735">
                  <c:v>212.07971145187102</c:v>
                </c:pt>
                <c:pt idx="1736">
                  <c:v>212.09520646489665</c:v>
                </c:pt>
                <c:pt idx="1737">
                  <c:v>211.02547253814151</c:v>
                </c:pt>
                <c:pt idx="1738">
                  <c:v>219.43901057535325</c:v>
                </c:pt>
                <c:pt idx="1739">
                  <c:v>219.43901057535325</c:v>
                </c:pt>
                <c:pt idx="1740">
                  <c:v>219.43901057535325</c:v>
                </c:pt>
                <c:pt idx="1741">
                  <c:v>218.75156201727003</c:v>
                </c:pt>
                <c:pt idx="1742">
                  <c:v>221.25602558552217</c:v>
                </c:pt>
                <c:pt idx="1743">
                  <c:v>226.28439046067874</c:v>
                </c:pt>
                <c:pt idx="1744">
                  <c:v>227.87221668849105</c:v>
                </c:pt>
                <c:pt idx="1745">
                  <c:v>233.31222202916936</c:v>
                </c:pt>
                <c:pt idx="1746">
                  <c:v>233.31222202916936</c:v>
                </c:pt>
                <c:pt idx="1747">
                  <c:v>233.31222202916936</c:v>
                </c:pt>
                <c:pt idx="1748">
                  <c:v>234.06092011024393</c:v>
                </c:pt>
                <c:pt idx="1749">
                  <c:v>231.01130063770478</c:v>
                </c:pt>
                <c:pt idx="1750">
                  <c:v>234.24300134651338</c:v>
                </c:pt>
                <c:pt idx="1751">
                  <c:v>234.29563725186372</c:v>
                </c:pt>
                <c:pt idx="1752">
                  <c:v>238.19558965570224</c:v>
                </c:pt>
                <c:pt idx="1753">
                  <c:v>238.19558965570224</c:v>
                </c:pt>
                <c:pt idx="1754">
                  <c:v>238.19558965570224</c:v>
                </c:pt>
                <c:pt idx="1755">
                  <c:v>238.51673141411317</c:v>
                </c:pt>
                <c:pt idx="1756">
                  <c:v>237.93040942421419</c:v>
                </c:pt>
                <c:pt idx="1757">
                  <c:v>237.33287927646575</c:v>
                </c:pt>
                <c:pt idx="1758">
                  <c:v>240.49559595503135</c:v>
                </c:pt>
                <c:pt idx="1759">
                  <c:v>242.83292912734433</c:v>
                </c:pt>
                <c:pt idx="1760">
                  <c:v>242.83292912734433</c:v>
                </c:pt>
                <c:pt idx="1761">
                  <c:v>242.83292912734433</c:v>
                </c:pt>
                <c:pt idx="1762">
                  <c:v>244.5748921584277</c:v>
                </c:pt>
                <c:pt idx="1763">
                  <c:v>247.65394042207828</c:v>
                </c:pt>
                <c:pt idx="1764">
                  <c:v>263.43772742355662</c:v>
                </c:pt>
                <c:pt idx="1765">
                  <c:v>261.24667810354765</c:v>
                </c:pt>
                <c:pt idx="1766">
                  <c:v>260.84917892034616</c:v>
                </c:pt>
                <c:pt idx="1767">
                  <c:v>260.84917892034616</c:v>
                </c:pt>
                <c:pt idx="1768">
                  <c:v>260.84917892034616</c:v>
                </c:pt>
                <c:pt idx="1769">
                  <c:v>259.34876861216753</c:v>
                </c:pt>
                <c:pt idx="1770">
                  <c:v>276.63585915039459</c:v>
                </c:pt>
                <c:pt idx="1771">
                  <c:v>287.83068171753945</c:v>
                </c:pt>
                <c:pt idx="1772">
                  <c:v>289.12537708938572</c:v>
                </c:pt>
                <c:pt idx="1773">
                  <c:v>302.14673717360847</c:v>
                </c:pt>
                <c:pt idx="1774">
                  <c:v>302.14673717360847</c:v>
                </c:pt>
                <c:pt idx="1775">
                  <c:v>302.14673717360847</c:v>
                </c:pt>
                <c:pt idx="1776">
                  <c:v>299.60840028272264</c:v>
                </c:pt>
                <c:pt idx="1777">
                  <c:v>295.00784886308566</c:v>
                </c:pt>
                <c:pt idx="1778">
                  <c:v>293.09991103373079</c:v>
                </c:pt>
                <c:pt idx="1779">
                  <c:v>283.2610181773519</c:v>
                </c:pt>
                <c:pt idx="1780">
                  <c:v>275.3376473369994</c:v>
                </c:pt>
                <c:pt idx="1781">
                  <c:v>275.3376473369994</c:v>
                </c:pt>
                <c:pt idx="1782">
                  <c:v>275.3376473369994</c:v>
                </c:pt>
                <c:pt idx="1783">
                  <c:v>278.31747853029924</c:v>
                </c:pt>
                <c:pt idx="1784">
                  <c:v>286.37679579208879</c:v>
                </c:pt>
                <c:pt idx="1785">
                  <c:v>288.04016910384831</c:v>
                </c:pt>
                <c:pt idx="1786">
                  <c:v>306.0161309822285</c:v>
                </c:pt>
                <c:pt idx="1787">
                  <c:v>304.00033550703819</c:v>
                </c:pt>
                <c:pt idx="1788">
                  <c:v>304.00033550703819</c:v>
                </c:pt>
                <c:pt idx="1789">
                  <c:v>304.00033550703819</c:v>
                </c:pt>
                <c:pt idx="1790">
                  <c:v>305.10764978168152</c:v>
                </c:pt>
                <c:pt idx="1791">
                  <c:v>299.21300513222013</c:v>
                </c:pt>
                <c:pt idx="1792">
                  <c:v>299.89171014553483</c:v>
                </c:pt>
                <c:pt idx="1793">
                  <c:v>299.89222428884165</c:v>
                </c:pt>
                <c:pt idx="1794">
                  <c:v>303.48449132508512</c:v>
                </c:pt>
                <c:pt idx="1795">
                  <c:v>303.48449132508512</c:v>
                </c:pt>
                <c:pt idx="1796">
                  <c:v>303.48449132508512</c:v>
                </c:pt>
                <c:pt idx="1797">
                  <c:v>303.3994104700048</c:v>
                </c:pt>
                <c:pt idx="1798">
                  <c:v>313.01894284170572</c:v>
                </c:pt>
                <c:pt idx="1799">
                  <c:v>320.90046832424446</c:v>
                </c:pt>
                <c:pt idx="1800">
                  <c:v>317.35384864124774</c:v>
                </c:pt>
                <c:pt idx="1801">
                  <c:v>332.37668198480378</c:v>
                </c:pt>
                <c:pt idx="1802">
                  <c:v>332.37668198480378</c:v>
                </c:pt>
                <c:pt idx="1803">
                  <c:v>332.37668198480378</c:v>
                </c:pt>
                <c:pt idx="1804">
                  <c:v>330.7194244485741</c:v>
                </c:pt>
                <c:pt idx="1805">
                  <c:v>317.63636448025608</c:v>
                </c:pt>
                <c:pt idx="1806">
                  <c:v>326.043434001251</c:v>
                </c:pt>
                <c:pt idx="1807">
                  <c:v>325.49952804139338</c:v>
                </c:pt>
                <c:pt idx="1808">
                  <c:v>331.59051524444101</c:v>
                </c:pt>
                <c:pt idx="1809">
                  <c:v>331.59051524444101</c:v>
                </c:pt>
                <c:pt idx="1810">
                  <c:v>331.59051524444101</c:v>
                </c:pt>
                <c:pt idx="1811">
                  <c:v>338.4336125148713</c:v>
                </c:pt>
                <c:pt idx="1812">
                  <c:v>333.06127295162042</c:v>
                </c:pt>
                <c:pt idx="1813">
                  <c:v>312.38764403437096</c:v>
                </c:pt>
                <c:pt idx="1814">
                  <c:v>314.5708830890382</c:v>
                </c:pt>
                <c:pt idx="1815">
                  <c:v>324.13682303015599</c:v>
                </c:pt>
                <c:pt idx="1816">
                  <c:v>324.13682303015599</c:v>
                </c:pt>
                <c:pt idx="1817">
                  <c:v>324.13682303015599</c:v>
                </c:pt>
                <c:pt idx="1818">
                  <c:v>324.58242248846011</c:v>
                </c:pt>
                <c:pt idx="1819">
                  <c:v>334.67940919884495</c:v>
                </c:pt>
                <c:pt idx="1820">
                  <c:v>334.68125363917505</c:v>
                </c:pt>
                <c:pt idx="1821">
                  <c:v>336.89988379719142</c:v>
                </c:pt>
                <c:pt idx="1822">
                  <c:v>329.71466734110601</c:v>
                </c:pt>
                <c:pt idx="1823">
                  <c:v>329.71466734110601</c:v>
                </c:pt>
                <c:pt idx="1824">
                  <c:v>329.71466734110601</c:v>
                </c:pt>
                <c:pt idx="1825">
                  <c:v>321.3084876965562</c:v>
                </c:pt>
                <c:pt idx="1826">
                  <c:v>321.3084876965562</c:v>
                </c:pt>
                <c:pt idx="1827">
                  <c:v>321.3084876965562</c:v>
                </c:pt>
                <c:pt idx="1828">
                  <c:v>326.76609550864504</c:v>
                </c:pt>
                <c:pt idx="1829">
                  <c:v>338.54175286638991</c:v>
                </c:pt>
                <c:pt idx="1830">
                  <c:v>338.54175286638991</c:v>
                </c:pt>
                <c:pt idx="1831">
                  <c:v>338.54175286638991</c:v>
                </c:pt>
                <c:pt idx="1832">
                  <c:v>341.51025860872659</c:v>
                </c:pt>
                <c:pt idx="1833">
                  <c:v>329.12853791078061</c:v>
                </c:pt>
                <c:pt idx="1834">
                  <c:v>324.57511083325784</c:v>
                </c:pt>
                <c:pt idx="1835">
                  <c:v>324.57351647154348</c:v>
                </c:pt>
                <c:pt idx="1836">
                  <c:v>322.40306275736975</c:v>
                </c:pt>
                <c:pt idx="1837">
                  <c:v>322.40306275736975</c:v>
                </c:pt>
                <c:pt idx="1838">
                  <c:v>322.40306275736975</c:v>
                </c:pt>
                <c:pt idx="1839">
                  <c:v>315.08653972657095</c:v>
                </c:pt>
                <c:pt idx="1840">
                  <c:v>317.27169009207853</c:v>
                </c:pt>
                <c:pt idx="1841">
                  <c:v>324.30734579973898</c:v>
                </c:pt>
                <c:pt idx="1842">
                  <c:v>327.00990330942187</c:v>
                </c:pt>
                <c:pt idx="1843">
                  <c:v>330.02427180357074</c:v>
                </c:pt>
                <c:pt idx="1844">
                  <c:v>330.02427180357074</c:v>
                </c:pt>
                <c:pt idx="1845">
                  <c:v>330.02427180357074</c:v>
                </c:pt>
                <c:pt idx="1846">
                  <c:v>330.02631991616005</c:v>
                </c:pt>
                <c:pt idx="1847">
                  <c:v>340.05861904981106</c:v>
                </c:pt>
                <c:pt idx="1848">
                  <c:v>339.71656739906211</c:v>
                </c:pt>
                <c:pt idx="1849">
                  <c:v>344.38601989175089</c:v>
                </c:pt>
                <c:pt idx="1850">
                  <c:v>341.16454589269466</c:v>
                </c:pt>
                <c:pt idx="1851">
                  <c:v>341.16454589269466</c:v>
                </c:pt>
                <c:pt idx="1852">
                  <c:v>341.16454589269466</c:v>
                </c:pt>
                <c:pt idx="1853">
                  <c:v>322.9224395461942</c:v>
                </c:pt>
                <c:pt idx="1854">
                  <c:v>337.91882689803549</c:v>
                </c:pt>
                <c:pt idx="1855">
                  <c:v>344.95503814067507</c:v>
                </c:pt>
                <c:pt idx="1856">
                  <c:v>352.38591059199172</c:v>
                </c:pt>
                <c:pt idx="1857">
                  <c:v>351.32994220073704</c:v>
                </c:pt>
                <c:pt idx="1858">
                  <c:v>351.32994220073704</c:v>
                </c:pt>
                <c:pt idx="1859">
                  <c:v>351.32994220073704</c:v>
                </c:pt>
                <c:pt idx="1860">
                  <c:v>352.68396955775881</c:v>
                </c:pt>
                <c:pt idx="1861">
                  <c:v>364.210824154298</c:v>
                </c:pt>
                <c:pt idx="1862">
                  <c:v>371.18575363801585</c:v>
                </c:pt>
                <c:pt idx="1863">
                  <c:v>368.63696222435613</c:v>
                </c:pt>
                <c:pt idx="1864">
                  <c:v>371.69068262857502</c:v>
                </c:pt>
                <c:pt idx="1865">
                  <c:v>371.69068262857502</c:v>
                </c:pt>
                <c:pt idx="1866">
                  <c:v>371.69068262857502</c:v>
                </c:pt>
                <c:pt idx="1867">
                  <c:v>377.36669001953976</c:v>
                </c:pt>
                <c:pt idx="1868">
                  <c:v>361.13781110127462</c:v>
                </c:pt>
                <c:pt idx="1869">
                  <c:v>366.07853884732953</c:v>
                </c:pt>
                <c:pt idx="1870">
                  <c:v>368.50320436265167</c:v>
                </c:pt>
                <c:pt idx="1871">
                  <c:v>379.35877534923162</c:v>
                </c:pt>
                <c:pt idx="1872">
                  <c:v>379.35877534923162</c:v>
                </c:pt>
                <c:pt idx="1873">
                  <c:v>379.35877534923162</c:v>
                </c:pt>
                <c:pt idx="1874">
                  <c:v>379.3626159452333</c:v>
                </c:pt>
                <c:pt idx="1875">
                  <c:v>383.51498716830275</c:v>
                </c:pt>
                <c:pt idx="1876">
                  <c:v>375.86384444993774</c:v>
                </c:pt>
                <c:pt idx="1877">
                  <c:v>357.0984499759399</c:v>
                </c:pt>
                <c:pt idx="1878">
                  <c:v>344.91385877448869</c:v>
                </c:pt>
                <c:pt idx="1879">
                  <c:v>344.91385877448869</c:v>
                </c:pt>
                <c:pt idx="1880">
                  <c:v>344.91385877448869</c:v>
                </c:pt>
                <c:pt idx="1881">
                  <c:v>337.21338278752881</c:v>
                </c:pt>
                <c:pt idx="1882">
                  <c:v>318.93649740770076</c:v>
                </c:pt>
                <c:pt idx="1883">
                  <c:v>325.01872588269248</c:v>
                </c:pt>
                <c:pt idx="1884">
                  <c:v>303.53249217490611</c:v>
                </c:pt>
                <c:pt idx="1885">
                  <c:v>307.02661000060527</c:v>
                </c:pt>
                <c:pt idx="1886">
                  <c:v>307.02661000060527</c:v>
                </c:pt>
                <c:pt idx="1887">
                  <c:v>307.02661000060527</c:v>
                </c:pt>
                <c:pt idx="1888">
                  <c:v>291.98094437069915</c:v>
                </c:pt>
                <c:pt idx="1889">
                  <c:v>289.68206501486191</c:v>
                </c:pt>
                <c:pt idx="1890">
                  <c:v>298.11317804864893</c:v>
                </c:pt>
                <c:pt idx="1891">
                  <c:v>278.51961493316782</c:v>
                </c:pt>
                <c:pt idx="1892">
                  <c:v>272.8920984377047</c:v>
                </c:pt>
                <c:pt idx="1893">
                  <c:v>272.8920984377047</c:v>
                </c:pt>
                <c:pt idx="1894">
                  <c:v>272.8920984377047</c:v>
                </c:pt>
                <c:pt idx="1895">
                  <c:v>248.04538576062848</c:v>
                </c:pt>
                <c:pt idx="1896">
                  <c:v>261.37052136795774</c:v>
                </c:pt>
                <c:pt idx="1897">
                  <c:v>269.66456071257352</c:v>
                </c:pt>
                <c:pt idx="1898">
                  <c:v>254.25938018551454</c:v>
                </c:pt>
                <c:pt idx="1899">
                  <c:v>276.89010735417952</c:v>
                </c:pt>
                <c:pt idx="1900">
                  <c:v>276.89010735417952</c:v>
                </c:pt>
                <c:pt idx="1901">
                  <c:v>276.89010735417952</c:v>
                </c:pt>
                <c:pt idx="1902">
                  <c:v>281.23396780234572</c:v>
                </c:pt>
                <c:pt idx="1903">
                  <c:v>266.21532214874293</c:v>
                </c:pt>
                <c:pt idx="1904">
                  <c:v>269.13533372221627</c:v>
                </c:pt>
                <c:pt idx="1905">
                  <c:v>268.25370500972855</c:v>
                </c:pt>
                <c:pt idx="1906">
                  <c:v>272.1690713722279</c:v>
                </c:pt>
                <c:pt idx="1907">
                  <c:v>272.1690713722279</c:v>
                </c:pt>
                <c:pt idx="1908">
                  <c:v>272.1690713722279</c:v>
                </c:pt>
                <c:pt idx="1909">
                  <c:v>288.71280806167238</c:v>
                </c:pt>
                <c:pt idx="1910">
                  <c:v>288.7274574911624</c:v>
                </c:pt>
                <c:pt idx="1911">
                  <c:v>274.69989348801369</c:v>
                </c:pt>
                <c:pt idx="1912">
                  <c:v>265.4980080841143</c:v>
                </c:pt>
                <c:pt idx="1913">
                  <c:v>265.4980080841143</c:v>
                </c:pt>
                <c:pt idx="1914">
                  <c:v>265.4980080841143</c:v>
                </c:pt>
                <c:pt idx="1915">
                  <c:v>265.4980080841143</c:v>
                </c:pt>
                <c:pt idx="1916">
                  <c:v>265.4980080841143</c:v>
                </c:pt>
                <c:pt idx="1917">
                  <c:v>284.22346527201643</c:v>
                </c:pt>
                <c:pt idx="1918">
                  <c:v>297.11889161977462</c:v>
                </c:pt>
                <c:pt idx="1919">
                  <c:v>270.48950878852611</c:v>
                </c:pt>
                <c:pt idx="1920">
                  <c:v>247.06102272762104</c:v>
                </c:pt>
                <c:pt idx="1921">
                  <c:v>247.06102272762104</c:v>
                </c:pt>
                <c:pt idx="1922">
                  <c:v>247.06102272762104</c:v>
                </c:pt>
                <c:pt idx="1923">
                  <c:v>254.73999671530913</c:v>
                </c:pt>
                <c:pt idx="1924">
                  <c:v>241.12360951541177</c:v>
                </c:pt>
                <c:pt idx="1925">
                  <c:v>277.67396149591679</c:v>
                </c:pt>
                <c:pt idx="1926">
                  <c:v>257.58452595227641</c:v>
                </c:pt>
                <c:pt idx="1927">
                  <c:v>262.90545952836777</c:v>
                </c:pt>
                <c:pt idx="1928">
                  <c:v>262.90545952836777</c:v>
                </c:pt>
                <c:pt idx="1929">
                  <c:v>262.90545952836777</c:v>
                </c:pt>
                <c:pt idx="1930">
                  <c:v>262.91041973304158</c:v>
                </c:pt>
                <c:pt idx="1931">
                  <c:v>262.22973373880757</c:v>
                </c:pt>
                <c:pt idx="1932">
                  <c:v>258.54096049977244</c:v>
                </c:pt>
                <c:pt idx="1933">
                  <c:v>257.72433839727159</c:v>
                </c:pt>
                <c:pt idx="1934">
                  <c:v>257.76105640327489</c:v>
                </c:pt>
                <c:pt idx="1935">
                  <c:v>257.76105640327489</c:v>
                </c:pt>
                <c:pt idx="1936">
                  <c:v>257.76105640327489</c:v>
                </c:pt>
                <c:pt idx="1937">
                  <c:v>246.47884542308006</c:v>
                </c:pt>
                <c:pt idx="1938">
                  <c:v>256.96811480308435</c:v>
                </c:pt>
                <c:pt idx="1939">
                  <c:v>271.19520853688607</c:v>
                </c:pt>
                <c:pt idx="1940">
                  <c:v>284.43628686092512</c:v>
                </c:pt>
                <c:pt idx="1941">
                  <c:v>287.61737336519309</c:v>
                </c:pt>
                <c:pt idx="1942">
                  <c:v>287.61737336519309</c:v>
                </c:pt>
                <c:pt idx="1943">
                  <c:v>287.61737336519309</c:v>
                </c:pt>
                <c:pt idx="1944">
                  <c:v>292.05292815572051</c:v>
                </c:pt>
                <c:pt idx="1945">
                  <c:v>292.56706372717167</c:v>
                </c:pt>
                <c:pt idx="1946">
                  <c:v>286.72026364151293</c:v>
                </c:pt>
                <c:pt idx="1947">
                  <c:v>294.05471426465419</c:v>
                </c:pt>
                <c:pt idx="1948">
                  <c:v>310.72424068874727</c:v>
                </c:pt>
                <c:pt idx="1949">
                  <c:v>310.72424068874727</c:v>
                </c:pt>
                <c:pt idx="1950">
                  <c:v>310.72424068874727</c:v>
                </c:pt>
                <c:pt idx="1951">
                  <c:v>309.12026773686978</c:v>
                </c:pt>
                <c:pt idx="1952">
                  <c:v>311.56761919589894</c:v>
                </c:pt>
                <c:pt idx="1953">
                  <c:v>314.48318217283884</c:v>
                </c:pt>
                <c:pt idx="1954">
                  <c:v>320.30640413778178</c:v>
                </c:pt>
                <c:pt idx="1955">
                  <c:v>317.35917945367504</c:v>
                </c:pt>
                <c:pt idx="1956">
                  <c:v>317.35917945367504</c:v>
                </c:pt>
                <c:pt idx="1957">
                  <c:v>317.35917945367504</c:v>
                </c:pt>
                <c:pt idx="1958">
                  <c:v>337.0100687363859</c:v>
                </c:pt>
                <c:pt idx="1959">
                  <c:v>349.93217572048968</c:v>
                </c:pt>
                <c:pt idx="1960">
                  <c:v>358.5673357859651</c:v>
                </c:pt>
                <c:pt idx="1961">
                  <c:v>352.93838172004314</c:v>
                </c:pt>
                <c:pt idx="1962">
                  <c:v>374.27413809753068</c:v>
                </c:pt>
                <c:pt idx="1963">
                  <c:v>374.27413809753068</c:v>
                </c:pt>
                <c:pt idx="1964">
                  <c:v>374.27413809753068</c:v>
                </c:pt>
                <c:pt idx="1965">
                  <c:v>375.15395337932461</c:v>
                </c:pt>
                <c:pt idx="1966">
                  <c:v>380.55578410068847</c:v>
                </c:pt>
                <c:pt idx="1967">
                  <c:v>389.53481566931902</c:v>
                </c:pt>
                <c:pt idx="1968">
                  <c:v>389.4884030497218</c:v>
                </c:pt>
                <c:pt idx="1969">
                  <c:v>392.69864868661938</c:v>
                </c:pt>
                <c:pt idx="1970">
                  <c:v>392.69864868661938</c:v>
                </c:pt>
                <c:pt idx="1971">
                  <c:v>392.69864868661938</c:v>
                </c:pt>
                <c:pt idx="1972">
                  <c:v>392.69864868661938</c:v>
                </c:pt>
                <c:pt idx="1973">
                  <c:v>425.90879680559715</c:v>
                </c:pt>
                <c:pt idx="1974">
                  <c:v>407.5776724366209</c:v>
                </c:pt>
                <c:pt idx="1975">
                  <c:v>399.1281271356645</c:v>
                </c:pt>
                <c:pt idx="1976">
                  <c:v>405.34898846884221</c:v>
                </c:pt>
                <c:pt idx="1977">
                  <c:v>405.34898846884221</c:v>
                </c:pt>
                <c:pt idx="1978">
                  <c:v>405.34898846884221</c:v>
                </c:pt>
                <c:pt idx="1979">
                  <c:v>419.78379280256883</c:v>
                </c:pt>
                <c:pt idx="1980">
                  <c:v>448.60437315687835</c:v>
                </c:pt>
                <c:pt idx="1981">
                  <c:v>466.11230356461687</c:v>
                </c:pt>
                <c:pt idx="1982">
                  <c:v>466.11230356461687</c:v>
                </c:pt>
                <c:pt idx="1983">
                  <c:v>489.80218905490187</c:v>
                </c:pt>
                <c:pt idx="1984">
                  <c:v>489.80218905490187</c:v>
                </c:pt>
                <c:pt idx="1985">
                  <c:v>489.80218905490187</c:v>
                </c:pt>
                <c:pt idx="1986">
                  <c:v>506.62385190626321</c:v>
                </c:pt>
                <c:pt idx="1987">
                  <c:v>489.6652003340572</c:v>
                </c:pt>
                <c:pt idx="1988">
                  <c:v>495.43873992744273</c:v>
                </c:pt>
                <c:pt idx="1989">
                  <c:v>488.63771451954392</c:v>
                </c:pt>
                <c:pt idx="1990">
                  <c:v>498.2087999296275</c:v>
                </c:pt>
                <c:pt idx="1991">
                  <c:v>498.2087999296275</c:v>
                </c:pt>
                <c:pt idx="1992">
                  <c:v>498.2087999296275</c:v>
                </c:pt>
                <c:pt idx="1993">
                  <c:v>527.55645427610125</c:v>
                </c:pt>
                <c:pt idx="1994">
                  <c:v>535.29211500220197</c:v>
                </c:pt>
                <c:pt idx="1995">
                  <c:v>572.726909040701</c:v>
                </c:pt>
                <c:pt idx="1996">
                  <c:v>572.726909040701</c:v>
                </c:pt>
                <c:pt idx="1997">
                  <c:v>597.31244817415984</c:v>
                </c:pt>
                <c:pt idx="1998">
                  <c:v>597.31244817415984</c:v>
                </c:pt>
                <c:pt idx="1999">
                  <c:v>597.31244817415984</c:v>
                </c:pt>
                <c:pt idx="2000">
                  <c:v>597.72982122997917</c:v>
                </c:pt>
                <c:pt idx="2001">
                  <c:v>581.51885135500675</c:v>
                </c:pt>
                <c:pt idx="2002">
                  <c:v>555.34625096947923</c:v>
                </c:pt>
                <c:pt idx="2003">
                  <c:v>575.89884516156974</c:v>
                </c:pt>
                <c:pt idx="2004">
                  <c:v>549.46459458911181</c:v>
                </c:pt>
                <c:pt idx="2005">
                  <c:v>549.46459458911181</c:v>
                </c:pt>
                <c:pt idx="2006">
                  <c:v>549.46459458911181</c:v>
                </c:pt>
                <c:pt idx="2007">
                  <c:v>549.46459458911181</c:v>
                </c:pt>
                <c:pt idx="2008">
                  <c:v>542.23558142168815</c:v>
                </c:pt>
                <c:pt idx="2009">
                  <c:v>532.44349417141916</c:v>
                </c:pt>
                <c:pt idx="2010">
                  <c:v>552.75956417435191</c:v>
                </c:pt>
                <c:pt idx="2011">
                  <c:v>552.75956417435191</c:v>
                </c:pt>
                <c:pt idx="2012">
                  <c:v>552.75956417435191</c:v>
                </c:pt>
                <c:pt idx="2013">
                  <c:v>552.75956417435191</c:v>
                </c:pt>
                <c:pt idx="2014">
                  <c:v>555.65383310237075</c:v>
                </c:pt>
                <c:pt idx="2015">
                  <c:v>545.72352560390459</c:v>
                </c:pt>
                <c:pt idx="2016">
                  <c:v>548.92573995097837</c:v>
                </c:pt>
                <c:pt idx="2017">
                  <c:v>535.36433147007904</c:v>
                </c:pt>
                <c:pt idx="2018">
                  <c:v>514.85512513755748</c:v>
                </c:pt>
                <c:pt idx="2019">
                  <c:v>514.85512513755748</c:v>
                </c:pt>
                <c:pt idx="2020">
                  <c:v>514.85512513755748</c:v>
                </c:pt>
                <c:pt idx="2021">
                  <c:v>525.7747075148726</c:v>
                </c:pt>
                <c:pt idx="2022">
                  <c:v>527.24007906579345</c:v>
                </c:pt>
                <c:pt idx="2023">
                  <c:v>552.91242900969837</c:v>
                </c:pt>
                <c:pt idx="2024">
                  <c:v>551.29156715704175</c:v>
                </c:pt>
                <c:pt idx="2025">
                  <c:v>544.34050079696158</c:v>
                </c:pt>
                <c:pt idx="2026">
                  <c:v>544.34050079696158</c:v>
                </c:pt>
                <c:pt idx="2027">
                  <c:v>544.34050079696158</c:v>
                </c:pt>
                <c:pt idx="2028">
                  <c:v>547.50582201184784</c:v>
                </c:pt>
                <c:pt idx="2029">
                  <c:v>542.19254835511811</c:v>
                </c:pt>
                <c:pt idx="2030">
                  <c:v>549.09915025772693</c:v>
                </c:pt>
                <c:pt idx="2031">
                  <c:v>542.29326269585056</c:v>
                </c:pt>
                <c:pt idx="2032">
                  <c:v>538.7463207313906</c:v>
                </c:pt>
                <c:pt idx="2033">
                  <c:v>538.7463207313906</c:v>
                </c:pt>
                <c:pt idx="2034">
                  <c:v>538.7463207313906</c:v>
                </c:pt>
                <c:pt idx="2035">
                  <c:v>529.95030796396782</c:v>
                </c:pt>
                <c:pt idx="2036">
                  <c:v>516.99355441297689</c:v>
                </c:pt>
                <c:pt idx="2037">
                  <c:v>526.10244790303045</c:v>
                </c:pt>
                <c:pt idx="2038">
                  <c:v>536.75640165268715</c:v>
                </c:pt>
                <c:pt idx="2039">
                  <c:v>523.00638449786993</c:v>
                </c:pt>
                <c:pt idx="2040">
                  <c:v>523.00638449786993</c:v>
                </c:pt>
                <c:pt idx="2041">
                  <c:v>523.00638449786993</c:v>
                </c:pt>
                <c:pt idx="2042">
                  <c:v>539.13378312993734</c:v>
                </c:pt>
                <c:pt idx="2043">
                  <c:v>531.42388718035772</c:v>
                </c:pt>
                <c:pt idx="2044">
                  <c:v>560.83109851164488</c:v>
                </c:pt>
                <c:pt idx="2045">
                  <c:v>562.53088201116395</c:v>
                </c:pt>
                <c:pt idx="2046">
                  <c:v>568.40046053603555</c:v>
                </c:pt>
                <c:pt idx="2047">
                  <c:v>568.40046053603555</c:v>
                </c:pt>
                <c:pt idx="2048">
                  <c:v>568.40046053603555</c:v>
                </c:pt>
                <c:pt idx="2049">
                  <c:v>576.36169042043821</c:v>
                </c:pt>
                <c:pt idx="2050">
                  <c:v>593.21279586426613</c:v>
                </c:pt>
                <c:pt idx="2051">
                  <c:v>572.82219248750948</c:v>
                </c:pt>
                <c:pt idx="2052">
                  <c:v>551.26954337500115</c:v>
                </c:pt>
                <c:pt idx="2053">
                  <c:v>559.42882080390439</c:v>
                </c:pt>
                <c:pt idx="2054">
                  <c:v>559.42882080390439</c:v>
                </c:pt>
                <c:pt idx="2055">
                  <c:v>559.42882080390439</c:v>
                </c:pt>
                <c:pt idx="2056">
                  <c:v>557.35948854605783</c:v>
                </c:pt>
                <c:pt idx="2057">
                  <c:v>531.1487783921641</c:v>
                </c:pt>
                <c:pt idx="2058">
                  <c:v>525.81276199419096</c:v>
                </c:pt>
                <c:pt idx="2059">
                  <c:v>525.40637277378335</c:v>
                </c:pt>
                <c:pt idx="2060">
                  <c:v>535.39002747190466</c:v>
                </c:pt>
                <c:pt idx="2061">
                  <c:v>535.39002747190466</c:v>
                </c:pt>
                <c:pt idx="2062">
                  <c:v>535.39002747190466</c:v>
                </c:pt>
                <c:pt idx="2063">
                  <c:v>522.15662374778219</c:v>
                </c:pt>
                <c:pt idx="2064">
                  <c:v>525.66019638050022</c:v>
                </c:pt>
                <c:pt idx="2065">
                  <c:v>525.89704349229146</c:v>
                </c:pt>
                <c:pt idx="2066">
                  <c:v>545.45889891583204</c:v>
                </c:pt>
                <c:pt idx="2067">
                  <c:v>541.10102816330709</c:v>
                </c:pt>
                <c:pt idx="2068">
                  <c:v>541.10102816330709</c:v>
                </c:pt>
                <c:pt idx="2069">
                  <c:v>541.10102816330709</c:v>
                </c:pt>
                <c:pt idx="2070">
                  <c:v>541.10102816330709</c:v>
                </c:pt>
                <c:pt idx="2071">
                  <c:v>520.26272548680583</c:v>
                </c:pt>
                <c:pt idx="2072">
                  <c:v>518.26632185743802</c:v>
                </c:pt>
                <c:pt idx="2073">
                  <c:v>522.79086091541694</c:v>
                </c:pt>
                <c:pt idx="2074">
                  <c:v>533.86805370997934</c:v>
                </c:pt>
                <c:pt idx="2075">
                  <c:v>533.86805370997934</c:v>
                </c:pt>
                <c:pt idx="2076">
                  <c:v>533.86805370997934</c:v>
                </c:pt>
                <c:pt idx="2077">
                  <c:v>545.81176067798197</c:v>
                </c:pt>
                <c:pt idx="2078">
                  <c:v>559.73767891010925</c:v>
                </c:pt>
                <c:pt idx="2079">
                  <c:v>571.81341539798302</c:v>
                </c:pt>
                <c:pt idx="2080">
                  <c:v>587.39526916739783</c:v>
                </c:pt>
                <c:pt idx="2081">
                  <c:v>574.01510366684022</c:v>
                </c:pt>
                <c:pt idx="2082">
                  <c:v>574.01510366684022</c:v>
                </c:pt>
                <c:pt idx="2083">
                  <c:v>574.01510366684022</c:v>
                </c:pt>
                <c:pt idx="2084">
                  <c:v>591.45423629397214</c:v>
                </c:pt>
                <c:pt idx="2085">
                  <c:v>596.42887103344174</c:v>
                </c:pt>
                <c:pt idx="2086">
                  <c:v>598.95770635449878</c:v>
                </c:pt>
                <c:pt idx="2087">
                  <c:v>611.49658104663695</c:v>
                </c:pt>
                <c:pt idx="2088">
                  <c:v>614.96093686491508</c:v>
                </c:pt>
                <c:pt idx="2089">
                  <c:v>614.96093686491508</c:v>
                </c:pt>
                <c:pt idx="2090">
                  <c:v>614.96093686491508</c:v>
                </c:pt>
                <c:pt idx="2091">
                  <c:v>612.73730970948861</c:v>
                </c:pt>
                <c:pt idx="2092">
                  <c:v>593.18165227612872</c:v>
                </c:pt>
                <c:pt idx="2093">
                  <c:v>578.52044453801943</c:v>
                </c:pt>
                <c:pt idx="2094">
                  <c:v>562.40078795170552</c:v>
                </c:pt>
                <c:pt idx="2095">
                  <c:v>559.35678415943516</c:v>
                </c:pt>
                <c:pt idx="2096">
                  <c:v>559.35678415943516</c:v>
                </c:pt>
                <c:pt idx="2097">
                  <c:v>559.35678415943516</c:v>
                </c:pt>
                <c:pt idx="2098">
                  <c:v>564.61641022790127</c:v>
                </c:pt>
              </c:numCache>
            </c:numRef>
          </c:val>
          <c:smooth val="0"/>
          <c:extLst>
            <c:ext xmlns:c16="http://schemas.microsoft.com/office/drawing/2014/chart" uri="{C3380CC4-5D6E-409C-BE32-E72D297353CC}">
              <c16:uniqueId val="{00000001-351D-45F4-8B2A-BDE1973A13A1}"/>
            </c:ext>
          </c:extLst>
        </c:ser>
        <c:dLbls>
          <c:showLegendKey val="0"/>
          <c:showVal val="0"/>
          <c:showCatName val="0"/>
          <c:showSerName val="0"/>
          <c:showPercent val="0"/>
          <c:showBubbleSize val="0"/>
        </c:dLbls>
        <c:smooth val="0"/>
        <c:axId val="520411039"/>
        <c:axId val="520409599"/>
      </c:lineChart>
      <c:dateAx>
        <c:axId val="520411039"/>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20409599"/>
        <c:crosses val="autoZero"/>
        <c:auto val="1"/>
        <c:lblOffset val="100"/>
        <c:baseTimeUnit val="days"/>
      </c:dateAx>
      <c:valAx>
        <c:axId val="520409599"/>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20411039"/>
        <c:crosses val="autoZero"/>
        <c:crossBetween val="between"/>
      </c:valAx>
      <c:spPr>
        <a:noFill/>
        <a:ln>
          <a:noFill/>
        </a:ln>
        <a:effectLst/>
      </c:spPr>
    </c:plotArea>
    <c:legend>
      <c:legendPos val="r"/>
      <c:layout>
        <c:manualLayout>
          <c:xMode val="edge"/>
          <c:yMode val="edge"/>
          <c:x val="0.68258401693187687"/>
          <c:y val="0.66913759088152558"/>
          <c:w val="0.31741599428265527"/>
          <c:h val="0.2029679886245595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75670253643358"/>
          <c:y val="1.219463644505597E-2"/>
          <c:w val="0.82500524469332392"/>
          <c:h val="0.90878004884222285"/>
        </c:manualLayout>
      </c:layout>
      <c:bubbleChart>
        <c:varyColors val="0"/>
        <c:ser>
          <c:idx val="15"/>
          <c:order val="0"/>
          <c:tx>
            <c:v>2018</c:v>
          </c:tx>
          <c:spPr>
            <a:solidFill>
              <a:schemeClr val="accent2"/>
            </a:solidFill>
            <a:ln w="25400">
              <a:noFill/>
            </a:ln>
          </c:spPr>
          <c:invertIfNegative val="0"/>
          <c:xVal>
            <c:numRef>
              <c:f>'IPO window'!$C$20:$C$23</c:f>
              <c:numCache>
                <c:formatCode>0.00</c:formatCode>
                <c:ptCount val="4"/>
                <c:pt idx="0">
                  <c:v>19.97</c:v>
                </c:pt>
                <c:pt idx="1">
                  <c:v>16.09</c:v>
                </c:pt>
                <c:pt idx="2">
                  <c:v>12.12</c:v>
                </c:pt>
                <c:pt idx="3">
                  <c:v>25.42</c:v>
                </c:pt>
              </c:numCache>
            </c:numRef>
          </c:xVal>
          <c:yVal>
            <c:numRef>
              <c:f>'IPO window'!$D$20:$D$23</c:f>
              <c:numCache>
                <c:formatCode>0.00</c:formatCode>
                <c:ptCount val="4"/>
                <c:pt idx="0">
                  <c:v>6.3681473100043897</c:v>
                </c:pt>
                <c:pt idx="1">
                  <c:v>6.93609535501135</c:v>
                </c:pt>
                <c:pt idx="2">
                  <c:v>6.39861454362996</c:v>
                </c:pt>
                <c:pt idx="3">
                  <c:v>4.56046872161183</c:v>
                </c:pt>
              </c:numCache>
            </c:numRef>
          </c:yVal>
          <c:bubbleSize>
            <c:numRef>
              <c:f>'IPO window'!$E$20:$E$23</c:f>
              <c:numCache>
                <c:formatCode>0.00</c:formatCode>
                <c:ptCount val="4"/>
                <c:pt idx="0">
                  <c:v>4.2553191489361701E-2</c:v>
                </c:pt>
                <c:pt idx="1">
                  <c:v>9.7902097902097904E-2</c:v>
                </c:pt>
                <c:pt idx="2">
                  <c:v>8.9743589743589744E-2</c:v>
                </c:pt>
                <c:pt idx="3">
                  <c:v>3.9772727272727272E-2</c:v>
                </c:pt>
              </c:numCache>
            </c:numRef>
          </c:bubbleSize>
          <c:bubble3D val="0"/>
          <c:extLst>
            <c:ext xmlns:c16="http://schemas.microsoft.com/office/drawing/2014/chart" uri="{C3380CC4-5D6E-409C-BE32-E72D297353CC}">
              <c16:uniqueId val="{00000000-49F2-4DDA-9940-328EE4031D17}"/>
            </c:ext>
          </c:extLst>
        </c:ser>
        <c:ser>
          <c:idx val="8"/>
          <c:order val="1"/>
          <c:tx>
            <c:v>2019</c:v>
          </c:tx>
          <c:spPr>
            <a:solidFill>
              <a:schemeClr val="accent3"/>
            </a:solidFill>
            <a:ln w="25400">
              <a:noFill/>
            </a:ln>
          </c:spPr>
          <c:invertIfNegative val="0"/>
          <c:xVal>
            <c:numRef>
              <c:f>'IPO window'!$C$24:$C$27</c:f>
              <c:numCache>
                <c:formatCode>0.00</c:formatCode>
                <c:ptCount val="4"/>
                <c:pt idx="0">
                  <c:v>13.71</c:v>
                </c:pt>
                <c:pt idx="1">
                  <c:v>15.08</c:v>
                </c:pt>
                <c:pt idx="2">
                  <c:v>16.239999999999998</c:v>
                </c:pt>
                <c:pt idx="3">
                  <c:v>12.47</c:v>
                </c:pt>
              </c:numCache>
            </c:numRef>
          </c:xVal>
          <c:yVal>
            <c:numRef>
              <c:f>'IPO window'!$D$24:$D$27</c:f>
              <c:numCache>
                <c:formatCode>0.00</c:formatCode>
                <c:ptCount val="4"/>
                <c:pt idx="0">
                  <c:v>5.30383704528177</c:v>
                </c:pt>
                <c:pt idx="1">
                  <c:v>6.8013255766279599</c:v>
                </c:pt>
                <c:pt idx="2">
                  <c:v>5.8357432208576299</c:v>
                </c:pt>
                <c:pt idx="3">
                  <c:v>5.8410235946329498</c:v>
                </c:pt>
              </c:numCache>
            </c:numRef>
          </c:yVal>
          <c:bubbleSize>
            <c:numRef>
              <c:f>'IPO window'!$E$24:$E$27</c:f>
              <c:numCache>
                <c:formatCode>0.00</c:formatCode>
                <c:ptCount val="4"/>
                <c:pt idx="0">
                  <c:v>3.7037037037037035E-2</c:v>
                </c:pt>
                <c:pt idx="1">
                  <c:v>8.9552238805970144E-2</c:v>
                </c:pt>
                <c:pt idx="2">
                  <c:v>5.8035714285714288E-2</c:v>
                </c:pt>
                <c:pt idx="3">
                  <c:v>3.4632034632034632E-2</c:v>
                </c:pt>
              </c:numCache>
            </c:numRef>
          </c:bubbleSize>
          <c:bubble3D val="0"/>
          <c:extLst>
            <c:ext xmlns:c16="http://schemas.microsoft.com/office/drawing/2014/chart" uri="{C3380CC4-5D6E-409C-BE32-E72D297353CC}">
              <c16:uniqueId val="{00000001-49F2-4DDA-9940-328EE4031D17}"/>
            </c:ext>
          </c:extLst>
        </c:ser>
        <c:ser>
          <c:idx val="7"/>
          <c:order val="2"/>
          <c:tx>
            <c:v>2020</c:v>
          </c:tx>
          <c:spPr>
            <a:solidFill>
              <a:schemeClr val="accent4"/>
            </a:solidFill>
            <a:ln w="25400">
              <a:noFill/>
            </a:ln>
          </c:spPr>
          <c:invertIfNegative val="0"/>
          <c:xVal>
            <c:numRef>
              <c:f>'IPO window'!$C$28:$C$31</c:f>
              <c:numCache>
                <c:formatCode>0.00</c:formatCode>
                <c:ptCount val="4"/>
                <c:pt idx="0">
                  <c:v>53.54</c:v>
                </c:pt>
                <c:pt idx="1">
                  <c:v>30.43</c:v>
                </c:pt>
                <c:pt idx="2">
                  <c:v>26.37</c:v>
                </c:pt>
                <c:pt idx="3">
                  <c:v>22.75</c:v>
                </c:pt>
              </c:numCache>
            </c:numRef>
          </c:xVal>
          <c:yVal>
            <c:numRef>
              <c:f>'IPO window'!$D$28:$D$31</c:f>
              <c:numCache>
                <c:formatCode>0.00</c:formatCode>
                <c:ptCount val="4"/>
                <c:pt idx="0">
                  <c:v>5.5529483846474799</c:v>
                </c:pt>
                <c:pt idx="1">
                  <c:v>8.9466675178821706</c:v>
                </c:pt>
                <c:pt idx="2">
                  <c:v>13.886374642994999</c:v>
                </c:pt>
                <c:pt idx="3">
                  <c:v>17.939924401653101</c:v>
                </c:pt>
              </c:numCache>
            </c:numRef>
          </c:yVal>
          <c:bubbleSize>
            <c:numRef>
              <c:f>'IPO window'!$E$28:$E$31</c:f>
              <c:numCache>
                <c:formatCode>0.00</c:formatCode>
                <c:ptCount val="4"/>
                <c:pt idx="0">
                  <c:v>1.6393442622950821E-2</c:v>
                </c:pt>
                <c:pt idx="1">
                  <c:v>2.3904382470119521E-2</c:v>
                </c:pt>
                <c:pt idx="2">
                  <c:v>8.0586080586080591E-2</c:v>
                </c:pt>
                <c:pt idx="3">
                  <c:v>6.1855670103092786E-2</c:v>
                </c:pt>
              </c:numCache>
            </c:numRef>
          </c:bubbleSize>
          <c:bubble3D val="0"/>
          <c:extLst>
            <c:ext xmlns:c16="http://schemas.microsoft.com/office/drawing/2014/chart" uri="{C3380CC4-5D6E-409C-BE32-E72D297353CC}">
              <c16:uniqueId val="{00000002-49F2-4DDA-9940-328EE4031D17}"/>
            </c:ext>
          </c:extLst>
        </c:ser>
        <c:ser>
          <c:idx val="6"/>
          <c:order val="3"/>
          <c:tx>
            <c:v>2021</c:v>
          </c:tx>
          <c:spPr>
            <a:solidFill>
              <a:schemeClr val="accent1"/>
            </a:solidFill>
            <a:ln w="25400">
              <a:noFill/>
            </a:ln>
          </c:spPr>
          <c:invertIfNegative val="0"/>
          <c:xVal>
            <c:numRef>
              <c:f>'IPO window'!$C$32:$C$35</c:f>
              <c:numCache>
                <c:formatCode>0.00</c:formatCode>
                <c:ptCount val="4"/>
                <c:pt idx="0">
                  <c:v>19.399999999999999</c:v>
                </c:pt>
                <c:pt idx="1">
                  <c:v>15.83</c:v>
                </c:pt>
                <c:pt idx="2">
                  <c:v>23.14</c:v>
                </c:pt>
                <c:pt idx="3">
                  <c:v>17.22</c:v>
                </c:pt>
              </c:numCache>
            </c:numRef>
          </c:xVal>
          <c:yVal>
            <c:numRef>
              <c:f>'IPO window'!$D$32:$D$35</c:f>
              <c:numCache>
                <c:formatCode>0.00</c:formatCode>
                <c:ptCount val="4"/>
                <c:pt idx="0">
                  <c:v>15.223395039799</c:v>
                </c:pt>
                <c:pt idx="1">
                  <c:v>13.8582400064032</c:v>
                </c:pt>
                <c:pt idx="2">
                  <c:v>11.496072340797699</c:v>
                </c:pt>
                <c:pt idx="3">
                  <c:v>10.690143639551501</c:v>
                </c:pt>
              </c:numCache>
            </c:numRef>
          </c:yVal>
          <c:bubbleSize>
            <c:numRef>
              <c:f>'IPO window'!$E$32:$E$35</c:f>
              <c:numCache>
                <c:formatCode>0.00</c:formatCode>
                <c:ptCount val="4"/>
                <c:pt idx="0">
                  <c:v>5.730659025787966E-2</c:v>
                </c:pt>
                <c:pt idx="1">
                  <c:v>7.3170731707317069E-2</c:v>
                </c:pt>
                <c:pt idx="2">
                  <c:v>5.3941908713692949E-2</c:v>
                </c:pt>
                <c:pt idx="3">
                  <c:v>6.3176895306859202E-2</c:v>
                </c:pt>
              </c:numCache>
            </c:numRef>
          </c:bubbleSize>
          <c:bubble3D val="0"/>
          <c:extLst>
            <c:ext xmlns:c16="http://schemas.microsoft.com/office/drawing/2014/chart" uri="{C3380CC4-5D6E-409C-BE32-E72D297353CC}">
              <c16:uniqueId val="{00000003-49F2-4DDA-9940-328EE4031D17}"/>
            </c:ext>
          </c:extLst>
        </c:ser>
        <c:ser>
          <c:idx val="5"/>
          <c:order val="4"/>
          <c:tx>
            <c:v>2022</c:v>
          </c:tx>
          <c:spPr>
            <a:solidFill>
              <a:schemeClr val="bg2"/>
            </a:solidFill>
            <a:ln w="25400">
              <a:noFill/>
            </a:ln>
          </c:spPr>
          <c:invertIfNegative val="0"/>
          <c:xVal>
            <c:numRef>
              <c:f>'IPO window'!$C$36:$C$39</c:f>
              <c:numCache>
                <c:formatCode>0.00</c:formatCode>
                <c:ptCount val="4"/>
                <c:pt idx="0">
                  <c:v>20.56</c:v>
                </c:pt>
                <c:pt idx="1">
                  <c:v>28.71</c:v>
                </c:pt>
                <c:pt idx="2">
                  <c:v>31.62</c:v>
                </c:pt>
                <c:pt idx="3">
                  <c:v>21.67</c:v>
                </c:pt>
              </c:numCache>
            </c:numRef>
          </c:xVal>
          <c:yVal>
            <c:numRef>
              <c:f>'IPO window'!$D$36:$D$39</c:f>
              <c:numCache>
                <c:formatCode>0.00</c:formatCode>
                <c:ptCount val="4"/>
                <c:pt idx="0">
                  <c:v>6.6246493009169196</c:v>
                </c:pt>
                <c:pt idx="1">
                  <c:v>4.5764792816640298</c:v>
                </c:pt>
                <c:pt idx="2">
                  <c:v>4.0955474228168098</c:v>
                </c:pt>
                <c:pt idx="3">
                  <c:v>3.5535163649443899</c:v>
                </c:pt>
              </c:numCache>
            </c:numRef>
          </c:yVal>
          <c:bubbleSize>
            <c:numRef>
              <c:f>'IPO window'!$E$36:$E$39</c:f>
              <c:numCache>
                <c:formatCode>0.00</c:formatCode>
                <c:ptCount val="4"/>
                <c:pt idx="0">
                  <c:v>1.0954616588419406E-2</c:v>
                </c:pt>
                <c:pt idx="1">
                  <c:v>1.4347202295552367E-2</c:v>
                </c:pt>
                <c:pt idx="2">
                  <c:v>5.5325034578146614E-3</c:v>
                </c:pt>
                <c:pt idx="3">
                  <c:v>4.10958904109589E-3</c:v>
                </c:pt>
              </c:numCache>
            </c:numRef>
          </c:bubbleSize>
          <c:bubble3D val="0"/>
          <c:extLst>
            <c:ext xmlns:c16="http://schemas.microsoft.com/office/drawing/2014/chart" uri="{C3380CC4-5D6E-409C-BE32-E72D297353CC}">
              <c16:uniqueId val="{00000004-49F2-4DDA-9940-328EE4031D17}"/>
            </c:ext>
          </c:extLst>
        </c:ser>
        <c:ser>
          <c:idx val="4"/>
          <c:order val="5"/>
          <c:tx>
            <c:v>2023</c:v>
          </c:tx>
          <c:spPr>
            <a:solidFill>
              <a:schemeClr val="accent5"/>
            </a:solidFill>
            <a:ln w="25400">
              <a:noFill/>
            </a:ln>
          </c:spPr>
          <c:invertIfNegative val="0"/>
          <c:xVal>
            <c:numRef>
              <c:f>'IPO window'!$C$40:$C$43</c:f>
              <c:numCache>
                <c:formatCode>0.00</c:formatCode>
                <c:ptCount val="4"/>
                <c:pt idx="0">
                  <c:v>18.7</c:v>
                </c:pt>
                <c:pt idx="1">
                  <c:v>13.59</c:v>
                </c:pt>
                <c:pt idx="2">
                  <c:v>17.52</c:v>
                </c:pt>
                <c:pt idx="3">
                  <c:v>12.45</c:v>
                </c:pt>
              </c:numCache>
            </c:numRef>
          </c:xVal>
          <c:yVal>
            <c:numRef>
              <c:f>'IPO window'!$D$40:$D$43</c:f>
              <c:numCache>
                <c:formatCode>0.00</c:formatCode>
                <c:ptCount val="4"/>
                <c:pt idx="0">
                  <c:v>4.8895042338290997</c:v>
                </c:pt>
                <c:pt idx="1">
                  <c:v>6.5231894327469604</c:v>
                </c:pt>
                <c:pt idx="2">
                  <c:v>6.4302445278372398</c:v>
                </c:pt>
                <c:pt idx="3">
                  <c:v>4.5498852139781301</c:v>
                </c:pt>
              </c:numCache>
            </c:numRef>
          </c:yVal>
          <c:bubbleSize>
            <c:numRef>
              <c:f>'IPO window'!$E$40:$E$43</c:f>
              <c:numCache>
                <c:formatCode>0.00</c:formatCode>
                <c:ptCount val="4"/>
                <c:pt idx="0">
                  <c:v>6.8027210884353739E-3</c:v>
                </c:pt>
                <c:pt idx="1">
                  <c:v>6.7024128686327079E-3</c:v>
                </c:pt>
                <c:pt idx="2">
                  <c:v>1.0680907877169559E-2</c:v>
                </c:pt>
                <c:pt idx="3">
                  <c:v>9.2592592592592587E-3</c:v>
                </c:pt>
              </c:numCache>
            </c:numRef>
          </c:bubbleSize>
          <c:bubble3D val="0"/>
          <c:extLst>
            <c:ext xmlns:c16="http://schemas.microsoft.com/office/drawing/2014/chart" uri="{C3380CC4-5D6E-409C-BE32-E72D297353CC}">
              <c16:uniqueId val="{00000005-49F2-4DDA-9940-328EE4031D17}"/>
            </c:ext>
          </c:extLst>
        </c:ser>
        <c:ser>
          <c:idx val="16"/>
          <c:order val="6"/>
          <c:tx>
            <c:v>2024</c:v>
          </c:tx>
          <c:spPr>
            <a:solidFill>
              <a:srgbClr val="FF0000"/>
            </a:solidFill>
            <a:ln w="25400">
              <a:noFill/>
            </a:ln>
          </c:spPr>
          <c:invertIfNegative val="0"/>
          <c:xVal>
            <c:numRef>
              <c:f>'IPO window'!$C$44:$C$47</c:f>
              <c:numCache>
                <c:formatCode>0.00</c:formatCode>
                <c:ptCount val="4"/>
                <c:pt idx="0">
                  <c:v>13.01</c:v>
                </c:pt>
                <c:pt idx="1">
                  <c:v>12.44</c:v>
                </c:pt>
                <c:pt idx="2">
                  <c:v>16.73</c:v>
                </c:pt>
                <c:pt idx="3">
                  <c:v>17.350000000000001</c:v>
                </c:pt>
              </c:numCache>
            </c:numRef>
          </c:xVal>
          <c:yVal>
            <c:numRef>
              <c:f>'IPO window'!$D$44:$D$47</c:f>
              <c:numCache>
                <c:formatCode>0.00</c:formatCode>
                <c:ptCount val="4"/>
                <c:pt idx="0">
                  <c:v>6.8952636562162199</c:v>
                </c:pt>
                <c:pt idx="1">
                  <c:v>7.1538399464843501</c:v>
                </c:pt>
                <c:pt idx="2">
                  <c:v>8.5544520723569306</c:v>
                </c:pt>
                <c:pt idx="3">
                  <c:v>12.0927150907981</c:v>
                </c:pt>
              </c:numCache>
            </c:numRef>
          </c:yVal>
          <c:bubbleSize>
            <c:numRef>
              <c:f>'IPO window'!$E$44:$E$47</c:f>
              <c:numCache>
                <c:formatCode>0.00</c:formatCode>
                <c:ptCount val="4"/>
                <c:pt idx="0">
                  <c:v>9.2105263157894728E-3</c:v>
                </c:pt>
                <c:pt idx="1">
                  <c:v>1.0362694300518135E-2</c:v>
                </c:pt>
                <c:pt idx="2">
                  <c:v>0</c:v>
                </c:pt>
                <c:pt idx="3">
                  <c:v>8.9399744572158362E-3</c:v>
                </c:pt>
              </c:numCache>
            </c:numRef>
          </c:bubbleSize>
          <c:bubble3D val="0"/>
          <c:extLst>
            <c:ext xmlns:c16="http://schemas.microsoft.com/office/drawing/2014/chart" uri="{C3380CC4-5D6E-409C-BE32-E72D297353CC}">
              <c16:uniqueId val="{00000006-49F2-4DDA-9940-328EE4031D17}"/>
            </c:ext>
          </c:extLst>
        </c:ser>
        <c:ser>
          <c:idx val="0"/>
          <c:order val="7"/>
          <c:tx>
            <c:v>2025</c:v>
          </c:tx>
          <c:spPr>
            <a:solidFill>
              <a:schemeClr val="accent6"/>
            </a:solidFill>
            <a:ln w="25400">
              <a:noFill/>
            </a:ln>
          </c:spPr>
          <c:invertIfNegative val="0"/>
          <c:xVal>
            <c:numRef>
              <c:f>'IPO window'!$C$48:$C$50</c:f>
              <c:numCache>
                <c:formatCode>0.00</c:formatCode>
                <c:ptCount val="3"/>
                <c:pt idx="0">
                  <c:v>22.28</c:v>
                </c:pt>
                <c:pt idx="1">
                  <c:v>16.73</c:v>
                </c:pt>
                <c:pt idx="2">
                  <c:v>16.28</c:v>
                </c:pt>
              </c:numCache>
            </c:numRef>
          </c:xVal>
          <c:yVal>
            <c:numRef>
              <c:f>'IPO window'!$D$48:$D$50</c:f>
              <c:numCache>
                <c:formatCode>0.00</c:formatCode>
                <c:ptCount val="3"/>
                <c:pt idx="0">
                  <c:v>9.1509768804326495</c:v>
                </c:pt>
                <c:pt idx="1">
                  <c:v>10.4666251458868</c:v>
                </c:pt>
                <c:pt idx="2">
                  <c:v>8.1073721610861202</c:v>
                </c:pt>
              </c:numCache>
            </c:numRef>
          </c:yVal>
          <c:bubbleSize>
            <c:numRef>
              <c:f>'IPO window'!$E$48:$E$50</c:f>
              <c:numCache>
                <c:formatCode>0.00</c:formatCode>
                <c:ptCount val="3"/>
                <c:pt idx="0">
                  <c:v>5.0062578222778474E-3</c:v>
                </c:pt>
                <c:pt idx="1">
                  <c:v>1.2300123001230012E-2</c:v>
                </c:pt>
                <c:pt idx="2">
                  <c:v>1.570048309178744E-2</c:v>
                </c:pt>
              </c:numCache>
            </c:numRef>
          </c:bubbleSize>
          <c:bubble3D val="0"/>
          <c:extLst>
            <c:ext xmlns:c16="http://schemas.microsoft.com/office/drawing/2014/chart" uri="{C3380CC4-5D6E-409C-BE32-E72D297353CC}">
              <c16:uniqueId val="{00000007-49F2-4DDA-9940-328EE4031D17}"/>
            </c:ext>
          </c:extLst>
        </c:ser>
        <c:dLbls>
          <c:showLegendKey val="0"/>
          <c:showVal val="0"/>
          <c:showCatName val="0"/>
          <c:showSerName val="0"/>
          <c:showPercent val="0"/>
          <c:showBubbleSize val="0"/>
        </c:dLbls>
        <c:bubbleScale val="60"/>
        <c:showNegBubbles val="0"/>
        <c:axId val="571636928"/>
        <c:axId val="1076985743"/>
        <c:extLst/>
      </c:bubbleChart>
      <c:valAx>
        <c:axId val="571636928"/>
        <c:scaling>
          <c:orientation val="minMax"/>
          <c:min val="0"/>
        </c:scaling>
        <c:delete val="0"/>
        <c:axPos val="b"/>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000000"/>
                    </a:solidFill>
                    <a:latin typeface="+mn-lt"/>
                    <a:ea typeface="+mn-ea"/>
                    <a:cs typeface="+mn-cs"/>
                  </a:defRPr>
                </a:pPr>
                <a:r>
                  <a:rPr lang="en-US" sz="1600" b="0"/>
                  <a:t>Volatility (CBOE:VIX)</a:t>
                </a:r>
              </a:p>
            </c:rich>
          </c:tx>
          <c:overlay val="0"/>
        </c:title>
        <c:numFmt formatCode="#,##0" sourceLinked="0"/>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076985743"/>
        <c:crosses val="autoZero"/>
        <c:crossBetween val="midCat"/>
      </c:valAx>
      <c:valAx>
        <c:axId val="1076985743"/>
        <c:scaling>
          <c:orientation val="minMax"/>
        </c:scaling>
        <c:delete val="0"/>
        <c:axPos val="l"/>
        <c:title>
          <c:tx>
            <c:rich>
              <a:bodyPr/>
              <a:lstStyle/>
              <a:p>
                <a:pPr>
                  <a:defRPr sz="1600">
                    <a:latin typeface="Arial "/>
                  </a:defRPr>
                </a:pPr>
                <a:r>
                  <a:rPr lang="en-US" sz="1600" b="0">
                    <a:latin typeface="Arial "/>
                  </a:rPr>
                  <a:t>Price to Sales</a:t>
                </a:r>
              </a:p>
            </c:rich>
          </c:tx>
          <c:overlay val="0"/>
        </c:title>
        <c:numFmt formatCode="0.0\x" sourceLinked="0"/>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71636928"/>
        <c:crosses val="autoZero"/>
        <c:crossBetween val="midCat"/>
      </c:valAx>
      <c:spPr>
        <a:noFill/>
        <a:ln>
          <a:noFill/>
        </a:ln>
      </c:spPr>
    </c:plotArea>
    <c:legend>
      <c:legendPos val="tr"/>
      <c:overlay val="1"/>
    </c:legend>
    <c:plotVisOnly val="1"/>
    <c:dispBlanksAs val="gap"/>
    <c:showDLblsOverMax val="0"/>
    <c:extLst/>
  </c:chart>
  <c:spPr>
    <a:noFill/>
    <a:ln>
      <a:noFill/>
    </a:ln>
    <a:effectLst>
      <a:softEdge rad="12700"/>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'Early-stage activity'!$B$8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'Early-stage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'Early-stage activity'!$C$8:$M$8</c:f>
              <c:numCache>
                <c:formatCode>"$"#,##0.0</c:formatCode>
                <c:ptCount val="11"/>
                <c:pt idx="0">
                  <c:v>26.525579964908378</c:v>
                </c:pt>
                <c:pt idx="1">
                  <c:v>26.343762634293221</c:v>
                </c:pt>
                <c:pt idx="2">
                  <c:v>30.466044423393427</c:v>
                </c:pt>
                <c:pt idx="3">
                  <c:v>42.059706542981345</c:v>
                </c:pt>
                <c:pt idx="4">
                  <c:v>45.267442335270466</c:v>
                </c:pt>
                <c:pt idx="5">
                  <c:v>45.907112881360561</c:v>
                </c:pt>
                <c:pt idx="6">
                  <c:v>89.5715649393223</c:v>
                </c:pt>
                <c:pt idx="7">
                  <c:v>70.011369726457062</c:v>
                </c:pt>
                <c:pt idx="8">
                  <c:v>40.391570528138537</c:v>
                </c:pt>
                <c:pt idx="9">
                  <c:v>56.718412298987033</c:v>
                </c:pt>
                <c:pt idx="10">
                  <c:v>42.273138661524591</c:v>
                </c:pt>
              </c:numCache>
            </c:numRef>
          </c:val>
          <c:extLst>
            <c:ext xmlns:c16="http://schemas.microsoft.com/office/drawing/2014/chart" uri="{C3380CC4-5D6E-409C-BE32-E72D297353CC}">
              <c16:uniqueId val="{00000000-4698-4574-B41A-C20C51B4D4F5}"/>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'Early-stage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4698-4574-B41A-C20C51B4D4F5}"/>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4698-4574-B41A-C20C51B4D4F5}"/>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4698-4574-B41A-C20C51B4D4F5}"/>
              </c:ext>
            </c:extLst>
          </c:dPt>
          <c:dPt>
            <c:idx val="5"/>
            <c:bubble3D val="0"/>
            <c:extLst>
              <c:ext xmlns:c16="http://schemas.microsoft.com/office/drawing/2014/chart" uri="{C3380CC4-5D6E-409C-BE32-E72D297353CC}">
                <c16:uniqueId val="{00000006-4698-4574-B41A-C20C51B4D4F5}"/>
              </c:ext>
            </c:extLst>
          </c:dPt>
          <c:dPt>
            <c:idx val="8"/>
            <c:bubble3D val="0"/>
            <c:extLst>
              <c:ext xmlns:c16="http://schemas.microsoft.com/office/drawing/2014/chart" uri="{C3380CC4-5D6E-409C-BE32-E72D297353CC}">
                <c16:uniqueId val="{00000007-4698-4574-B41A-C20C51B4D4F5}"/>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4698-4574-B41A-C20C51B4D4F5}"/>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4698-4574-B41A-C20C51B4D4F5}"/>
              </c:ext>
            </c:extLst>
          </c:dPt>
          <c:dPt>
            <c:idx val="16"/>
            <c:bubble3D val="0"/>
            <c:extLst>
              <c:ext xmlns:c16="http://schemas.microsoft.com/office/drawing/2014/chart" uri="{C3380CC4-5D6E-409C-BE32-E72D297353CC}">
                <c16:uniqueId val="{0000000C-4698-4574-B41A-C20C51B4D4F5}"/>
              </c:ext>
            </c:extLst>
          </c:dPt>
          <c:dLbls>
            <c:dLbl>
              <c:idx val="6"/>
              <c:layout>
                <c:manualLayout>
                  <c:x val="-5.4644424387663003E-2"/>
                  <c:y val="-0.11086835198231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698-4574-B41A-C20C51B4D4F5}"/>
                </c:ext>
              </c:extLst>
            </c:dLbl>
            <c:dLbl>
              <c:idx val="9"/>
              <c:delete val="1"/>
              <c:extLst>
                <c:ext xmlns:c15="http://schemas.microsoft.com/office/drawing/2012/chart" uri="{CE6537A1-D6FC-4f65-9D91-7224C49458BB}"/>
                <c:ext xmlns:c16="http://schemas.microsoft.com/office/drawing/2014/chart" uri="{C3380CC4-5D6E-409C-BE32-E72D297353CC}">
                  <c16:uniqueId val="{00000009-4698-4574-B41A-C20C51B4D4F5}"/>
                </c:ext>
              </c:extLst>
            </c:dLbl>
            <c:dLbl>
              <c:idx val="10"/>
              <c:delete val="1"/>
              <c:extLst>
                <c:ext xmlns:c15="http://schemas.microsoft.com/office/drawing/2012/chart" uri="{CE6537A1-D6FC-4f65-9D91-7224C49458BB}"/>
                <c:ext xmlns:c16="http://schemas.microsoft.com/office/drawing/2014/chart" uri="{C3380CC4-5D6E-409C-BE32-E72D297353CC}">
                  <c16:uniqueId val="{0000000B-4698-4574-B41A-C20C51B4D4F5}"/>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'Early-stage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'Early-stage activity'!$C$9:$M$9</c:f>
              <c:numCache>
                <c:formatCode>General</c:formatCode>
                <c:ptCount val="11"/>
                <c:pt idx="0">
                  <c:v>4532</c:v>
                </c:pt>
                <c:pt idx="1">
                  <c:v>4119</c:v>
                </c:pt>
                <c:pt idx="2">
                  <c:v>4389</c:v>
                </c:pt>
                <c:pt idx="3">
                  <c:v>4492</c:v>
                </c:pt>
                <c:pt idx="4">
                  <c:v>4529</c:v>
                </c:pt>
                <c:pt idx="5">
                  <c:v>4274</c:v>
                </c:pt>
                <c:pt idx="6">
                  <c:v>6082</c:v>
                </c:pt>
                <c:pt idx="7">
                  <c:v>5636</c:v>
                </c:pt>
                <c:pt idx="8">
                  <c:v>4635</c:v>
                </c:pt>
                <c:pt idx="9">
                  <c:v>4819</c:v>
                </c:pt>
                <c:pt idx="10">
                  <c:v>3637</c:v>
                </c:pt>
              </c:numCache>
            </c:numRef>
          </c:val>
          <c:smooth val="0"/>
          <c:extLst>
            <c:ext xmlns:c16="http://schemas.microsoft.com/office/drawing/2014/chart" uri="{C3380CC4-5D6E-409C-BE32-E72D297353CC}">
              <c16:uniqueId val="{0000000E-4698-4574-B41A-C20C51B4D4F5}"/>
            </c:ext>
          </c:extLst>
        </c:ser>
        <c:ser>
          <c:idx val="2"/>
          <c:order val="2"/>
          <c:tx>
            <c:strRef>
              <c:f>'Early-stage activity'!$B$10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F-4698-4574-B41A-C20C51B4D4F5}"/>
              </c:ext>
            </c:extLst>
          </c:dPt>
          <c:dPt>
            <c:idx val="1"/>
            <c:marker>
              <c:symbol val="none"/>
            </c:marker>
            <c:bubble3D val="0"/>
            <c:extLst>
              <c:ext xmlns:c16="http://schemas.microsoft.com/office/drawing/2014/chart" uri="{C3380CC4-5D6E-409C-BE32-E72D297353CC}">
                <c16:uniqueId val="{00000010-4698-4574-B41A-C20C51B4D4F5}"/>
              </c:ext>
            </c:extLst>
          </c:dPt>
          <c:dPt>
            <c:idx val="2"/>
            <c:marker>
              <c:symbol val="none"/>
            </c:marker>
            <c:bubble3D val="0"/>
            <c:extLst>
              <c:ext xmlns:c16="http://schemas.microsoft.com/office/drawing/2014/chart" uri="{C3380CC4-5D6E-409C-BE32-E72D297353CC}">
                <c16:uniqueId val="{00000011-4698-4574-B41A-C20C51B4D4F5}"/>
              </c:ext>
            </c:extLst>
          </c:dPt>
          <c:dPt>
            <c:idx val="3"/>
            <c:marker>
              <c:symbol val="none"/>
            </c:marker>
            <c:bubble3D val="0"/>
            <c:extLst>
              <c:ext xmlns:c16="http://schemas.microsoft.com/office/drawing/2014/chart" uri="{C3380CC4-5D6E-409C-BE32-E72D297353CC}">
                <c16:uniqueId val="{00000012-4698-4574-B41A-C20C51B4D4F5}"/>
              </c:ext>
            </c:extLst>
          </c:dPt>
          <c:dPt>
            <c:idx val="4"/>
            <c:marker>
              <c:symbol val="none"/>
            </c:marker>
            <c:bubble3D val="0"/>
            <c:extLst>
              <c:ext xmlns:c16="http://schemas.microsoft.com/office/drawing/2014/chart" uri="{C3380CC4-5D6E-409C-BE32-E72D297353CC}">
                <c16:uniqueId val="{00000013-4698-4574-B41A-C20C51B4D4F5}"/>
              </c:ext>
            </c:extLst>
          </c:dPt>
          <c:dPt>
            <c:idx val="5"/>
            <c:marker>
              <c:symbol val="none"/>
            </c:marker>
            <c:bubble3D val="0"/>
            <c:extLst>
              <c:ext xmlns:c16="http://schemas.microsoft.com/office/drawing/2014/chart" uri="{C3380CC4-5D6E-409C-BE32-E72D297353CC}">
                <c16:uniqueId val="{00000014-4698-4574-B41A-C20C51B4D4F5}"/>
              </c:ext>
            </c:extLst>
          </c:dPt>
          <c:dPt>
            <c:idx val="6"/>
            <c:marker>
              <c:symbol val="none"/>
            </c:marker>
            <c:bubble3D val="0"/>
            <c:extLst>
              <c:ext xmlns:c16="http://schemas.microsoft.com/office/drawing/2014/chart" uri="{C3380CC4-5D6E-409C-BE32-E72D297353CC}">
                <c16:uniqueId val="{00000015-4698-4574-B41A-C20C51B4D4F5}"/>
              </c:ext>
            </c:extLst>
          </c:dPt>
          <c:dPt>
            <c:idx val="7"/>
            <c:marker>
              <c:symbol val="none"/>
            </c:marker>
            <c:bubble3D val="0"/>
            <c:extLst>
              <c:ext xmlns:c16="http://schemas.microsoft.com/office/drawing/2014/chart" uri="{C3380CC4-5D6E-409C-BE32-E72D297353CC}">
                <c16:uniqueId val="{00000016-4698-4574-B41A-C20C51B4D4F5}"/>
              </c:ext>
            </c:extLst>
          </c:dPt>
          <c:dPt>
            <c:idx val="8"/>
            <c:marker>
              <c:symbol val="none"/>
            </c:marker>
            <c:bubble3D val="0"/>
            <c:extLst>
              <c:ext xmlns:c16="http://schemas.microsoft.com/office/drawing/2014/chart" uri="{C3380CC4-5D6E-409C-BE32-E72D297353CC}">
                <c16:uniqueId val="{00000017-4698-4574-B41A-C20C51B4D4F5}"/>
              </c:ext>
            </c:extLst>
          </c:dPt>
          <c:dPt>
            <c:idx val="9"/>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4698-4574-B41A-C20C51B4D4F5}"/>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4698-4574-B41A-C20C51B4D4F5}"/>
              </c:ext>
            </c:extLst>
          </c:dPt>
          <c:dLbls>
            <c:dLbl>
              <c:idx val="9"/>
              <c:tx>
                <c:rich>
                  <a:bodyPr/>
                  <a:lstStyle/>
                  <a:p>
                    <a:r>
                      <a:rPr lang="en-US"/>
                      <a:t>4,892</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4698-4574-B41A-C20C51B4D4F5}"/>
                </c:ext>
              </c:extLst>
            </c:dLbl>
            <c:dLbl>
              <c:idx val="10"/>
              <c:tx>
                <c:rich>
                  <a:bodyPr wrap="square" lIns="38100" tIns="19050" rIns="38100" bIns="19050" anchor="ctr">
                    <a:spAutoFit/>
                  </a:bodyPr>
                  <a:lstStyle/>
                  <a:p>
                    <a:pPr>
                      <a:defRPr>
                        <a:solidFill>
                          <a:sysClr val="windowText" lastClr="000000"/>
                        </a:solidFill>
                      </a:defRPr>
                    </a:pPr>
                    <a:r>
                      <a:rPr lang="en-US">
                        <a:solidFill>
                          <a:sysClr val="windowText" lastClr="000000"/>
                        </a:solidFill>
                      </a:rPr>
                      <a:t>4,479</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4698-4574-B41A-C20C51B4D4F5}"/>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'Early-stage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'Early-stage activity'!$C$10:$M$10</c:f>
              <c:numCache>
                <c:formatCode>General</c:formatCode>
                <c:ptCount val="11"/>
                <c:pt idx="9">
                  <c:v>73</c:v>
                </c:pt>
                <c:pt idx="10">
                  <c:v>842</c:v>
                </c:pt>
              </c:numCache>
            </c:numRef>
          </c:val>
          <c:smooth val="0"/>
          <c:extLst>
            <c:ext xmlns:c16="http://schemas.microsoft.com/office/drawing/2014/chart" uri="{C3380CC4-5D6E-409C-BE32-E72D297353CC}">
              <c16:uniqueId val="{0000001A-4698-4574-B41A-C20C51B4D4F5}"/>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'Early stage x size'!$B$8</c:f>
              <c:strCache>
                <c:ptCount val="1"/>
                <c:pt idx="0">
                  <c:v>&lt;$500K</c:v>
                </c:pt>
              </c:strCache>
            </c:strRef>
          </c:tx>
          <c:spPr>
            <a:solidFill>
              <a:schemeClr val="accent1"/>
            </a:solidFill>
            <a:ln>
              <a:noFill/>
            </a:ln>
            <a:effectLst/>
          </c:spPr>
          <c:invertIfNegative val="0"/>
          <c:cat>
            <c:numRef>
              <c:f>'Early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size'!$C$8:$M$8</c:f>
              <c:numCache>
                <c:formatCode>General</c:formatCode>
                <c:ptCount val="11"/>
                <c:pt idx="0">
                  <c:v>907</c:v>
                </c:pt>
                <c:pt idx="1">
                  <c:v>837</c:v>
                </c:pt>
                <c:pt idx="2">
                  <c:v>814</c:v>
                </c:pt>
                <c:pt idx="3">
                  <c:v>765</c:v>
                </c:pt>
                <c:pt idx="4">
                  <c:v>828</c:v>
                </c:pt>
                <c:pt idx="5">
                  <c:v>701</c:v>
                </c:pt>
                <c:pt idx="6">
                  <c:v>721</c:v>
                </c:pt>
                <c:pt idx="7">
                  <c:v>657</c:v>
                </c:pt>
                <c:pt idx="8">
                  <c:v>583</c:v>
                </c:pt>
                <c:pt idx="9">
                  <c:v>483</c:v>
                </c:pt>
                <c:pt idx="10">
                  <c:v>317</c:v>
                </c:pt>
              </c:numCache>
            </c:numRef>
          </c:val>
          <c:extLst>
            <c:ext xmlns:c16="http://schemas.microsoft.com/office/drawing/2014/chart" uri="{C3380CC4-5D6E-409C-BE32-E72D297353CC}">
              <c16:uniqueId val="{00000000-D827-45DC-ACAD-27FE0F11F1DE}"/>
            </c:ext>
          </c:extLst>
        </c:ser>
        <c:ser>
          <c:idx val="1"/>
          <c:order val="1"/>
          <c:tx>
            <c:strRef>
              <c:f>'Early stage x size'!$B$9</c:f>
              <c:strCache>
                <c:ptCount val="1"/>
                <c:pt idx="0">
                  <c:v>$500K-$1M</c:v>
                </c:pt>
              </c:strCache>
            </c:strRef>
          </c:tx>
          <c:spPr>
            <a:solidFill>
              <a:schemeClr val="accent2"/>
            </a:solidFill>
            <a:ln>
              <a:noFill/>
            </a:ln>
            <a:effectLst/>
          </c:spPr>
          <c:invertIfNegative val="0"/>
          <c:cat>
            <c:numRef>
              <c:f>'Early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size'!$C$9:$M$9</c:f>
              <c:numCache>
                <c:formatCode>General</c:formatCode>
                <c:ptCount val="11"/>
                <c:pt idx="0">
                  <c:v>441</c:v>
                </c:pt>
                <c:pt idx="1">
                  <c:v>343</c:v>
                </c:pt>
                <c:pt idx="2">
                  <c:v>357</c:v>
                </c:pt>
                <c:pt idx="3">
                  <c:v>313</c:v>
                </c:pt>
                <c:pt idx="4">
                  <c:v>343</c:v>
                </c:pt>
                <c:pt idx="5">
                  <c:v>327</c:v>
                </c:pt>
                <c:pt idx="6">
                  <c:v>341</c:v>
                </c:pt>
                <c:pt idx="7">
                  <c:v>282</c:v>
                </c:pt>
                <c:pt idx="8">
                  <c:v>210</c:v>
                </c:pt>
                <c:pt idx="9">
                  <c:v>172</c:v>
                </c:pt>
                <c:pt idx="10">
                  <c:v>109</c:v>
                </c:pt>
              </c:numCache>
            </c:numRef>
          </c:val>
          <c:extLst>
            <c:ext xmlns:c16="http://schemas.microsoft.com/office/drawing/2014/chart" uri="{C3380CC4-5D6E-409C-BE32-E72D297353CC}">
              <c16:uniqueId val="{00000001-D827-45DC-ACAD-27FE0F11F1DE}"/>
            </c:ext>
          </c:extLst>
        </c:ser>
        <c:ser>
          <c:idx val="2"/>
          <c:order val="2"/>
          <c:tx>
            <c:strRef>
              <c:f>'Early stage x size'!$B$10</c:f>
              <c:strCache>
                <c:ptCount val="1"/>
                <c:pt idx="0">
                  <c:v>$1M-$5M</c:v>
                </c:pt>
              </c:strCache>
            </c:strRef>
          </c:tx>
          <c:spPr>
            <a:solidFill>
              <a:schemeClr val="accent3"/>
            </a:solidFill>
            <a:ln>
              <a:noFill/>
            </a:ln>
            <a:effectLst/>
          </c:spPr>
          <c:invertIfNegative val="0"/>
          <c:cat>
            <c:numRef>
              <c:f>'Early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size'!$C$10:$M$10</c:f>
              <c:numCache>
                <c:formatCode>General</c:formatCode>
                <c:ptCount val="11"/>
                <c:pt idx="0">
                  <c:v>1154</c:v>
                </c:pt>
                <c:pt idx="1">
                  <c:v>1025</c:v>
                </c:pt>
                <c:pt idx="2">
                  <c:v>998</c:v>
                </c:pt>
                <c:pt idx="3">
                  <c:v>890</c:v>
                </c:pt>
                <c:pt idx="4">
                  <c:v>841</c:v>
                </c:pt>
                <c:pt idx="5">
                  <c:v>793</c:v>
                </c:pt>
                <c:pt idx="6">
                  <c:v>973</c:v>
                </c:pt>
                <c:pt idx="7">
                  <c:v>864</c:v>
                </c:pt>
                <c:pt idx="8">
                  <c:v>689</c:v>
                </c:pt>
                <c:pt idx="9">
                  <c:v>638</c:v>
                </c:pt>
                <c:pt idx="10">
                  <c:v>364</c:v>
                </c:pt>
              </c:numCache>
            </c:numRef>
          </c:val>
          <c:extLst>
            <c:ext xmlns:c16="http://schemas.microsoft.com/office/drawing/2014/chart" uri="{C3380CC4-5D6E-409C-BE32-E72D297353CC}">
              <c16:uniqueId val="{00000002-D827-45DC-ACAD-27FE0F11F1DE}"/>
            </c:ext>
          </c:extLst>
        </c:ser>
        <c:ser>
          <c:idx val="3"/>
          <c:order val="3"/>
          <c:tx>
            <c:strRef>
              <c:f>'Early stage x size'!$B$11</c:f>
              <c:strCache>
                <c:ptCount val="1"/>
                <c:pt idx="0">
                  <c:v>$5M-$10M</c:v>
                </c:pt>
              </c:strCache>
            </c:strRef>
          </c:tx>
          <c:spPr>
            <a:solidFill>
              <a:schemeClr val="accent4"/>
            </a:solidFill>
            <a:ln>
              <a:noFill/>
            </a:ln>
            <a:effectLst/>
          </c:spPr>
          <c:invertIfNegative val="0"/>
          <c:cat>
            <c:numRef>
              <c:f>'Early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size'!$C$11:$M$11</c:f>
              <c:numCache>
                <c:formatCode>General</c:formatCode>
                <c:ptCount val="11"/>
                <c:pt idx="0">
                  <c:v>579</c:v>
                </c:pt>
                <c:pt idx="1">
                  <c:v>553</c:v>
                </c:pt>
                <c:pt idx="2">
                  <c:v>607</c:v>
                </c:pt>
                <c:pt idx="3">
                  <c:v>592</c:v>
                </c:pt>
                <c:pt idx="4">
                  <c:v>528</c:v>
                </c:pt>
                <c:pt idx="5">
                  <c:v>467</c:v>
                </c:pt>
                <c:pt idx="6">
                  <c:v>572</c:v>
                </c:pt>
                <c:pt idx="7">
                  <c:v>468</c:v>
                </c:pt>
                <c:pt idx="8">
                  <c:v>360</c:v>
                </c:pt>
                <c:pt idx="9">
                  <c:v>321</c:v>
                </c:pt>
                <c:pt idx="10">
                  <c:v>218</c:v>
                </c:pt>
              </c:numCache>
            </c:numRef>
          </c:val>
          <c:extLst>
            <c:ext xmlns:c16="http://schemas.microsoft.com/office/drawing/2014/chart" uri="{C3380CC4-5D6E-409C-BE32-E72D297353CC}">
              <c16:uniqueId val="{00000003-D827-45DC-ACAD-27FE0F11F1DE}"/>
            </c:ext>
          </c:extLst>
        </c:ser>
        <c:ser>
          <c:idx val="4"/>
          <c:order val="4"/>
          <c:tx>
            <c:strRef>
              <c:f>'Early stage x size'!$B$12</c:f>
              <c:strCache>
                <c:ptCount val="1"/>
                <c:pt idx="0">
                  <c:v>$10M-$25M</c:v>
                </c:pt>
              </c:strCache>
            </c:strRef>
          </c:tx>
          <c:spPr>
            <a:solidFill>
              <a:schemeClr val="accent5"/>
            </a:solidFill>
            <a:ln>
              <a:noFill/>
            </a:ln>
            <a:effectLst/>
          </c:spPr>
          <c:invertIfNegative val="0"/>
          <c:cat>
            <c:numRef>
              <c:f>'Early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size'!$C$12:$M$12</c:f>
              <c:numCache>
                <c:formatCode>General</c:formatCode>
                <c:ptCount val="11"/>
                <c:pt idx="0">
                  <c:v>512</c:v>
                </c:pt>
                <c:pt idx="1">
                  <c:v>503</c:v>
                </c:pt>
                <c:pt idx="2">
                  <c:v>588</c:v>
                </c:pt>
                <c:pt idx="3">
                  <c:v>676</c:v>
                </c:pt>
                <c:pt idx="4">
                  <c:v>668</c:v>
                </c:pt>
                <c:pt idx="5">
                  <c:v>635</c:v>
                </c:pt>
                <c:pt idx="6">
                  <c:v>1016</c:v>
                </c:pt>
                <c:pt idx="7">
                  <c:v>824</c:v>
                </c:pt>
                <c:pt idx="8">
                  <c:v>533</c:v>
                </c:pt>
                <c:pt idx="9">
                  <c:v>592</c:v>
                </c:pt>
                <c:pt idx="10">
                  <c:v>446</c:v>
                </c:pt>
              </c:numCache>
            </c:numRef>
          </c:val>
          <c:extLst>
            <c:ext xmlns:c16="http://schemas.microsoft.com/office/drawing/2014/chart" uri="{C3380CC4-5D6E-409C-BE32-E72D297353CC}">
              <c16:uniqueId val="{00000004-D827-45DC-ACAD-27FE0F11F1DE}"/>
            </c:ext>
          </c:extLst>
        </c:ser>
        <c:ser>
          <c:idx val="5"/>
          <c:order val="5"/>
          <c:tx>
            <c:strRef>
              <c:f>'Early stage x size'!$B$13</c:f>
              <c:strCache>
                <c:ptCount val="1"/>
                <c:pt idx="0">
                  <c:v>$25M+</c:v>
                </c:pt>
              </c:strCache>
            </c:strRef>
          </c:tx>
          <c:spPr>
            <a:solidFill>
              <a:schemeClr val="accent6"/>
            </a:solidFill>
            <a:ln>
              <a:noFill/>
            </a:ln>
            <a:effectLst/>
          </c:spPr>
          <c:invertIfNegative val="0"/>
          <c:cat>
            <c:numRef>
              <c:f>'Early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size'!$C$13:$M$13</c:f>
              <c:numCache>
                <c:formatCode>General</c:formatCode>
                <c:ptCount val="11"/>
                <c:pt idx="0">
                  <c:v>217</c:v>
                </c:pt>
                <c:pt idx="1">
                  <c:v>191</c:v>
                </c:pt>
                <c:pt idx="2">
                  <c:v>255</c:v>
                </c:pt>
                <c:pt idx="3">
                  <c:v>363</c:v>
                </c:pt>
                <c:pt idx="4">
                  <c:v>410</c:v>
                </c:pt>
                <c:pt idx="5">
                  <c:v>461</c:v>
                </c:pt>
                <c:pt idx="6">
                  <c:v>930</c:v>
                </c:pt>
                <c:pt idx="7">
                  <c:v>693</c:v>
                </c:pt>
                <c:pt idx="8">
                  <c:v>395</c:v>
                </c:pt>
                <c:pt idx="9">
                  <c:v>455</c:v>
                </c:pt>
                <c:pt idx="10">
                  <c:v>404</c:v>
                </c:pt>
              </c:numCache>
            </c:numRef>
          </c:val>
          <c:extLst>
            <c:ext xmlns:c16="http://schemas.microsoft.com/office/drawing/2014/chart" uri="{C3380CC4-5D6E-409C-BE32-E72D297353CC}">
              <c16:uniqueId val="{00000005-D827-45DC-ACAD-27FE0F11F1D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'Early stage x size'!$B$46</c:f>
              <c:strCache>
                <c:ptCount val="1"/>
                <c:pt idx="0">
                  <c:v>&lt;$500K</c:v>
                </c:pt>
              </c:strCache>
            </c:strRef>
          </c:tx>
          <c:spPr>
            <a:solidFill>
              <a:schemeClr val="accent1"/>
            </a:solidFill>
            <a:ln>
              <a:noFill/>
            </a:ln>
            <a:effectLst/>
          </c:spPr>
          <c:invertIfNegative val="0"/>
          <c:cat>
            <c:numRef>
              <c:f>'Early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size'!$C$46:$M$46</c:f>
              <c:numCache>
                <c:formatCode>"$"#,##0.0</c:formatCode>
                <c:ptCount val="11"/>
                <c:pt idx="0">
                  <c:v>0.16649108288699538</c:v>
                </c:pt>
                <c:pt idx="1">
                  <c:v>0.14911631249873827</c:v>
                </c:pt>
                <c:pt idx="2">
                  <c:v>0.15552157994933088</c:v>
                </c:pt>
                <c:pt idx="3">
                  <c:v>0.14735511599225953</c:v>
                </c:pt>
                <c:pt idx="4">
                  <c:v>0.14317122589858428</c:v>
                </c:pt>
                <c:pt idx="5">
                  <c:v>0.12651651935266911</c:v>
                </c:pt>
                <c:pt idx="6">
                  <c:v>0.13564093739989119</c:v>
                </c:pt>
                <c:pt idx="7">
                  <c:v>0.11265419566103524</c:v>
                </c:pt>
                <c:pt idx="8">
                  <c:v>0.10150207967767555</c:v>
                </c:pt>
                <c:pt idx="9">
                  <c:v>9.1449722812662615E-2</c:v>
                </c:pt>
                <c:pt idx="10">
                  <c:v>5.6915755781384768E-2</c:v>
                </c:pt>
              </c:numCache>
            </c:numRef>
          </c:val>
          <c:extLst>
            <c:ext xmlns:c16="http://schemas.microsoft.com/office/drawing/2014/chart" uri="{C3380CC4-5D6E-409C-BE32-E72D297353CC}">
              <c16:uniqueId val="{00000000-202E-4655-BFD7-731F8B77DF46}"/>
            </c:ext>
          </c:extLst>
        </c:ser>
        <c:ser>
          <c:idx val="1"/>
          <c:order val="1"/>
          <c:tx>
            <c:strRef>
              <c:f>'Early stage x size'!$B$47</c:f>
              <c:strCache>
                <c:ptCount val="1"/>
                <c:pt idx="0">
                  <c:v>$500K-$1M</c:v>
                </c:pt>
              </c:strCache>
            </c:strRef>
          </c:tx>
          <c:spPr>
            <a:solidFill>
              <a:schemeClr val="accent2"/>
            </a:solidFill>
            <a:ln>
              <a:noFill/>
            </a:ln>
            <a:effectLst/>
          </c:spPr>
          <c:invertIfNegative val="0"/>
          <c:cat>
            <c:numRef>
              <c:f>'Early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size'!$C$47:$M$47</c:f>
              <c:numCache>
                <c:formatCode>"$"#,##0.0</c:formatCode>
                <c:ptCount val="11"/>
                <c:pt idx="0">
                  <c:v>0.29892459896190154</c:v>
                </c:pt>
                <c:pt idx="1">
                  <c:v>0.23093476321664286</c:v>
                </c:pt>
                <c:pt idx="2">
                  <c:v>0.24004059978367856</c:v>
                </c:pt>
                <c:pt idx="3">
                  <c:v>0.21215434006311321</c:v>
                </c:pt>
                <c:pt idx="4">
                  <c:v>0.23270309978724041</c:v>
                </c:pt>
                <c:pt idx="5">
                  <c:v>0.21579363196269361</c:v>
                </c:pt>
                <c:pt idx="6">
                  <c:v>0.23207246626522954</c:v>
                </c:pt>
                <c:pt idx="7">
                  <c:v>0.18602638115573059</c:v>
                </c:pt>
                <c:pt idx="8">
                  <c:v>0.13720539553093725</c:v>
                </c:pt>
                <c:pt idx="9">
                  <c:v>0.11128199283068657</c:v>
                </c:pt>
                <c:pt idx="10">
                  <c:v>7.2548366022290756E-2</c:v>
                </c:pt>
              </c:numCache>
            </c:numRef>
          </c:val>
          <c:extLst>
            <c:ext xmlns:c16="http://schemas.microsoft.com/office/drawing/2014/chart" uri="{C3380CC4-5D6E-409C-BE32-E72D297353CC}">
              <c16:uniqueId val="{00000001-202E-4655-BFD7-731F8B77DF46}"/>
            </c:ext>
          </c:extLst>
        </c:ser>
        <c:ser>
          <c:idx val="2"/>
          <c:order val="2"/>
          <c:tx>
            <c:strRef>
              <c:f>'Early stage x size'!$B$48</c:f>
              <c:strCache>
                <c:ptCount val="1"/>
                <c:pt idx="0">
                  <c:v>$1M-$5M</c:v>
                </c:pt>
              </c:strCache>
            </c:strRef>
          </c:tx>
          <c:spPr>
            <a:solidFill>
              <a:schemeClr val="accent3"/>
            </a:solidFill>
            <a:ln>
              <a:noFill/>
            </a:ln>
            <a:effectLst/>
          </c:spPr>
          <c:invertIfNegative val="0"/>
          <c:cat>
            <c:numRef>
              <c:f>'Early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size'!$C$48:$M$48</c:f>
              <c:numCache>
                <c:formatCode>"$"#,##0.0</c:formatCode>
                <c:ptCount val="11"/>
                <c:pt idx="0">
                  <c:v>2.761675308097566</c:v>
                </c:pt>
                <c:pt idx="1">
                  <c:v>2.5533011411572812</c:v>
                </c:pt>
                <c:pt idx="2">
                  <c:v>2.5000507320354162</c:v>
                </c:pt>
                <c:pt idx="3">
                  <c:v>2.2870399959641046</c:v>
                </c:pt>
                <c:pt idx="4">
                  <c:v>2.1145293790601944</c:v>
                </c:pt>
                <c:pt idx="5">
                  <c:v>1.930776077057724</c:v>
                </c:pt>
                <c:pt idx="6">
                  <c:v>2.4348238715471484</c:v>
                </c:pt>
                <c:pt idx="7">
                  <c:v>2.1670914798772807</c:v>
                </c:pt>
                <c:pt idx="8">
                  <c:v>1.7170385716952872</c:v>
                </c:pt>
                <c:pt idx="9">
                  <c:v>1.6023565505093664</c:v>
                </c:pt>
                <c:pt idx="10">
                  <c:v>0.92132428931290089</c:v>
                </c:pt>
              </c:numCache>
            </c:numRef>
          </c:val>
          <c:extLst>
            <c:ext xmlns:c16="http://schemas.microsoft.com/office/drawing/2014/chart" uri="{C3380CC4-5D6E-409C-BE32-E72D297353CC}">
              <c16:uniqueId val="{00000002-202E-4655-BFD7-731F8B77DF46}"/>
            </c:ext>
          </c:extLst>
        </c:ser>
        <c:ser>
          <c:idx val="3"/>
          <c:order val="3"/>
          <c:tx>
            <c:strRef>
              <c:f>'Early stage x size'!$B$49</c:f>
              <c:strCache>
                <c:ptCount val="1"/>
                <c:pt idx="0">
                  <c:v>$5M-$10M</c:v>
                </c:pt>
              </c:strCache>
            </c:strRef>
          </c:tx>
          <c:spPr>
            <a:solidFill>
              <a:schemeClr val="accent4"/>
            </a:solidFill>
            <a:ln>
              <a:noFill/>
            </a:ln>
            <a:effectLst/>
          </c:spPr>
          <c:invertIfNegative val="0"/>
          <c:cat>
            <c:numRef>
              <c:f>'Early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size'!$C$49:$M$49</c:f>
              <c:numCache>
                <c:formatCode>"$"#,##0.0</c:formatCode>
                <c:ptCount val="11"/>
                <c:pt idx="0">
                  <c:v>3.933787079460608</c:v>
                </c:pt>
                <c:pt idx="1">
                  <c:v>3.7851182834572912</c:v>
                </c:pt>
                <c:pt idx="2">
                  <c:v>4.2418002583357701</c:v>
                </c:pt>
                <c:pt idx="3">
                  <c:v>4.2495304009862531</c:v>
                </c:pt>
                <c:pt idx="4">
                  <c:v>3.7065358455804089</c:v>
                </c:pt>
                <c:pt idx="5">
                  <c:v>3.335631306223116</c:v>
                </c:pt>
                <c:pt idx="6">
                  <c:v>4.0773070175327177</c:v>
                </c:pt>
                <c:pt idx="7">
                  <c:v>3.2524756109677142</c:v>
                </c:pt>
                <c:pt idx="8">
                  <c:v>2.5329273177101488</c:v>
                </c:pt>
                <c:pt idx="9">
                  <c:v>2.2294994845236813</c:v>
                </c:pt>
                <c:pt idx="10">
                  <c:v>1.5251937241685323</c:v>
                </c:pt>
              </c:numCache>
            </c:numRef>
          </c:val>
          <c:extLst>
            <c:ext xmlns:c16="http://schemas.microsoft.com/office/drawing/2014/chart" uri="{C3380CC4-5D6E-409C-BE32-E72D297353CC}">
              <c16:uniqueId val="{00000003-202E-4655-BFD7-731F8B77DF46}"/>
            </c:ext>
          </c:extLst>
        </c:ser>
        <c:ser>
          <c:idx val="4"/>
          <c:order val="4"/>
          <c:tx>
            <c:strRef>
              <c:f>'Early stage x size'!$B$50</c:f>
              <c:strCache>
                <c:ptCount val="1"/>
                <c:pt idx="0">
                  <c:v>$10M-$25M</c:v>
                </c:pt>
              </c:strCache>
            </c:strRef>
          </c:tx>
          <c:spPr>
            <a:solidFill>
              <a:schemeClr val="accent5"/>
            </a:solidFill>
            <a:ln>
              <a:noFill/>
            </a:ln>
            <a:effectLst/>
          </c:spPr>
          <c:invertIfNegative val="0"/>
          <c:cat>
            <c:numRef>
              <c:f>'Early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size'!$C$50:$M$50</c:f>
              <c:numCache>
                <c:formatCode>"$"#,##0.0</c:formatCode>
                <c:ptCount val="11"/>
                <c:pt idx="0">
                  <c:v>7.5211120858918639</c:v>
                </c:pt>
                <c:pt idx="1">
                  <c:v>7.5247771443470235</c:v>
                </c:pt>
                <c:pt idx="2">
                  <c:v>8.7762245379382673</c:v>
                </c:pt>
                <c:pt idx="3">
                  <c:v>10.181131293917771</c:v>
                </c:pt>
                <c:pt idx="4">
                  <c:v>10.238059184944072</c:v>
                </c:pt>
                <c:pt idx="5">
                  <c:v>9.6686708670837209</c:v>
                </c:pt>
                <c:pt idx="6">
                  <c:v>16.073776213387916</c:v>
                </c:pt>
                <c:pt idx="7">
                  <c:v>13.155499863926192</c:v>
                </c:pt>
                <c:pt idx="8">
                  <c:v>8.2856902635244527</c:v>
                </c:pt>
                <c:pt idx="9">
                  <c:v>9.2022407772385844</c:v>
                </c:pt>
                <c:pt idx="10">
                  <c:v>7.1458134202394543</c:v>
                </c:pt>
              </c:numCache>
            </c:numRef>
          </c:val>
          <c:extLst>
            <c:ext xmlns:c16="http://schemas.microsoft.com/office/drawing/2014/chart" uri="{C3380CC4-5D6E-409C-BE32-E72D297353CC}">
              <c16:uniqueId val="{00000004-202E-4655-BFD7-731F8B77DF46}"/>
            </c:ext>
          </c:extLst>
        </c:ser>
        <c:ser>
          <c:idx val="5"/>
          <c:order val="5"/>
          <c:tx>
            <c:strRef>
              <c:f>'Early stage x size'!$B$51</c:f>
              <c:strCache>
                <c:ptCount val="1"/>
                <c:pt idx="0">
                  <c:v>$25M+</c:v>
                </c:pt>
              </c:strCache>
            </c:strRef>
          </c:tx>
          <c:spPr>
            <a:solidFill>
              <a:schemeClr val="accent6"/>
            </a:solidFill>
            <a:ln>
              <a:noFill/>
            </a:ln>
            <a:effectLst/>
          </c:spPr>
          <c:invertIfNegative val="0"/>
          <c:cat>
            <c:numRef>
              <c:f>'Early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size'!$C$51:$M$51</c:f>
              <c:numCache>
                <c:formatCode>"$"#,##0.0</c:formatCode>
                <c:ptCount val="11"/>
                <c:pt idx="0">
                  <c:v>11.843589809609465</c:v>
                </c:pt>
                <c:pt idx="1">
                  <c:v>12.100514989616247</c:v>
                </c:pt>
                <c:pt idx="2">
                  <c:v>14.552406715351015</c:v>
                </c:pt>
                <c:pt idx="3">
                  <c:v>24.982495396057786</c:v>
                </c:pt>
                <c:pt idx="4">
                  <c:v>28.832443600000001</c:v>
                </c:pt>
                <c:pt idx="5">
                  <c:v>30.629724479680693</c:v>
                </c:pt>
                <c:pt idx="6">
                  <c:v>66.617944433189507</c:v>
                </c:pt>
                <c:pt idx="7">
                  <c:v>51.137622194869067</c:v>
                </c:pt>
                <c:pt idx="8">
                  <c:v>27.617206900000006</c:v>
                </c:pt>
                <c:pt idx="9">
                  <c:v>43.481583771072096</c:v>
                </c:pt>
                <c:pt idx="10">
                  <c:v>32.551343105999997</c:v>
                </c:pt>
              </c:numCache>
            </c:numRef>
          </c:val>
          <c:extLst>
            <c:ext xmlns:c16="http://schemas.microsoft.com/office/drawing/2014/chart" uri="{C3380CC4-5D6E-409C-BE32-E72D297353CC}">
              <c16:uniqueId val="{00000005-202E-4655-BFD7-731F8B77DF4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152971087491342E-2"/>
          <c:y val="2.0310626844834902E-2"/>
          <c:w val="0.81688685128458161"/>
          <c:h val="0.83208282546313528"/>
        </c:manualLayout>
      </c:layout>
      <c:barChart>
        <c:barDir val="col"/>
        <c:grouping val="percentStacked"/>
        <c:varyColors val="0"/>
        <c:ser>
          <c:idx val="0"/>
          <c:order val="0"/>
          <c:tx>
            <c:strRef>
              <c:f>'Early stage x size'!$O$9</c:f>
              <c:strCache>
                <c:ptCount val="1"/>
                <c:pt idx="0">
                  <c:v>&lt;$500K</c:v>
                </c:pt>
              </c:strCache>
            </c:strRef>
          </c:tx>
          <c:spPr>
            <a:solidFill>
              <a:schemeClr val="accent1"/>
            </a:solidFill>
            <a:ln>
              <a:noFill/>
            </a:ln>
            <a:effectLst/>
          </c:spPr>
          <c:invertIfNegative val="0"/>
          <c:cat>
            <c:multiLvlStrRef>
              <c:f>'Early stage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size'!$P$9:$BF$9</c:f>
              <c:numCache>
                <c:formatCode>General</c:formatCode>
                <c:ptCount val="43"/>
                <c:pt idx="0">
                  <c:v>235</c:v>
                </c:pt>
                <c:pt idx="1">
                  <c:v>240</c:v>
                </c:pt>
                <c:pt idx="2">
                  <c:v>223</c:v>
                </c:pt>
                <c:pt idx="3">
                  <c:v>209</c:v>
                </c:pt>
                <c:pt idx="4">
                  <c:v>234</c:v>
                </c:pt>
                <c:pt idx="5">
                  <c:v>236</c:v>
                </c:pt>
                <c:pt idx="6">
                  <c:v>185</c:v>
                </c:pt>
                <c:pt idx="7">
                  <c:v>182</c:v>
                </c:pt>
                <c:pt idx="8">
                  <c:v>218</c:v>
                </c:pt>
                <c:pt idx="9">
                  <c:v>222</c:v>
                </c:pt>
                <c:pt idx="10">
                  <c:v>200</c:v>
                </c:pt>
                <c:pt idx="11">
                  <c:v>174</c:v>
                </c:pt>
                <c:pt idx="12">
                  <c:v>211</c:v>
                </c:pt>
                <c:pt idx="13">
                  <c:v>184</c:v>
                </c:pt>
                <c:pt idx="14">
                  <c:v>177</c:v>
                </c:pt>
                <c:pt idx="15">
                  <c:v>193</c:v>
                </c:pt>
                <c:pt idx="16">
                  <c:v>198</c:v>
                </c:pt>
                <c:pt idx="17">
                  <c:v>221</c:v>
                </c:pt>
                <c:pt idx="18">
                  <c:v>220</c:v>
                </c:pt>
                <c:pt idx="19">
                  <c:v>189</c:v>
                </c:pt>
                <c:pt idx="20">
                  <c:v>208</c:v>
                </c:pt>
                <c:pt idx="21">
                  <c:v>157</c:v>
                </c:pt>
                <c:pt idx="22">
                  <c:v>159</c:v>
                </c:pt>
                <c:pt idx="23">
                  <c:v>177</c:v>
                </c:pt>
                <c:pt idx="24">
                  <c:v>208</c:v>
                </c:pt>
                <c:pt idx="25">
                  <c:v>166</c:v>
                </c:pt>
                <c:pt idx="26">
                  <c:v>174</c:v>
                </c:pt>
                <c:pt idx="27">
                  <c:v>173</c:v>
                </c:pt>
                <c:pt idx="28">
                  <c:v>191</c:v>
                </c:pt>
                <c:pt idx="29">
                  <c:v>151</c:v>
                </c:pt>
                <c:pt idx="30">
                  <c:v>157</c:v>
                </c:pt>
                <c:pt idx="31">
                  <c:v>158</c:v>
                </c:pt>
                <c:pt idx="32">
                  <c:v>158</c:v>
                </c:pt>
                <c:pt idx="33">
                  <c:v>145</c:v>
                </c:pt>
                <c:pt idx="34">
                  <c:v>155</c:v>
                </c:pt>
                <c:pt idx="35">
                  <c:v>125</c:v>
                </c:pt>
                <c:pt idx="36">
                  <c:v>141</c:v>
                </c:pt>
                <c:pt idx="37">
                  <c:v>127</c:v>
                </c:pt>
                <c:pt idx="38">
                  <c:v>111</c:v>
                </c:pt>
                <c:pt idx="39">
                  <c:v>104</c:v>
                </c:pt>
                <c:pt idx="40">
                  <c:v>116</c:v>
                </c:pt>
                <c:pt idx="41">
                  <c:v>103</c:v>
                </c:pt>
                <c:pt idx="42">
                  <c:v>98</c:v>
                </c:pt>
              </c:numCache>
            </c:numRef>
          </c:val>
          <c:extLst>
            <c:ext xmlns:c16="http://schemas.microsoft.com/office/drawing/2014/chart" uri="{C3380CC4-5D6E-409C-BE32-E72D297353CC}">
              <c16:uniqueId val="{00000000-DAEB-4664-A9B6-A244F987EC08}"/>
            </c:ext>
          </c:extLst>
        </c:ser>
        <c:ser>
          <c:idx val="1"/>
          <c:order val="1"/>
          <c:tx>
            <c:strRef>
              <c:f>'Early stage x size'!$O$10</c:f>
              <c:strCache>
                <c:ptCount val="1"/>
                <c:pt idx="0">
                  <c:v>$500K-$1M</c:v>
                </c:pt>
              </c:strCache>
            </c:strRef>
          </c:tx>
          <c:spPr>
            <a:solidFill>
              <a:schemeClr val="accent2"/>
            </a:solidFill>
            <a:ln>
              <a:noFill/>
            </a:ln>
            <a:effectLst/>
          </c:spPr>
          <c:invertIfNegative val="0"/>
          <c:cat>
            <c:multiLvlStrRef>
              <c:f>'Early stage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size'!$P$10:$BF$10</c:f>
              <c:numCache>
                <c:formatCode>General</c:formatCode>
                <c:ptCount val="43"/>
                <c:pt idx="0">
                  <c:v>114</c:v>
                </c:pt>
                <c:pt idx="1">
                  <c:v>111</c:v>
                </c:pt>
                <c:pt idx="2">
                  <c:v>123</c:v>
                </c:pt>
                <c:pt idx="3">
                  <c:v>93</c:v>
                </c:pt>
                <c:pt idx="4">
                  <c:v>95</c:v>
                </c:pt>
                <c:pt idx="5">
                  <c:v>92</c:v>
                </c:pt>
                <c:pt idx="6">
                  <c:v>87</c:v>
                </c:pt>
                <c:pt idx="7">
                  <c:v>69</c:v>
                </c:pt>
                <c:pt idx="8">
                  <c:v>93</c:v>
                </c:pt>
                <c:pt idx="9">
                  <c:v>84</c:v>
                </c:pt>
                <c:pt idx="10">
                  <c:v>89</c:v>
                </c:pt>
                <c:pt idx="11">
                  <c:v>91</c:v>
                </c:pt>
                <c:pt idx="12">
                  <c:v>69</c:v>
                </c:pt>
                <c:pt idx="13">
                  <c:v>93</c:v>
                </c:pt>
                <c:pt idx="14">
                  <c:v>66</c:v>
                </c:pt>
                <c:pt idx="15">
                  <c:v>85</c:v>
                </c:pt>
                <c:pt idx="16">
                  <c:v>94</c:v>
                </c:pt>
                <c:pt idx="17">
                  <c:v>99</c:v>
                </c:pt>
                <c:pt idx="18">
                  <c:v>70</c:v>
                </c:pt>
                <c:pt idx="19">
                  <c:v>80</c:v>
                </c:pt>
                <c:pt idx="20">
                  <c:v>101</c:v>
                </c:pt>
                <c:pt idx="21">
                  <c:v>66</c:v>
                </c:pt>
                <c:pt idx="22">
                  <c:v>68</c:v>
                </c:pt>
                <c:pt idx="23">
                  <c:v>92</c:v>
                </c:pt>
                <c:pt idx="24">
                  <c:v>86</c:v>
                </c:pt>
                <c:pt idx="25">
                  <c:v>76</c:v>
                </c:pt>
                <c:pt idx="26">
                  <c:v>77</c:v>
                </c:pt>
                <c:pt idx="27">
                  <c:v>102</c:v>
                </c:pt>
                <c:pt idx="28">
                  <c:v>85</c:v>
                </c:pt>
                <c:pt idx="29">
                  <c:v>55</c:v>
                </c:pt>
                <c:pt idx="30">
                  <c:v>72</c:v>
                </c:pt>
                <c:pt idx="31">
                  <c:v>70</c:v>
                </c:pt>
                <c:pt idx="32">
                  <c:v>56</c:v>
                </c:pt>
                <c:pt idx="33">
                  <c:v>54</c:v>
                </c:pt>
                <c:pt idx="34">
                  <c:v>49</c:v>
                </c:pt>
                <c:pt idx="35">
                  <c:v>51</c:v>
                </c:pt>
                <c:pt idx="36">
                  <c:v>48</c:v>
                </c:pt>
                <c:pt idx="37">
                  <c:v>48</c:v>
                </c:pt>
                <c:pt idx="38">
                  <c:v>42</c:v>
                </c:pt>
                <c:pt idx="39">
                  <c:v>34</c:v>
                </c:pt>
                <c:pt idx="40">
                  <c:v>30</c:v>
                </c:pt>
                <c:pt idx="41">
                  <c:v>42</c:v>
                </c:pt>
                <c:pt idx="42">
                  <c:v>37</c:v>
                </c:pt>
              </c:numCache>
            </c:numRef>
          </c:val>
          <c:extLst>
            <c:ext xmlns:c16="http://schemas.microsoft.com/office/drawing/2014/chart" uri="{C3380CC4-5D6E-409C-BE32-E72D297353CC}">
              <c16:uniqueId val="{00000001-DAEB-4664-A9B6-A244F987EC08}"/>
            </c:ext>
          </c:extLst>
        </c:ser>
        <c:ser>
          <c:idx val="2"/>
          <c:order val="2"/>
          <c:tx>
            <c:strRef>
              <c:f>'Early stage x size'!$O$11</c:f>
              <c:strCache>
                <c:ptCount val="1"/>
                <c:pt idx="0">
                  <c:v>$1M-$5M</c:v>
                </c:pt>
              </c:strCache>
            </c:strRef>
          </c:tx>
          <c:spPr>
            <a:solidFill>
              <a:schemeClr val="accent3"/>
            </a:solidFill>
            <a:ln>
              <a:noFill/>
            </a:ln>
            <a:effectLst/>
          </c:spPr>
          <c:invertIfNegative val="0"/>
          <c:cat>
            <c:multiLvlStrRef>
              <c:f>'Early stage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size'!$P$11:$BF$11</c:f>
              <c:numCache>
                <c:formatCode>General</c:formatCode>
                <c:ptCount val="43"/>
                <c:pt idx="0">
                  <c:v>270</c:v>
                </c:pt>
                <c:pt idx="1">
                  <c:v>334</c:v>
                </c:pt>
                <c:pt idx="2">
                  <c:v>255</c:v>
                </c:pt>
                <c:pt idx="3">
                  <c:v>295</c:v>
                </c:pt>
                <c:pt idx="4">
                  <c:v>301</c:v>
                </c:pt>
                <c:pt idx="5">
                  <c:v>239</c:v>
                </c:pt>
                <c:pt idx="6">
                  <c:v>252</c:v>
                </c:pt>
                <c:pt idx="7">
                  <c:v>233</c:v>
                </c:pt>
                <c:pt idx="8">
                  <c:v>268</c:v>
                </c:pt>
                <c:pt idx="9">
                  <c:v>247</c:v>
                </c:pt>
                <c:pt idx="10">
                  <c:v>224</c:v>
                </c:pt>
                <c:pt idx="11">
                  <c:v>259</c:v>
                </c:pt>
                <c:pt idx="12">
                  <c:v>237</c:v>
                </c:pt>
                <c:pt idx="13">
                  <c:v>218</c:v>
                </c:pt>
                <c:pt idx="14">
                  <c:v>202</c:v>
                </c:pt>
                <c:pt idx="15">
                  <c:v>233</c:v>
                </c:pt>
                <c:pt idx="16">
                  <c:v>217</c:v>
                </c:pt>
                <c:pt idx="17">
                  <c:v>204</c:v>
                </c:pt>
                <c:pt idx="18">
                  <c:v>178</c:v>
                </c:pt>
                <c:pt idx="19">
                  <c:v>242</c:v>
                </c:pt>
                <c:pt idx="20">
                  <c:v>204</c:v>
                </c:pt>
                <c:pt idx="21">
                  <c:v>177</c:v>
                </c:pt>
                <c:pt idx="22">
                  <c:v>186</c:v>
                </c:pt>
                <c:pt idx="23">
                  <c:v>226</c:v>
                </c:pt>
                <c:pt idx="24">
                  <c:v>252</c:v>
                </c:pt>
                <c:pt idx="25">
                  <c:v>226</c:v>
                </c:pt>
                <c:pt idx="26">
                  <c:v>244</c:v>
                </c:pt>
                <c:pt idx="27">
                  <c:v>251</c:v>
                </c:pt>
                <c:pt idx="28">
                  <c:v>242</c:v>
                </c:pt>
                <c:pt idx="29">
                  <c:v>215</c:v>
                </c:pt>
                <c:pt idx="30">
                  <c:v>198</c:v>
                </c:pt>
                <c:pt idx="31">
                  <c:v>209</c:v>
                </c:pt>
                <c:pt idx="32">
                  <c:v>164</c:v>
                </c:pt>
                <c:pt idx="33">
                  <c:v>187</c:v>
                </c:pt>
                <c:pt idx="34">
                  <c:v>163</c:v>
                </c:pt>
                <c:pt idx="35">
                  <c:v>175</c:v>
                </c:pt>
                <c:pt idx="36">
                  <c:v>178</c:v>
                </c:pt>
                <c:pt idx="37">
                  <c:v>158</c:v>
                </c:pt>
                <c:pt idx="38">
                  <c:v>147</c:v>
                </c:pt>
                <c:pt idx="39">
                  <c:v>155</c:v>
                </c:pt>
                <c:pt idx="40">
                  <c:v>138</c:v>
                </c:pt>
                <c:pt idx="41">
                  <c:v>103</c:v>
                </c:pt>
                <c:pt idx="42">
                  <c:v>123</c:v>
                </c:pt>
              </c:numCache>
            </c:numRef>
          </c:val>
          <c:extLst>
            <c:ext xmlns:c16="http://schemas.microsoft.com/office/drawing/2014/chart" uri="{C3380CC4-5D6E-409C-BE32-E72D297353CC}">
              <c16:uniqueId val="{00000002-DAEB-4664-A9B6-A244F987EC08}"/>
            </c:ext>
          </c:extLst>
        </c:ser>
        <c:ser>
          <c:idx val="3"/>
          <c:order val="3"/>
          <c:tx>
            <c:strRef>
              <c:f>'Early stage x size'!$O$12</c:f>
              <c:strCache>
                <c:ptCount val="1"/>
                <c:pt idx="0">
                  <c:v>$5M-$10M</c:v>
                </c:pt>
              </c:strCache>
            </c:strRef>
          </c:tx>
          <c:spPr>
            <a:solidFill>
              <a:schemeClr val="accent4"/>
            </a:solidFill>
            <a:ln>
              <a:noFill/>
            </a:ln>
            <a:effectLst/>
          </c:spPr>
          <c:invertIfNegative val="0"/>
          <c:cat>
            <c:multiLvlStrRef>
              <c:f>'Early stage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size'!$P$12:$BF$12</c:f>
              <c:numCache>
                <c:formatCode>General</c:formatCode>
                <c:ptCount val="43"/>
                <c:pt idx="0">
                  <c:v>146</c:v>
                </c:pt>
                <c:pt idx="1">
                  <c:v>142</c:v>
                </c:pt>
                <c:pt idx="2">
                  <c:v>149</c:v>
                </c:pt>
                <c:pt idx="3">
                  <c:v>142</c:v>
                </c:pt>
                <c:pt idx="4">
                  <c:v>123</c:v>
                </c:pt>
                <c:pt idx="5">
                  <c:v>133</c:v>
                </c:pt>
                <c:pt idx="6">
                  <c:v>167</c:v>
                </c:pt>
                <c:pt idx="7">
                  <c:v>130</c:v>
                </c:pt>
                <c:pt idx="8">
                  <c:v>133</c:v>
                </c:pt>
                <c:pt idx="9">
                  <c:v>175</c:v>
                </c:pt>
                <c:pt idx="10">
                  <c:v>151</c:v>
                </c:pt>
                <c:pt idx="11">
                  <c:v>148</c:v>
                </c:pt>
                <c:pt idx="12">
                  <c:v>138</c:v>
                </c:pt>
                <c:pt idx="13">
                  <c:v>163</c:v>
                </c:pt>
                <c:pt idx="14">
                  <c:v>149</c:v>
                </c:pt>
                <c:pt idx="15">
                  <c:v>142</c:v>
                </c:pt>
                <c:pt idx="16">
                  <c:v>109</c:v>
                </c:pt>
                <c:pt idx="17">
                  <c:v>153</c:v>
                </c:pt>
                <c:pt idx="18">
                  <c:v>123</c:v>
                </c:pt>
                <c:pt idx="19">
                  <c:v>143</c:v>
                </c:pt>
                <c:pt idx="20">
                  <c:v>108</c:v>
                </c:pt>
                <c:pt idx="21">
                  <c:v>124</c:v>
                </c:pt>
                <c:pt idx="22">
                  <c:v>108</c:v>
                </c:pt>
                <c:pt idx="23">
                  <c:v>127</c:v>
                </c:pt>
                <c:pt idx="24">
                  <c:v>132</c:v>
                </c:pt>
                <c:pt idx="25">
                  <c:v>148</c:v>
                </c:pt>
                <c:pt idx="26">
                  <c:v>153</c:v>
                </c:pt>
                <c:pt idx="27">
                  <c:v>139</c:v>
                </c:pt>
                <c:pt idx="28">
                  <c:v>121</c:v>
                </c:pt>
                <c:pt idx="29">
                  <c:v>128</c:v>
                </c:pt>
                <c:pt idx="30">
                  <c:v>113</c:v>
                </c:pt>
                <c:pt idx="31">
                  <c:v>106</c:v>
                </c:pt>
                <c:pt idx="32">
                  <c:v>96</c:v>
                </c:pt>
                <c:pt idx="33">
                  <c:v>87</c:v>
                </c:pt>
                <c:pt idx="34">
                  <c:v>78</c:v>
                </c:pt>
                <c:pt idx="35">
                  <c:v>99</c:v>
                </c:pt>
                <c:pt idx="36">
                  <c:v>77</c:v>
                </c:pt>
                <c:pt idx="37">
                  <c:v>89</c:v>
                </c:pt>
                <c:pt idx="38">
                  <c:v>72</c:v>
                </c:pt>
                <c:pt idx="39">
                  <c:v>83</c:v>
                </c:pt>
                <c:pt idx="40">
                  <c:v>69</c:v>
                </c:pt>
                <c:pt idx="41">
                  <c:v>81</c:v>
                </c:pt>
                <c:pt idx="42">
                  <c:v>68</c:v>
                </c:pt>
              </c:numCache>
            </c:numRef>
          </c:val>
          <c:extLst>
            <c:ext xmlns:c16="http://schemas.microsoft.com/office/drawing/2014/chart" uri="{C3380CC4-5D6E-409C-BE32-E72D297353CC}">
              <c16:uniqueId val="{00000003-DAEB-4664-A9B6-A244F987EC08}"/>
            </c:ext>
          </c:extLst>
        </c:ser>
        <c:ser>
          <c:idx val="4"/>
          <c:order val="4"/>
          <c:tx>
            <c:strRef>
              <c:f>'Early stage x size'!$O$13</c:f>
              <c:strCache>
                <c:ptCount val="1"/>
                <c:pt idx="0">
                  <c:v>$10M-$25M</c:v>
                </c:pt>
              </c:strCache>
            </c:strRef>
          </c:tx>
          <c:spPr>
            <a:solidFill>
              <a:schemeClr val="accent5"/>
            </a:solidFill>
            <a:ln>
              <a:noFill/>
            </a:ln>
            <a:effectLst/>
          </c:spPr>
          <c:invertIfNegative val="0"/>
          <c:cat>
            <c:multiLvlStrRef>
              <c:f>'Early stage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size'!$P$13:$BF$13</c:f>
              <c:numCache>
                <c:formatCode>General</c:formatCode>
                <c:ptCount val="43"/>
                <c:pt idx="0">
                  <c:v>127</c:v>
                </c:pt>
                <c:pt idx="1">
                  <c:v>132</c:v>
                </c:pt>
                <c:pt idx="2">
                  <c:v>119</c:v>
                </c:pt>
                <c:pt idx="3">
                  <c:v>134</c:v>
                </c:pt>
                <c:pt idx="4">
                  <c:v>115</c:v>
                </c:pt>
                <c:pt idx="5">
                  <c:v>136</c:v>
                </c:pt>
                <c:pt idx="6">
                  <c:v>115</c:v>
                </c:pt>
                <c:pt idx="7">
                  <c:v>137</c:v>
                </c:pt>
                <c:pt idx="8">
                  <c:v>122</c:v>
                </c:pt>
                <c:pt idx="9">
                  <c:v>158</c:v>
                </c:pt>
                <c:pt idx="10">
                  <c:v>150</c:v>
                </c:pt>
                <c:pt idx="11">
                  <c:v>158</c:v>
                </c:pt>
                <c:pt idx="12">
                  <c:v>167</c:v>
                </c:pt>
                <c:pt idx="13">
                  <c:v>162</c:v>
                </c:pt>
                <c:pt idx="14">
                  <c:v>157</c:v>
                </c:pt>
                <c:pt idx="15">
                  <c:v>190</c:v>
                </c:pt>
                <c:pt idx="16">
                  <c:v>164</c:v>
                </c:pt>
                <c:pt idx="17">
                  <c:v>162</c:v>
                </c:pt>
                <c:pt idx="18">
                  <c:v>173</c:v>
                </c:pt>
                <c:pt idx="19">
                  <c:v>169</c:v>
                </c:pt>
                <c:pt idx="20">
                  <c:v>154</c:v>
                </c:pt>
                <c:pt idx="21">
                  <c:v>125</c:v>
                </c:pt>
                <c:pt idx="22">
                  <c:v>169</c:v>
                </c:pt>
                <c:pt idx="23">
                  <c:v>187</c:v>
                </c:pt>
                <c:pt idx="24">
                  <c:v>201</c:v>
                </c:pt>
                <c:pt idx="25">
                  <c:v>288</c:v>
                </c:pt>
                <c:pt idx="26">
                  <c:v>253</c:v>
                </c:pt>
                <c:pt idx="27">
                  <c:v>274</c:v>
                </c:pt>
                <c:pt idx="28">
                  <c:v>233</c:v>
                </c:pt>
                <c:pt idx="29">
                  <c:v>235</c:v>
                </c:pt>
                <c:pt idx="30">
                  <c:v>190</c:v>
                </c:pt>
                <c:pt idx="31">
                  <c:v>166</c:v>
                </c:pt>
                <c:pt idx="32">
                  <c:v>132</c:v>
                </c:pt>
                <c:pt idx="33">
                  <c:v>141</c:v>
                </c:pt>
                <c:pt idx="34">
                  <c:v>125</c:v>
                </c:pt>
                <c:pt idx="35">
                  <c:v>135</c:v>
                </c:pt>
                <c:pt idx="36">
                  <c:v>129</c:v>
                </c:pt>
                <c:pt idx="37">
                  <c:v>147</c:v>
                </c:pt>
                <c:pt idx="38">
                  <c:v>159</c:v>
                </c:pt>
                <c:pt idx="39">
                  <c:v>157</c:v>
                </c:pt>
                <c:pt idx="40">
                  <c:v>154</c:v>
                </c:pt>
                <c:pt idx="41">
                  <c:v>159</c:v>
                </c:pt>
                <c:pt idx="42">
                  <c:v>133</c:v>
                </c:pt>
              </c:numCache>
            </c:numRef>
          </c:val>
          <c:extLst>
            <c:ext xmlns:c16="http://schemas.microsoft.com/office/drawing/2014/chart" uri="{C3380CC4-5D6E-409C-BE32-E72D297353CC}">
              <c16:uniqueId val="{00000004-DAEB-4664-A9B6-A244F987EC08}"/>
            </c:ext>
          </c:extLst>
        </c:ser>
        <c:ser>
          <c:idx val="5"/>
          <c:order val="5"/>
          <c:tx>
            <c:strRef>
              <c:f>'Early stage x size'!$O$14</c:f>
              <c:strCache>
                <c:ptCount val="1"/>
                <c:pt idx="0">
                  <c:v>$25M+</c:v>
                </c:pt>
              </c:strCache>
            </c:strRef>
          </c:tx>
          <c:spPr>
            <a:solidFill>
              <a:schemeClr val="accent6"/>
            </a:solidFill>
            <a:ln>
              <a:noFill/>
            </a:ln>
            <a:effectLst/>
          </c:spPr>
          <c:invertIfNegative val="0"/>
          <c:cat>
            <c:multiLvlStrRef>
              <c:f>'Early stage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size'!$P$14:$BF$14</c:f>
              <c:numCache>
                <c:formatCode>General</c:formatCode>
                <c:ptCount val="43"/>
                <c:pt idx="0">
                  <c:v>37</c:v>
                </c:pt>
                <c:pt idx="1">
                  <c:v>59</c:v>
                </c:pt>
                <c:pt idx="2">
                  <c:v>64</c:v>
                </c:pt>
                <c:pt idx="3">
                  <c:v>57</c:v>
                </c:pt>
                <c:pt idx="4">
                  <c:v>56</c:v>
                </c:pt>
                <c:pt idx="5">
                  <c:v>48</c:v>
                </c:pt>
                <c:pt idx="6">
                  <c:v>41</c:v>
                </c:pt>
                <c:pt idx="7">
                  <c:v>46</c:v>
                </c:pt>
                <c:pt idx="8">
                  <c:v>61</c:v>
                </c:pt>
                <c:pt idx="9">
                  <c:v>58</c:v>
                </c:pt>
                <c:pt idx="10">
                  <c:v>59</c:v>
                </c:pt>
                <c:pt idx="11">
                  <c:v>77</c:v>
                </c:pt>
                <c:pt idx="12">
                  <c:v>85</c:v>
                </c:pt>
                <c:pt idx="13">
                  <c:v>92</c:v>
                </c:pt>
                <c:pt idx="14">
                  <c:v>93</c:v>
                </c:pt>
                <c:pt idx="15">
                  <c:v>93</c:v>
                </c:pt>
                <c:pt idx="16">
                  <c:v>90</c:v>
                </c:pt>
                <c:pt idx="17">
                  <c:v>104</c:v>
                </c:pt>
                <c:pt idx="18">
                  <c:v>110</c:v>
                </c:pt>
                <c:pt idx="19">
                  <c:v>106</c:v>
                </c:pt>
                <c:pt idx="20">
                  <c:v>90</c:v>
                </c:pt>
                <c:pt idx="21">
                  <c:v>97</c:v>
                </c:pt>
                <c:pt idx="22">
                  <c:v>132</c:v>
                </c:pt>
                <c:pt idx="23">
                  <c:v>142</c:v>
                </c:pt>
                <c:pt idx="24">
                  <c:v>168</c:v>
                </c:pt>
                <c:pt idx="25">
                  <c:v>235</c:v>
                </c:pt>
                <c:pt idx="26">
                  <c:v>251</c:v>
                </c:pt>
                <c:pt idx="27">
                  <c:v>276</c:v>
                </c:pt>
                <c:pt idx="28">
                  <c:v>228</c:v>
                </c:pt>
                <c:pt idx="29">
                  <c:v>200</c:v>
                </c:pt>
                <c:pt idx="30">
                  <c:v>137</c:v>
                </c:pt>
                <c:pt idx="31">
                  <c:v>128</c:v>
                </c:pt>
                <c:pt idx="32">
                  <c:v>100</c:v>
                </c:pt>
                <c:pt idx="33">
                  <c:v>102</c:v>
                </c:pt>
                <c:pt idx="34">
                  <c:v>99</c:v>
                </c:pt>
                <c:pt idx="35">
                  <c:v>94</c:v>
                </c:pt>
                <c:pt idx="36">
                  <c:v>114</c:v>
                </c:pt>
                <c:pt idx="37">
                  <c:v>117</c:v>
                </c:pt>
                <c:pt idx="38">
                  <c:v>105</c:v>
                </c:pt>
                <c:pt idx="39">
                  <c:v>119</c:v>
                </c:pt>
                <c:pt idx="40">
                  <c:v>116</c:v>
                </c:pt>
                <c:pt idx="41">
                  <c:v>141</c:v>
                </c:pt>
                <c:pt idx="42">
                  <c:v>147</c:v>
                </c:pt>
              </c:numCache>
            </c:numRef>
          </c:val>
          <c:extLst>
            <c:ext xmlns:c16="http://schemas.microsoft.com/office/drawing/2014/chart" uri="{C3380CC4-5D6E-409C-BE32-E72D297353CC}">
              <c16:uniqueId val="{00000005-DAEB-4664-A9B6-A244F987EC0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152971087491342E-2"/>
          <c:y val="2.0310626844834902E-2"/>
          <c:w val="0.81688685128458161"/>
          <c:h val="0.83208282546313528"/>
        </c:manualLayout>
      </c:layout>
      <c:barChart>
        <c:barDir val="col"/>
        <c:grouping val="percentStacked"/>
        <c:varyColors val="0"/>
        <c:ser>
          <c:idx val="0"/>
          <c:order val="0"/>
          <c:tx>
            <c:strRef>
              <c:f>'Early stage x size'!$O$47</c:f>
              <c:strCache>
                <c:ptCount val="1"/>
                <c:pt idx="0">
                  <c:v>&lt;$500K</c:v>
                </c:pt>
              </c:strCache>
            </c:strRef>
          </c:tx>
          <c:invertIfNegative val="0"/>
          <c:cat>
            <c:multiLvlStrRef>
              <c:f>'Early stage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size'!$P$47:$BF$47</c:f>
              <c:numCache>
                <c:formatCode>"$"#,##0.0</c:formatCode>
                <c:ptCount val="43"/>
                <c:pt idx="0">
                  <c:v>4.3056816407967144E-2</c:v>
                </c:pt>
                <c:pt idx="1">
                  <c:v>4.4112508985267702E-2</c:v>
                </c:pt>
                <c:pt idx="2">
                  <c:v>3.8647019910774731E-2</c:v>
                </c:pt>
                <c:pt idx="3">
                  <c:v>4.0674737582985718E-2</c:v>
                </c:pt>
                <c:pt idx="4">
                  <c:v>4.1354233628140648E-2</c:v>
                </c:pt>
                <c:pt idx="5">
                  <c:v>4.0639689039878732E-2</c:v>
                </c:pt>
                <c:pt idx="6">
                  <c:v>3.4269193650660001E-2</c:v>
                </c:pt>
                <c:pt idx="7">
                  <c:v>3.2853196180058837E-2</c:v>
                </c:pt>
                <c:pt idx="8">
                  <c:v>3.742584180165915E-2</c:v>
                </c:pt>
                <c:pt idx="9">
                  <c:v>4.0361187403503876E-2</c:v>
                </c:pt>
                <c:pt idx="10">
                  <c:v>4.1074910963127646E-2</c:v>
                </c:pt>
                <c:pt idx="11">
                  <c:v>3.6659639781040157E-2</c:v>
                </c:pt>
                <c:pt idx="12">
                  <c:v>4.2662384047127064E-2</c:v>
                </c:pt>
                <c:pt idx="13">
                  <c:v>3.5741086770019227E-2</c:v>
                </c:pt>
                <c:pt idx="14">
                  <c:v>3.1926924954905019E-2</c:v>
                </c:pt>
                <c:pt idx="15">
                  <c:v>3.7024720220208168E-2</c:v>
                </c:pt>
                <c:pt idx="16">
                  <c:v>3.4862260344014323E-2</c:v>
                </c:pt>
                <c:pt idx="17">
                  <c:v>3.558261881506216E-2</c:v>
                </c:pt>
                <c:pt idx="18">
                  <c:v>3.900539479425727E-2</c:v>
                </c:pt>
                <c:pt idx="19">
                  <c:v>3.3720951945250405E-2</c:v>
                </c:pt>
                <c:pt idx="20">
                  <c:v>3.6875954031589595E-2</c:v>
                </c:pt>
                <c:pt idx="21">
                  <c:v>2.8286965975675336E-2</c:v>
                </c:pt>
                <c:pt idx="22">
                  <c:v>2.9178621322397003E-2</c:v>
                </c:pt>
                <c:pt idx="23">
                  <c:v>3.2174978023007179E-2</c:v>
                </c:pt>
                <c:pt idx="24">
                  <c:v>3.7435460036403169E-2</c:v>
                </c:pt>
                <c:pt idx="25">
                  <c:v>2.9876776871007461E-2</c:v>
                </c:pt>
                <c:pt idx="26">
                  <c:v>3.4957484393221293E-2</c:v>
                </c:pt>
                <c:pt idx="27">
                  <c:v>3.3371216099259242E-2</c:v>
                </c:pt>
                <c:pt idx="28">
                  <c:v>3.1714463428794006E-2</c:v>
                </c:pt>
                <c:pt idx="29">
                  <c:v>2.6222656608827749E-2</c:v>
                </c:pt>
                <c:pt idx="30">
                  <c:v>2.8276874272010342E-2</c:v>
                </c:pt>
                <c:pt idx="31">
                  <c:v>2.6440201351403216E-2</c:v>
                </c:pt>
                <c:pt idx="32">
                  <c:v>2.6896645555719974E-2</c:v>
                </c:pt>
                <c:pt idx="33">
                  <c:v>2.7325753551461985E-2</c:v>
                </c:pt>
                <c:pt idx="34">
                  <c:v>2.6918603123554499E-2</c:v>
                </c:pt>
                <c:pt idx="35">
                  <c:v>2.0361077446939255E-2</c:v>
                </c:pt>
                <c:pt idx="36">
                  <c:v>2.7739535904103593E-2</c:v>
                </c:pt>
                <c:pt idx="37">
                  <c:v>2.3748045000000006E-2</c:v>
                </c:pt>
                <c:pt idx="38">
                  <c:v>1.9889951885345078E-2</c:v>
                </c:pt>
                <c:pt idx="39">
                  <c:v>2.0072190023213955E-2</c:v>
                </c:pt>
                <c:pt idx="40">
                  <c:v>1.9182341999999998E-2</c:v>
                </c:pt>
                <c:pt idx="41">
                  <c:v>1.9648079206681813E-2</c:v>
                </c:pt>
                <c:pt idx="42">
                  <c:v>1.8085334574702919E-2</c:v>
                </c:pt>
              </c:numCache>
            </c:numRef>
          </c:val>
          <c:extLst>
            <c:ext xmlns:c16="http://schemas.microsoft.com/office/drawing/2014/chart" uri="{C3380CC4-5D6E-409C-BE32-E72D297353CC}">
              <c16:uniqueId val="{00000000-5E2E-40A9-B498-CF140B675BB9}"/>
            </c:ext>
          </c:extLst>
        </c:ser>
        <c:ser>
          <c:idx val="1"/>
          <c:order val="1"/>
          <c:tx>
            <c:strRef>
              <c:f>'Early stage x size'!$O$48</c:f>
              <c:strCache>
                <c:ptCount val="1"/>
                <c:pt idx="0">
                  <c:v>$500K-$1M</c:v>
                </c:pt>
              </c:strCache>
            </c:strRef>
          </c:tx>
          <c:invertIfNegative val="0"/>
          <c:cat>
            <c:multiLvlStrRef>
              <c:f>'Early stage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size'!$P$48:$BF$48</c:f>
              <c:numCache>
                <c:formatCode>"$"#,##0.0</c:formatCode>
                <c:ptCount val="43"/>
                <c:pt idx="0">
                  <c:v>7.6891750954291641E-2</c:v>
                </c:pt>
                <c:pt idx="1">
                  <c:v>7.3766459413509511E-2</c:v>
                </c:pt>
                <c:pt idx="2">
                  <c:v>8.4659483594100235E-2</c:v>
                </c:pt>
                <c:pt idx="3">
                  <c:v>6.3606905000000005E-2</c:v>
                </c:pt>
                <c:pt idx="4">
                  <c:v>6.6283881540244408E-2</c:v>
                </c:pt>
                <c:pt idx="5">
                  <c:v>6.173975424040188E-2</c:v>
                </c:pt>
                <c:pt idx="6">
                  <c:v>5.5792260000000003E-2</c:v>
                </c:pt>
                <c:pt idx="7">
                  <c:v>4.7118867435996602E-2</c:v>
                </c:pt>
                <c:pt idx="8">
                  <c:v>6.3015466682966675E-2</c:v>
                </c:pt>
                <c:pt idx="9">
                  <c:v>5.5674867425725909E-2</c:v>
                </c:pt>
                <c:pt idx="10">
                  <c:v>5.9752986000000008E-2</c:v>
                </c:pt>
                <c:pt idx="11">
                  <c:v>6.1597279674985961E-2</c:v>
                </c:pt>
                <c:pt idx="12">
                  <c:v>4.597022537149021E-2</c:v>
                </c:pt>
                <c:pt idx="13">
                  <c:v>6.4506258668879629E-2</c:v>
                </c:pt>
                <c:pt idx="14">
                  <c:v>4.5111317416145026E-2</c:v>
                </c:pt>
                <c:pt idx="15">
                  <c:v>5.6566538606598306E-2</c:v>
                </c:pt>
                <c:pt idx="16">
                  <c:v>6.4778366009927354E-2</c:v>
                </c:pt>
                <c:pt idx="17">
                  <c:v>6.7655019759013182E-2</c:v>
                </c:pt>
                <c:pt idx="18">
                  <c:v>4.5833626018300079E-2</c:v>
                </c:pt>
                <c:pt idx="19">
                  <c:v>5.4436088000000007E-2</c:v>
                </c:pt>
                <c:pt idx="20">
                  <c:v>6.5953553462109113E-2</c:v>
                </c:pt>
                <c:pt idx="21">
                  <c:v>4.3692913314291294E-2</c:v>
                </c:pt>
                <c:pt idx="22">
                  <c:v>4.5140470000000002E-2</c:v>
                </c:pt>
                <c:pt idx="23">
                  <c:v>6.1006695186293113E-2</c:v>
                </c:pt>
                <c:pt idx="24">
                  <c:v>5.8554554449711881E-2</c:v>
                </c:pt>
                <c:pt idx="25">
                  <c:v>4.9891099999999994E-2</c:v>
                </c:pt>
                <c:pt idx="26">
                  <c:v>5.1040486531395986E-2</c:v>
                </c:pt>
                <c:pt idx="27">
                  <c:v>7.258632528412165E-2</c:v>
                </c:pt>
                <c:pt idx="28">
                  <c:v>5.5453686449439613E-2</c:v>
                </c:pt>
                <c:pt idx="29">
                  <c:v>3.6634736786420423E-2</c:v>
                </c:pt>
                <c:pt idx="30">
                  <c:v>4.7376028000000014E-2</c:v>
                </c:pt>
                <c:pt idx="31">
                  <c:v>4.6561929919870605E-2</c:v>
                </c:pt>
                <c:pt idx="32">
                  <c:v>3.5922001533327724E-2</c:v>
                </c:pt>
                <c:pt idx="33">
                  <c:v>3.6019260878422561E-2</c:v>
                </c:pt>
                <c:pt idx="34">
                  <c:v>3.1675410119186918E-2</c:v>
                </c:pt>
                <c:pt idx="35">
                  <c:v>3.3588722999999994E-2</c:v>
                </c:pt>
                <c:pt idx="36">
                  <c:v>2.9973196437240848E-2</c:v>
                </c:pt>
                <c:pt idx="37">
                  <c:v>3.1866993752949317E-2</c:v>
                </c:pt>
                <c:pt idx="38">
                  <c:v>2.7532032640496501E-2</c:v>
                </c:pt>
                <c:pt idx="39">
                  <c:v>2.1909770000000002E-2</c:v>
                </c:pt>
                <c:pt idx="40">
                  <c:v>2.0423671495105919E-2</c:v>
                </c:pt>
                <c:pt idx="41">
                  <c:v>2.7776804102566815E-2</c:v>
                </c:pt>
                <c:pt idx="42">
                  <c:v>2.4347890424618032E-2</c:v>
                </c:pt>
              </c:numCache>
            </c:numRef>
          </c:val>
          <c:extLst>
            <c:ext xmlns:c16="http://schemas.microsoft.com/office/drawing/2014/chart" uri="{C3380CC4-5D6E-409C-BE32-E72D297353CC}">
              <c16:uniqueId val="{00000001-5E2E-40A9-B498-CF140B675BB9}"/>
            </c:ext>
          </c:extLst>
        </c:ser>
        <c:ser>
          <c:idx val="2"/>
          <c:order val="2"/>
          <c:tx>
            <c:strRef>
              <c:f>'Early stage x size'!$O$49</c:f>
              <c:strCache>
                <c:ptCount val="1"/>
                <c:pt idx="0">
                  <c:v>$1M-$5M</c:v>
                </c:pt>
              </c:strCache>
            </c:strRef>
          </c:tx>
          <c:invertIfNegative val="0"/>
          <c:cat>
            <c:multiLvlStrRef>
              <c:f>'Early stage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size'!$P$49:$BF$49</c:f>
              <c:numCache>
                <c:formatCode>"$"#,##0.0</c:formatCode>
                <c:ptCount val="43"/>
                <c:pt idx="0">
                  <c:v>0.60078121225089576</c:v>
                </c:pt>
                <c:pt idx="1">
                  <c:v>0.80669953277570305</c:v>
                </c:pt>
                <c:pt idx="2">
                  <c:v>0.62690865402957807</c:v>
                </c:pt>
                <c:pt idx="3">
                  <c:v>0.72728590904139323</c:v>
                </c:pt>
                <c:pt idx="4">
                  <c:v>0.72866384949283225</c:v>
                </c:pt>
                <c:pt idx="5">
                  <c:v>0.58033867321191224</c:v>
                </c:pt>
                <c:pt idx="6">
                  <c:v>0.64022966837484474</c:v>
                </c:pt>
                <c:pt idx="7">
                  <c:v>0.60406895007769135</c:v>
                </c:pt>
                <c:pt idx="8">
                  <c:v>0.6746263876145987</c:v>
                </c:pt>
                <c:pt idx="9">
                  <c:v>0.62866413408400612</c:v>
                </c:pt>
                <c:pt idx="10">
                  <c:v>0.57214620376629677</c:v>
                </c:pt>
                <c:pt idx="11">
                  <c:v>0.62461400657051669</c:v>
                </c:pt>
                <c:pt idx="12">
                  <c:v>0.58583688203692275</c:v>
                </c:pt>
                <c:pt idx="13">
                  <c:v>0.57810410767042186</c:v>
                </c:pt>
                <c:pt idx="14">
                  <c:v>0.50629112499375195</c:v>
                </c:pt>
                <c:pt idx="15">
                  <c:v>0.61680788126300823</c:v>
                </c:pt>
                <c:pt idx="16">
                  <c:v>0.5858438039968773</c:v>
                </c:pt>
                <c:pt idx="17">
                  <c:v>0.51630706852029229</c:v>
                </c:pt>
                <c:pt idx="18">
                  <c:v>0.4159359589965006</c:v>
                </c:pt>
                <c:pt idx="19">
                  <c:v>0.59644254754652581</c:v>
                </c:pt>
                <c:pt idx="20">
                  <c:v>0.48053009296145127</c:v>
                </c:pt>
                <c:pt idx="21">
                  <c:v>0.41104024794508143</c:v>
                </c:pt>
                <c:pt idx="22">
                  <c:v>0.47142744432537409</c:v>
                </c:pt>
                <c:pt idx="23">
                  <c:v>0.56777829182581918</c:v>
                </c:pt>
                <c:pt idx="24">
                  <c:v>0.60854807217032836</c:v>
                </c:pt>
                <c:pt idx="25">
                  <c:v>0.58033156819632403</c:v>
                </c:pt>
                <c:pt idx="26">
                  <c:v>0.59141053577510183</c:v>
                </c:pt>
                <c:pt idx="27">
                  <c:v>0.65453369540539741</c:v>
                </c:pt>
                <c:pt idx="28">
                  <c:v>0.5962338227209687</c:v>
                </c:pt>
                <c:pt idx="29">
                  <c:v>0.54540750271998362</c:v>
                </c:pt>
                <c:pt idx="30">
                  <c:v>0.50388473522845678</c:v>
                </c:pt>
                <c:pt idx="31">
                  <c:v>0.52156541920787147</c:v>
                </c:pt>
                <c:pt idx="32">
                  <c:v>0.40182484999999996</c:v>
                </c:pt>
                <c:pt idx="33">
                  <c:v>0.44969903499999986</c:v>
                </c:pt>
                <c:pt idx="34">
                  <c:v>0.42081435951895474</c:v>
                </c:pt>
                <c:pt idx="35">
                  <c:v>0.44470032717633234</c:v>
                </c:pt>
                <c:pt idx="36">
                  <c:v>0.46475813832898449</c:v>
                </c:pt>
                <c:pt idx="37">
                  <c:v>0.37655361782350766</c:v>
                </c:pt>
                <c:pt idx="38">
                  <c:v>0.37357289900000018</c:v>
                </c:pt>
                <c:pt idx="39">
                  <c:v>0.38747189535687254</c:v>
                </c:pt>
                <c:pt idx="40">
                  <c:v>0.3444939616415294</c:v>
                </c:pt>
                <c:pt idx="41">
                  <c:v>0.25431853719704145</c:v>
                </c:pt>
                <c:pt idx="42">
                  <c:v>0.32251179047432998</c:v>
                </c:pt>
              </c:numCache>
            </c:numRef>
          </c:val>
          <c:extLst>
            <c:ext xmlns:c16="http://schemas.microsoft.com/office/drawing/2014/chart" uri="{C3380CC4-5D6E-409C-BE32-E72D297353CC}">
              <c16:uniqueId val="{00000002-5E2E-40A9-B498-CF140B675BB9}"/>
            </c:ext>
          </c:extLst>
        </c:ser>
        <c:ser>
          <c:idx val="3"/>
          <c:order val="3"/>
          <c:tx>
            <c:strRef>
              <c:f>'Early stage x size'!$O$50</c:f>
              <c:strCache>
                <c:ptCount val="1"/>
                <c:pt idx="0">
                  <c:v>$5M-$10M</c:v>
                </c:pt>
              </c:strCache>
            </c:strRef>
          </c:tx>
          <c:invertIfNegative val="0"/>
          <c:cat>
            <c:multiLvlStrRef>
              <c:f>'Early stage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size'!$P$50:$BF$50</c:f>
              <c:numCache>
                <c:formatCode>"$"#,##0.0</c:formatCode>
                <c:ptCount val="43"/>
                <c:pt idx="0">
                  <c:v>0.99985975270926564</c:v>
                </c:pt>
                <c:pt idx="1">
                  <c:v>0.96135432772948104</c:v>
                </c:pt>
                <c:pt idx="2">
                  <c:v>1.0320023670218597</c:v>
                </c:pt>
                <c:pt idx="3">
                  <c:v>0.94057063200000002</c:v>
                </c:pt>
                <c:pt idx="4">
                  <c:v>0.81759518499999984</c:v>
                </c:pt>
                <c:pt idx="5">
                  <c:v>0.95261085538054768</c:v>
                </c:pt>
                <c:pt idx="6">
                  <c:v>1.1432289029486751</c:v>
                </c:pt>
                <c:pt idx="7">
                  <c:v>0.87168334012807236</c:v>
                </c:pt>
                <c:pt idx="8">
                  <c:v>0.91830344699999999</c:v>
                </c:pt>
                <c:pt idx="9">
                  <c:v>1.224879205335768</c:v>
                </c:pt>
                <c:pt idx="10">
                  <c:v>1.0613411230000003</c:v>
                </c:pt>
                <c:pt idx="11">
                  <c:v>1.0372764829999996</c:v>
                </c:pt>
                <c:pt idx="12">
                  <c:v>0.98868106143818135</c:v>
                </c:pt>
                <c:pt idx="13">
                  <c:v>1.1592921170000001</c:v>
                </c:pt>
                <c:pt idx="14">
                  <c:v>1.0846865983046783</c:v>
                </c:pt>
                <c:pt idx="15">
                  <c:v>1.016870624243398</c:v>
                </c:pt>
                <c:pt idx="16">
                  <c:v>0.77668819593022742</c:v>
                </c:pt>
                <c:pt idx="17">
                  <c:v>1.0774438214156836</c:v>
                </c:pt>
                <c:pt idx="18">
                  <c:v>0.88223385573751334</c:v>
                </c:pt>
                <c:pt idx="19">
                  <c:v>0.97016997249698733</c:v>
                </c:pt>
                <c:pt idx="20">
                  <c:v>0.77368952432013216</c:v>
                </c:pt>
                <c:pt idx="21">
                  <c:v>0.88037839691483832</c:v>
                </c:pt>
                <c:pt idx="22">
                  <c:v>0.76949809560228333</c:v>
                </c:pt>
                <c:pt idx="23">
                  <c:v>0.91206528938586229</c:v>
                </c:pt>
                <c:pt idx="24">
                  <c:v>0.93172908872793159</c:v>
                </c:pt>
                <c:pt idx="25">
                  <c:v>1.079301071457649</c:v>
                </c:pt>
                <c:pt idx="26">
                  <c:v>1.1065431826830363</c:v>
                </c:pt>
                <c:pt idx="27">
                  <c:v>0.95973367466410298</c:v>
                </c:pt>
                <c:pt idx="28">
                  <c:v>0.84198427004326259</c:v>
                </c:pt>
                <c:pt idx="29">
                  <c:v>0.89477093200000024</c:v>
                </c:pt>
                <c:pt idx="30">
                  <c:v>0.7703657713954537</c:v>
                </c:pt>
                <c:pt idx="31">
                  <c:v>0.74535463752900011</c:v>
                </c:pt>
                <c:pt idx="32">
                  <c:v>0.70039183542806749</c:v>
                </c:pt>
                <c:pt idx="33">
                  <c:v>0.60498262626413168</c:v>
                </c:pt>
                <c:pt idx="34">
                  <c:v>0.54370937985140522</c:v>
                </c:pt>
                <c:pt idx="35">
                  <c:v>0.68384347616654295</c:v>
                </c:pt>
                <c:pt idx="36">
                  <c:v>0.53431851539222064</c:v>
                </c:pt>
                <c:pt idx="37">
                  <c:v>0.62119178945860498</c:v>
                </c:pt>
                <c:pt idx="38">
                  <c:v>0.50432067167285544</c:v>
                </c:pt>
                <c:pt idx="39">
                  <c:v>0.56966850800000002</c:v>
                </c:pt>
                <c:pt idx="40">
                  <c:v>0.46930867671583248</c:v>
                </c:pt>
                <c:pt idx="41">
                  <c:v>0.57405773245269998</c:v>
                </c:pt>
                <c:pt idx="42">
                  <c:v>0.48182731500000003</c:v>
                </c:pt>
              </c:numCache>
            </c:numRef>
          </c:val>
          <c:extLst>
            <c:ext xmlns:c16="http://schemas.microsoft.com/office/drawing/2014/chart" uri="{C3380CC4-5D6E-409C-BE32-E72D297353CC}">
              <c16:uniqueId val="{00000003-5E2E-40A9-B498-CF140B675BB9}"/>
            </c:ext>
          </c:extLst>
        </c:ser>
        <c:ser>
          <c:idx val="4"/>
          <c:order val="4"/>
          <c:tx>
            <c:strRef>
              <c:f>'Early stage x size'!$O$51</c:f>
              <c:strCache>
                <c:ptCount val="1"/>
                <c:pt idx="0">
                  <c:v>$10M-$25M</c:v>
                </c:pt>
              </c:strCache>
            </c:strRef>
          </c:tx>
          <c:invertIfNegative val="0"/>
          <c:cat>
            <c:multiLvlStrRef>
              <c:f>'Early stage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size'!$P$51:$BF$51</c:f>
              <c:numCache>
                <c:formatCode>"$"#,##0.0</c:formatCode>
                <c:ptCount val="43"/>
                <c:pt idx="0">
                  <c:v>1.8522606660151175</c:v>
                </c:pt>
                <c:pt idx="1">
                  <c:v>2.0189012905371557</c:v>
                </c:pt>
                <c:pt idx="2">
                  <c:v>1.6956541793259432</c:v>
                </c:pt>
                <c:pt idx="3">
                  <c:v>1.9542959500136414</c:v>
                </c:pt>
                <c:pt idx="4">
                  <c:v>1.6698923239223131</c:v>
                </c:pt>
                <c:pt idx="5">
                  <c:v>2.0372995511785561</c:v>
                </c:pt>
                <c:pt idx="6">
                  <c:v>1.6976125602461567</c:v>
                </c:pt>
                <c:pt idx="7">
                  <c:v>2.1199727090000007</c:v>
                </c:pt>
                <c:pt idx="8">
                  <c:v>1.8307446830995144</c:v>
                </c:pt>
                <c:pt idx="9">
                  <c:v>2.3172214493297094</c:v>
                </c:pt>
                <c:pt idx="10">
                  <c:v>2.2050189859999998</c:v>
                </c:pt>
                <c:pt idx="11">
                  <c:v>2.4232394195090441</c:v>
                </c:pt>
                <c:pt idx="12">
                  <c:v>2.4219030070782166</c:v>
                </c:pt>
                <c:pt idx="13">
                  <c:v>2.3946605529999991</c:v>
                </c:pt>
                <c:pt idx="14">
                  <c:v>2.4275004409999994</c:v>
                </c:pt>
                <c:pt idx="15">
                  <c:v>2.9370672928395676</c:v>
                </c:pt>
                <c:pt idx="16">
                  <c:v>2.471537546253241</c:v>
                </c:pt>
                <c:pt idx="17">
                  <c:v>2.4773735289999999</c:v>
                </c:pt>
                <c:pt idx="18">
                  <c:v>2.7138744617295796</c:v>
                </c:pt>
                <c:pt idx="19">
                  <c:v>2.5752736479612546</c:v>
                </c:pt>
                <c:pt idx="20">
                  <c:v>2.3705696433918755</c:v>
                </c:pt>
                <c:pt idx="21">
                  <c:v>1.8526107182519873</c:v>
                </c:pt>
                <c:pt idx="22">
                  <c:v>2.557259515233921</c:v>
                </c:pt>
                <c:pt idx="23">
                  <c:v>2.8882309902059382</c:v>
                </c:pt>
                <c:pt idx="24">
                  <c:v>3.071397989986909</c:v>
                </c:pt>
                <c:pt idx="25">
                  <c:v>4.4685503840000012</c:v>
                </c:pt>
                <c:pt idx="26">
                  <c:v>4.0799637964009916</c:v>
                </c:pt>
                <c:pt idx="27">
                  <c:v>4.4538640430000003</c:v>
                </c:pt>
                <c:pt idx="28">
                  <c:v>3.7747439889999983</c:v>
                </c:pt>
                <c:pt idx="29">
                  <c:v>3.7782558728042748</c:v>
                </c:pt>
                <c:pt idx="30">
                  <c:v>3.0622173592132085</c:v>
                </c:pt>
                <c:pt idx="31">
                  <c:v>2.5402826429087173</c:v>
                </c:pt>
                <c:pt idx="32">
                  <c:v>2.0907179980000001</c:v>
                </c:pt>
                <c:pt idx="33">
                  <c:v>2.2099098669999995</c:v>
                </c:pt>
                <c:pt idx="34">
                  <c:v>1.9031920380000005</c:v>
                </c:pt>
                <c:pt idx="35">
                  <c:v>2.0818703605244497</c:v>
                </c:pt>
                <c:pt idx="36">
                  <c:v>2.0831872508287965</c:v>
                </c:pt>
                <c:pt idx="37">
                  <c:v>2.2190119861535136</c:v>
                </c:pt>
                <c:pt idx="38">
                  <c:v>2.490225890782201</c:v>
                </c:pt>
                <c:pt idx="39">
                  <c:v>2.4098156494740661</c:v>
                </c:pt>
                <c:pt idx="40">
                  <c:v>2.4305523345845654</c:v>
                </c:pt>
                <c:pt idx="41">
                  <c:v>2.4958809600000005</c:v>
                </c:pt>
                <c:pt idx="42">
                  <c:v>2.2193801256548866</c:v>
                </c:pt>
              </c:numCache>
            </c:numRef>
          </c:val>
          <c:extLst>
            <c:ext xmlns:c16="http://schemas.microsoft.com/office/drawing/2014/chart" uri="{C3380CC4-5D6E-409C-BE32-E72D297353CC}">
              <c16:uniqueId val="{00000004-5E2E-40A9-B498-CF140B675BB9}"/>
            </c:ext>
          </c:extLst>
        </c:ser>
        <c:ser>
          <c:idx val="5"/>
          <c:order val="5"/>
          <c:tx>
            <c:strRef>
              <c:f>'Early stage x size'!$O$52</c:f>
              <c:strCache>
                <c:ptCount val="1"/>
                <c:pt idx="0">
                  <c:v>$25M+</c:v>
                </c:pt>
              </c:strCache>
            </c:strRef>
          </c:tx>
          <c:invertIfNegative val="0"/>
          <c:cat>
            <c:multiLvlStrRef>
              <c:f>'Early stage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size'!$P$52:$BF$52</c:f>
              <c:numCache>
                <c:formatCode>"$"#,##0.0</c:formatCode>
                <c:ptCount val="43"/>
                <c:pt idx="0">
                  <c:v>1.65650886</c:v>
                </c:pt>
                <c:pt idx="1">
                  <c:v>3.718359823367956</c:v>
                </c:pt>
                <c:pt idx="2">
                  <c:v>3.8616668282415021</c:v>
                </c:pt>
                <c:pt idx="3">
                  <c:v>2.607054298</c:v>
                </c:pt>
                <c:pt idx="4">
                  <c:v>3.5286160001198414</c:v>
                </c:pt>
                <c:pt idx="5">
                  <c:v>3.696636619</c:v>
                </c:pt>
                <c:pt idx="6">
                  <c:v>2.3143735300000001</c:v>
                </c:pt>
                <c:pt idx="7">
                  <c:v>2.5608888404964021</c:v>
                </c:pt>
                <c:pt idx="8">
                  <c:v>3.2615553130000001</c:v>
                </c:pt>
                <c:pt idx="9">
                  <c:v>2.772889428</c:v>
                </c:pt>
                <c:pt idx="10">
                  <c:v>3.0894531585527196</c:v>
                </c:pt>
                <c:pt idx="11">
                  <c:v>5.4285088157982946</c:v>
                </c:pt>
                <c:pt idx="12">
                  <c:v>6.5867445499999997</c:v>
                </c:pt>
                <c:pt idx="13">
                  <c:v>6.7340566843341199</c:v>
                </c:pt>
                <c:pt idx="14">
                  <c:v>5.8135957253701909</c:v>
                </c:pt>
                <c:pt idx="15">
                  <c:v>5.8480984363534692</c:v>
                </c:pt>
                <c:pt idx="16">
                  <c:v>7.6848050440000009</c:v>
                </c:pt>
                <c:pt idx="17">
                  <c:v>7.0473697730000016</c:v>
                </c:pt>
                <c:pt idx="18">
                  <c:v>8.535621106999999</c:v>
                </c:pt>
                <c:pt idx="19">
                  <c:v>5.564647675999999</c:v>
                </c:pt>
                <c:pt idx="20">
                  <c:v>6.6732655453781629</c:v>
                </c:pt>
                <c:pt idx="21">
                  <c:v>6.2086563543025397</c:v>
                </c:pt>
                <c:pt idx="22">
                  <c:v>8.0183955970000014</c:v>
                </c:pt>
                <c:pt idx="23">
                  <c:v>9.729406982999997</c:v>
                </c:pt>
                <c:pt idx="24">
                  <c:v>12.558692626708856</c:v>
                </c:pt>
                <c:pt idx="25">
                  <c:v>15.758480722999995</c:v>
                </c:pt>
                <c:pt idx="26">
                  <c:v>15.628990695480649</c:v>
                </c:pt>
                <c:pt idx="27">
                  <c:v>22.671780387999984</c:v>
                </c:pt>
                <c:pt idx="28">
                  <c:v>18.386114273717027</c:v>
                </c:pt>
                <c:pt idx="29">
                  <c:v>14.757085923920096</c:v>
                </c:pt>
                <c:pt idx="30">
                  <c:v>9.8272254962319057</c:v>
                </c:pt>
                <c:pt idx="31">
                  <c:v>8.1671965010000012</c:v>
                </c:pt>
                <c:pt idx="32">
                  <c:v>7.7235476369999985</c:v>
                </c:pt>
                <c:pt idx="33">
                  <c:v>8.0691064030000028</c:v>
                </c:pt>
                <c:pt idx="34">
                  <c:v>6.5315447469999999</c:v>
                </c:pt>
                <c:pt idx="35">
                  <c:v>5.2930081129999991</c:v>
                </c:pt>
                <c:pt idx="36">
                  <c:v>8.7502747117743702</c:v>
                </c:pt>
                <c:pt idx="37">
                  <c:v>15.995698757297749</c:v>
                </c:pt>
                <c:pt idx="38">
                  <c:v>8.8983881719999989</c:v>
                </c:pt>
                <c:pt idx="39">
                  <c:v>9.8372221299999989</c:v>
                </c:pt>
                <c:pt idx="40">
                  <c:v>9.5615149329999944</c:v>
                </c:pt>
                <c:pt idx="41">
                  <c:v>11.664291762000001</c:v>
                </c:pt>
                <c:pt idx="42">
                  <c:v>11.325536410999998</c:v>
                </c:pt>
              </c:numCache>
            </c:numRef>
          </c:val>
          <c:extLst>
            <c:ext xmlns:c16="http://schemas.microsoft.com/office/drawing/2014/chart" uri="{C3380CC4-5D6E-409C-BE32-E72D297353CC}">
              <c16:uniqueId val="{00000005-5E2E-40A9-B498-CF140B675BB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'Late-stage activity'!$B$8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'Late-stage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'Late-stage activity'!$C$8:$M$8</c:f>
              <c:numCache>
                <c:formatCode>"$"#,##0.0</c:formatCode>
                <c:ptCount val="11"/>
                <c:pt idx="0">
                  <c:v>31.199026881858586</c:v>
                </c:pt>
                <c:pt idx="1">
                  <c:v>29.978165208090722</c:v>
                </c:pt>
                <c:pt idx="2">
                  <c:v>33.601214026315027</c:v>
                </c:pt>
                <c:pt idx="3">
                  <c:v>66.530369867038615</c:v>
                </c:pt>
                <c:pt idx="4">
                  <c:v>61.592559790181731</c:v>
                </c:pt>
                <c:pt idx="5">
                  <c:v>71.666188948528628</c:v>
                </c:pt>
                <c:pt idx="6">
                  <c:v>159.94575790621059</c:v>
                </c:pt>
                <c:pt idx="7">
                  <c:v>95.828626567683401</c:v>
                </c:pt>
                <c:pt idx="8">
                  <c:v>74.805802343733873</c:v>
                </c:pt>
                <c:pt idx="9">
                  <c:v>84.742820041382188</c:v>
                </c:pt>
                <c:pt idx="10">
                  <c:v>80.706869622439896</c:v>
                </c:pt>
              </c:numCache>
            </c:numRef>
          </c:val>
          <c:extLst>
            <c:ext xmlns:c16="http://schemas.microsoft.com/office/drawing/2014/chart" uri="{C3380CC4-5D6E-409C-BE32-E72D297353CC}">
              <c16:uniqueId val="{00000000-0EF7-4CB5-BC0F-47E331AE26D2}"/>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'Late-stage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0EF7-4CB5-BC0F-47E331AE26D2}"/>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0EF7-4CB5-BC0F-47E331AE26D2}"/>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0EF7-4CB5-BC0F-47E331AE26D2}"/>
              </c:ext>
            </c:extLst>
          </c:dPt>
          <c:dPt>
            <c:idx val="5"/>
            <c:bubble3D val="0"/>
            <c:extLst>
              <c:ext xmlns:c16="http://schemas.microsoft.com/office/drawing/2014/chart" uri="{C3380CC4-5D6E-409C-BE32-E72D297353CC}">
                <c16:uniqueId val="{00000006-0EF7-4CB5-BC0F-47E331AE26D2}"/>
              </c:ext>
            </c:extLst>
          </c:dPt>
          <c:dPt>
            <c:idx val="8"/>
            <c:bubble3D val="0"/>
            <c:extLst>
              <c:ext xmlns:c16="http://schemas.microsoft.com/office/drawing/2014/chart" uri="{C3380CC4-5D6E-409C-BE32-E72D297353CC}">
                <c16:uniqueId val="{00000007-0EF7-4CB5-BC0F-47E331AE26D2}"/>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0EF7-4CB5-BC0F-47E331AE26D2}"/>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0EF7-4CB5-BC0F-47E331AE26D2}"/>
              </c:ext>
            </c:extLst>
          </c:dPt>
          <c:dPt>
            <c:idx val="16"/>
            <c:bubble3D val="0"/>
            <c:extLst>
              <c:ext xmlns:c16="http://schemas.microsoft.com/office/drawing/2014/chart" uri="{C3380CC4-5D6E-409C-BE32-E72D297353CC}">
                <c16:uniqueId val="{0000000C-0EF7-4CB5-BC0F-47E331AE26D2}"/>
              </c:ext>
            </c:extLst>
          </c:dPt>
          <c:dLbls>
            <c:dLbl>
              <c:idx val="6"/>
              <c:layout>
                <c:manualLayout>
                  <c:x val="-5.4644424387663003E-2"/>
                  <c:y val="-0.11086835198231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EF7-4CB5-BC0F-47E331AE26D2}"/>
                </c:ext>
              </c:extLst>
            </c:dLbl>
            <c:dLbl>
              <c:idx val="9"/>
              <c:delete val="1"/>
              <c:extLst>
                <c:ext xmlns:c15="http://schemas.microsoft.com/office/drawing/2012/chart" uri="{CE6537A1-D6FC-4f65-9D91-7224C49458BB}"/>
                <c:ext xmlns:c16="http://schemas.microsoft.com/office/drawing/2014/chart" uri="{C3380CC4-5D6E-409C-BE32-E72D297353CC}">
                  <c16:uniqueId val="{00000009-0EF7-4CB5-BC0F-47E331AE26D2}"/>
                </c:ext>
              </c:extLst>
            </c:dLbl>
            <c:dLbl>
              <c:idx val="10"/>
              <c:delete val="1"/>
              <c:extLst>
                <c:ext xmlns:c15="http://schemas.microsoft.com/office/drawing/2012/chart" uri="{CE6537A1-D6FC-4f65-9D91-7224C49458BB}"/>
                <c:ext xmlns:c16="http://schemas.microsoft.com/office/drawing/2014/chart" uri="{C3380CC4-5D6E-409C-BE32-E72D297353CC}">
                  <c16:uniqueId val="{0000000B-0EF7-4CB5-BC0F-47E331AE26D2}"/>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'Late-stage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'Late-stage activity'!$C$9:$M$9</c:f>
              <c:numCache>
                <c:formatCode>General</c:formatCode>
                <c:ptCount val="11"/>
                <c:pt idx="0">
                  <c:v>2583</c:v>
                </c:pt>
                <c:pt idx="1">
                  <c:v>2543</c:v>
                </c:pt>
                <c:pt idx="2">
                  <c:v>2729</c:v>
                </c:pt>
                <c:pt idx="3">
                  <c:v>3129</c:v>
                </c:pt>
                <c:pt idx="4">
                  <c:v>3610</c:v>
                </c:pt>
                <c:pt idx="5">
                  <c:v>3769</c:v>
                </c:pt>
                <c:pt idx="6">
                  <c:v>5232</c:v>
                </c:pt>
                <c:pt idx="7">
                  <c:v>4824</c:v>
                </c:pt>
                <c:pt idx="8">
                  <c:v>4358</c:v>
                </c:pt>
                <c:pt idx="9">
                  <c:v>4196</c:v>
                </c:pt>
                <c:pt idx="10">
                  <c:v>3043</c:v>
                </c:pt>
              </c:numCache>
            </c:numRef>
          </c:val>
          <c:smooth val="0"/>
          <c:extLst>
            <c:ext xmlns:c16="http://schemas.microsoft.com/office/drawing/2014/chart" uri="{C3380CC4-5D6E-409C-BE32-E72D297353CC}">
              <c16:uniqueId val="{0000000E-0EF7-4CB5-BC0F-47E331AE26D2}"/>
            </c:ext>
          </c:extLst>
        </c:ser>
        <c:ser>
          <c:idx val="2"/>
          <c:order val="2"/>
          <c:tx>
            <c:strRef>
              <c:f>'Late-stage activity'!$B$10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F-0EF7-4CB5-BC0F-47E331AE26D2}"/>
              </c:ext>
            </c:extLst>
          </c:dPt>
          <c:dPt>
            <c:idx val="1"/>
            <c:marker>
              <c:symbol val="none"/>
            </c:marker>
            <c:bubble3D val="0"/>
            <c:extLst>
              <c:ext xmlns:c16="http://schemas.microsoft.com/office/drawing/2014/chart" uri="{C3380CC4-5D6E-409C-BE32-E72D297353CC}">
                <c16:uniqueId val="{00000010-0EF7-4CB5-BC0F-47E331AE26D2}"/>
              </c:ext>
            </c:extLst>
          </c:dPt>
          <c:dPt>
            <c:idx val="2"/>
            <c:marker>
              <c:symbol val="none"/>
            </c:marker>
            <c:bubble3D val="0"/>
            <c:extLst>
              <c:ext xmlns:c16="http://schemas.microsoft.com/office/drawing/2014/chart" uri="{C3380CC4-5D6E-409C-BE32-E72D297353CC}">
                <c16:uniqueId val="{00000011-0EF7-4CB5-BC0F-47E331AE26D2}"/>
              </c:ext>
            </c:extLst>
          </c:dPt>
          <c:dPt>
            <c:idx val="3"/>
            <c:marker>
              <c:symbol val="none"/>
            </c:marker>
            <c:bubble3D val="0"/>
            <c:extLst>
              <c:ext xmlns:c16="http://schemas.microsoft.com/office/drawing/2014/chart" uri="{C3380CC4-5D6E-409C-BE32-E72D297353CC}">
                <c16:uniqueId val="{00000012-0EF7-4CB5-BC0F-47E331AE26D2}"/>
              </c:ext>
            </c:extLst>
          </c:dPt>
          <c:dPt>
            <c:idx val="4"/>
            <c:marker>
              <c:symbol val="none"/>
            </c:marker>
            <c:bubble3D val="0"/>
            <c:extLst>
              <c:ext xmlns:c16="http://schemas.microsoft.com/office/drawing/2014/chart" uri="{C3380CC4-5D6E-409C-BE32-E72D297353CC}">
                <c16:uniqueId val="{00000013-0EF7-4CB5-BC0F-47E331AE26D2}"/>
              </c:ext>
            </c:extLst>
          </c:dPt>
          <c:dPt>
            <c:idx val="5"/>
            <c:marker>
              <c:symbol val="none"/>
            </c:marker>
            <c:bubble3D val="0"/>
            <c:extLst>
              <c:ext xmlns:c16="http://schemas.microsoft.com/office/drawing/2014/chart" uri="{C3380CC4-5D6E-409C-BE32-E72D297353CC}">
                <c16:uniqueId val="{00000014-0EF7-4CB5-BC0F-47E331AE26D2}"/>
              </c:ext>
            </c:extLst>
          </c:dPt>
          <c:dPt>
            <c:idx val="6"/>
            <c:marker>
              <c:symbol val="none"/>
            </c:marker>
            <c:bubble3D val="0"/>
            <c:extLst>
              <c:ext xmlns:c16="http://schemas.microsoft.com/office/drawing/2014/chart" uri="{C3380CC4-5D6E-409C-BE32-E72D297353CC}">
                <c16:uniqueId val="{00000015-0EF7-4CB5-BC0F-47E331AE26D2}"/>
              </c:ext>
            </c:extLst>
          </c:dPt>
          <c:dPt>
            <c:idx val="7"/>
            <c:marker>
              <c:symbol val="none"/>
            </c:marker>
            <c:bubble3D val="0"/>
            <c:extLst>
              <c:ext xmlns:c16="http://schemas.microsoft.com/office/drawing/2014/chart" uri="{C3380CC4-5D6E-409C-BE32-E72D297353CC}">
                <c16:uniqueId val="{00000016-0EF7-4CB5-BC0F-47E331AE26D2}"/>
              </c:ext>
            </c:extLst>
          </c:dPt>
          <c:dPt>
            <c:idx val="8"/>
            <c:marker>
              <c:symbol val="none"/>
            </c:marker>
            <c:bubble3D val="0"/>
            <c:extLst>
              <c:ext xmlns:c16="http://schemas.microsoft.com/office/drawing/2014/chart" uri="{C3380CC4-5D6E-409C-BE32-E72D297353CC}">
                <c16:uniqueId val="{00000017-0EF7-4CB5-BC0F-47E331AE26D2}"/>
              </c:ext>
            </c:extLst>
          </c:dPt>
          <c:dPt>
            <c:idx val="9"/>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0EF7-4CB5-BC0F-47E331AE26D2}"/>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0EF7-4CB5-BC0F-47E331AE26D2}"/>
              </c:ext>
            </c:extLst>
          </c:dPt>
          <c:dLbls>
            <c:dLbl>
              <c:idx val="9"/>
              <c:tx>
                <c:rich>
                  <a:bodyPr/>
                  <a:lstStyle/>
                  <a:p>
                    <a:r>
                      <a:rPr lang="en-US"/>
                      <a:t>4,207</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0EF7-4CB5-BC0F-47E331AE26D2}"/>
                </c:ext>
              </c:extLst>
            </c:dLbl>
            <c:dLbl>
              <c:idx val="10"/>
              <c:tx>
                <c:rich>
                  <a:bodyPr wrap="square" lIns="38100" tIns="19050" rIns="38100" bIns="19050" anchor="ctr">
                    <a:spAutoFit/>
                  </a:bodyPr>
                  <a:lstStyle/>
                  <a:p>
                    <a:pPr>
                      <a:defRPr>
                        <a:solidFill>
                          <a:sysClr val="windowText" lastClr="000000"/>
                        </a:solidFill>
                      </a:defRPr>
                    </a:pPr>
                    <a:r>
                      <a:rPr lang="en-US">
                        <a:solidFill>
                          <a:sysClr val="windowText" lastClr="000000"/>
                        </a:solidFill>
                      </a:rPr>
                      <a:t>3,344</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0EF7-4CB5-BC0F-47E331AE26D2}"/>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'Late-stage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'Late-stage activity'!$C$10:$M$10</c:f>
              <c:numCache>
                <c:formatCode>General</c:formatCode>
                <c:ptCount val="11"/>
                <c:pt idx="9">
                  <c:v>11</c:v>
                </c:pt>
                <c:pt idx="10">
                  <c:v>301</c:v>
                </c:pt>
              </c:numCache>
            </c:numRef>
          </c:val>
          <c:smooth val="0"/>
          <c:extLst>
            <c:ext xmlns:c16="http://schemas.microsoft.com/office/drawing/2014/chart" uri="{C3380CC4-5D6E-409C-BE32-E72D297353CC}">
              <c16:uniqueId val="{0000001A-0EF7-4CB5-BC0F-47E331AE26D2}"/>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23542711282954E-2"/>
          <c:y val="2.3978733427552325E-2"/>
          <c:w val="0.90500669495166153"/>
          <c:h val="0.78798304058146573"/>
        </c:manualLayout>
      </c:layout>
      <c:barChart>
        <c:barDir val="col"/>
        <c:grouping val="clustered"/>
        <c:varyColors val="0"/>
        <c:ser>
          <c:idx val="0"/>
          <c:order val="0"/>
          <c:tx>
            <c:strRef>
              <c:f>'Deal activity'!$B$89</c:f>
              <c:strCache>
                <c:ptCount val="1"/>
                <c:pt idx="0">
                  <c:v>Deal value ($B)</c:v>
                </c:pt>
              </c:strCache>
            </c:strRef>
          </c:tx>
          <c:spPr>
            <a:solidFill>
              <a:schemeClr val="accent1"/>
            </a:solidFill>
            <a:ln>
              <a:noFill/>
            </a:ln>
            <a:effectLst/>
          </c:spPr>
          <c:invertIfNegative val="0"/>
          <c:cat>
            <c:multiLvlStrRef>
              <c:f>'Deal activity'!$S$87:$AS$88</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2019</c:v>
                  </c:pt>
                  <c:pt idx="4">
                    <c:v>2020</c:v>
                  </c:pt>
                  <c:pt idx="8">
                    <c:v>2021</c:v>
                  </c:pt>
                  <c:pt idx="12">
                    <c:v>2022</c:v>
                  </c:pt>
                  <c:pt idx="16">
                    <c:v>2023</c:v>
                  </c:pt>
                  <c:pt idx="20">
                    <c:v>2024</c:v>
                  </c:pt>
                  <c:pt idx="24">
                    <c:v>2025</c:v>
                  </c:pt>
                </c:lvl>
              </c:multiLvlStrCache>
            </c:multiLvlStrRef>
          </c:cat>
          <c:val>
            <c:numRef>
              <c:f>'Deal activity'!$S$89:$AS$89</c:f>
              <c:numCache>
                <c:formatCode>"$"#,##0.0</c:formatCode>
                <c:ptCount val="27"/>
                <c:pt idx="0">
                  <c:v>42.250428496219598</c:v>
                </c:pt>
                <c:pt idx="1">
                  <c:v>39.042095017148178</c:v>
                </c:pt>
                <c:pt idx="2">
                  <c:v>38.948550882862861</c:v>
                </c:pt>
                <c:pt idx="3">
                  <c:v>35.571719295932205</c:v>
                </c:pt>
                <c:pt idx="4">
                  <c:v>39.243508052532682</c:v>
                </c:pt>
                <c:pt idx="5">
                  <c:v>39.161708407654849</c:v>
                </c:pt>
                <c:pt idx="6">
                  <c:v>49.048832857929021</c:v>
                </c:pt>
                <c:pt idx="7">
                  <c:v>47.914139542305058</c:v>
                </c:pt>
                <c:pt idx="8">
                  <c:v>79.598169773179805</c:v>
                </c:pt>
                <c:pt idx="9">
                  <c:v>85.298779824334758</c:v>
                </c:pt>
                <c:pt idx="10">
                  <c:v>92.703324976290958</c:v>
                </c:pt>
                <c:pt idx="11">
                  <c:v>102.38968457577971</c:v>
                </c:pt>
                <c:pt idx="12">
                  <c:v>81.203225064786196</c:v>
                </c:pt>
                <c:pt idx="13">
                  <c:v>71.257424775434998</c:v>
                </c:pt>
                <c:pt idx="14">
                  <c:v>44.912321118300603</c:v>
                </c:pt>
                <c:pt idx="15">
                  <c:v>38.689011205767081</c:v>
                </c:pt>
                <c:pt idx="16">
                  <c:v>54.698780879008957</c:v>
                </c:pt>
                <c:pt idx="17">
                  <c:v>36.678419460337082</c:v>
                </c:pt>
                <c:pt idx="18">
                  <c:v>36.619165518540591</c:v>
                </c:pt>
                <c:pt idx="19">
                  <c:v>38.439915508116449</c:v>
                </c:pt>
                <c:pt idx="20">
                  <c:v>41.647304534921496</c:v>
                </c:pt>
                <c:pt idx="21">
                  <c:v>49.844988672181046</c:v>
                </c:pt>
                <c:pt idx="22">
                  <c:v>42.570812931533446</c:v>
                </c:pt>
                <c:pt idx="23">
                  <c:v>81.554044120740173</c:v>
                </c:pt>
                <c:pt idx="24">
                  <c:v>92.21143661460809</c:v>
                </c:pt>
                <c:pt idx="25">
                  <c:v>77.13606772385323</c:v>
                </c:pt>
                <c:pt idx="26">
                  <c:v>80.872637833474514</c:v>
                </c:pt>
              </c:numCache>
            </c:numRef>
          </c:val>
          <c:extLst>
            <c:ext xmlns:c16="http://schemas.microsoft.com/office/drawing/2014/chart" uri="{C3380CC4-5D6E-409C-BE32-E72D297353CC}">
              <c16:uniqueId val="{00000000-64F1-47A5-B9A5-F3142414A365}"/>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'Deal activity'!$B$90</c:f>
              <c:strCache>
                <c:ptCount val="1"/>
                <c:pt idx="0">
                  <c:v>Deal count</c:v>
                </c:pt>
              </c:strCache>
            </c:strRef>
          </c:tx>
          <c:spPr>
            <a:ln w="19050" cap="rnd" cmpd="sng" algn="ctr">
              <a:solidFill>
                <a:schemeClr val="accent3"/>
              </a:solidFill>
              <a:prstDash val="solid"/>
              <a:round/>
            </a:ln>
            <a:effectLst/>
          </c:spPr>
          <c:marker>
            <c:symbol val="none"/>
          </c:marker>
          <c:cat>
            <c:multiLvlStrRef>
              <c:f>'Deal activity'!$S$87:$AS$88</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2019</c:v>
                  </c:pt>
                  <c:pt idx="4">
                    <c:v>2020</c:v>
                  </c:pt>
                  <c:pt idx="8">
                    <c:v>2021</c:v>
                  </c:pt>
                  <c:pt idx="12">
                    <c:v>2022</c:v>
                  </c:pt>
                  <c:pt idx="16">
                    <c:v>2023</c:v>
                  </c:pt>
                  <c:pt idx="20">
                    <c:v>2024</c:v>
                  </c:pt>
                  <c:pt idx="24">
                    <c:v>2025</c:v>
                  </c:pt>
                </c:lvl>
              </c:multiLvlStrCache>
            </c:multiLvlStrRef>
          </c:cat>
          <c:val>
            <c:numRef>
              <c:f>'Deal activity'!$S$90:$AS$90</c:f>
              <c:numCache>
                <c:formatCode>General</c:formatCode>
                <c:ptCount val="27"/>
                <c:pt idx="0">
                  <c:v>3841</c:v>
                </c:pt>
                <c:pt idx="1">
                  <c:v>3379</c:v>
                </c:pt>
                <c:pt idx="2">
                  <c:v>3394</c:v>
                </c:pt>
                <c:pt idx="3">
                  <c:v>3332</c:v>
                </c:pt>
                <c:pt idx="4">
                  <c:v>4045</c:v>
                </c:pt>
                <c:pt idx="5">
                  <c:v>3091</c:v>
                </c:pt>
                <c:pt idx="6">
                  <c:v>3306</c:v>
                </c:pt>
                <c:pt idx="7">
                  <c:v>3692</c:v>
                </c:pt>
                <c:pt idx="8">
                  <c:v>5165</c:v>
                </c:pt>
                <c:pt idx="9">
                  <c:v>4719</c:v>
                </c:pt>
                <c:pt idx="10">
                  <c:v>4776</c:v>
                </c:pt>
                <c:pt idx="11">
                  <c:v>4988</c:v>
                </c:pt>
                <c:pt idx="12">
                  <c:v>5637</c:v>
                </c:pt>
                <c:pt idx="13">
                  <c:v>4658</c:v>
                </c:pt>
                <c:pt idx="14">
                  <c:v>4073</c:v>
                </c:pt>
                <c:pt idx="15">
                  <c:v>3894</c:v>
                </c:pt>
                <c:pt idx="16">
                  <c:v>4348</c:v>
                </c:pt>
                <c:pt idx="17">
                  <c:v>3809</c:v>
                </c:pt>
                <c:pt idx="18">
                  <c:v>3577</c:v>
                </c:pt>
                <c:pt idx="19">
                  <c:v>3612</c:v>
                </c:pt>
                <c:pt idx="20">
                  <c:v>4164</c:v>
                </c:pt>
                <c:pt idx="21">
                  <c:v>3910</c:v>
                </c:pt>
                <c:pt idx="22">
                  <c:v>3588</c:v>
                </c:pt>
                <c:pt idx="23">
                  <c:v>3573</c:v>
                </c:pt>
                <c:pt idx="24">
                  <c:v>3913</c:v>
                </c:pt>
                <c:pt idx="25">
                  <c:v>3528</c:v>
                </c:pt>
                <c:pt idx="26">
                  <c:v>3175</c:v>
                </c:pt>
              </c:numCache>
            </c:numRef>
          </c:val>
          <c:smooth val="0"/>
          <c:extLst>
            <c:ext xmlns:c16="http://schemas.microsoft.com/office/drawing/2014/chart" uri="{C3380CC4-5D6E-409C-BE32-E72D297353CC}">
              <c16:uniqueId val="{00000001-64F1-47A5-B9A5-F3142414A365}"/>
            </c:ext>
          </c:extLst>
        </c:ser>
        <c:ser>
          <c:idx val="2"/>
          <c:order val="2"/>
          <c:tx>
            <c:strRef>
              <c:f>'Deal activity'!$B$91</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64F1-47A5-B9A5-F3142414A365}"/>
              </c:ext>
            </c:extLst>
          </c:dPt>
          <c:dPt>
            <c:idx val="1"/>
            <c:marker>
              <c:symbol val="none"/>
            </c:marker>
            <c:bubble3D val="0"/>
            <c:extLst>
              <c:ext xmlns:c16="http://schemas.microsoft.com/office/drawing/2014/chart" uri="{C3380CC4-5D6E-409C-BE32-E72D297353CC}">
                <c16:uniqueId val="{00000003-64F1-47A5-B9A5-F3142414A365}"/>
              </c:ext>
            </c:extLst>
          </c:dPt>
          <c:dPt>
            <c:idx val="2"/>
            <c:marker>
              <c:symbol val="none"/>
            </c:marker>
            <c:bubble3D val="0"/>
            <c:extLst>
              <c:ext xmlns:c16="http://schemas.microsoft.com/office/drawing/2014/chart" uri="{C3380CC4-5D6E-409C-BE32-E72D297353CC}">
                <c16:uniqueId val="{00000004-64F1-47A5-B9A5-F3142414A365}"/>
              </c:ext>
            </c:extLst>
          </c:dPt>
          <c:dPt>
            <c:idx val="3"/>
            <c:marker>
              <c:symbol val="none"/>
            </c:marker>
            <c:bubble3D val="0"/>
            <c:extLst>
              <c:ext xmlns:c16="http://schemas.microsoft.com/office/drawing/2014/chart" uri="{C3380CC4-5D6E-409C-BE32-E72D297353CC}">
                <c16:uniqueId val="{00000005-64F1-47A5-B9A5-F3142414A365}"/>
              </c:ext>
            </c:extLst>
          </c:dPt>
          <c:dPt>
            <c:idx val="4"/>
            <c:marker>
              <c:symbol val="none"/>
            </c:marker>
            <c:bubble3D val="0"/>
            <c:extLst>
              <c:ext xmlns:c16="http://schemas.microsoft.com/office/drawing/2014/chart" uri="{C3380CC4-5D6E-409C-BE32-E72D297353CC}">
                <c16:uniqueId val="{00000006-64F1-47A5-B9A5-F3142414A365}"/>
              </c:ext>
            </c:extLst>
          </c:dPt>
          <c:dPt>
            <c:idx val="5"/>
            <c:marker>
              <c:symbol val="none"/>
            </c:marker>
            <c:bubble3D val="0"/>
            <c:extLst>
              <c:ext xmlns:c16="http://schemas.microsoft.com/office/drawing/2014/chart" uri="{C3380CC4-5D6E-409C-BE32-E72D297353CC}">
                <c16:uniqueId val="{00000007-64F1-47A5-B9A5-F3142414A365}"/>
              </c:ext>
            </c:extLst>
          </c:dPt>
          <c:dPt>
            <c:idx val="6"/>
            <c:marker>
              <c:symbol val="none"/>
            </c:marker>
            <c:bubble3D val="0"/>
            <c:extLst>
              <c:ext xmlns:c16="http://schemas.microsoft.com/office/drawing/2014/chart" uri="{C3380CC4-5D6E-409C-BE32-E72D297353CC}">
                <c16:uniqueId val="{00000008-64F1-47A5-B9A5-F3142414A365}"/>
              </c:ext>
            </c:extLst>
          </c:dPt>
          <c:dPt>
            <c:idx val="7"/>
            <c:marker>
              <c:symbol val="none"/>
            </c:marker>
            <c:bubble3D val="0"/>
            <c:extLst>
              <c:ext xmlns:c16="http://schemas.microsoft.com/office/drawing/2014/chart" uri="{C3380CC4-5D6E-409C-BE32-E72D297353CC}">
                <c16:uniqueId val="{00000009-64F1-47A5-B9A5-F3142414A365}"/>
              </c:ext>
            </c:extLst>
          </c:dPt>
          <c:dPt>
            <c:idx val="8"/>
            <c:marker>
              <c:symbol val="none"/>
            </c:marker>
            <c:bubble3D val="0"/>
            <c:extLst>
              <c:ext xmlns:c16="http://schemas.microsoft.com/office/drawing/2014/chart" uri="{C3380CC4-5D6E-409C-BE32-E72D297353CC}">
                <c16:uniqueId val="{0000000A-64F1-47A5-B9A5-F3142414A365}"/>
              </c:ext>
            </c:extLst>
          </c:dPt>
          <c:dPt>
            <c:idx val="9"/>
            <c:marker>
              <c:symbol val="none"/>
            </c:marker>
            <c:bubble3D val="0"/>
            <c:extLst>
              <c:ext xmlns:c16="http://schemas.microsoft.com/office/drawing/2014/chart" uri="{C3380CC4-5D6E-409C-BE32-E72D297353CC}">
                <c16:uniqueId val="{0000000B-64F1-47A5-B9A5-F3142414A365}"/>
              </c:ext>
            </c:extLst>
          </c:dPt>
          <c:dPt>
            <c:idx val="10"/>
            <c:marker>
              <c:symbol val="none"/>
            </c:marker>
            <c:bubble3D val="0"/>
            <c:extLst>
              <c:ext xmlns:c16="http://schemas.microsoft.com/office/drawing/2014/chart" uri="{C3380CC4-5D6E-409C-BE32-E72D297353CC}">
                <c16:uniqueId val="{0000000C-64F1-47A5-B9A5-F3142414A365}"/>
              </c:ext>
            </c:extLst>
          </c:dPt>
          <c:dPt>
            <c:idx val="11"/>
            <c:marker>
              <c:symbol val="none"/>
            </c:marker>
            <c:bubble3D val="0"/>
            <c:extLst>
              <c:ext xmlns:c16="http://schemas.microsoft.com/office/drawing/2014/chart" uri="{C3380CC4-5D6E-409C-BE32-E72D297353CC}">
                <c16:uniqueId val="{0000000D-64F1-47A5-B9A5-F3142414A365}"/>
              </c:ext>
            </c:extLst>
          </c:dPt>
          <c:dPt>
            <c:idx val="12"/>
            <c:marker>
              <c:symbol val="none"/>
            </c:marker>
            <c:bubble3D val="0"/>
            <c:extLst>
              <c:ext xmlns:c16="http://schemas.microsoft.com/office/drawing/2014/chart" uri="{C3380CC4-5D6E-409C-BE32-E72D297353CC}">
                <c16:uniqueId val="{0000000E-64F1-47A5-B9A5-F3142414A365}"/>
              </c:ext>
            </c:extLst>
          </c:dPt>
          <c:dPt>
            <c:idx val="13"/>
            <c:marker>
              <c:symbol val="none"/>
            </c:marker>
            <c:bubble3D val="0"/>
            <c:extLst>
              <c:ext xmlns:c16="http://schemas.microsoft.com/office/drawing/2014/chart" uri="{C3380CC4-5D6E-409C-BE32-E72D297353CC}">
                <c16:uniqueId val="{0000000F-64F1-47A5-B9A5-F3142414A365}"/>
              </c:ext>
            </c:extLst>
          </c:dPt>
          <c:dPt>
            <c:idx val="14"/>
            <c:marker>
              <c:symbol val="none"/>
            </c:marker>
            <c:bubble3D val="0"/>
            <c:extLst>
              <c:ext xmlns:c16="http://schemas.microsoft.com/office/drawing/2014/chart" uri="{C3380CC4-5D6E-409C-BE32-E72D297353CC}">
                <c16:uniqueId val="{00000010-64F1-47A5-B9A5-F3142414A365}"/>
              </c:ext>
            </c:extLst>
          </c:dPt>
          <c:dPt>
            <c:idx val="15"/>
            <c:marker>
              <c:symbol val="none"/>
            </c:marker>
            <c:bubble3D val="0"/>
            <c:extLst>
              <c:ext xmlns:c16="http://schemas.microsoft.com/office/drawing/2014/chart" uri="{C3380CC4-5D6E-409C-BE32-E72D297353CC}">
                <c16:uniqueId val="{00000011-64F1-47A5-B9A5-F3142414A365}"/>
              </c:ext>
            </c:extLst>
          </c:dPt>
          <c:dPt>
            <c:idx val="16"/>
            <c:marker>
              <c:symbol val="none"/>
            </c:marker>
            <c:bubble3D val="0"/>
            <c:extLst>
              <c:ext xmlns:c16="http://schemas.microsoft.com/office/drawing/2014/chart" uri="{C3380CC4-5D6E-409C-BE32-E72D297353CC}">
                <c16:uniqueId val="{00000012-64F1-47A5-B9A5-F3142414A365}"/>
              </c:ext>
            </c:extLst>
          </c:dPt>
          <c:dPt>
            <c:idx val="17"/>
            <c:marker>
              <c:symbol val="none"/>
            </c:marker>
            <c:bubble3D val="0"/>
            <c:extLst>
              <c:ext xmlns:c16="http://schemas.microsoft.com/office/drawing/2014/chart" uri="{C3380CC4-5D6E-409C-BE32-E72D297353CC}">
                <c16:uniqueId val="{00000013-64F1-47A5-B9A5-F3142414A365}"/>
              </c:ext>
            </c:extLst>
          </c:dPt>
          <c:dPt>
            <c:idx val="18"/>
            <c:marker>
              <c:symbol val="none"/>
            </c:marker>
            <c:bubble3D val="0"/>
            <c:extLst>
              <c:ext xmlns:c16="http://schemas.microsoft.com/office/drawing/2014/chart" uri="{C3380CC4-5D6E-409C-BE32-E72D297353CC}">
                <c16:uniqueId val="{00000014-64F1-47A5-B9A5-F3142414A365}"/>
              </c:ext>
            </c:extLst>
          </c:dPt>
          <c:dPt>
            <c:idx val="19"/>
            <c:marker>
              <c:symbol val="none"/>
            </c:marker>
            <c:bubble3D val="0"/>
            <c:extLst>
              <c:ext xmlns:c16="http://schemas.microsoft.com/office/drawing/2014/chart" uri="{C3380CC4-5D6E-409C-BE32-E72D297353CC}">
                <c16:uniqueId val="{00000015-64F1-47A5-B9A5-F3142414A365}"/>
              </c:ext>
            </c:extLst>
          </c:dPt>
          <c:dPt>
            <c:idx val="20"/>
            <c:marker>
              <c:symbol val="none"/>
            </c:marker>
            <c:bubble3D val="0"/>
            <c:extLst>
              <c:ext xmlns:c16="http://schemas.microsoft.com/office/drawing/2014/chart" uri="{C3380CC4-5D6E-409C-BE32-E72D297353CC}">
                <c16:uniqueId val="{00000016-64F1-47A5-B9A5-F3142414A365}"/>
              </c:ext>
            </c:extLst>
          </c:dPt>
          <c:dPt>
            <c:idx val="21"/>
            <c:marker>
              <c:symbol val="none"/>
            </c:marker>
            <c:bubble3D val="0"/>
            <c:extLst>
              <c:ext xmlns:c16="http://schemas.microsoft.com/office/drawing/2014/chart" uri="{C3380CC4-5D6E-409C-BE32-E72D297353CC}">
                <c16:uniqueId val="{00000017-64F1-47A5-B9A5-F3142414A365}"/>
              </c:ext>
            </c:extLst>
          </c:dPt>
          <c:dPt>
            <c:idx val="22"/>
            <c:marker>
              <c:symbol val="none"/>
            </c:marker>
            <c:bubble3D val="0"/>
            <c:extLst>
              <c:ext xmlns:c16="http://schemas.microsoft.com/office/drawing/2014/chart" uri="{C3380CC4-5D6E-409C-BE32-E72D297353CC}">
                <c16:uniqueId val="{00000018-64F1-47A5-B9A5-F3142414A365}"/>
              </c:ext>
            </c:extLst>
          </c:dPt>
          <c:dPt>
            <c:idx val="2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64F1-47A5-B9A5-F3142414A365}"/>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64F1-47A5-B9A5-F3142414A365}"/>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64F1-47A5-B9A5-F3142414A365}"/>
              </c:ext>
            </c:extLst>
          </c:dPt>
          <c:dPt>
            <c:idx val="40"/>
            <c:bubble3D val="0"/>
            <c:extLst>
              <c:ext xmlns:c16="http://schemas.microsoft.com/office/drawing/2014/chart" uri="{C3380CC4-5D6E-409C-BE32-E72D297353CC}">
                <c16:uniqueId val="{0000001C-64F1-47A5-B9A5-F3142414A365}"/>
              </c:ext>
            </c:extLst>
          </c:dPt>
          <c:dPt>
            <c:idx val="41"/>
            <c:bubble3D val="0"/>
            <c:extLst>
              <c:ext xmlns:c16="http://schemas.microsoft.com/office/drawing/2014/chart" uri="{C3380CC4-5D6E-409C-BE32-E72D297353CC}">
                <c16:uniqueId val="{0000001D-64F1-47A5-B9A5-F3142414A365}"/>
              </c:ext>
            </c:extLst>
          </c:dPt>
          <c:dPt>
            <c:idx val="42"/>
            <c:bubble3D val="0"/>
            <c:extLst>
              <c:ext xmlns:c16="http://schemas.microsoft.com/office/drawing/2014/chart" uri="{C3380CC4-5D6E-409C-BE32-E72D297353CC}">
                <c16:uniqueId val="{0000001E-64F1-47A5-B9A5-F3142414A365}"/>
              </c:ext>
            </c:extLst>
          </c:dPt>
          <c:dPt>
            <c:idx val="43"/>
            <c:bubble3D val="0"/>
            <c:extLst>
              <c:ext xmlns:c16="http://schemas.microsoft.com/office/drawing/2014/chart" uri="{C3380CC4-5D6E-409C-BE32-E72D297353CC}">
                <c16:uniqueId val="{0000001F-64F1-47A5-B9A5-F3142414A365}"/>
              </c:ext>
            </c:extLst>
          </c:dPt>
          <c:cat>
            <c:multiLvlStrRef>
              <c:f>'Deal activity'!$S$87:$AS$88</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2019</c:v>
                  </c:pt>
                  <c:pt idx="4">
                    <c:v>2020</c:v>
                  </c:pt>
                  <c:pt idx="8">
                    <c:v>2021</c:v>
                  </c:pt>
                  <c:pt idx="12">
                    <c:v>2022</c:v>
                  </c:pt>
                  <c:pt idx="16">
                    <c:v>2023</c:v>
                  </c:pt>
                  <c:pt idx="20">
                    <c:v>2024</c:v>
                  </c:pt>
                  <c:pt idx="24">
                    <c:v>2025</c:v>
                  </c:pt>
                </c:lvl>
              </c:multiLvlStrCache>
            </c:multiLvlStrRef>
          </c:cat>
          <c:val>
            <c:numRef>
              <c:f>'Deal activity'!$S$91:$AS$91</c:f>
              <c:numCache>
                <c:formatCode>General</c:formatCode>
                <c:ptCount val="27"/>
                <c:pt idx="23">
                  <c:v>120</c:v>
                </c:pt>
                <c:pt idx="24">
                  <c:v>313</c:v>
                </c:pt>
                <c:pt idx="25">
                  <c:v>460</c:v>
                </c:pt>
                <c:pt idx="26">
                  <c:v>1033</c:v>
                </c:pt>
              </c:numCache>
            </c:numRef>
          </c:val>
          <c:smooth val="0"/>
          <c:extLst>
            <c:ext xmlns:c16="http://schemas.microsoft.com/office/drawing/2014/chart" uri="{C3380CC4-5D6E-409C-BE32-E72D297353CC}">
              <c16:uniqueId val="{00000020-64F1-47A5-B9A5-F3142414A365}"/>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923542711282954E-2"/>
          <c:y val="2.3978733427552325E-2"/>
          <c:w val="0.90500669495166153"/>
          <c:h val="0.78798304058146573"/>
        </c:manualLayout>
      </c:layout>
      <c:barChart>
        <c:barDir val="col"/>
        <c:grouping val="clustered"/>
        <c:varyColors val="0"/>
        <c:ser>
          <c:idx val="0"/>
          <c:order val="0"/>
          <c:tx>
            <c:strRef>
              <c:f>'Late-stage activity'!$B$47</c:f>
              <c:strCache>
                <c:ptCount val="1"/>
                <c:pt idx="0">
                  <c:v>Deal value ($B)</c:v>
                </c:pt>
              </c:strCache>
            </c:strRef>
          </c:tx>
          <c:spPr>
            <a:solidFill>
              <a:schemeClr val="accent1"/>
            </a:solidFill>
            <a:ln>
              <a:noFill/>
            </a:ln>
            <a:effectLst/>
          </c:spPr>
          <c:invertIfNegative val="0"/>
          <c:cat>
            <c:multiLvlStrRef>
              <c:f>'Late-stage activity'!$S$45:$AS$46</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2019</c:v>
                  </c:pt>
                  <c:pt idx="4">
                    <c:v>2020</c:v>
                  </c:pt>
                  <c:pt idx="8">
                    <c:v>2021</c:v>
                  </c:pt>
                  <c:pt idx="12">
                    <c:v>2022</c:v>
                  </c:pt>
                  <c:pt idx="16">
                    <c:v>2023</c:v>
                  </c:pt>
                  <c:pt idx="20">
                    <c:v>2024</c:v>
                  </c:pt>
                  <c:pt idx="24">
                    <c:v>2025</c:v>
                  </c:pt>
                </c:lvl>
              </c:multiLvlStrCache>
            </c:multiLvlStrRef>
          </c:cat>
          <c:val>
            <c:numRef>
              <c:f>'Late-stage activity'!$S$47:$AS$47</c:f>
              <c:numCache>
                <c:formatCode>"$"#,##0.0</c:formatCode>
                <c:ptCount val="27"/>
                <c:pt idx="0">
                  <c:v>15.019377713290178</c:v>
                </c:pt>
                <c:pt idx="1">
                  <c:v>15.985360425557131</c:v>
                </c:pt>
                <c:pt idx="2">
                  <c:v>15.110361757884201</c:v>
                </c:pt>
                <c:pt idx="3">
                  <c:v>15.477459893450417</c:v>
                </c:pt>
                <c:pt idx="4">
                  <c:v>17.87831990204629</c:v>
                </c:pt>
                <c:pt idx="5">
                  <c:v>17.448458384315497</c:v>
                </c:pt>
                <c:pt idx="6">
                  <c:v>18.023999165798816</c:v>
                </c:pt>
                <c:pt idx="7">
                  <c:v>18.315411496367982</c:v>
                </c:pt>
                <c:pt idx="8">
                  <c:v>34.375179645411983</c:v>
                </c:pt>
                <c:pt idx="9">
                  <c:v>37.286395078479366</c:v>
                </c:pt>
                <c:pt idx="10">
                  <c:v>43.755357307739935</c:v>
                </c:pt>
                <c:pt idx="11">
                  <c:v>44.528825874579191</c:v>
                </c:pt>
                <c:pt idx="12">
                  <c:v>34.218883034358115</c:v>
                </c:pt>
                <c:pt idx="13">
                  <c:v>30.817840681405059</c:v>
                </c:pt>
                <c:pt idx="14">
                  <c:v>17.05163474342373</c:v>
                </c:pt>
                <c:pt idx="15">
                  <c:v>13.740268108496441</c:v>
                </c:pt>
                <c:pt idx="16">
                  <c:v>23.962687888597721</c:v>
                </c:pt>
                <c:pt idx="17">
                  <c:v>15.717335668991849</c:v>
                </c:pt>
                <c:pt idx="18">
                  <c:v>16.452472247630933</c:v>
                </c:pt>
                <c:pt idx="19">
                  <c:v>18.673306538513405</c:v>
                </c:pt>
                <c:pt idx="20">
                  <c:v>19.059058693760953</c:v>
                </c:pt>
                <c:pt idx="21">
                  <c:v>17.627284806423898</c:v>
                </c:pt>
                <c:pt idx="22">
                  <c:v>17.332866045474979</c:v>
                </c:pt>
                <c:pt idx="23">
                  <c:v>30.723610495722404</c:v>
                </c:pt>
                <c:pt idx="24">
                  <c:v>22.979962982233154</c:v>
                </c:pt>
                <c:pt idx="25">
                  <c:v>23.368387577850076</c:v>
                </c:pt>
                <c:pt idx="26">
                  <c:v>34.358519062356734</c:v>
                </c:pt>
              </c:numCache>
            </c:numRef>
          </c:val>
          <c:extLst>
            <c:ext xmlns:c16="http://schemas.microsoft.com/office/drawing/2014/chart" uri="{C3380CC4-5D6E-409C-BE32-E72D297353CC}">
              <c16:uniqueId val="{00000000-5743-4074-8C19-34354D07F700}"/>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'Late-stage activity'!$B$48</c:f>
              <c:strCache>
                <c:ptCount val="1"/>
                <c:pt idx="0">
                  <c:v>Deal count</c:v>
                </c:pt>
              </c:strCache>
            </c:strRef>
          </c:tx>
          <c:spPr>
            <a:ln w="19050" cap="rnd" cmpd="sng" algn="ctr">
              <a:solidFill>
                <a:schemeClr val="accent3"/>
              </a:solidFill>
              <a:prstDash val="solid"/>
              <a:round/>
            </a:ln>
            <a:effectLst/>
          </c:spPr>
          <c:marker>
            <c:symbol val="none"/>
          </c:marker>
          <c:cat>
            <c:multiLvlStrRef>
              <c:f>'Late-stage activity'!$S$45:$AS$46</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2019</c:v>
                  </c:pt>
                  <c:pt idx="4">
                    <c:v>2020</c:v>
                  </c:pt>
                  <c:pt idx="8">
                    <c:v>2021</c:v>
                  </c:pt>
                  <c:pt idx="12">
                    <c:v>2022</c:v>
                  </c:pt>
                  <c:pt idx="16">
                    <c:v>2023</c:v>
                  </c:pt>
                  <c:pt idx="20">
                    <c:v>2024</c:v>
                  </c:pt>
                  <c:pt idx="24">
                    <c:v>2025</c:v>
                  </c:pt>
                </c:lvl>
              </c:multiLvlStrCache>
            </c:multiLvlStrRef>
          </c:cat>
          <c:val>
            <c:numRef>
              <c:f>'Late-stage activity'!$S$48:$AS$48</c:f>
              <c:numCache>
                <c:formatCode>General</c:formatCode>
                <c:ptCount val="27"/>
                <c:pt idx="0">
                  <c:v>1053</c:v>
                </c:pt>
                <c:pt idx="1">
                  <c:v>896</c:v>
                </c:pt>
                <c:pt idx="2">
                  <c:v>853</c:v>
                </c:pt>
                <c:pt idx="3">
                  <c:v>808</c:v>
                </c:pt>
                <c:pt idx="4">
                  <c:v>1100</c:v>
                </c:pt>
                <c:pt idx="5">
                  <c:v>906</c:v>
                </c:pt>
                <c:pt idx="6">
                  <c:v>854</c:v>
                </c:pt>
                <c:pt idx="7">
                  <c:v>909</c:v>
                </c:pt>
                <c:pt idx="8">
                  <c:v>1475</c:v>
                </c:pt>
                <c:pt idx="9">
                  <c:v>1219</c:v>
                </c:pt>
                <c:pt idx="10">
                  <c:v>1256</c:v>
                </c:pt>
                <c:pt idx="11">
                  <c:v>1282</c:v>
                </c:pt>
                <c:pt idx="12">
                  <c:v>1550</c:v>
                </c:pt>
                <c:pt idx="13">
                  <c:v>1241</c:v>
                </c:pt>
                <c:pt idx="14">
                  <c:v>1038</c:v>
                </c:pt>
                <c:pt idx="15">
                  <c:v>995</c:v>
                </c:pt>
                <c:pt idx="16">
                  <c:v>1294</c:v>
                </c:pt>
                <c:pt idx="17">
                  <c:v>1061</c:v>
                </c:pt>
                <c:pt idx="18">
                  <c:v>1000</c:v>
                </c:pt>
                <c:pt idx="19">
                  <c:v>1003</c:v>
                </c:pt>
                <c:pt idx="20">
                  <c:v>1173</c:v>
                </c:pt>
                <c:pt idx="21">
                  <c:v>1098</c:v>
                </c:pt>
                <c:pt idx="22">
                  <c:v>971</c:v>
                </c:pt>
                <c:pt idx="23">
                  <c:v>954</c:v>
                </c:pt>
                <c:pt idx="24">
                  <c:v>1116</c:v>
                </c:pt>
                <c:pt idx="25">
                  <c:v>1067</c:v>
                </c:pt>
                <c:pt idx="26">
                  <c:v>860</c:v>
                </c:pt>
              </c:numCache>
            </c:numRef>
          </c:val>
          <c:smooth val="0"/>
          <c:extLst>
            <c:ext xmlns:c16="http://schemas.microsoft.com/office/drawing/2014/chart" uri="{C3380CC4-5D6E-409C-BE32-E72D297353CC}">
              <c16:uniqueId val="{00000001-5743-4074-8C19-34354D07F700}"/>
            </c:ext>
          </c:extLst>
        </c:ser>
        <c:ser>
          <c:idx val="2"/>
          <c:order val="2"/>
          <c:tx>
            <c:strRef>
              <c:f>'Late-stage activity'!$B$49</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5743-4074-8C19-34354D07F700}"/>
              </c:ext>
            </c:extLst>
          </c:dPt>
          <c:dPt>
            <c:idx val="1"/>
            <c:marker>
              <c:symbol val="none"/>
            </c:marker>
            <c:bubble3D val="0"/>
            <c:extLst>
              <c:ext xmlns:c16="http://schemas.microsoft.com/office/drawing/2014/chart" uri="{C3380CC4-5D6E-409C-BE32-E72D297353CC}">
                <c16:uniqueId val="{00000003-5743-4074-8C19-34354D07F700}"/>
              </c:ext>
            </c:extLst>
          </c:dPt>
          <c:dPt>
            <c:idx val="2"/>
            <c:marker>
              <c:symbol val="none"/>
            </c:marker>
            <c:bubble3D val="0"/>
            <c:extLst>
              <c:ext xmlns:c16="http://schemas.microsoft.com/office/drawing/2014/chart" uri="{C3380CC4-5D6E-409C-BE32-E72D297353CC}">
                <c16:uniqueId val="{00000004-5743-4074-8C19-34354D07F700}"/>
              </c:ext>
            </c:extLst>
          </c:dPt>
          <c:dPt>
            <c:idx val="3"/>
            <c:marker>
              <c:symbol val="none"/>
            </c:marker>
            <c:bubble3D val="0"/>
            <c:extLst>
              <c:ext xmlns:c16="http://schemas.microsoft.com/office/drawing/2014/chart" uri="{C3380CC4-5D6E-409C-BE32-E72D297353CC}">
                <c16:uniqueId val="{00000005-5743-4074-8C19-34354D07F700}"/>
              </c:ext>
            </c:extLst>
          </c:dPt>
          <c:dPt>
            <c:idx val="4"/>
            <c:marker>
              <c:symbol val="none"/>
            </c:marker>
            <c:bubble3D val="0"/>
            <c:extLst>
              <c:ext xmlns:c16="http://schemas.microsoft.com/office/drawing/2014/chart" uri="{C3380CC4-5D6E-409C-BE32-E72D297353CC}">
                <c16:uniqueId val="{00000006-5743-4074-8C19-34354D07F700}"/>
              </c:ext>
            </c:extLst>
          </c:dPt>
          <c:dPt>
            <c:idx val="5"/>
            <c:marker>
              <c:symbol val="none"/>
            </c:marker>
            <c:bubble3D val="0"/>
            <c:extLst>
              <c:ext xmlns:c16="http://schemas.microsoft.com/office/drawing/2014/chart" uri="{C3380CC4-5D6E-409C-BE32-E72D297353CC}">
                <c16:uniqueId val="{00000007-5743-4074-8C19-34354D07F700}"/>
              </c:ext>
            </c:extLst>
          </c:dPt>
          <c:dPt>
            <c:idx val="6"/>
            <c:marker>
              <c:symbol val="none"/>
            </c:marker>
            <c:bubble3D val="0"/>
            <c:extLst>
              <c:ext xmlns:c16="http://schemas.microsoft.com/office/drawing/2014/chart" uri="{C3380CC4-5D6E-409C-BE32-E72D297353CC}">
                <c16:uniqueId val="{00000008-5743-4074-8C19-34354D07F700}"/>
              </c:ext>
            </c:extLst>
          </c:dPt>
          <c:dPt>
            <c:idx val="7"/>
            <c:marker>
              <c:symbol val="none"/>
            </c:marker>
            <c:bubble3D val="0"/>
            <c:extLst>
              <c:ext xmlns:c16="http://schemas.microsoft.com/office/drawing/2014/chart" uri="{C3380CC4-5D6E-409C-BE32-E72D297353CC}">
                <c16:uniqueId val="{00000009-5743-4074-8C19-34354D07F700}"/>
              </c:ext>
            </c:extLst>
          </c:dPt>
          <c:dPt>
            <c:idx val="8"/>
            <c:marker>
              <c:symbol val="none"/>
            </c:marker>
            <c:bubble3D val="0"/>
            <c:extLst>
              <c:ext xmlns:c16="http://schemas.microsoft.com/office/drawing/2014/chart" uri="{C3380CC4-5D6E-409C-BE32-E72D297353CC}">
                <c16:uniqueId val="{0000000A-5743-4074-8C19-34354D07F700}"/>
              </c:ext>
            </c:extLst>
          </c:dPt>
          <c:dPt>
            <c:idx val="9"/>
            <c:marker>
              <c:symbol val="none"/>
            </c:marker>
            <c:bubble3D val="0"/>
            <c:extLst>
              <c:ext xmlns:c16="http://schemas.microsoft.com/office/drawing/2014/chart" uri="{C3380CC4-5D6E-409C-BE32-E72D297353CC}">
                <c16:uniqueId val="{0000000B-5743-4074-8C19-34354D07F700}"/>
              </c:ext>
            </c:extLst>
          </c:dPt>
          <c:dPt>
            <c:idx val="10"/>
            <c:marker>
              <c:symbol val="none"/>
            </c:marker>
            <c:bubble3D val="0"/>
            <c:extLst>
              <c:ext xmlns:c16="http://schemas.microsoft.com/office/drawing/2014/chart" uri="{C3380CC4-5D6E-409C-BE32-E72D297353CC}">
                <c16:uniqueId val="{0000000C-5743-4074-8C19-34354D07F700}"/>
              </c:ext>
            </c:extLst>
          </c:dPt>
          <c:dPt>
            <c:idx val="11"/>
            <c:marker>
              <c:symbol val="none"/>
            </c:marker>
            <c:bubble3D val="0"/>
            <c:extLst>
              <c:ext xmlns:c16="http://schemas.microsoft.com/office/drawing/2014/chart" uri="{C3380CC4-5D6E-409C-BE32-E72D297353CC}">
                <c16:uniqueId val="{0000000D-5743-4074-8C19-34354D07F700}"/>
              </c:ext>
            </c:extLst>
          </c:dPt>
          <c:dPt>
            <c:idx val="12"/>
            <c:marker>
              <c:symbol val="none"/>
            </c:marker>
            <c:bubble3D val="0"/>
            <c:extLst>
              <c:ext xmlns:c16="http://schemas.microsoft.com/office/drawing/2014/chart" uri="{C3380CC4-5D6E-409C-BE32-E72D297353CC}">
                <c16:uniqueId val="{0000000E-5743-4074-8C19-34354D07F700}"/>
              </c:ext>
            </c:extLst>
          </c:dPt>
          <c:dPt>
            <c:idx val="13"/>
            <c:marker>
              <c:symbol val="none"/>
            </c:marker>
            <c:bubble3D val="0"/>
            <c:extLst>
              <c:ext xmlns:c16="http://schemas.microsoft.com/office/drawing/2014/chart" uri="{C3380CC4-5D6E-409C-BE32-E72D297353CC}">
                <c16:uniqueId val="{0000000F-5743-4074-8C19-34354D07F700}"/>
              </c:ext>
            </c:extLst>
          </c:dPt>
          <c:dPt>
            <c:idx val="14"/>
            <c:marker>
              <c:symbol val="none"/>
            </c:marker>
            <c:bubble3D val="0"/>
            <c:extLst>
              <c:ext xmlns:c16="http://schemas.microsoft.com/office/drawing/2014/chart" uri="{C3380CC4-5D6E-409C-BE32-E72D297353CC}">
                <c16:uniqueId val="{00000010-5743-4074-8C19-34354D07F700}"/>
              </c:ext>
            </c:extLst>
          </c:dPt>
          <c:dPt>
            <c:idx val="15"/>
            <c:marker>
              <c:symbol val="none"/>
            </c:marker>
            <c:bubble3D val="0"/>
            <c:extLst>
              <c:ext xmlns:c16="http://schemas.microsoft.com/office/drawing/2014/chart" uri="{C3380CC4-5D6E-409C-BE32-E72D297353CC}">
                <c16:uniqueId val="{00000011-5743-4074-8C19-34354D07F700}"/>
              </c:ext>
            </c:extLst>
          </c:dPt>
          <c:dPt>
            <c:idx val="16"/>
            <c:marker>
              <c:symbol val="none"/>
            </c:marker>
            <c:bubble3D val="0"/>
            <c:extLst>
              <c:ext xmlns:c16="http://schemas.microsoft.com/office/drawing/2014/chart" uri="{C3380CC4-5D6E-409C-BE32-E72D297353CC}">
                <c16:uniqueId val="{00000012-5743-4074-8C19-34354D07F700}"/>
              </c:ext>
            </c:extLst>
          </c:dPt>
          <c:dPt>
            <c:idx val="17"/>
            <c:marker>
              <c:symbol val="none"/>
            </c:marker>
            <c:bubble3D val="0"/>
            <c:extLst>
              <c:ext xmlns:c16="http://schemas.microsoft.com/office/drawing/2014/chart" uri="{C3380CC4-5D6E-409C-BE32-E72D297353CC}">
                <c16:uniqueId val="{00000013-5743-4074-8C19-34354D07F700}"/>
              </c:ext>
            </c:extLst>
          </c:dPt>
          <c:dPt>
            <c:idx val="18"/>
            <c:marker>
              <c:symbol val="none"/>
            </c:marker>
            <c:bubble3D val="0"/>
            <c:extLst>
              <c:ext xmlns:c16="http://schemas.microsoft.com/office/drawing/2014/chart" uri="{C3380CC4-5D6E-409C-BE32-E72D297353CC}">
                <c16:uniqueId val="{00000014-5743-4074-8C19-34354D07F700}"/>
              </c:ext>
            </c:extLst>
          </c:dPt>
          <c:dPt>
            <c:idx val="19"/>
            <c:marker>
              <c:symbol val="none"/>
            </c:marker>
            <c:bubble3D val="0"/>
            <c:extLst>
              <c:ext xmlns:c16="http://schemas.microsoft.com/office/drawing/2014/chart" uri="{C3380CC4-5D6E-409C-BE32-E72D297353CC}">
                <c16:uniqueId val="{00000015-5743-4074-8C19-34354D07F700}"/>
              </c:ext>
            </c:extLst>
          </c:dPt>
          <c:dPt>
            <c:idx val="20"/>
            <c:marker>
              <c:symbol val="none"/>
            </c:marker>
            <c:bubble3D val="0"/>
            <c:extLst>
              <c:ext xmlns:c16="http://schemas.microsoft.com/office/drawing/2014/chart" uri="{C3380CC4-5D6E-409C-BE32-E72D297353CC}">
                <c16:uniqueId val="{00000016-5743-4074-8C19-34354D07F700}"/>
              </c:ext>
            </c:extLst>
          </c:dPt>
          <c:dPt>
            <c:idx val="21"/>
            <c:marker>
              <c:symbol val="none"/>
            </c:marker>
            <c:bubble3D val="0"/>
            <c:extLst>
              <c:ext xmlns:c16="http://schemas.microsoft.com/office/drawing/2014/chart" uri="{C3380CC4-5D6E-409C-BE32-E72D297353CC}">
                <c16:uniqueId val="{00000017-5743-4074-8C19-34354D07F700}"/>
              </c:ext>
            </c:extLst>
          </c:dPt>
          <c:dPt>
            <c:idx val="22"/>
            <c:marker>
              <c:symbol val="none"/>
            </c:marker>
            <c:bubble3D val="0"/>
            <c:extLst>
              <c:ext xmlns:c16="http://schemas.microsoft.com/office/drawing/2014/chart" uri="{C3380CC4-5D6E-409C-BE32-E72D297353CC}">
                <c16:uniqueId val="{00000018-5743-4074-8C19-34354D07F700}"/>
              </c:ext>
            </c:extLst>
          </c:dPt>
          <c:dPt>
            <c:idx val="2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5743-4074-8C19-34354D07F700}"/>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5743-4074-8C19-34354D07F700}"/>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5743-4074-8C19-34354D07F700}"/>
              </c:ext>
            </c:extLst>
          </c:dPt>
          <c:dPt>
            <c:idx val="40"/>
            <c:bubble3D val="0"/>
            <c:extLst>
              <c:ext xmlns:c16="http://schemas.microsoft.com/office/drawing/2014/chart" uri="{C3380CC4-5D6E-409C-BE32-E72D297353CC}">
                <c16:uniqueId val="{0000001C-5743-4074-8C19-34354D07F700}"/>
              </c:ext>
            </c:extLst>
          </c:dPt>
          <c:dPt>
            <c:idx val="41"/>
            <c:bubble3D val="0"/>
            <c:extLst>
              <c:ext xmlns:c16="http://schemas.microsoft.com/office/drawing/2014/chart" uri="{C3380CC4-5D6E-409C-BE32-E72D297353CC}">
                <c16:uniqueId val="{0000001D-5743-4074-8C19-34354D07F700}"/>
              </c:ext>
            </c:extLst>
          </c:dPt>
          <c:dPt>
            <c:idx val="42"/>
            <c:bubble3D val="0"/>
            <c:extLst>
              <c:ext xmlns:c16="http://schemas.microsoft.com/office/drawing/2014/chart" uri="{C3380CC4-5D6E-409C-BE32-E72D297353CC}">
                <c16:uniqueId val="{0000001E-5743-4074-8C19-34354D07F700}"/>
              </c:ext>
            </c:extLst>
          </c:dPt>
          <c:dPt>
            <c:idx val="43"/>
            <c:bubble3D val="0"/>
            <c:extLst>
              <c:ext xmlns:c16="http://schemas.microsoft.com/office/drawing/2014/chart" uri="{C3380CC4-5D6E-409C-BE32-E72D297353CC}">
                <c16:uniqueId val="{0000001F-5743-4074-8C19-34354D07F700}"/>
              </c:ext>
            </c:extLst>
          </c:dPt>
          <c:cat>
            <c:multiLvlStrRef>
              <c:f>'Late-stage activity'!$S$45:$AS$46</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2019</c:v>
                  </c:pt>
                  <c:pt idx="4">
                    <c:v>2020</c:v>
                  </c:pt>
                  <c:pt idx="8">
                    <c:v>2021</c:v>
                  </c:pt>
                  <c:pt idx="12">
                    <c:v>2022</c:v>
                  </c:pt>
                  <c:pt idx="16">
                    <c:v>2023</c:v>
                  </c:pt>
                  <c:pt idx="20">
                    <c:v>2024</c:v>
                  </c:pt>
                  <c:pt idx="24">
                    <c:v>2025</c:v>
                  </c:pt>
                </c:lvl>
              </c:multiLvlStrCache>
            </c:multiLvlStrRef>
          </c:cat>
          <c:val>
            <c:numRef>
              <c:f>'Late-stage activity'!$S$49:$AS$49</c:f>
              <c:numCache>
                <c:formatCode>General</c:formatCode>
                <c:ptCount val="27"/>
                <c:pt idx="23">
                  <c:v>11</c:v>
                </c:pt>
                <c:pt idx="24">
                  <c:v>42</c:v>
                </c:pt>
                <c:pt idx="25">
                  <c:v>64</c:v>
                </c:pt>
                <c:pt idx="26">
                  <c:v>195</c:v>
                </c:pt>
              </c:numCache>
            </c:numRef>
          </c:val>
          <c:smooth val="0"/>
          <c:extLst>
            <c:ext xmlns:c16="http://schemas.microsoft.com/office/drawing/2014/chart" uri="{C3380CC4-5D6E-409C-BE32-E72D297353CC}">
              <c16:uniqueId val="{00000020-5743-4074-8C19-34354D07F700}"/>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100350765221824E-2"/>
          <c:y val="2.0668677531899406E-2"/>
          <c:w val="0.8708547848950845"/>
          <c:h val="0.820753677734816"/>
        </c:manualLayout>
      </c:layout>
      <c:barChart>
        <c:barDir val="col"/>
        <c:grouping val="percentStacked"/>
        <c:varyColors val="0"/>
        <c:ser>
          <c:idx val="0"/>
          <c:order val="0"/>
          <c:tx>
            <c:strRef>
              <c:f>'Late stage x size'!$O$47</c:f>
              <c:strCache>
                <c:ptCount val="1"/>
                <c:pt idx="0">
                  <c:v>&lt;$1M</c:v>
                </c:pt>
              </c:strCache>
            </c:strRef>
          </c:tx>
          <c:spPr>
            <a:solidFill>
              <a:schemeClr val="accent1"/>
            </a:solidFill>
            <a:ln>
              <a:noFill/>
            </a:ln>
            <a:effectLst/>
          </c:spPr>
          <c:invertIfNegative val="0"/>
          <c:cat>
            <c:multiLvlStrRef>
              <c:f>'Late stage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size'!$P$47:$BF$47</c:f>
              <c:numCache>
                <c:formatCode>"$"#,##0.0</c:formatCode>
                <c:ptCount val="43"/>
                <c:pt idx="0">
                  <c:v>5.985707205781586E-2</c:v>
                </c:pt>
                <c:pt idx="1">
                  <c:v>5.9919895530644592E-2</c:v>
                </c:pt>
                <c:pt idx="2">
                  <c:v>5.0818849512549065E-2</c:v>
                </c:pt>
                <c:pt idx="3">
                  <c:v>4.1869969454759771E-2</c:v>
                </c:pt>
                <c:pt idx="4">
                  <c:v>5.4412607074463652E-2</c:v>
                </c:pt>
                <c:pt idx="5">
                  <c:v>5.5641946682391939E-2</c:v>
                </c:pt>
                <c:pt idx="6">
                  <c:v>5.5692708024775599E-2</c:v>
                </c:pt>
                <c:pt idx="7">
                  <c:v>4.7258081999999986E-2</c:v>
                </c:pt>
                <c:pt idx="8">
                  <c:v>5.9229726910126249E-2</c:v>
                </c:pt>
                <c:pt idx="9">
                  <c:v>5.1144977683072655E-2</c:v>
                </c:pt>
                <c:pt idx="10">
                  <c:v>4.7568234055769383E-2</c:v>
                </c:pt>
                <c:pt idx="11">
                  <c:v>4.3287814363748088E-2</c:v>
                </c:pt>
                <c:pt idx="12">
                  <c:v>6.3567942096944177E-2</c:v>
                </c:pt>
                <c:pt idx="13">
                  <c:v>5.9043934792144648E-2</c:v>
                </c:pt>
                <c:pt idx="14">
                  <c:v>4.2708206656193438E-2</c:v>
                </c:pt>
                <c:pt idx="15">
                  <c:v>5.3034005627737267E-2</c:v>
                </c:pt>
                <c:pt idx="16">
                  <c:v>6.0626480603014933E-2</c:v>
                </c:pt>
                <c:pt idx="17">
                  <c:v>5.8725412535797335E-2</c:v>
                </c:pt>
                <c:pt idx="18">
                  <c:v>5.3362579492255292E-2</c:v>
                </c:pt>
                <c:pt idx="19">
                  <c:v>6.2437273597058876E-2</c:v>
                </c:pt>
                <c:pt idx="20">
                  <c:v>6.765966320567017E-2</c:v>
                </c:pt>
                <c:pt idx="21">
                  <c:v>5.6979685589031652E-2</c:v>
                </c:pt>
                <c:pt idx="22">
                  <c:v>4.1351589903264097E-2</c:v>
                </c:pt>
                <c:pt idx="23">
                  <c:v>4.9137721025940641E-2</c:v>
                </c:pt>
                <c:pt idx="24">
                  <c:v>7.721615474964523E-2</c:v>
                </c:pt>
                <c:pt idx="25">
                  <c:v>5.3406072031877687E-2</c:v>
                </c:pt>
                <c:pt idx="26">
                  <c:v>4.8967170450916156E-2</c:v>
                </c:pt>
                <c:pt idx="27">
                  <c:v>5.5265146072463953E-2</c:v>
                </c:pt>
                <c:pt idx="28">
                  <c:v>5.9589990410444785E-2</c:v>
                </c:pt>
                <c:pt idx="29">
                  <c:v>6.2093422347748069E-2</c:v>
                </c:pt>
                <c:pt idx="30">
                  <c:v>5.2647645467813281E-2</c:v>
                </c:pt>
                <c:pt idx="31">
                  <c:v>4.8079235000000012E-2</c:v>
                </c:pt>
                <c:pt idx="32">
                  <c:v>6.6852270445783402E-2</c:v>
                </c:pt>
                <c:pt idx="33">
                  <c:v>5.2844180514698705E-2</c:v>
                </c:pt>
                <c:pt idx="34">
                  <c:v>5.8216145538271855E-2</c:v>
                </c:pt>
                <c:pt idx="35">
                  <c:v>6.1884396128616945E-2</c:v>
                </c:pt>
                <c:pt idx="36">
                  <c:v>6.1570084015383497E-2</c:v>
                </c:pt>
                <c:pt idx="37">
                  <c:v>6.2867061202871458E-2</c:v>
                </c:pt>
                <c:pt idx="38">
                  <c:v>5.2203563578084457E-2</c:v>
                </c:pt>
                <c:pt idx="39">
                  <c:v>4.261640500000001E-2</c:v>
                </c:pt>
                <c:pt idx="40">
                  <c:v>4.5347059940143257E-2</c:v>
                </c:pt>
                <c:pt idx="41">
                  <c:v>5.1707048474624533E-2</c:v>
                </c:pt>
                <c:pt idx="42">
                  <c:v>3.193393399999999E-2</c:v>
                </c:pt>
              </c:numCache>
            </c:numRef>
          </c:val>
          <c:extLst>
            <c:ext xmlns:c16="http://schemas.microsoft.com/office/drawing/2014/chart" uri="{C3380CC4-5D6E-409C-BE32-E72D297353CC}">
              <c16:uniqueId val="{00000000-6AF3-4E27-B970-A859EEDA5FA5}"/>
            </c:ext>
          </c:extLst>
        </c:ser>
        <c:ser>
          <c:idx val="1"/>
          <c:order val="1"/>
          <c:tx>
            <c:strRef>
              <c:f>'Late stage x size'!$O$48</c:f>
              <c:strCache>
                <c:ptCount val="1"/>
                <c:pt idx="0">
                  <c:v>$1M-$5M</c:v>
                </c:pt>
              </c:strCache>
            </c:strRef>
          </c:tx>
          <c:spPr>
            <a:solidFill>
              <a:schemeClr val="accent2"/>
            </a:solidFill>
            <a:ln>
              <a:noFill/>
            </a:ln>
            <a:effectLst/>
          </c:spPr>
          <c:invertIfNegative val="0"/>
          <c:cat>
            <c:multiLvlStrRef>
              <c:f>'Late stage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size'!$P$48:$BF$48</c:f>
              <c:numCache>
                <c:formatCode>"$"#,##0.0</c:formatCode>
                <c:ptCount val="43"/>
                <c:pt idx="0">
                  <c:v>0.53161576955078504</c:v>
                </c:pt>
                <c:pt idx="1">
                  <c:v>0.42048598103342993</c:v>
                </c:pt>
                <c:pt idx="2">
                  <c:v>0.33183136613020459</c:v>
                </c:pt>
                <c:pt idx="3">
                  <c:v>0.36640445699999996</c:v>
                </c:pt>
                <c:pt idx="4">
                  <c:v>0.40004460501469358</c:v>
                </c:pt>
                <c:pt idx="5">
                  <c:v>0.43054783390695783</c:v>
                </c:pt>
                <c:pt idx="6">
                  <c:v>0.39397269384913836</c:v>
                </c:pt>
                <c:pt idx="7">
                  <c:v>0.33928308212815877</c:v>
                </c:pt>
                <c:pt idx="8">
                  <c:v>0.4845155592685691</c:v>
                </c:pt>
                <c:pt idx="9">
                  <c:v>0.48460730416710879</c:v>
                </c:pt>
                <c:pt idx="10">
                  <c:v>0.36704324313746228</c:v>
                </c:pt>
                <c:pt idx="11">
                  <c:v>0.35771095897666372</c:v>
                </c:pt>
                <c:pt idx="12">
                  <c:v>0.4135188036893887</c:v>
                </c:pt>
                <c:pt idx="13">
                  <c:v>0.46265737000000012</c:v>
                </c:pt>
                <c:pt idx="14">
                  <c:v>0.45922053318141709</c:v>
                </c:pt>
                <c:pt idx="15">
                  <c:v>0.44873000294086152</c:v>
                </c:pt>
                <c:pt idx="16">
                  <c:v>0.56407760998870327</c:v>
                </c:pt>
                <c:pt idx="17">
                  <c:v>0.5141790001592037</c:v>
                </c:pt>
                <c:pt idx="18">
                  <c:v>0.45240984764705805</c:v>
                </c:pt>
                <c:pt idx="19">
                  <c:v>0.4641167990948421</c:v>
                </c:pt>
                <c:pt idx="20">
                  <c:v>0.52393342812887855</c:v>
                </c:pt>
                <c:pt idx="21">
                  <c:v>0.55352100563682327</c:v>
                </c:pt>
                <c:pt idx="22">
                  <c:v>0.45669728085932459</c:v>
                </c:pt>
                <c:pt idx="23">
                  <c:v>0.46115840809066688</c:v>
                </c:pt>
                <c:pt idx="24">
                  <c:v>0.63078790558142261</c:v>
                </c:pt>
                <c:pt idx="25">
                  <c:v>0.54846011983875198</c:v>
                </c:pt>
                <c:pt idx="26">
                  <c:v>0.61662306752220986</c:v>
                </c:pt>
                <c:pt idx="27">
                  <c:v>0.58198699979353974</c:v>
                </c:pt>
                <c:pt idx="28">
                  <c:v>0.60804247108748577</c:v>
                </c:pt>
                <c:pt idx="29">
                  <c:v>0.50892280805546963</c:v>
                </c:pt>
                <c:pt idx="30">
                  <c:v>0.44871139403909571</c:v>
                </c:pt>
                <c:pt idx="31">
                  <c:v>0.54271807782622716</c:v>
                </c:pt>
                <c:pt idx="32">
                  <c:v>0.61311792389302433</c:v>
                </c:pt>
                <c:pt idx="33">
                  <c:v>0.53427829893872913</c:v>
                </c:pt>
                <c:pt idx="34">
                  <c:v>0.47952964619347765</c:v>
                </c:pt>
                <c:pt idx="35">
                  <c:v>0.44656754156169093</c:v>
                </c:pt>
                <c:pt idx="36">
                  <c:v>0.5160745999177021</c:v>
                </c:pt>
                <c:pt idx="37">
                  <c:v>0.44045802584516608</c:v>
                </c:pt>
                <c:pt idx="38">
                  <c:v>0.39658990869675786</c:v>
                </c:pt>
                <c:pt idx="39">
                  <c:v>0.41902323792321988</c:v>
                </c:pt>
                <c:pt idx="40">
                  <c:v>0.51325907561385298</c:v>
                </c:pt>
                <c:pt idx="41">
                  <c:v>0.38712361500000003</c:v>
                </c:pt>
                <c:pt idx="42">
                  <c:v>0.33901337375390067</c:v>
                </c:pt>
              </c:numCache>
            </c:numRef>
          </c:val>
          <c:extLst>
            <c:ext xmlns:c16="http://schemas.microsoft.com/office/drawing/2014/chart" uri="{C3380CC4-5D6E-409C-BE32-E72D297353CC}">
              <c16:uniqueId val="{00000001-6AF3-4E27-B970-A859EEDA5FA5}"/>
            </c:ext>
          </c:extLst>
        </c:ser>
        <c:ser>
          <c:idx val="2"/>
          <c:order val="2"/>
          <c:tx>
            <c:strRef>
              <c:f>'Late stage x size'!$O$49</c:f>
              <c:strCache>
                <c:ptCount val="1"/>
                <c:pt idx="0">
                  <c:v>$5M-$10M</c:v>
                </c:pt>
              </c:strCache>
            </c:strRef>
          </c:tx>
          <c:spPr>
            <a:solidFill>
              <a:schemeClr val="accent3"/>
            </a:solidFill>
            <a:ln>
              <a:noFill/>
            </a:ln>
            <a:effectLst/>
          </c:spPr>
          <c:invertIfNegative val="0"/>
          <c:cat>
            <c:multiLvlStrRef>
              <c:f>'Late stage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size'!$P$49:$BF$49</c:f>
              <c:numCache>
                <c:formatCode>"$"#,##0.0</c:formatCode>
                <c:ptCount val="43"/>
                <c:pt idx="0">
                  <c:v>0.53997558000000023</c:v>
                </c:pt>
                <c:pt idx="1">
                  <c:v>0.50925762360345028</c:v>
                </c:pt>
                <c:pt idx="2">
                  <c:v>0.51790908977367445</c:v>
                </c:pt>
                <c:pt idx="3">
                  <c:v>0.58883085199999996</c:v>
                </c:pt>
                <c:pt idx="4">
                  <c:v>0.55425769726207796</c:v>
                </c:pt>
                <c:pt idx="5">
                  <c:v>0.60796679915994023</c:v>
                </c:pt>
                <c:pt idx="6">
                  <c:v>0.39217422291095388</c:v>
                </c:pt>
                <c:pt idx="7">
                  <c:v>0.55567289400000019</c:v>
                </c:pt>
                <c:pt idx="8">
                  <c:v>0.52796589100000002</c:v>
                </c:pt>
                <c:pt idx="9">
                  <c:v>0.61233386957840663</c:v>
                </c:pt>
                <c:pt idx="10">
                  <c:v>0.7216821426299449</c:v>
                </c:pt>
                <c:pt idx="11">
                  <c:v>0.63090477266687595</c:v>
                </c:pt>
                <c:pt idx="12">
                  <c:v>0.78678617344865587</c:v>
                </c:pt>
                <c:pt idx="13">
                  <c:v>0.7367099613310546</c:v>
                </c:pt>
                <c:pt idx="14">
                  <c:v>0.69489947156589627</c:v>
                </c:pt>
                <c:pt idx="15">
                  <c:v>0.8737808888746682</c:v>
                </c:pt>
                <c:pt idx="16">
                  <c:v>0.94389736999999985</c:v>
                </c:pt>
                <c:pt idx="17">
                  <c:v>0.89617290926696824</c:v>
                </c:pt>
                <c:pt idx="18">
                  <c:v>0.84372751433708859</c:v>
                </c:pt>
                <c:pt idx="19">
                  <c:v>0.60958107950621176</c:v>
                </c:pt>
                <c:pt idx="20">
                  <c:v>1.0366094647699218</c:v>
                </c:pt>
                <c:pt idx="21">
                  <c:v>0.86598298159208265</c:v>
                </c:pt>
                <c:pt idx="22">
                  <c:v>0.73929134467731328</c:v>
                </c:pt>
                <c:pt idx="23">
                  <c:v>0.78631432031018089</c:v>
                </c:pt>
                <c:pt idx="24">
                  <c:v>1.1069063613522643</c:v>
                </c:pt>
                <c:pt idx="25">
                  <c:v>1.1038041529999998</c:v>
                </c:pt>
                <c:pt idx="26">
                  <c:v>0.84634905068819211</c:v>
                </c:pt>
                <c:pt idx="27">
                  <c:v>1.1206806139050507</c:v>
                </c:pt>
                <c:pt idx="28">
                  <c:v>1.2575098308960573</c:v>
                </c:pt>
                <c:pt idx="29">
                  <c:v>0.99532872100000014</c:v>
                </c:pt>
                <c:pt idx="30">
                  <c:v>0.88709798337285073</c:v>
                </c:pt>
                <c:pt idx="31">
                  <c:v>0.83110324400000013</c:v>
                </c:pt>
                <c:pt idx="32">
                  <c:v>0.96517261999999959</c:v>
                </c:pt>
                <c:pt idx="33">
                  <c:v>0.8860308399637129</c:v>
                </c:pt>
                <c:pt idx="34">
                  <c:v>0.84239687400000018</c:v>
                </c:pt>
                <c:pt idx="35">
                  <c:v>1.0463948095441651</c:v>
                </c:pt>
                <c:pt idx="36">
                  <c:v>0.76638053099999992</c:v>
                </c:pt>
                <c:pt idx="37">
                  <c:v>0.77003105812543327</c:v>
                </c:pt>
                <c:pt idx="38">
                  <c:v>0.55546490400000015</c:v>
                </c:pt>
                <c:pt idx="39">
                  <c:v>0.70919772056677877</c:v>
                </c:pt>
                <c:pt idx="40">
                  <c:v>0.72965396049737896</c:v>
                </c:pt>
                <c:pt idx="41">
                  <c:v>0.6337847977625598</c:v>
                </c:pt>
                <c:pt idx="42">
                  <c:v>0.64388888999999994</c:v>
                </c:pt>
              </c:numCache>
            </c:numRef>
          </c:val>
          <c:extLst>
            <c:ext xmlns:c16="http://schemas.microsoft.com/office/drawing/2014/chart" uri="{C3380CC4-5D6E-409C-BE32-E72D297353CC}">
              <c16:uniqueId val="{00000002-6AF3-4E27-B970-A859EEDA5FA5}"/>
            </c:ext>
          </c:extLst>
        </c:ser>
        <c:ser>
          <c:idx val="3"/>
          <c:order val="3"/>
          <c:tx>
            <c:strRef>
              <c:f>'Late stage x size'!$O$50</c:f>
              <c:strCache>
                <c:ptCount val="1"/>
                <c:pt idx="0">
                  <c:v>$10M-$25M</c:v>
                </c:pt>
              </c:strCache>
            </c:strRef>
          </c:tx>
          <c:spPr>
            <a:solidFill>
              <a:schemeClr val="accent4"/>
            </a:solidFill>
            <a:ln>
              <a:noFill/>
            </a:ln>
            <a:effectLst/>
          </c:spPr>
          <c:invertIfNegative val="0"/>
          <c:cat>
            <c:multiLvlStrRef>
              <c:f>'Late stage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size'!$P$50:$BF$50</c:f>
              <c:numCache>
                <c:formatCode>"$"#,##0.0</c:formatCode>
                <c:ptCount val="43"/>
                <c:pt idx="0">
                  <c:v>1.9422991728168713</c:v>
                </c:pt>
                <c:pt idx="1">
                  <c:v>1.6460215889999994</c:v>
                </c:pt>
                <c:pt idx="2">
                  <c:v>1.546139562</c:v>
                </c:pt>
                <c:pt idx="3">
                  <c:v>1.2879803593944177</c:v>
                </c:pt>
                <c:pt idx="4">
                  <c:v>1.720980872000001</c:v>
                </c:pt>
                <c:pt idx="5">
                  <c:v>1.6919813827673131</c:v>
                </c:pt>
                <c:pt idx="6">
                  <c:v>1.4077270188579751</c:v>
                </c:pt>
                <c:pt idx="7">
                  <c:v>1.4065983</c:v>
                </c:pt>
                <c:pt idx="8">
                  <c:v>1.9219519540000003</c:v>
                </c:pt>
                <c:pt idx="9">
                  <c:v>1.5604470209999997</c:v>
                </c:pt>
                <c:pt idx="10">
                  <c:v>1.8276601587309862</c:v>
                </c:pt>
                <c:pt idx="11">
                  <c:v>1.4299688259999996</c:v>
                </c:pt>
                <c:pt idx="12">
                  <c:v>2.0598294018910064</c:v>
                </c:pt>
                <c:pt idx="13">
                  <c:v>1.968935238685092</c:v>
                </c:pt>
                <c:pt idx="14">
                  <c:v>1.9017400664297552</c:v>
                </c:pt>
                <c:pt idx="15">
                  <c:v>2.0646808263137824</c:v>
                </c:pt>
                <c:pt idx="16">
                  <c:v>2.6502003863786041</c:v>
                </c:pt>
                <c:pt idx="17">
                  <c:v>2.5371670950165788</c:v>
                </c:pt>
                <c:pt idx="18">
                  <c:v>2.1727004036521724</c:v>
                </c:pt>
                <c:pt idx="19">
                  <c:v>2.4916903394865257</c:v>
                </c:pt>
                <c:pt idx="20">
                  <c:v>2.4792770669418207</c:v>
                </c:pt>
                <c:pt idx="21">
                  <c:v>2.1147823239999992</c:v>
                </c:pt>
                <c:pt idx="22">
                  <c:v>1.9539574929999999</c:v>
                </c:pt>
                <c:pt idx="23">
                  <c:v>2.7387992944410797</c:v>
                </c:pt>
                <c:pt idx="24">
                  <c:v>3.4699233210642171</c:v>
                </c:pt>
                <c:pt idx="25">
                  <c:v>3.5449565437754846</c:v>
                </c:pt>
                <c:pt idx="26">
                  <c:v>3.3654059650551487</c:v>
                </c:pt>
                <c:pt idx="27">
                  <c:v>3.3181735350171442</c:v>
                </c:pt>
                <c:pt idx="28">
                  <c:v>4.0355181988966757</c:v>
                </c:pt>
                <c:pt idx="29">
                  <c:v>3.1673487208967548</c:v>
                </c:pt>
                <c:pt idx="30">
                  <c:v>2.9048517244508041</c:v>
                </c:pt>
                <c:pt idx="31">
                  <c:v>2.3103180712079787</c:v>
                </c:pt>
                <c:pt idx="32">
                  <c:v>2.7399984222589171</c:v>
                </c:pt>
                <c:pt idx="33">
                  <c:v>2.6569680914213403</c:v>
                </c:pt>
                <c:pt idx="34">
                  <c:v>2.419949119513165</c:v>
                </c:pt>
                <c:pt idx="35">
                  <c:v>1.9123105099999991</c:v>
                </c:pt>
                <c:pt idx="36">
                  <c:v>2.5467779848278509</c:v>
                </c:pt>
                <c:pt idx="37">
                  <c:v>2.3687153567740027</c:v>
                </c:pt>
                <c:pt idx="38">
                  <c:v>2.2526948072001471</c:v>
                </c:pt>
                <c:pt idx="39">
                  <c:v>2.2594378572324025</c:v>
                </c:pt>
                <c:pt idx="40">
                  <c:v>2.6245505274600061</c:v>
                </c:pt>
                <c:pt idx="41">
                  <c:v>2.7901903790000002</c:v>
                </c:pt>
                <c:pt idx="42">
                  <c:v>2.2559201980000001</c:v>
                </c:pt>
              </c:numCache>
            </c:numRef>
          </c:val>
          <c:extLst>
            <c:ext xmlns:c16="http://schemas.microsoft.com/office/drawing/2014/chart" uri="{C3380CC4-5D6E-409C-BE32-E72D297353CC}">
              <c16:uniqueId val="{00000003-6AF3-4E27-B970-A859EEDA5FA5}"/>
            </c:ext>
          </c:extLst>
        </c:ser>
        <c:ser>
          <c:idx val="4"/>
          <c:order val="4"/>
          <c:tx>
            <c:strRef>
              <c:f>'Late stage x size'!$O$51</c:f>
              <c:strCache>
                <c:ptCount val="1"/>
                <c:pt idx="0">
                  <c:v>$25-$50M</c:v>
                </c:pt>
              </c:strCache>
            </c:strRef>
          </c:tx>
          <c:spPr>
            <a:solidFill>
              <a:schemeClr val="accent5"/>
            </a:solidFill>
            <a:ln>
              <a:noFill/>
            </a:ln>
            <a:effectLst/>
          </c:spPr>
          <c:invertIfNegative val="0"/>
          <c:cat>
            <c:multiLvlStrRef>
              <c:f>'Late stage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size'!$P$51:$BF$51</c:f>
              <c:numCache>
                <c:formatCode>"$"#,##0.0</c:formatCode>
                <c:ptCount val="43"/>
                <c:pt idx="0">
                  <c:v>1.8546171510000009</c:v>
                </c:pt>
                <c:pt idx="1">
                  <c:v>1.8076765770000001</c:v>
                </c:pt>
                <c:pt idx="2">
                  <c:v>1.6901740999999999</c:v>
                </c:pt>
                <c:pt idx="3">
                  <c:v>1.7362791790000001</c:v>
                </c:pt>
                <c:pt idx="4">
                  <c:v>2.4445241894519052</c:v>
                </c:pt>
                <c:pt idx="5">
                  <c:v>1.4924560079999996</c:v>
                </c:pt>
                <c:pt idx="6">
                  <c:v>1.7925499919999999</c:v>
                </c:pt>
                <c:pt idx="7">
                  <c:v>1.4055301940000002</c:v>
                </c:pt>
                <c:pt idx="8">
                  <c:v>1.5613323119999998</c:v>
                </c:pt>
                <c:pt idx="9">
                  <c:v>2.3334786355423036</c:v>
                </c:pt>
                <c:pt idx="10">
                  <c:v>2.0026771881079264</c:v>
                </c:pt>
                <c:pt idx="11">
                  <c:v>2.2014899017544014</c:v>
                </c:pt>
                <c:pt idx="12">
                  <c:v>2.343054395949681</c:v>
                </c:pt>
                <c:pt idx="13">
                  <c:v>2.2759706192731142</c:v>
                </c:pt>
                <c:pt idx="14">
                  <c:v>2.2287117919999999</c:v>
                </c:pt>
                <c:pt idx="15">
                  <c:v>2.3721085418534669</c:v>
                </c:pt>
                <c:pt idx="16">
                  <c:v>3.1247650003198588</c:v>
                </c:pt>
                <c:pt idx="17">
                  <c:v>2.8000313684916391</c:v>
                </c:pt>
                <c:pt idx="18">
                  <c:v>3.1800693114495271</c:v>
                </c:pt>
                <c:pt idx="19">
                  <c:v>3.0787393571443387</c:v>
                </c:pt>
                <c:pt idx="20">
                  <c:v>3.2046752219999997</c:v>
                </c:pt>
                <c:pt idx="21">
                  <c:v>2.9547156434975554</c:v>
                </c:pt>
                <c:pt idx="22">
                  <c:v>3.4187186323589169</c:v>
                </c:pt>
                <c:pt idx="23">
                  <c:v>3.2568187415001271</c:v>
                </c:pt>
                <c:pt idx="24">
                  <c:v>4.5643334916928726</c:v>
                </c:pt>
                <c:pt idx="25">
                  <c:v>3.7070266188243699</c:v>
                </c:pt>
                <c:pt idx="26">
                  <c:v>5.5099210566447079</c:v>
                </c:pt>
                <c:pt idx="27">
                  <c:v>4.7227616079999999</c:v>
                </c:pt>
                <c:pt idx="28">
                  <c:v>5.7146593060000033</c:v>
                </c:pt>
                <c:pt idx="29">
                  <c:v>4.8125848011050945</c:v>
                </c:pt>
                <c:pt idx="30">
                  <c:v>3.2776018213840867</c:v>
                </c:pt>
                <c:pt idx="31">
                  <c:v>2.5379697298124619</c:v>
                </c:pt>
                <c:pt idx="32">
                  <c:v>3.1262552389999998</c:v>
                </c:pt>
                <c:pt idx="33">
                  <c:v>2.8295652631533681</c:v>
                </c:pt>
                <c:pt idx="34">
                  <c:v>2.2368834689999999</c:v>
                </c:pt>
                <c:pt idx="35">
                  <c:v>2.5295998602789069</c:v>
                </c:pt>
                <c:pt idx="36">
                  <c:v>2.6871772840000001</c:v>
                </c:pt>
                <c:pt idx="37">
                  <c:v>3.1068975750000005</c:v>
                </c:pt>
                <c:pt idx="38">
                  <c:v>3.117874276999999</c:v>
                </c:pt>
                <c:pt idx="39">
                  <c:v>2.4649984899999997</c:v>
                </c:pt>
                <c:pt idx="40">
                  <c:v>3.016807845721782</c:v>
                </c:pt>
                <c:pt idx="41">
                  <c:v>2.8385476710000006</c:v>
                </c:pt>
                <c:pt idx="42">
                  <c:v>2.4157226337541933</c:v>
                </c:pt>
              </c:numCache>
            </c:numRef>
          </c:val>
          <c:extLst>
            <c:ext xmlns:c16="http://schemas.microsoft.com/office/drawing/2014/chart" uri="{C3380CC4-5D6E-409C-BE32-E72D297353CC}">
              <c16:uniqueId val="{00000004-6AF3-4E27-B970-A859EEDA5FA5}"/>
            </c:ext>
          </c:extLst>
        </c:ser>
        <c:ser>
          <c:idx val="5"/>
          <c:order val="5"/>
          <c:tx>
            <c:strRef>
              <c:f>'Late stage x size'!$O$52</c:f>
              <c:strCache>
                <c:ptCount val="1"/>
                <c:pt idx="0">
                  <c:v>$50M+</c:v>
                </c:pt>
              </c:strCache>
            </c:strRef>
          </c:tx>
          <c:spPr>
            <a:solidFill>
              <a:schemeClr val="accent6"/>
            </a:solidFill>
            <a:ln>
              <a:noFill/>
            </a:ln>
            <a:effectLst/>
          </c:spPr>
          <c:invertIfNegative val="0"/>
          <c:cat>
            <c:multiLvlStrRef>
              <c:f>'Late stage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size'!$P$52:$BF$52</c:f>
              <c:numCache>
                <c:formatCode>"$"#,##0.0</c:formatCode>
                <c:ptCount val="43"/>
                <c:pt idx="0">
                  <c:v>3.7971826329999994</c:v>
                </c:pt>
                <c:pt idx="1">
                  <c:v>3.371269716</c:v>
                </c:pt>
                <c:pt idx="2">
                  <c:v>3.5778499939999997</c:v>
                </c:pt>
                <c:pt idx="3">
                  <c:v>2.9227603429999998</c:v>
                </c:pt>
                <c:pt idx="4">
                  <c:v>3.9552349390000003</c:v>
                </c:pt>
                <c:pt idx="5">
                  <c:v>3.0666107090000003</c:v>
                </c:pt>
                <c:pt idx="6">
                  <c:v>3.6306877379999998</c:v>
                </c:pt>
                <c:pt idx="7">
                  <c:v>2.076358693</c:v>
                </c:pt>
                <c:pt idx="8">
                  <c:v>2.885779544</c:v>
                </c:pt>
                <c:pt idx="9">
                  <c:v>4.1290935579999992</c:v>
                </c:pt>
                <c:pt idx="10">
                  <c:v>3.6504844199999997</c:v>
                </c:pt>
                <c:pt idx="11">
                  <c:v>3.7088560127416694</c:v>
                </c:pt>
                <c:pt idx="12">
                  <c:v>7.0049719790000005</c:v>
                </c:pt>
                <c:pt idx="13">
                  <c:v>6.8525573580000021</c:v>
                </c:pt>
                <c:pt idx="14">
                  <c:v>9.1370099744377224</c:v>
                </c:pt>
                <c:pt idx="15">
                  <c:v>21.226142378999995</c:v>
                </c:pt>
                <c:pt idx="16">
                  <c:v>7.6758108659999991</c:v>
                </c:pt>
                <c:pt idx="17">
                  <c:v>9.1790846400869341</c:v>
                </c:pt>
                <c:pt idx="18">
                  <c:v>8.4080921013060834</c:v>
                </c:pt>
                <c:pt idx="19">
                  <c:v>8.7708950446214242</c:v>
                </c:pt>
                <c:pt idx="20">
                  <c:v>10.566165056999999</c:v>
                </c:pt>
                <c:pt idx="21">
                  <c:v>10.902476744000001</c:v>
                </c:pt>
                <c:pt idx="22">
                  <c:v>11.413982824999998</c:v>
                </c:pt>
                <c:pt idx="23">
                  <c:v>11.023183010999997</c:v>
                </c:pt>
                <c:pt idx="24">
                  <c:v>24.52601241097155</c:v>
                </c:pt>
                <c:pt idx="25">
                  <c:v>28.32874157100888</c:v>
                </c:pt>
                <c:pt idx="26">
                  <c:v>33.368090997378751</c:v>
                </c:pt>
                <c:pt idx="27">
                  <c:v>34.729957971791009</c:v>
                </c:pt>
                <c:pt idx="28">
                  <c:v>22.543563237067488</c:v>
                </c:pt>
                <c:pt idx="29">
                  <c:v>21.271562207999999</c:v>
                </c:pt>
                <c:pt idx="30">
                  <c:v>9.4807241747090742</c:v>
                </c:pt>
                <c:pt idx="31">
                  <c:v>7.4700797506497736</c:v>
                </c:pt>
                <c:pt idx="32">
                  <c:v>16.451291413000003</c:v>
                </c:pt>
                <c:pt idx="33">
                  <c:v>8.7576489950000038</c:v>
                </c:pt>
                <c:pt idx="34">
                  <c:v>10.415496993386007</c:v>
                </c:pt>
                <c:pt idx="35">
                  <c:v>12.676549420999997</c:v>
                </c:pt>
                <c:pt idx="36">
                  <c:v>12.481078210000003</c:v>
                </c:pt>
                <c:pt idx="37">
                  <c:v>10.878315729476427</c:v>
                </c:pt>
                <c:pt idx="38">
                  <c:v>10.958038584999999</c:v>
                </c:pt>
                <c:pt idx="39">
                  <c:v>24.828336785000001</c:v>
                </c:pt>
                <c:pt idx="40">
                  <c:v>16.050344513000002</c:v>
                </c:pt>
                <c:pt idx="41">
                  <c:v>16.667034066612903</c:v>
                </c:pt>
                <c:pt idx="42">
                  <c:v>28.672040032848646</c:v>
                </c:pt>
              </c:numCache>
            </c:numRef>
          </c:val>
          <c:extLst>
            <c:ext xmlns:c16="http://schemas.microsoft.com/office/drawing/2014/chart" uri="{C3380CC4-5D6E-409C-BE32-E72D297353CC}">
              <c16:uniqueId val="{00000005-6AF3-4E27-B970-A859EEDA5FA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'Late stage x size'!$B$8</c:f>
              <c:strCache>
                <c:ptCount val="1"/>
                <c:pt idx="0">
                  <c:v>&lt;$1M</c:v>
                </c:pt>
              </c:strCache>
            </c:strRef>
          </c:tx>
          <c:spPr>
            <a:solidFill>
              <a:schemeClr val="accent1"/>
            </a:solidFill>
            <a:ln>
              <a:noFill/>
            </a:ln>
            <a:effectLst/>
          </c:spPr>
          <c:invertIfNegative val="0"/>
          <c:cat>
            <c:numRef>
              <c:f>'Late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size'!$C$8:$M$8</c:f>
              <c:numCache>
                <c:formatCode>General</c:formatCode>
                <c:ptCount val="11"/>
                <c:pt idx="0">
                  <c:v>572</c:v>
                </c:pt>
                <c:pt idx="1">
                  <c:v>594</c:v>
                </c:pt>
                <c:pt idx="2">
                  <c:v>521</c:v>
                </c:pt>
                <c:pt idx="3">
                  <c:v>545</c:v>
                </c:pt>
                <c:pt idx="4">
                  <c:v>618</c:v>
                </c:pt>
                <c:pt idx="5">
                  <c:v>632</c:v>
                </c:pt>
                <c:pt idx="6">
                  <c:v>625</c:v>
                </c:pt>
                <c:pt idx="7">
                  <c:v>624</c:v>
                </c:pt>
                <c:pt idx="8">
                  <c:v>682</c:v>
                </c:pt>
                <c:pt idx="9">
                  <c:v>611</c:v>
                </c:pt>
                <c:pt idx="10">
                  <c:v>357</c:v>
                </c:pt>
              </c:numCache>
            </c:numRef>
          </c:val>
          <c:extLst>
            <c:ext xmlns:c16="http://schemas.microsoft.com/office/drawing/2014/chart" uri="{C3380CC4-5D6E-409C-BE32-E72D297353CC}">
              <c16:uniqueId val="{00000000-7BBE-42BE-BFDF-1D0670B94779}"/>
            </c:ext>
          </c:extLst>
        </c:ser>
        <c:ser>
          <c:idx val="1"/>
          <c:order val="1"/>
          <c:tx>
            <c:strRef>
              <c:f>'Late stage x size'!$B$9</c:f>
              <c:strCache>
                <c:ptCount val="1"/>
                <c:pt idx="0">
                  <c:v>$1M-$5M</c:v>
                </c:pt>
              </c:strCache>
            </c:strRef>
          </c:tx>
          <c:spPr>
            <a:solidFill>
              <a:schemeClr val="accent2"/>
            </a:solidFill>
            <a:ln>
              <a:noFill/>
            </a:ln>
            <a:effectLst/>
          </c:spPr>
          <c:invertIfNegative val="0"/>
          <c:cat>
            <c:numRef>
              <c:f>'Late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size'!$C$9:$M$9</c:f>
              <c:numCache>
                <c:formatCode>General</c:formatCode>
                <c:ptCount val="11"/>
                <c:pt idx="0">
                  <c:v>635</c:v>
                </c:pt>
                <c:pt idx="1">
                  <c:v>607</c:v>
                </c:pt>
                <c:pt idx="2">
                  <c:v>660</c:v>
                </c:pt>
                <c:pt idx="3">
                  <c:v>678</c:v>
                </c:pt>
                <c:pt idx="4">
                  <c:v>768</c:v>
                </c:pt>
                <c:pt idx="5">
                  <c:v>775</c:v>
                </c:pt>
                <c:pt idx="6">
                  <c:v>920</c:v>
                </c:pt>
                <c:pt idx="7">
                  <c:v>818</c:v>
                </c:pt>
                <c:pt idx="8">
                  <c:v>835</c:v>
                </c:pt>
                <c:pt idx="9">
                  <c:v>681</c:v>
                </c:pt>
                <c:pt idx="10">
                  <c:v>474</c:v>
                </c:pt>
              </c:numCache>
            </c:numRef>
          </c:val>
          <c:extLst>
            <c:ext xmlns:c16="http://schemas.microsoft.com/office/drawing/2014/chart" uri="{C3380CC4-5D6E-409C-BE32-E72D297353CC}">
              <c16:uniqueId val="{00000001-7BBE-42BE-BFDF-1D0670B94779}"/>
            </c:ext>
          </c:extLst>
        </c:ser>
        <c:ser>
          <c:idx val="2"/>
          <c:order val="2"/>
          <c:tx>
            <c:strRef>
              <c:f>'Late stage x size'!$B$10</c:f>
              <c:strCache>
                <c:ptCount val="1"/>
                <c:pt idx="0">
                  <c:v>$5M-$10M</c:v>
                </c:pt>
              </c:strCache>
            </c:strRef>
          </c:tx>
          <c:spPr>
            <a:solidFill>
              <a:schemeClr val="accent3"/>
            </a:solidFill>
            <a:ln>
              <a:noFill/>
            </a:ln>
            <a:effectLst/>
          </c:spPr>
          <c:invertIfNegative val="0"/>
          <c:cat>
            <c:numRef>
              <c:f>'Late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size'!$C$10:$M$10</c:f>
              <c:numCache>
                <c:formatCode>General</c:formatCode>
                <c:ptCount val="11"/>
                <c:pt idx="0">
                  <c:v>314</c:v>
                </c:pt>
                <c:pt idx="1">
                  <c:v>302</c:v>
                </c:pt>
                <c:pt idx="2">
                  <c:v>358</c:v>
                </c:pt>
                <c:pt idx="3">
                  <c:v>445</c:v>
                </c:pt>
                <c:pt idx="4">
                  <c:v>466</c:v>
                </c:pt>
                <c:pt idx="5">
                  <c:v>493</c:v>
                </c:pt>
                <c:pt idx="6">
                  <c:v>585</c:v>
                </c:pt>
                <c:pt idx="7">
                  <c:v>562</c:v>
                </c:pt>
                <c:pt idx="8">
                  <c:v>537</c:v>
                </c:pt>
                <c:pt idx="9">
                  <c:v>401</c:v>
                </c:pt>
                <c:pt idx="10">
                  <c:v>292</c:v>
                </c:pt>
              </c:numCache>
            </c:numRef>
          </c:val>
          <c:extLst>
            <c:ext xmlns:c16="http://schemas.microsoft.com/office/drawing/2014/chart" uri="{C3380CC4-5D6E-409C-BE32-E72D297353CC}">
              <c16:uniqueId val="{00000002-7BBE-42BE-BFDF-1D0670B94779}"/>
            </c:ext>
          </c:extLst>
        </c:ser>
        <c:ser>
          <c:idx val="3"/>
          <c:order val="3"/>
          <c:tx>
            <c:strRef>
              <c:f>'Late stage x size'!$B$11</c:f>
              <c:strCache>
                <c:ptCount val="1"/>
                <c:pt idx="0">
                  <c:v>$10M-$25M</c:v>
                </c:pt>
              </c:strCache>
            </c:strRef>
          </c:tx>
          <c:spPr>
            <a:solidFill>
              <a:schemeClr val="accent4"/>
            </a:solidFill>
            <a:ln>
              <a:noFill/>
            </a:ln>
            <a:effectLst/>
          </c:spPr>
          <c:invertIfNegative val="0"/>
          <c:cat>
            <c:numRef>
              <c:f>'Late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size'!$C$11:$M$11</c:f>
              <c:numCache>
                <c:formatCode>General</c:formatCode>
                <c:ptCount val="11"/>
                <c:pt idx="0">
                  <c:v>407</c:v>
                </c:pt>
                <c:pt idx="1">
                  <c:v>410</c:v>
                </c:pt>
                <c:pt idx="2">
                  <c:v>448</c:v>
                </c:pt>
                <c:pt idx="3">
                  <c:v>524</c:v>
                </c:pt>
                <c:pt idx="4">
                  <c:v>633</c:v>
                </c:pt>
                <c:pt idx="5">
                  <c:v>594</c:v>
                </c:pt>
                <c:pt idx="6">
                  <c:v>860</c:v>
                </c:pt>
                <c:pt idx="7">
                  <c:v>791</c:v>
                </c:pt>
                <c:pt idx="8">
                  <c:v>631</c:v>
                </c:pt>
                <c:pt idx="9">
                  <c:v>605</c:v>
                </c:pt>
                <c:pt idx="10">
                  <c:v>480</c:v>
                </c:pt>
              </c:numCache>
            </c:numRef>
          </c:val>
          <c:extLst>
            <c:ext xmlns:c16="http://schemas.microsoft.com/office/drawing/2014/chart" uri="{C3380CC4-5D6E-409C-BE32-E72D297353CC}">
              <c16:uniqueId val="{00000003-7BBE-42BE-BFDF-1D0670B94779}"/>
            </c:ext>
          </c:extLst>
        </c:ser>
        <c:ser>
          <c:idx val="4"/>
          <c:order val="4"/>
          <c:tx>
            <c:strRef>
              <c:f>'Late stage x size'!$B$12</c:f>
              <c:strCache>
                <c:ptCount val="1"/>
                <c:pt idx="0">
                  <c:v>$25-$50M</c:v>
                </c:pt>
              </c:strCache>
            </c:strRef>
          </c:tx>
          <c:spPr>
            <a:solidFill>
              <a:schemeClr val="accent5"/>
            </a:solidFill>
            <a:ln>
              <a:noFill/>
            </a:ln>
            <a:effectLst/>
          </c:spPr>
          <c:invertIfNegative val="0"/>
          <c:cat>
            <c:numRef>
              <c:f>'Late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size'!$C$12:$M$12</c:f>
              <c:numCache>
                <c:formatCode>General</c:formatCode>
                <c:ptCount val="11"/>
                <c:pt idx="0">
                  <c:v>206</c:v>
                </c:pt>
                <c:pt idx="1">
                  <c:v>204</c:v>
                </c:pt>
                <c:pt idx="2">
                  <c:v>236</c:v>
                </c:pt>
                <c:pt idx="3">
                  <c:v>271</c:v>
                </c:pt>
                <c:pt idx="4">
                  <c:v>351</c:v>
                </c:pt>
                <c:pt idx="5">
                  <c:v>368</c:v>
                </c:pt>
                <c:pt idx="6">
                  <c:v>518</c:v>
                </c:pt>
                <c:pt idx="7">
                  <c:v>467</c:v>
                </c:pt>
                <c:pt idx="8">
                  <c:v>314</c:v>
                </c:pt>
                <c:pt idx="9">
                  <c:v>333</c:v>
                </c:pt>
                <c:pt idx="10">
                  <c:v>241</c:v>
                </c:pt>
              </c:numCache>
            </c:numRef>
          </c:val>
          <c:extLst>
            <c:ext xmlns:c16="http://schemas.microsoft.com/office/drawing/2014/chart" uri="{C3380CC4-5D6E-409C-BE32-E72D297353CC}">
              <c16:uniqueId val="{00000004-7BBE-42BE-BFDF-1D0670B94779}"/>
            </c:ext>
          </c:extLst>
        </c:ser>
        <c:ser>
          <c:idx val="5"/>
          <c:order val="5"/>
          <c:tx>
            <c:strRef>
              <c:f>'Late stage x size'!$B$13</c:f>
              <c:strCache>
                <c:ptCount val="1"/>
                <c:pt idx="0">
                  <c:v>$50M+</c:v>
                </c:pt>
              </c:strCache>
            </c:strRef>
          </c:tx>
          <c:spPr>
            <a:solidFill>
              <a:schemeClr val="accent6"/>
            </a:solidFill>
            <a:ln>
              <a:noFill/>
            </a:ln>
            <a:effectLst/>
          </c:spPr>
          <c:invertIfNegative val="0"/>
          <c:cat>
            <c:numRef>
              <c:f>'Late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size'!$C$13:$M$13</c:f>
              <c:numCache>
                <c:formatCode>General</c:formatCode>
                <c:ptCount val="11"/>
                <c:pt idx="0">
                  <c:v>145</c:v>
                </c:pt>
                <c:pt idx="1">
                  <c:v>129</c:v>
                </c:pt>
                <c:pt idx="2">
                  <c:v>154</c:v>
                </c:pt>
                <c:pt idx="3">
                  <c:v>257</c:v>
                </c:pt>
                <c:pt idx="4">
                  <c:v>268</c:v>
                </c:pt>
                <c:pt idx="5">
                  <c:v>354</c:v>
                </c:pt>
                <c:pt idx="6">
                  <c:v>791</c:v>
                </c:pt>
                <c:pt idx="7">
                  <c:v>505</c:v>
                </c:pt>
                <c:pt idx="8">
                  <c:v>269</c:v>
                </c:pt>
                <c:pt idx="9">
                  <c:v>354</c:v>
                </c:pt>
                <c:pt idx="10">
                  <c:v>332</c:v>
                </c:pt>
              </c:numCache>
            </c:numRef>
          </c:val>
          <c:extLst>
            <c:ext xmlns:c16="http://schemas.microsoft.com/office/drawing/2014/chart" uri="{C3380CC4-5D6E-409C-BE32-E72D297353CC}">
              <c16:uniqueId val="{00000005-7BBE-42BE-BFDF-1D0670B9477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'Late stage x size'!$B$46</c:f>
              <c:strCache>
                <c:ptCount val="1"/>
                <c:pt idx="0">
                  <c:v>&lt;$1M</c:v>
                </c:pt>
              </c:strCache>
            </c:strRef>
          </c:tx>
          <c:spPr>
            <a:solidFill>
              <a:schemeClr val="accent1"/>
            </a:solidFill>
            <a:ln>
              <a:noFill/>
            </a:ln>
            <a:effectLst/>
          </c:spPr>
          <c:invertIfNegative val="0"/>
          <c:cat>
            <c:numRef>
              <c:f>'Late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size'!$C$46:$M$46</c:f>
              <c:numCache>
                <c:formatCode>"$"#,##0.0</c:formatCode>
                <c:ptCount val="11"/>
                <c:pt idx="0">
                  <c:v>0.21246578655576942</c:v>
                </c:pt>
                <c:pt idx="1">
                  <c:v>0.21300534378163125</c:v>
                </c:pt>
                <c:pt idx="2">
                  <c:v>0.20123075301271653</c:v>
                </c:pt>
                <c:pt idx="3">
                  <c:v>0.21835408917301938</c:v>
                </c:pt>
                <c:pt idx="4">
                  <c:v>0.23515174622812665</c:v>
                </c:pt>
                <c:pt idx="5">
                  <c:v>0.21512865972390677</c:v>
                </c:pt>
                <c:pt idx="6">
                  <c:v>0.23485454330490307</c:v>
                </c:pt>
                <c:pt idx="7">
                  <c:v>0.22241029322600636</c:v>
                </c:pt>
                <c:pt idx="8">
                  <c:v>0.23979699262737098</c:v>
                </c:pt>
                <c:pt idx="9">
                  <c:v>0.21925711379633953</c:v>
                </c:pt>
                <c:pt idx="10">
                  <c:v>0.1289880424147678</c:v>
                </c:pt>
              </c:numCache>
            </c:numRef>
          </c:val>
          <c:extLst>
            <c:ext xmlns:c16="http://schemas.microsoft.com/office/drawing/2014/chart" uri="{C3380CC4-5D6E-409C-BE32-E72D297353CC}">
              <c16:uniqueId val="{00000000-05D0-45BB-BEB4-2B2A480A45E1}"/>
            </c:ext>
          </c:extLst>
        </c:ser>
        <c:ser>
          <c:idx val="1"/>
          <c:order val="1"/>
          <c:tx>
            <c:strRef>
              <c:f>'Late stage x size'!$B$47</c:f>
              <c:strCache>
                <c:ptCount val="1"/>
                <c:pt idx="0">
                  <c:v>$1M-$5M</c:v>
                </c:pt>
              </c:strCache>
            </c:strRef>
          </c:tx>
          <c:spPr>
            <a:solidFill>
              <a:schemeClr val="accent2"/>
            </a:solidFill>
            <a:ln>
              <a:noFill/>
            </a:ln>
            <a:effectLst/>
          </c:spPr>
          <c:invertIfNegative val="0"/>
          <c:cat>
            <c:numRef>
              <c:f>'Late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size'!$C$47:$M$47</c:f>
              <c:numCache>
                <c:formatCode>"$"#,##0.0</c:formatCode>
                <c:ptCount val="11"/>
                <c:pt idx="0">
                  <c:v>1.6503375737144201</c:v>
                </c:pt>
                <c:pt idx="1">
                  <c:v>1.5638482148989494</c:v>
                </c:pt>
                <c:pt idx="2">
                  <c:v>1.6938770655498032</c:v>
                </c:pt>
                <c:pt idx="3">
                  <c:v>1.7841267098116684</c:v>
                </c:pt>
                <c:pt idx="4">
                  <c:v>1.9947832568898085</c:v>
                </c:pt>
                <c:pt idx="5">
                  <c:v>1.9953101227156935</c:v>
                </c:pt>
                <c:pt idx="6">
                  <c:v>2.3778580927359236</c:v>
                </c:pt>
                <c:pt idx="7">
                  <c:v>2.108394751008277</c:v>
                </c:pt>
                <c:pt idx="8">
                  <c:v>2.0734934105869205</c:v>
                </c:pt>
                <c:pt idx="9">
                  <c:v>1.7721457723828447</c:v>
                </c:pt>
                <c:pt idx="10">
                  <c:v>1.239396064367754</c:v>
                </c:pt>
              </c:numCache>
            </c:numRef>
          </c:val>
          <c:extLst>
            <c:ext xmlns:c16="http://schemas.microsoft.com/office/drawing/2014/chart" uri="{C3380CC4-5D6E-409C-BE32-E72D297353CC}">
              <c16:uniqueId val="{00000001-05D0-45BB-BEB4-2B2A480A45E1}"/>
            </c:ext>
          </c:extLst>
        </c:ser>
        <c:ser>
          <c:idx val="2"/>
          <c:order val="2"/>
          <c:tx>
            <c:strRef>
              <c:f>'Late stage x size'!$B$48</c:f>
              <c:strCache>
                <c:ptCount val="1"/>
                <c:pt idx="0">
                  <c:v>$5M-$10M</c:v>
                </c:pt>
              </c:strCache>
            </c:strRef>
          </c:tx>
          <c:spPr>
            <a:solidFill>
              <a:schemeClr val="accent3"/>
            </a:solidFill>
            <a:ln>
              <a:noFill/>
            </a:ln>
            <a:effectLst/>
          </c:spPr>
          <c:invertIfNegative val="0"/>
          <c:cat>
            <c:numRef>
              <c:f>'Late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size'!$C$48:$M$48</c:f>
              <c:numCache>
                <c:formatCode>"$"#,##0.0</c:formatCode>
                <c:ptCount val="11"/>
                <c:pt idx="0">
                  <c:v>2.1559731453771249</c:v>
                </c:pt>
                <c:pt idx="1">
                  <c:v>2.1100716133329724</c:v>
                </c:pt>
                <c:pt idx="2">
                  <c:v>2.4928866758752255</c:v>
                </c:pt>
                <c:pt idx="3">
                  <c:v>3.0921764952202744</c:v>
                </c:pt>
                <c:pt idx="4">
                  <c:v>3.2933788731102696</c:v>
                </c:pt>
                <c:pt idx="5">
                  <c:v>3.4281981113494959</c:v>
                </c:pt>
                <c:pt idx="6">
                  <c:v>4.1777401789455064</c:v>
                </c:pt>
                <c:pt idx="7">
                  <c:v>3.9710397792689083</c:v>
                </c:pt>
                <c:pt idx="8">
                  <c:v>3.7399951435078767</c:v>
                </c:pt>
                <c:pt idx="9">
                  <c:v>2.8010742136922104</c:v>
                </c:pt>
                <c:pt idx="10">
                  <c:v>2.0073276482599391</c:v>
                </c:pt>
              </c:numCache>
            </c:numRef>
          </c:val>
          <c:extLst>
            <c:ext xmlns:c16="http://schemas.microsoft.com/office/drawing/2014/chart" uri="{C3380CC4-5D6E-409C-BE32-E72D297353CC}">
              <c16:uniqueId val="{00000002-05D0-45BB-BEB4-2B2A480A45E1}"/>
            </c:ext>
          </c:extLst>
        </c:ser>
        <c:ser>
          <c:idx val="3"/>
          <c:order val="3"/>
          <c:tx>
            <c:strRef>
              <c:f>'Late stage x size'!$B$49</c:f>
              <c:strCache>
                <c:ptCount val="1"/>
                <c:pt idx="0">
                  <c:v>$10M-$25M</c:v>
                </c:pt>
              </c:strCache>
            </c:strRef>
          </c:tx>
          <c:spPr>
            <a:solidFill>
              <a:schemeClr val="accent4"/>
            </a:solidFill>
            <a:ln>
              <a:noFill/>
            </a:ln>
            <a:effectLst/>
          </c:spPr>
          <c:invertIfNegative val="0"/>
          <c:cat>
            <c:numRef>
              <c:f>'Late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size'!$C$49:$M$49</c:f>
              <c:numCache>
                <c:formatCode>"$"#,##0.0</c:formatCode>
                <c:ptCount val="11"/>
                <c:pt idx="0">
                  <c:v>6.4224406832112955</c:v>
                </c:pt>
                <c:pt idx="1">
                  <c:v>6.2272875736252864</c:v>
                </c:pt>
                <c:pt idx="2">
                  <c:v>6.7400279597309884</c:v>
                </c:pt>
                <c:pt idx="3">
                  <c:v>7.9951855333196358</c:v>
                </c:pt>
                <c:pt idx="4">
                  <c:v>9.8517582245338904</c:v>
                </c:pt>
                <c:pt idx="5">
                  <c:v>9.2868161783828924</c:v>
                </c:pt>
                <c:pt idx="6">
                  <c:v>13.698459364911985</c:v>
                </c:pt>
                <c:pt idx="7">
                  <c:v>12.418036715452216</c:v>
                </c:pt>
                <c:pt idx="8">
                  <c:v>9.7292261431934204</c:v>
                </c:pt>
                <c:pt idx="9">
                  <c:v>9.4276260060344015</c:v>
                </c:pt>
                <c:pt idx="10">
                  <c:v>7.6706611044600042</c:v>
                </c:pt>
              </c:numCache>
            </c:numRef>
          </c:val>
          <c:extLst>
            <c:ext xmlns:c16="http://schemas.microsoft.com/office/drawing/2014/chart" uri="{C3380CC4-5D6E-409C-BE32-E72D297353CC}">
              <c16:uniqueId val="{00000003-05D0-45BB-BEB4-2B2A480A45E1}"/>
            </c:ext>
          </c:extLst>
        </c:ser>
        <c:ser>
          <c:idx val="4"/>
          <c:order val="4"/>
          <c:tx>
            <c:strRef>
              <c:f>'Late stage x size'!$B$50</c:f>
              <c:strCache>
                <c:ptCount val="1"/>
                <c:pt idx="0">
                  <c:v>$25-$50M</c:v>
                </c:pt>
              </c:strCache>
            </c:strRef>
          </c:tx>
          <c:spPr>
            <a:solidFill>
              <a:schemeClr val="accent5"/>
            </a:solidFill>
            <a:ln>
              <a:noFill/>
            </a:ln>
            <a:effectLst/>
          </c:spPr>
          <c:invertIfNegative val="0"/>
          <c:cat>
            <c:numRef>
              <c:f>'Late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size'!$C$50:$M$50</c:f>
              <c:numCache>
                <c:formatCode>"$"#,##0.0</c:formatCode>
                <c:ptCount val="11"/>
                <c:pt idx="0">
                  <c:v>7.0887470069999994</c:v>
                </c:pt>
                <c:pt idx="1">
                  <c:v>7.1350603834519042</c:v>
                </c:pt>
                <c:pt idx="2">
                  <c:v>8.098978037404633</c:v>
                </c:pt>
                <c:pt idx="3">
                  <c:v>9.2198453490762571</c:v>
                </c:pt>
                <c:pt idx="4">
                  <c:v>12.183605037405371</c:v>
                </c:pt>
                <c:pt idx="5">
                  <c:v>12.834928239356607</c:v>
                </c:pt>
                <c:pt idx="6">
                  <c:v>18.504042775161949</c:v>
                </c:pt>
                <c:pt idx="7">
                  <c:v>16.342815658301632</c:v>
                </c:pt>
                <c:pt idx="8">
                  <c:v>10.722303831432285</c:v>
                </c:pt>
                <c:pt idx="9">
                  <c:v>11.376947625999998</c:v>
                </c:pt>
                <c:pt idx="10">
                  <c:v>8.2710781504759776</c:v>
                </c:pt>
              </c:numCache>
            </c:numRef>
          </c:val>
          <c:extLst>
            <c:ext xmlns:c16="http://schemas.microsoft.com/office/drawing/2014/chart" uri="{C3380CC4-5D6E-409C-BE32-E72D297353CC}">
              <c16:uniqueId val="{00000004-05D0-45BB-BEB4-2B2A480A45E1}"/>
            </c:ext>
          </c:extLst>
        </c:ser>
        <c:ser>
          <c:idx val="5"/>
          <c:order val="5"/>
          <c:tx>
            <c:strRef>
              <c:f>'Late stage x size'!$B$51</c:f>
              <c:strCache>
                <c:ptCount val="1"/>
                <c:pt idx="0">
                  <c:v>$50M+</c:v>
                </c:pt>
              </c:strCache>
            </c:strRef>
          </c:tx>
          <c:spPr>
            <a:solidFill>
              <a:schemeClr val="accent6"/>
            </a:solidFill>
            <a:ln>
              <a:noFill/>
            </a:ln>
            <a:effectLst/>
          </c:spPr>
          <c:invertIfNegative val="0"/>
          <c:cat>
            <c:numRef>
              <c:f>'Late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size'!$C$51:$M$51</c:f>
              <c:numCache>
                <c:formatCode>"$"#,##0.0</c:formatCode>
                <c:ptCount val="11"/>
                <c:pt idx="0">
                  <c:v>13.669062685999993</c:v>
                </c:pt>
                <c:pt idx="1">
                  <c:v>12.728892079</c:v>
                </c:pt>
                <c:pt idx="2">
                  <c:v>14.374213534741678</c:v>
                </c:pt>
                <c:pt idx="3">
                  <c:v>44.220681690437765</c:v>
                </c:pt>
                <c:pt idx="4">
                  <c:v>34.033882652014441</c:v>
                </c:pt>
                <c:pt idx="5">
                  <c:v>43.905807636999981</c:v>
                </c:pt>
                <c:pt idx="6">
                  <c:v>120.9528029511503</c:v>
                </c:pt>
                <c:pt idx="7">
                  <c:v>60.765929370426321</c:v>
                </c:pt>
                <c:pt idx="8">
                  <c:v>48.300986822386029</c:v>
                </c:pt>
                <c:pt idx="9">
                  <c:v>59.145769309476435</c:v>
                </c:pt>
                <c:pt idx="10">
                  <c:v>61.389418612461611</c:v>
                </c:pt>
              </c:numCache>
            </c:numRef>
          </c:val>
          <c:extLst>
            <c:ext xmlns:c16="http://schemas.microsoft.com/office/drawing/2014/chart" uri="{C3380CC4-5D6E-409C-BE32-E72D297353CC}">
              <c16:uniqueId val="{00000005-05D0-45BB-BEB4-2B2A480A45E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100350765221824E-2"/>
          <c:y val="2.0668677531899406E-2"/>
          <c:w val="0.8708547848950845"/>
          <c:h val="0.820753677734816"/>
        </c:manualLayout>
      </c:layout>
      <c:barChart>
        <c:barDir val="col"/>
        <c:grouping val="percentStacked"/>
        <c:varyColors val="0"/>
        <c:ser>
          <c:idx val="0"/>
          <c:order val="0"/>
          <c:tx>
            <c:strRef>
              <c:f>'Late stage x size'!$O$9</c:f>
              <c:strCache>
                <c:ptCount val="1"/>
                <c:pt idx="0">
                  <c:v>&lt;$1M</c:v>
                </c:pt>
              </c:strCache>
            </c:strRef>
          </c:tx>
          <c:invertIfNegative val="0"/>
          <c:cat>
            <c:multiLvlStrRef>
              <c:f>'Late stage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size'!$P$9:$BF$9</c:f>
              <c:numCache>
                <c:formatCode>General</c:formatCode>
                <c:ptCount val="43"/>
                <c:pt idx="0">
                  <c:v>161</c:v>
                </c:pt>
                <c:pt idx="1">
                  <c:v>158</c:v>
                </c:pt>
                <c:pt idx="2">
                  <c:v>137</c:v>
                </c:pt>
                <c:pt idx="3">
                  <c:v>116</c:v>
                </c:pt>
                <c:pt idx="4">
                  <c:v>164</c:v>
                </c:pt>
                <c:pt idx="5">
                  <c:v>167</c:v>
                </c:pt>
                <c:pt idx="6">
                  <c:v>148</c:v>
                </c:pt>
                <c:pt idx="7">
                  <c:v>115</c:v>
                </c:pt>
                <c:pt idx="8">
                  <c:v>146</c:v>
                </c:pt>
                <c:pt idx="9">
                  <c:v>139</c:v>
                </c:pt>
                <c:pt idx="10">
                  <c:v>130</c:v>
                </c:pt>
                <c:pt idx="11">
                  <c:v>106</c:v>
                </c:pt>
                <c:pt idx="12">
                  <c:v>155</c:v>
                </c:pt>
                <c:pt idx="13">
                  <c:v>141</c:v>
                </c:pt>
                <c:pt idx="14">
                  <c:v>114</c:v>
                </c:pt>
                <c:pt idx="15">
                  <c:v>135</c:v>
                </c:pt>
                <c:pt idx="16">
                  <c:v>172</c:v>
                </c:pt>
                <c:pt idx="17">
                  <c:v>152</c:v>
                </c:pt>
                <c:pt idx="18">
                  <c:v>145</c:v>
                </c:pt>
                <c:pt idx="19">
                  <c:v>149</c:v>
                </c:pt>
                <c:pt idx="20">
                  <c:v>194</c:v>
                </c:pt>
                <c:pt idx="21">
                  <c:v>166</c:v>
                </c:pt>
                <c:pt idx="22">
                  <c:v>125</c:v>
                </c:pt>
                <c:pt idx="23">
                  <c:v>147</c:v>
                </c:pt>
                <c:pt idx="24">
                  <c:v>215</c:v>
                </c:pt>
                <c:pt idx="25">
                  <c:v>152</c:v>
                </c:pt>
                <c:pt idx="26">
                  <c:v>131</c:v>
                </c:pt>
                <c:pt idx="27">
                  <c:v>127</c:v>
                </c:pt>
                <c:pt idx="28">
                  <c:v>177</c:v>
                </c:pt>
                <c:pt idx="29">
                  <c:v>160</c:v>
                </c:pt>
                <c:pt idx="30">
                  <c:v>156</c:v>
                </c:pt>
                <c:pt idx="31">
                  <c:v>131</c:v>
                </c:pt>
                <c:pt idx="32">
                  <c:v>200</c:v>
                </c:pt>
                <c:pt idx="33">
                  <c:v>159</c:v>
                </c:pt>
                <c:pt idx="34">
                  <c:v>164</c:v>
                </c:pt>
                <c:pt idx="35">
                  <c:v>159</c:v>
                </c:pt>
                <c:pt idx="36">
                  <c:v>170</c:v>
                </c:pt>
                <c:pt idx="37">
                  <c:v>172</c:v>
                </c:pt>
                <c:pt idx="38">
                  <c:v>142</c:v>
                </c:pt>
                <c:pt idx="39">
                  <c:v>127</c:v>
                </c:pt>
                <c:pt idx="40">
                  <c:v>132</c:v>
                </c:pt>
                <c:pt idx="41">
                  <c:v>139</c:v>
                </c:pt>
                <c:pt idx="42">
                  <c:v>86</c:v>
                </c:pt>
              </c:numCache>
            </c:numRef>
          </c:val>
          <c:extLst>
            <c:ext xmlns:c16="http://schemas.microsoft.com/office/drawing/2014/chart" uri="{C3380CC4-5D6E-409C-BE32-E72D297353CC}">
              <c16:uniqueId val="{00000000-5A6E-4464-A343-BC19B2F06EA6}"/>
            </c:ext>
          </c:extLst>
        </c:ser>
        <c:ser>
          <c:idx val="1"/>
          <c:order val="1"/>
          <c:tx>
            <c:strRef>
              <c:f>'Late stage x size'!$O$10</c:f>
              <c:strCache>
                <c:ptCount val="1"/>
                <c:pt idx="0">
                  <c:v>$1M-$5M</c:v>
                </c:pt>
              </c:strCache>
            </c:strRef>
          </c:tx>
          <c:invertIfNegative val="0"/>
          <c:cat>
            <c:multiLvlStrRef>
              <c:f>'Late stage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size'!$P$10:$BF$10</c:f>
              <c:numCache>
                <c:formatCode>General</c:formatCode>
                <c:ptCount val="43"/>
                <c:pt idx="0">
                  <c:v>198</c:v>
                </c:pt>
                <c:pt idx="1">
                  <c:v>167</c:v>
                </c:pt>
                <c:pt idx="2">
                  <c:v>127</c:v>
                </c:pt>
                <c:pt idx="3">
                  <c:v>143</c:v>
                </c:pt>
                <c:pt idx="4">
                  <c:v>161</c:v>
                </c:pt>
                <c:pt idx="5">
                  <c:v>157</c:v>
                </c:pt>
                <c:pt idx="6">
                  <c:v>156</c:v>
                </c:pt>
                <c:pt idx="7">
                  <c:v>133</c:v>
                </c:pt>
                <c:pt idx="8">
                  <c:v>195</c:v>
                </c:pt>
                <c:pt idx="9">
                  <c:v>182</c:v>
                </c:pt>
                <c:pt idx="10">
                  <c:v>142</c:v>
                </c:pt>
                <c:pt idx="11">
                  <c:v>141</c:v>
                </c:pt>
                <c:pt idx="12">
                  <c:v>164</c:v>
                </c:pt>
                <c:pt idx="13">
                  <c:v>180</c:v>
                </c:pt>
                <c:pt idx="14">
                  <c:v>171</c:v>
                </c:pt>
                <c:pt idx="15">
                  <c:v>163</c:v>
                </c:pt>
                <c:pt idx="16">
                  <c:v>213</c:v>
                </c:pt>
                <c:pt idx="17">
                  <c:v>200</c:v>
                </c:pt>
                <c:pt idx="18">
                  <c:v>176</c:v>
                </c:pt>
                <c:pt idx="19">
                  <c:v>179</c:v>
                </c:pt>
                <c:pt idx="20">
                  <c:v>207</c:v>
                </c:pt>
                <c:pt idx="21">
                  <c:v>209</c:v>
                </c:pt>
                <c:pt idx="22">
                  <c:v>178</c:v>
                </c:pt>
                <c:pt idx="23">
                  <c:v>181</c:v>
                </c:pt>
                <c:pt idx="24">
                  <c:v>262</c:v>
                </c:pt>
                <c:pt idx="25">
                  <c:v>203</c:v>
                </c:pt>
                <c:pt idx="26">
                  <c:v>236</c:v>
                </c:pt>
                <c:pt idx="27">
                  <c:v>219</c:v>
                </c:pt>
                <c:pt idx="28">
                  <c:v>237</c:v>
                </c:pt>
                <c:pt idx="29">
                  <c:v>204</c:v>
                </c:pt>
                <c:pt idx="30">
                  <c:v>169</c:v>
                </c:pt>
                <c:pt idx="31">
                  <c:v>208</c:v>
                </c:pt>
                <c:pt idx="32">
                  <c:v>245</c:v>
                </c:pt>
                <c:pt idx="33">
                  <c:v>218</c:v>
                </c:pt>
                <c:pt idx="34">
                  <c:v>190</c:v>
                </c:pt>
                <c:pt idx="35">
                  <c:v>182</c:v>
                </c:pt>
                <c:pt idx="36">
                  <c:v>201</c:v>
                </c:pt>
                <c:pt idx="37">
                  <c:v>161</c:v>
                </c:pt>
                <c:pt idx="38">
                  <c:v>161</c:v>
                </c:pt>
                <c:pt idx="39">
                  <c:v>158</c:v>
                </c:pt>
                <c:pt idx="40">
                  <c:v>184</c:v>
                </c:pt>
                <c:pt idx="41">
                  <c:v>152</c:v>
                </c:pt>
                <c:pt idx="42">
                  <c:v>138</c:v>
                </c:pt>
              </c:numCache>
            </c:numRef>
          </c:val>
          <c:extLst>
            <c:ext xmlns:c16="http://schemas.microsoft.com/office/drawing/2014/chart" uri="{C3380CC4-5D6E-409C-BE32-E72D297353CC}">
              <c16:uniqueId val="{00000001-5A6E-4464-A343-BC19B2F06EA6}"/>
            </c:ext>
          </c:extLst>
        </c:ser>
        <c:ser>
          <c:idx val="2"/>
          <c:order val="2"/>
          <c:tx>
            <c:strRef>
              <c:f>'Late stage x size'!$O$11</c:f>
              <c:strCache>
                <c:ptCount val="1"/>
                <c:pt idx="0">
                  <c:v>$5M-$10M</c:v>
                </c:pt>
              </c:strCache>
            </c:strRef>
          </c:tx>
          <c:invertIfNegative val="0"/>
          <c:cat>
            <c:multiLvlStrRef>
              <c:f>'Late stage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size'!$P$11:$BF$11</c:f>
              <c:numCache>
                <c:formatCode>General</c:formatCode>
                <c:ptCount val="43"/>
                <c:pt idx="0">
                  <c:v>78</c:v>
                </c:pt>
                <c:pt idx="1">
                  <c:v>75</c:v>
                </c:pt>
                <c:pt idx="2">
                  <c:v>75</c:v>
                </c:pt>
                <c:pt idx="3">
                  <c:v>86</c:v>
                </c:pt>
                <c:pt idx="4">
                  <c:v>81</c:v>
                </c:pt>
                <c:pt idx="5">
                  <c:v>87</c:v>
                </c:pt>
                <c:pt idx="6">
                  <c:v>56</c:v>
                </c:pt>
                <c:pt idx="7">
                  <c:v>78</c:v>
                </c:pt>
                <c:pt idx="8">
                  <c:v>77</c:v>
                </c:pt>
                <c:pt idx="9">
                  <c:v>88</c:v>
                </c:pt>
                <c:pt idx="10">
                  <c:v>103</c:v>
                </c:pt>
                <c:pt idx="11">
                  <c:v>90</c:v>
                </c:pt>
                <c:pt idx="12">
                  <c:v>115</c:v>
                </c:pt>
                <c:pt idx="13">
                  <c:v>104</c:v>
                </c:pt>
                <c:pt idx="14">
                  <c:v>99</c:v>
                </c:pt>
                <c:pt idx="15">
                  <c:v>127</c:v>
                </c:pt>
                <c:pt idx="16">
                  <c:v>130</c:v>
                </c:pt>
                <c:pt idx="17">
                  <c:v>129</c:v>
                </c:pt>
                <c:pt idx="18">
                  <c:v>121</c:v>
                </c:pt>
                <c:pt idx="19">
                  <c:v>86</c:v>
                </c:pt>
                <c:pt idx="20">
                  <c:v>148</c:v>
                </c:pt>
                <c:pt idx="21">
                  <c:v>125</c:v>
                </c:pt>
                <c:pt idx="22">
                  <c:v>107</c:v>
                </c:pt>
                <c:pt idx="23">
                  <c:v>113</c:v>
                </c:pt>
                <c:pt idx="24">
                  <c:v>154</c:v>
                </c:pt>
                <c:pt idx="25">
                  <c:v>153</c:v>
                </c:pt>
                <c:pt idx="26">
                  <c:v>120</c:v>
                </c:pt>
                <c:pt idx="27">
                  <c:v>158</c:v>
                </c:pt>
                <c:pt idx="28">
                  <c:v>178</c:v>
                </c:pt>
                <c:pt idx="29">
                  <c:v>145</c:v>
                </c:pt>
                <c:pt idx="30">
                  <c:v>125</c:v>
                </c:pt>
                <c:pt idx="31">
                  <c:v>114</c:v>
                </c:pt>
                <c:pt idx="32">
                  <c:v>141</c:v>
                </c:pt>
                <c:pt idx="33">
                  <c:v>127</c:v>
                </c:pt>
                <c:pt idx="34">
                  <c:v>121</c:v>
                </c:pt>
                <c:pt idx="35">
                  <c:v>148</c:v>
                </c:pt>
                <c:pt idx="36">
                  <c:v>110</c:v>
                </c:pt>
                <c:pt idx="37">
                  <c:v>110</c:v>
                </c:pt>
                <c:pt idx="38">
                  <c:v>79</c:v>
                </c:pt>
                <c:pt idx="39">
                  <c:v>102</c:v>
                </c:pt>
                <c:pt idx="40">
                  <c:v>106</c:v>
                </c:pt>
                <c:pt idx="41">
                  <c:v>91</c:v>
                </c:pt>
                <c:pt idx="42">
                  <c:v>95</c:v>
                </c:pt>
              </c:numCache>
            </c:numRef>
          </c:val>
          <c:extLst>
            <c:ext xmlns:c16="http://schemas.microsoft.com/office/drawing/2014/chart" uri="{C3380CC4-5D6E-409C-BE32-E72D297353CC}">
              <c16:uniqueId val="{00000002-5A6E-4464-A343-BC19B2F06EA6}"/>
            </c:ext>
          </c:extLst>
        </c:ser>
        <c:ser>
          <c:idx val="3"/>
          <c:order val="3"/>
          <c:tx>
            <c:strRef>
              <c:f>'Late stage x size'!$O$12</c:f>
              <c:strCache>
                <c:ptCount val="1"/>
                <c:pt idx="0">
                  <c:v>$10M-$25M</c:v>
                </c:pt>
              </c:strCache>
            </c:strRef>
          </c:tx>
          <c:invertIfNegative val="0"/>
          <c:cat>
            <c:multiLvlStrRef>
              <c:f>'Late stage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size'!$P$12:$BF$12</c:f>
              <c:numCache>
                <c:formatCode>General</c:formatCode>
                <c:ptCount val="43"/>
                <c:pt idx="0">
                  <c:v>117</c:v>
                </c:pt>
                <c:pt idx="1">
                  <c:v>106</c:v>
                </c:pt>
                <c:pt idx="2">
                  <c:v>100</c:v>
                </c:pt>
                <c:pt idx="3">
                  <c:v>84</c:v>
                </c:pt>
                <c:pt idx="4">
                  <c:v>112</c:v>
                </c:pt>
                <c:pt idx="5">
                  <c:v>112</c:v>
                </c:pt>
                <c:pt idx="6">
                  <c:v>94</c:v>
                </c:pt>
                <c:pt idx="7">
                  <c:v>92</c:v>
                </c:pt>
                <c:pt idx="8">
                  <c:v>128</c:v>
                </c:pt>
                <c:pt idx="9">
                  <c:v>106</c:v>
                </c:pt>
                <c:pt idx="10">
                  <c:v>123</c:v>
                </c:pt>
                <c:pt idx="11">
                  <c:v>91</c:v>
                </c:pt>
                <c:pt idx="12">
                  <c:v>136</c:v>
                </c:pt>
                <c:pt idx="13">
                  <c:v>128</c:v>
                </c:pt>
                <c:pt idx="14">
                  <c:v>129</c:v>
                </c:pt>
                <c:pt idx="15">
                  <c:v>131</c:v>
                </c:pt>
                <c:pt idx="16">
                  <c:v>173</c:v>
                </c:pt>
                <c:pt idx="17">
                  <c:v>162</c:v>
                </c:pt>
                <c:pt idx="18">
                  <c:v>143</c:v>
                </c:pt>
                <c:pt idx="19">
                  <c:v>155</c:v>
                </c:pt>
                <c:pt idx="20">
                  <c:v>155</c:v>
                </c:pt>
                <c:pt idx="21">
                  <c:v>133</c:v>
                </c:pt>
                <c:pt idx="22">
                  <c:v>129</c:v>
                </c:pt>
                <c:pt idx="23">
                  <c:v>177</c:v>
                </c:pt>
                <c:pt idx="24">
                  <c:v>214</c:v>
                </c:pt>
                <c:pt idx="25">
                  <c:v>220</c:v>
                </c:pt>
                <c:pt idx="26">
                  <c:v>214</c:v>
                </c:pt>
                <c:pt idx="27">
                  <c:v>212</c:v>
                </c:pt>
                <c:pt idx="28">
                  <c:v>252</c:v>
                </c:pt>
                <c:pt idx="29">
                  <c:v>203</c:v>
                </c:pt>
                <c:pt idx="30">
                  <c:v>186</c:v>
                </c:pt>
                <c:pt idx="31">
                  <c:v>150</c:v>
                </c:pt>
                <c:pt idx="32">
                  <c:v>173</c:v>
                </c:pt>
                <c:pt idx="33">
                  <c:v>177</c:v>
                </c:pt>
                <c:pt idx="34">
                  <c:v>157</c:v>
                </c:pt>
                <c:pt idx="35">
                  <c:v>124</c:v>
                </c:pt>
                <c:pt idx="36">
                  <c:v>158</c:v>
                </c:pt>
                <c:pt idx="37">
                  <c:v>156</c:v>
                </c:pt>
                <c:pt idx="38">
                  <c:v>146</c:v>
                </c:pt>
                <c:pt idx="39">
                  <c:v>145</c:v>
                </c:pt>
                <c:pt idx="40">
                  <c:v>163</c:v>
                </c:pt>
                <c:pt idx="41">
                  <c:v>179</c:v>
                </c:pt>
                <c:pt idx="42">
                  <c:v>138</c:v>
                </c:pt>
              </c:numCache>
            </c:numRef>
          </c:val>
          <c:extLst>
            <c:ext xmlns:c16="http://schemas.microsoft.com/office/drawing/2014/chart" uri="{C3380CC4-5D6E-409C-BE32-E72D297353CC}">
              <c16:uniqueId val="{00000003-5A6E-4464-A343-BC19B2F06EA6}"/>
            </c:ext>
          </c:extLst>
        </c:ser>
        <c:ser>
          <c:idx val="4"/>
          <c:order val="4"/>
          <c:tx>
            <c:strRef>
              <c:f>'Late stage x size'!$O$13</c:f>
              <c:strCache>
                <c:ptCount val="1"/>
                <c:pt idx="0">
                  <c:v>$25-$50M</c:v>
                </c:pt>
              </c:strCache>
            </c:strRef>
          </c:tx>
          <c:invertIfNegative val="0"/>
          <c:cat>
            <c:multiLvlStrRef>
              <c:f>'Late stage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size'!$P$13:$BF$13</c:f>
              <c:numCache>
                <c:formatCode>General</c:formatCode>
                <c:ptCount val="43"/>
                <c:pt idx="0">
                  <c:v>54</c:v>
                </c:pt>
                <c:pt idx="1">
                  <c:v>54</c:v>
                </c:pt>
                <c:pt idx="2">
                  <c:v>48</c:v>
                </c:pt>
                <c:pt idx="3">
                  <c:v>50</c:v>
                </c:pt>
                <c:pt idx="4">
                  <c:v>70</c:v>
                </c:pt>
                <c:pt idx="5">
                  <c:v>42</c:v>
                </c:pt>
                <c:pt idx="6">
                  <c:v>51</c:v>
                </c:pt>
                <c:pt idx="7">
                  <c:v>41</c:v>
                </c:pt>
                <c:pt idx="8">
                  <c:v>47</c:v>
                </c:pt>
                <c:pt idx="9">
                  <c:v>67</c:v>
                </c:pt>
                <c:pt idx="10">
                  <c:v>58</c:v>
                </c:pt>
                <c:pt idx="11">
                  <c:v>64</c:v>
                </c:pt>
                <c:pt idx="12">
                  <c:v>69</c:v>
                </c:pt>
                <c:pt idx="13">
                  <c:v>69</c:v>
                </c:pt>
                <c:pt idx="14">
                  <c:v>64</c:v>
                </c:pt>
                <c:pt idx="15">
                  <c:v>69</c:v>
                </c:pt>
                <c:pt idx="16">
                  <c:v>90</c:v>
                </c:pt>
                <c:pt idx="17">
                  <c:v>82</c:v>
                </c:pt>
                <c:pt idx="18">
                  <c:v>92</c:v>
                </c:pt>
                <c:pt idx="19">
                  <c:v>87</c:v>
                </c:pt>
                <c:pt idx="20">
                  <c:v>95</c:v>
                </c:pt>
                <c:pt idx="21">
                  <c:v>84</c:v>
                </c:pt>
                <c:pt idx="22">
                  <c:v>98</c:v>
                </c:pt>
                <c:pt idx="23">
                  <c:v>91</c:v>
                </c:pt>
                <c:pt idx="24">
                  <c:v>128</c:v>
                </c:pt>
                <c:pt idx="25">
                  <c:v>105</c:v>
                </c:pt>
                <c:pt idx="26">
                  <c:v>152</c:v>
                </c:pt>
                <c:pt idx="27">
                  <c:v>133</c:v>
                </c:pt>
                <c:pt idx="28">
                  <c:v>162</c:v>
                </c:pt>
                <c:pt idx="29">
                  <c:v>140</c:v>
                </c:pt>
                <c:pt idx="30">
                  <c:v>92</c:v>
                </c:pt>
                <c:pt idx="31">
                  <c:v>73</c:v>
                </c:pt>
                <c:pt idx="32">
                  <c:v>92</c:v>
                </c:pt>
                <c:pt idx="33">
                  <c:v>85</c:v>
                </c:pt>
                <c:pt idx="34">
                  <c:v>66</c:v>
                </c:pt>
                <c:pt idx="35">
                  <c:v>71</c:v>
                </c:pt>
                <c:pt idx="36">
                  <c:v>78</c:v>
                </c:pt>
                <c:pt idx="37">
                  <c:v>89</c:v>
                </c:pt>
                <c:pt idx="38">
                  <c:v>92</c:v>
                </c:pt>
                <c:pt idx="39">
                  <c:v>74</c:v>
                </c:pt>
                <c:pt idx="40">
                  <c:v>88</c:v>
                </c:pt>
                <c:pt idx="41">
                  <c:v>82</c:v>
                </c:pt>
                <c:pt idx="42">
                  <c:v>71</c:v>
                </c:pt>
              </c:numCache>
            </c:numRef>
          </c:val>
          <c:extLst>
            <c:ext xmlns:c16="http://schemas.microsoft.com/office/drawing/2014/chart" uri="{C3380CC4-5D6E-409C-BE32-E72D297353CC}">
              <c16:uniqueId val="{00000004-5A6E-4464-A343-BC19B2F06EA6}"/>
            </c:ext>
          </c:extLst>
        </c:ser>
        <c:ser>
          <c:idx val="5"/>
          <c:order val="5"/>
          <c:tx>
            <c:strRef>
              <c:f>'Late stage x size'!$O$14</c:f>
              <c:strCache>
                <c:ptCount val="1"/>
                <c:pt idx="0">
                  <c:v>$50M+</c:v>
                </c:pt>
              </c:strCache>
            </c:strRef>
          </c:tx>
          <c:invertIfNegative val="0"/>
          <c:cat>
            <c:multiLvlStrRef>
              <c:f>'Late stage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size'!$P$14:$BF$14</c:f>
              <c:numCache>
                <c:formatCode>General</c:formatCode>
                <c:ptCount val="43"/>
                <c:pt idx="0">
                  <c:v>42</c:v>
                </c:pt>
                <c:pt idx="1">
                  <c:v>33</c:v>
                </c:pt>
                <c:pt idx="2">
                  <c:v>39</c:v>
                </c:pt>
                <c:pt idx="3">
                  <c:v>31</c:v>
                </c:pt>
                <c:pt idx="4">
                  <c:v>40</c:v>
                </c:pt>
                <c:pt idx="5">
                  <c:v>35</c:v>
                </c:pt>
                <c:pt idx="6">
                  <c:v>30</c:v>
                </c:pt>
                <c:pt idx="7">
                  <c:v>24</c:v>
                </c:pt>
                <c:pt idx="8">
                  <c:v>36</c:v>
                </c:pt>
                <c:pt idx="9">
                  <c:v>40</c:v>
                </c:pt>
                <c:pt idx="10">
                  <c:v>40</c:v>
                </c:pt>
                <c:pt idx="11">
                  <c:v>38</c:v>
                </c:pt>
                <c:pt idx="12">
                  <c:v>64</c:v>
                </c:pt>
                <c:pt idx="13">
                  <c:v>66</c:v>
                </c:pt>
                <c:pt idx="14">
                  <c:v>67</c:v>
                </c:pt>
                <c:pt idx="15">
                  <c:v>60</c:v>
                </c:pt>
                <c:pt idx="16">
                  <c:v>63</c:v>
                </c:pt>
                <c:pt idx="17">
                  <c:v>72</c:v>
                </c:pt>
                <c:pt idx="18">
                  <c:v>71</c:v>
                </c:pt>
                <c:pt idx="19">
                  <c:v>62</c:v>
                </c:pt>
                <c:pt idx="20">
                  <c:v>86</c:v>
                </c:pt>
                <c:pt idx="21">
                  <c:v>80</c:v>
                </c:pt>
                <c:pt idx="22">
                  <c:v>91</c:v>
                </c:pt>
                <c:pt idx="23">
                  <c:v>97</c:v>
                </c:pt>
                <c:pt idx="24">
                  <c:v>190</c:v>
                </c:pt>
                <c:pt idx="25">
                  <c:v>197</c:v>
                </c:pt>
                <c:pt idx="26">
                  <c:v>197</c:v>
                </c:pt>
                <c:pt idx="27">
                  <c:v>207</c:v>
                </c:pt>
                <c:pt idx="28">
                  <c:v>187</c:v>
                </c:pt>
                <c:pt idx="29">
                  <c:v>158</c:v>
                </c:pt>
                <c:pt idx="30">
                  <c:v>83</c:v>
                </c:pt>
                <c:pt idx="31">
                  <c:v>77</c:v>
                </c:pt>
                <c:pt idx="32">
                  <c:v>64</c:v>
                </c:pt>
                <c:pt idx="33">
                  <c:v>74</c:v>
                </c:pt>
                <c:pt idx="34">
                  <c:v>68</c:v>
                </c:pt>
                <c:pt idx="35">
                  <c:v>63</c:v>
                </c:pt>
                <c:pt idx="36">
                  <c:v>85</c:v>
                </c:pt>
                <c:pt idx="37">
                  <c:v>81</c:v>
                </c:pt>
                <c:pt idx="38">
                  <c:v>91</c:v>
                </c:pt>
                <c:pt idx="39">
                  <c:v>97</c:v>
                </c:pt>
                <c:pt idx="40">
                  <c:v>104</c:v>
                </c:pt>
                <c:pt idx="41">
                  <c:v>119</c:v>
                </c:pt>
                <c:pt idx="42">
                  <c:v>109</c:v>
                </c:pt>
              </c:numCache>
            </c:numRef>
          </c:val>
          <c:extLst>
            <c:ext xmlns:c16="http://schemas.microsoft.com/office/drawing/2014/chart" uri="{C3380CC4-5D6E-409C-BE32-E72D297353CC}">
              <c16:uniqueId val="{00000005-5A6E-4464-A343-BC19B2F06EA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'Venture-growth activity'!$B$8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'Venture-growth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'Venture-growth activity'!$C$8:$M$8</c:f>
              <c:numCache>
                <c:formatCode>"$"#,##0.0</c:formatCode>
                <c:ptCount val="11"/>
                <c:pt idx="0">
                  <c:v>24.40134219497109</c:v>
                </c:pt>
                <c:pt idx="1">
                  <c:v>21.525025550409882</c:v>
                </c:pt>
                <c:pt idx="2">
                  <c:v>22.372928564478229</c:v>
                </c:pt>
                <c:pt idx="3">
                  <c:v>30.752152704464578</c:v>
                </c:pt>
                <c:pt idx="4">
                  <c:v>38.863709972467134</c:v>
                </c:pt>
                <c:pt idx="5">
                  <c:v>45.970595487346721</c:v>
                </c:pt>
                <c:pt idx="6">
                  <c:v>91.649277375390682</c:v>
                </c:pt>
                <c:pt idx="7">
                  <c:v>44.938105032030926</c:v>
                </c:pt>
                <c:pt idx="8">
                  <c:v>34.445088559762148</c:v>
                </c:pt>
                <c:pt idx="9">
                  <c:v>57.077317559597077</c:v>
                </c:pt>
                <c:pt idx="10">
                  <c:v>112.67517008724207</c:v>
                </c:pt>
              </c:numCache>
            </c:numRef>
          </c:val>
          <c:extLst>
            <c:ext xmlns:c16="http://schemas.microsoft.com/office/drawing/2014/chart" uri="{C3380CC4-5D6E-409C-BE32-E72D297353CC}">
              <c16:uniqueId val="{00000000-23FF-4CE7-A10F-219E9124864B}"/>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'Venture-growth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23FF-4CE7-A10F-219E9124864B}"/>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23FF-4CE7-A10F-219E9124864B}"/>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23FF-4CE7-A10F-219E9124864B}"/>
              </c:ext>
            </c:extLst>
          </c:dPt>
          <c:dPt>
            <c:idx val="5"/>
            <c:bubble3D val="0"/>
            <c:extLst>
              <c:ext xmlns:c16="http://schemas.microsoft.com/office/drawing/2014/chart" uri="{C3380CC4-5D6E-409C-BE32-E72D297353CC}">
                <c16:uniqueId val="{00000006-23FF-4CE7-A10F-219E9124864B}"/>
              </c:ext>
            </c:extLst>
          </c:dPt>
          <c:dPt>
            <c:idx val="8"/>
            <c:bubble3D val="0"/>
            <c:extLst>
              <c:ext xmlns:c16="http://schemas.microsoft.com/office/drawing/2014/chart" uri="{C3380CC4-5D6E-409C-BE32-E72D297353CC}">
                <c16:uniqueId val="{00000007-23FF-4CE7-A10F-219E9124864B}"/>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23FF-4CE7-A10F-219E9124864B}"/>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23FF-4CE7-A10F-219E9124864B}"/>
              </c:ext>
            </c:extLst>
          </c:dPt>
          <c:dPt>
            <c:idx val="16"/>
            <c:bubble3D val="0"/>
            <c:extLst>
              <c:ext xmlns:c16="http://schemas.microsoft.com/office/drawing/2014/chart" uri="{C3380CC4-5D6E-409C-BE32-E72D297353CC}">
                <c16:uniqueId val="{0000000C-23FF-4CE7-A10F-219E9124864B}"/>
              </c:ext>
            </c:extLst>
          </c:dPt>
          <c:dLbls>
            <c:dLbl>
              <c:idx val="10"/>
              <c:delete val="1"/>
              <c:extLst>
                <c:ext xmlns:c15="http://schemas.microsoft.com/office/drawing/2012/chart" uri="{CE6537A1-D6FC-4f65-9D91-7224C49458BB}"/>
                <c:ext xmlns:c16="http://schemas.microsoft.com/office/drawing/2014/chart" uri="{C3380CC4-5D6E-409C-BE32-E72D297353CC}">
                  <c16:uniqueId val="{0000000B-23FF-4CE7-A10F-219E9124864B}"/>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'Venture-growth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'Venture-growth activity'!$C$9:$M$9</c:f>
              <c:numCache>
                <c:formatCode>General</c:formatCode>
                <c:ptCount val="11"/>
                <c:pt idx="0">
                  <c:v>529</c:v>
                </c:pt>
                <c:pt idx="1">
                  <c:v>505</c:v>
                </c:pt>
                <c:pt idx="2">
                  <c:v>527</c:v>
                </c:pt>
                <c:pt idx="3">
                  <c:v>631</c:v>
                </c:pt>
                <c:pt idx="4">
                  <c:v>666</c:v>
                </c:pt>
                <c:pt idx="5">
                  <c:v>758</c:v>
                </c:pt>
                <c:pt idx="6">
                  <c:v>949</c:v>
                </c:pt>
                <c:pt idx="7">
                  <c:v>792</c:v>
                </c:pt>
                <c:pt idx="8">
                  <c:v>714</c:v>
                </c:pt>
                <c:pt idx="9">
                  <c:v>799</c:v>
                </c:pt>
                <c:pt idx="10">
                  <c:v>709</c:v>
                </c:pt>
              </c:numCache>
            </c:numRef>
          </c:val>
          <c:smooth val="0"/>
          <c:extLst>
            <c:ext xmlns:c16="http://schemas.microsoft.com/office/drawing/2014/chart" uri="{C3380CC4-5D6E-409C-BE32-E72D297353CC}">
              <c16:uniqueId val="{0000000D-23FF-4CE7-A10F-219E9124864B}"/>
            </c:ext>
          </c:extLst>
        </c:ser>
        <c:ser>
          <c:idx val="2"/>
          <c:order val="2"/>
          <c:tx>
            <c:strRef>
              <c:f>'Venture-growth activity'!$B$10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E-23FF-4CE7-A10F-219E9124864B}"/>
              </c:ext>
            </c:extLst>
          </c:dPt>
          <c:dPt>
            <c:idx val="1"/>
            <c:marker>
              <c:symbol val="none"/>
            </c:marker>
            <c:bubble3D val="0"/>
            <c:extLst>
              <c:ext xmlns:c16="http://schemas.microsoft.com/office/drawing/2014/chart" uri="{C3380CC4-5D6E-409C-BE32-E72D297353CC}">
                <c16:uniqueId val="{0000000F-23FF-4CE7-A10F-219E9124864B}"/>
              </c:ext>
            </c:extLst>
          </c:dPt>
          <c:dPt>
            <c:idx val="2"/>
            <c:marker>
              <c:symbol val="none"/>
            </c:marker>
            <c:bubble3D val="0"/>
            <c:extLst>
              <c:ext xmlns:c16="http://schemas.microsoft.com/office/drawing/2014/chart" uri="{C3380CC4-5D6E-409C-BE32-E72D297353CC}">
                <c16:uniqueId val="{00000010-23FF-4CE7-A10F-219E9124864B}"/>
              </c:ext>
            </c:extLst>
          </c:dPt>
          <c:dPt>
            <c:idx val="3"/>
            <c:marker>
              <c:symbol val="none"/>
            </c:marker>
            <c:bubble3D val="0"/>
            <c:extLst>
              <c:ext xmlns:c16="http://schemas.microsoft.com/office/drawing/2014/chart" uri="{C3380CC4-5D6E-409C-BE32-E72D297353CC}">
                <c16:uniqueId val="{00000011-23FF-4CE7-A10F-219E9124864B}"/>
              </c:ext>
            </c:extLst>
          </c:dPt>
          <c:dPt>
            <c:idx val="4"/>
            <c:marker>
              <c:symbol val="none"/>
            </c:marker>
            <c:bubble3D val="0"/>
            <c:extLst>
              <c:ext xmlns:c16="http://schemas.microsoft.com/office/drawing/2014/chart" uri="{C3380CC4-5D6E-409C-BE32-E72D297353CC}">
                <c16:uniqueId val="{00000012-23FF-4CE7-A10F-219E9124864B}"/>
              </c:ext>
            </c:extLst>
          </c:dPt>
          <c:dPt>
            <c:idx val="5"/>
            <c:marker>
              <c:symbol val="none"/>
            </c:marker>
            <c:bubble3D val="0"/>
            <c:extLst>
              <c:ext xmlns:c16="http://schemas.microsoft.com/office/drawing/2014/chart" uri="{C3380CC4-5D6E-409C-BE32-E72D297353CC}">
                <c16:uniqueId val="{00000013-23FF-4CE7-A10F-219E9124864B}"/>
              </c:ext>
            </c:extLst>
          </c:dPt>
          <c:dPt>
            <c:idx val="6"/>
            <c:marker>
              <c:symbol val="none"/>
            </c:marker>
            <c:bubble3D val="0"/>
            <c:extLst>
              <c:ext xmlns:c16="http://schemas.microsoft.com/office/drawing/2014/chart" uri="{C3380CC4-5D6E-409C-BE32-E72D297353CC}">
                <c16:uniqueId val="{00000014-23FF-4CE7-A10F-219E9124864B}"/>
              </c:ext>
            </c:extLst>
          </c:dPt>
          <c:dPt>
            <c:idx val="7"/>
            <c:marker>
              <c:symbol val="none"/>
            </c:marker>
            <c:bubble3D val="0"/>
            <c:extLst>
              <c:ext xmlns:c16="http://schemas.microsoft.com/office/drawing/2014/chart" uri="{C3380CC4-5D6E-409C-BE32-E72D297353CC}">
                <c16:uniqueId val="{00000015-23FF-4CE7-A10F-219E9124864B}"/>
              </c:ext>
            </c:extLst>
          </c:dPt>
          <c:dPt>
            <c:idx val="8"/>
            <c:marker>
              <c:symbol val="none"/>
            </c:marker>
            <c:bubble3D val="0"/>
            <c:extLst>
              <c:ext xmlns:c16="http://schemas.microsoft.com/office/drawing/2014/chart" uri="{C3380CC4-5D6E-409C-BE32-E72D297353CC}">
                <c16:uniqueId val="{00000016-23FF-4CE7-A10F-219E9124864B}"/>
              </c:ext>
            </c:extLst>
          </c:dPt>
          <c:dPt>
            <c:idx val="9"/>
            <c:marker>
              <c:symbol val="none"/>
            </c:marker>
            <c:bubble3D val="0"/>
            <c:extLst>
              <c:ext xmlns:c16="http://schemas.microsoft.com/office/drawing/2014/chart" uri="{C3380CC4-5D6E-409C-BE32-E72D297353CC}">
                <c16:uniqueId val="{00000017-23FF-4CE7-A10F-219E9124864B}"/>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23FF-4CE7-A10F-219E9124864B}"/>
              </c:ext>
            </c:extLst>
          </c:dPt>
          <c:dLbls>
            <c:dLbl>
              <c:idx val="10"/>
              <c:tx>
                <c:rich>
                  <a:bodyPr/>
                  <a:lstStyle/>
                  <a:p>
                    <a:r>
                      <a:rPr lang="en-US"/>
                      <a:t>740</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23FF-4CE7-A10F-219E9124864B}"/>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'Venture-growth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'Venture-growth activity'!$C$10:$M$10</c:f>
              <c:numCache>
                <c:formatCode>General</c:formatCode>
                <c:ptCount val="11"/>
                <c:pt idx="10">
                  <c:v>31</c:v>
                </c:pt>
              </c:numCache>
            </c:numRef>
          </c:val>
          <c:smooth val="0"/>
          <c:extLst>
            <c:ext xmlns:c16="http://schemas.microsoft.com/office/drawing/2014/chart" uri="{C3380CC4-5D6E-409C-BE32-E72D297353CC}">
              <c16:uniqueId val="{00000019-23FF-4CE7-A10F-219E9124864B}"/>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9707875640254693E-2"/>
          <c:y val="1.7608237225017857E-2"/>
          <c:w val="0.92058424871949063"/>
          <c:h val="0.78798304058146573"/>
        </c:manualLayout>
      </c:layout>
      <c:barChart>
        <c:barDir val="col"/>
        <c:grouping val="clustered"/>
        <c:varyColors val="0"/>
        <c:ser>
          <c:idx val="0"/>
          <c:order val="0"/>
          <c:tx>
            <c:strRef>
              <c:f>'Venture-growth activity'!$B$47</c:f>
              <c:strCache>
                <c:ptCount val="1"/>
                <c:pt idx="0">
                  <c:v>Deal value ($B)</c:v>
                </c:pt>
              </c:strCache>
            </c:strRef>
          </c:tx>
          <c:spPr>
            <a:solidFill>
              <a:schemeClr val="accent1"/>
            </a:solidFill>
            <a:ln>
              <a:noFill/>
            </a:ln>
            <a:effectLst/>
          </c:spPr>
          <c:invertIfNegative val="0"/>
          <c:cat>
            <c:multiLvlStrRef>
              <c:f>'Venture-growth activity'!$S$45:$AS$46</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2019</c:v>
                  </c:pt>
                  <c:pt idx="4">
                    <c:v>2020</c:v>
                  </c:pt>
                  <c:pt idx="8">
                    <c:v>2021</c:v>
                  </c:pt>
                  <c:pt idx="12">
                    <c:v>2022</c:v>
                  </c:pt>
                  <c:pt idx="16">
                    <c:v>2023</c:v>
                  </c:pt>
                  <c:pt idx="20">
                    <c:v>2024</c:v>
                  </c:pt>
                  <c:pt idx="24">
                    <c:v>2025</c:v>
                  </c:pt>
                </c:lvl>
              </c:multiLvlStrCache>
            </c:multiLvlStrRef>
          </c:cat>
          <c:val>
            <c:numRef>
              <c:f>'Venture-growth activity'!$S$47:$AS$47</c:f>
              <c:numCache>
                <c:formatCode>"$"#,##0.0</c:formatCode>
                <c:ptCount val="27"/>
                <c:pt idx="0">
                  <c:v>13.076085482582123</c:v>
                </c:pt>
                <c:pt idx="1">
                  <c:v>9.5124956530000002</c:v>
                </c:pt>
                <c:pt idx="2">
                  <c:v>8.5499126942168875</c:v>
                </c:pt>
                <c:pt idx="3">
                  <c:v>7.7252161426680948</c:v>
                </c:pt>
                <c:pt idx="4">
                  <c:v>7.7654908899999988</c:v>
                </c:pt>
                <c:pt idx="5">
                  <c:v>9.705003802498787</c:v>
                </c:pt>
                <c:pt idx="6">
                  <c:v>16.326633883581671</c:v>
                </c:pt>
                <c:pt idx="7">
                  <c:v>12.173466911266306</c:v>
                </c:pt>
                <c:pt idx="8">
                  <c:v>23.844640287972634</c:v>
                </c:pt>
                <c:pt idx="9">
                  <c:v>21.334229530935382</c:v>
                </c:pt>
                <c:pt idx="10">
                  <c:v>22.635167498175296</c:v>
                </c:pt>
                <c:pt idx="11">
                  <c:v>23.835240058307377</c:v>
                </c:pt>
                <c:pt idx="12">
                  <c:v>16.090915901822815</c:v>
                </c:pt>
                <c:pt idx="13">
                  <c:v>12.492910377601067</c:v>
                </c:pt>
                <c:pt idx="14">
                  <c:v>7.6754893679921343</c:v>
                </c:pt>
                <c:pt idx="15">
                  <c:v>8.6787893846149284</c:v>
                </c:pt>
                <c:pt idx="16">
                  <c:v>15.465183456299256</c:v>
                </c:pt>
                <c:pt idx="17">
                  <c:v>5.2745961352689479</c:v>
                </c:pt>
                <c:pt idx="18">
                  <c:v>6.4307865563124302</c:v>
                </c:pt>
                <c:pt idx="19">
                  <c:v>7.2745224118815202</c:v>
                </c:pt>
                <c:pt idx="20">
                  <c:v>6.737375971544818</c:v>
                </c:pt>
                <c:pt idx="21">
                  <c:v>8.6038737639243159</c:v>
                </c:pt>
                <c:pt idx="22">
                  <c:v>8.5125610539776808</c:v>
                </c:pt>
                <c:pt idx="23">
                  <c:v>33.223506770150273</c:v>
                </c:pt>
                <c:pt idx="24">
                  <c:v>52.553092245309571</c:v>
                </c:pt>
                <c:pt idx="25">
                  <c:v>32.249750623358992</c:v>
                </c:pt>
                <c:pt idx="26">
                  <c:v>27.872327218573552</c:v>
                </c:pt>
              </c:numCache>
            </c:numRef>
          </c:val>
          <c:extLst>
            <c:ext xmlns:c16="http://schemas.microsoft.com/office/drawing/2014/chart" uri="{C3380CC4-5D6E-409C-BE32-E72D297353CC}">
              <c16:uniqueId val="{00000000-D042-450B-A92D-CC10003E9700}"/>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'Venture-growth activity'!$B$48</c:f>
              <c:strCache>
                <c:ptCount val="1"/>
                <c:pt idx="0">
                  <c:v>Deal count</c:v>
                </c:pt>
              </c:strCache>
            </c:strRef>
          </c:tx>
          <c:spPr>
            <a:ln w="19050" cap="rnd" cmpd="sng" algn="ctr">
              <a:solidFill>
                <a:schemeClr val="accent3"/>
              </a:solidFill>
              <a:prstDash val="solid"/>
              <a:round/>
            </a:ln>
            <a:effectLst/>
          </c:spPr>
          <c:marker>
            <c:symbol val="none"/>
          </c:marker>
          <c:cat>
            <c:multiLvlStrRef>
              <c:f>'Venture-growth activity'!$S$45:$AS$46</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2019</c:v>
                  </c:pt>
                  <c:pt idx="4">
                    <c:v>2020</c:v>
                  </c:pt>
                  <c:pt idx="8">
                    <c:v>2021</c:v>
                  </c:pt>
                  <c:pt idx="12">
                    <c:v>2022</c:v>
                  </c:pt>
                  <c:pt idx="16">
                    <c:v>2023</c:v>
                  </c:pt>
                  <c:pt idx="20">
                    <c:v>2024</c:v>
                  </c:pt>
                  <c:pt idx="24">
                    <c:v>2025</c:v>
                  </c:pt>
                </c:lvl>
              </c:multiLvlStrCache>
            </c:multiLvlStrRef>
          </c:cat>
          <c:val>
            <c:numRef>
              <c:f>'Venture-growth activity'!$S$48:$AS$48</c:f>
              <c:numCache>
                <c:formatCode>General</c:formatCode>
                <c:ptCount val="27"/>
                <c:pt idx="0">
                  <c:v>171</c:v>
                </c:pt>
                <c:pt idx="1">
                  <c:v>181</c:v>
                </c:pt>
                <c:pt idx="2">
                  <c:v>172</c:v>
                </c:pt>
                <c:pt idx="3">
                  <c:v>142</c:v>
                </c:pt>
                <c:pt idx="4">
                  <c:v>203</c:v>
                </c:pt>
                <c:pt idx="5">
                  <c:v>174</c:v>
                </c:pt>
                <c:pt idx="6">
                  <c:v>191</c:v>
                </c:pt>
                <c:pt idx="7">
                  <c:v>190</c:v>
                </c:pt>
                <c:pt idx="8">
                  <c:v>233</c:v>
                </c:pt>
                <c:pt idx="9">
                  <c:v>256</c:v>
                </c:pt>
                <c:pt idx="10">
                  <c:v>232</c:v>
                </c:pt>
                <c:pt idx="11">
                  <c:v>228</c:v>
                </c:pt>
                <c:pt idx="12">
                  <c:v>243</c:v>
                </c:pt>
                <c:pt idx="13">
                  <c:v>189</c:v>
                </c:pt>
                <c:pt idx="14">
                  <c:v>165</c:v>
                </c:pt>
                <c:pt idx="15">
                  <c:v>195</c:v>
                </c:pt>
                <c:pt idx="16">
                  <c:v>212</c:v>
                </c:pt>
                <c:pt idx="17">
                  <c:v>185</c:v>
                </c:pt>
                <c:pt idx="18">
                  <c:v>161</c:v>
                </c:pt>
                <c:pt idx="19">
                  <c:v>156</c:v>
                </c:pt>
                <c:pt idx="20">
                  <c:v>204</c:v>
                </c:pt>
                <c:pt idx="21">
                  <c:v>199</c:v>
                </c:pt>
                <c:pt idx="22">
                  <c:v>199</c:v>
                </c:pt>
                <c:pt idx="23">
                  <c:v>197</c:v>
                </c:pt>
                <c:pt idx="24">
                  <c:v>257</c:v>
                </c:pt>
                <c:pt idx="25">
                  <c:v>233</c:v>
                </c:pt>
                <c:pt idx="26">
                  <c:v>219</c:v>
                </c:pt>
              </c:numCache>
            </c:numRef>
          </c:val>
          <c:smooth val="0"/>
          <c:extLst>
            <c:ext xmlns:c16="http://schemas.microsoft.com/office/drawing/2014/chart" uri="{C3380CC4-5D6E-409C-BE32-E72D297353CC}">
              <c16:uniqueId val="{00000001-D042-450B-A92D-CC10003E9700}"/>
            </c:ext>
          </c:extLst>
        </c:ser>
        <c:ser>
          <c:idx val="2"/>
          <c:order val="2"/>
          <c:tx>
            <c:strRef>
              <c:f>'Venture-growth activity'!$B$49</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D042-450B-A92D-CC10003E9700}"/>
              </c:ext>
            </c:extLst>
          </c:dPt>
          <c:dPt>
            <c:idx val="1"/>
            <c:marker>
              <c:symbol val="none"/>
            </c:marker>
            <c:bubble3D val="0"/>
            <c:extLst>
              <c:ext xmlns:c16="http://schemas.microsoft.com/office/drawing/2014/chart" uri="{C3380CC4-5D6E-409C-BE32-E72D297353CC}">
                <c16:uniqueId val="{00000003-D042-450B-A92D-CC10003E9700}"/>
              </c:ext>
            </c:extLst>
          </c:dPt>
          <c:dPt>
            <c:idx val="2"/>
            <c:marker>
              <c:symbol val="none"/>
            </c:marker>
            <c:bubble3D val="0"/>
            <c:extLst>
              <c:ext xmlns:c16="http://schemas.microsoft.com/office/drawing/2014/chart" uri="{C3380CC4-5D6E-409C-BE32-E72D297353CC}">
                <c16:uniqueId val="{00000004-D042-450B-A92D-CC10003E9700}"/>
              </c:ext>
            </c:extLst>
          </c:dPt>
          <c:dPt>
            <c:idx val="3"/>
            <c:marker>
              <c:symbol val="none"/>
            </c:marker>
            <c:bubble3D val="0"/>
            <c:extLst>
              <c:ext xmlns:c16="http://schemas.microsoft.com/office/drawing/2014/chart" uri="{C3380CC4-5D6E-409C-BE32-E72D297353CC}">
                <c16:uniqueId val="{00000005-D042-450B-A92D-CC10003E9700}"/>
              </c:ext>
            </c:extLst>
          </c:dPt>
          <c:dPt>
            <c:idx val="4"/>
            <c:marker>
              <c:symbol val="none"/>
            </c:marker>
            <c:bubble3D val="0"/>
            <c:extLst>
              <c:ext xmlns:c16="http://schemas.microsoft.com/office/drawing/2014/chart" uri="{C3380CC4-5D6E-409C-BE32-E72D297353CC}">
                <c16:uniqueId val="{00000006-D042-450B-A92D-CC10003E9700}"/>
              </c:ext>
            </c:extLst>
          </c:dPt>
          <c:dPt>
            <c:idx val="5"/>
            <c:marker>
              <c:symbol val="none"/>
            </c:marker>
            <c:bubble3D val="0"/>
            <c:extLst>
              <c:ext xmlns:c16="http://schemas.microsoft.com/office/drawing/2014/chart" uri="{C3380CC4-5D6E-409C-BE32-E72D297353CC}">
                <c16:uniqueId val="{00000007-D042-450B-A92D-CC10003E9700}"/>
              </c:ext>
            </c:extLst>
          </c:dPt>
          <c:dPt>
            <c:idx val="6"/>
            <c:marker>
              <c:symbol val="none"/>
            </c:marker>
            <c:bubble3D val="0"/>
            <c:extLst>
              <c:ext xmlns:c16="http://schemas.microsoft.com/office/drawing/2014/chart" uri="{C3380CC4-5D6E-409C-BE32-E72D297353CC}">
                <c16:uniqueId val="{00000008-D042-450B-A92D-CC10003E9700}"/>
              </c:ext>
            </c:extLst>
          </c:dPt>
          <c:dPt>
            <c:idx val="7"/>
            <c:marker>
              <c:symbol val="none"/>
            </c:marker>
            <c:bubble3D val="0"/>
            <c:extLst>
              <c:ext xmlns:c16="http://schemas.microsoft.com/office/drawing/2014/chart" uri="{C3380CC4-5D6E-409C-BE32-E72D297353CC}">
                <c16:uniqueId val="{00000009-D042-450B-A92D-CC10003E9700}"/>
              </c:ext>
            </c:extLst>
          </c:dPt>
          <c:dPt>
            <c:idx val="8"/>
            <c:marker>
              <c:symbol val="none"/>
            </c:marker>
            <c:bubble3D val="0"/>
            <c:extLst>
              <c:ext xmlns:c16="http://schemas.microsoft.com/office/drawing/2014/chart" uri="{C3380CC4-5D6E-409C-BE32-E72D297353CC}">
                <c16:uniqueId val="{0000000A-D042-450B-A92D-CC10003E9700}"/>
              </c:ext>
            </c:extLst>
          </c:dPt>
          <c:dPt>
            <c:idx val="9"/>
            <c:marker>
              <c:symbol val="none"/>
            </c:marker>
            <c:bubble3D val="0"/>
            <c:extLst>
              <c:ext xmlns:c16="http://schemas.microsoft.com/office/drawing/2014/chart" uri="{C3380CC4-5D6E-409C-BE32-E72D297353CC}">
                <c16:uniqueId val="{0000000B-D042-450B-A92D-CC10003E9700}"/>
              </c:ext>
            </c:extLst>
          </c:dPt>
          <c:dPt>
            <c:idx val="10"/>
            <c:marker>
              <c:symbol val="none"/>
            </c:marker>
            <c:bubble3D val="0"/>
            <c:extLst>
              <c:ext xmlns:c16="http://schemas.microsoft.com/office/drawing/2014/chart" uri="{C3380CC4-5D6E-409C-BE32-E72D297353CC}">
                <c16:uniqueId val="{0000000C-D042-450B-A92D-CC10003E9700}"/>
              </c:ext>
            </c:extLst>
          </c:dPt>
          <c:dPt>
            <c:idx val="11"/>
            <c:marker>
              <c:symbol val="none"/>
            </c:marker>
            <c:bubble3D val="0"/>
            <c:extLst>
              <c:ext xmlns:c16="http://schemas.microsoft.com/office/drawing/2014/chart" uri="{C3380CC4-5D6E-409C-BE32-E72D297353CC}">
                <c16:uniqueId val="{0000000D-D042-450B-A92D-CC10003E9700}"/>
              </c:ext>
            </c:extLst>
          </c:dPt>
          <c:dPt>
            <c:idx val="12"/>
            <c:marker>
              <c:symbol val="none"/>
            </c:marker>
            <c:bubble3D val="0"/>
            <c:extLst>
              <c:ext xmlns:c16="http://schemas.microsoft.com/office/drawing/2014/chart" uri="{C3380CC4-5D6E-409C-BE32-E72D297353CC}">
                <c16:uniqueId val="{0000000E-D042-450B-A92D-CC10003E9700}"/>
              </c:ext>
            </c:extLst>
          </c:dPt>
          <c:dPt>
            <c:idx val="13"/>
            <c:marker>
              <c:symbol val="none"/>
            </c:marker>
            <c:bubble3D val="0"/>
            <c:extLst>
              <c:ext xmlns:c16="http://schemas.microsoft.com/office/drawing/2014/chart" uri="{C3380CC4-5D6E-409C-BE32-E72D297353CC}">
                <c16:uniqueId val="{0000000F-D042-450B-A92D-CC10003E9700}"/>
              </c:ext>
            </c:extLst>
          </c:dPt>
          <c:dPt>
            <c:idx val="14"/>
            <c:marker>
              <c:symbol val="none"/>
            </c:marker>
            <c:bubble3D val="0"/>
            <c:extLst>
              <c:ext xmlns:c16="http://schemas.microsoft.com/office/drawing/2014/chart" uri="{C3380CC4-5D6E-409C-BE32-E72D297353CC}">
                <c16:uniqueId val="{00000010-D042-450B-A92D-CC10003E9700}"/>
              </c:ext>
            </c:extLst>
          </c:dPt>
          <c:dPt>
            <c:idx val="15"/>
            <c:marker>
              <c:symbol val="none"/>
            </c:marker>
            <c:bubble3D val="0"/>
            <c:extLst>
              <c:ext xmlns:c16="http://schemas.microsoft.com/office/drawing/2014/chart" uri="{C3380CC4-5D6E-409C-BE32-E72D297353CC}">
                <c16:uniqueId val="{00000011-D042-450B-A92D-CC10003E9700}"/>
              </c:ext>
            </c:extLst>
          </c:dPt>
          <c:dPt>
            <c:idx val="16"/>
            <c:marker>
              <c:symbol val="none"/>
            </c:marker>
            <c:bubble3D val="0"/>
            <c:extLst>
              <c:ext xmlns:c16="http://schemas.microsoft.com/office/drawing/2014/chart" uri="{C3380CC4-5D6E-409C-BE32-E72D297353CC}">
                <c16:uniqueId val="{00000012-D042-450B-A92D-CC10003E9700}"/>
              </c:ext>
            </c:extLst>
          </c:dPt>
          <c:dPt>
            <c:idx val="17"/>
            <c:marker>
              <c:symbol val="none"/>
            </c:marker>
            <c:bubble3D val="0"/>
            <c:extLst>
              <c:ext xmlns:c16="http://schemas.microsoft.com/office/drawing/2014/chart" uri="{C3380CC4-5D6E-409C-BE32-E72D297353CC}">
                <c16:uniqueId val="{00000013-D042-450B-A92D-CC10003E9700}"/>
              </c:ext>
            </c:extLst>
          </c:dPt>
          <c:dPt>
            <c:idx val="18"/>
            <c:marker>
              <c:symbol val="none"/>
            </c:marker>
            <c:bubble3D val="0"/>
            <c:extLst>
              <c:ext xmlns:c16="http://schemas.microsoft.com/office/drawing/2014/chart" uri="{C3380CC4-5D6E-409C-BE32-E72D297353CC}">
                <c16:uniqueId val="{00000014-D042-450B-A92D-CC10003E9700}"/>
              </c:ext>
            </c:extLst>
          </c:dPt>
          <c:dPt>
            <c:idx val="19"/>
            <c:marker>
              <c:symbol val="none"/>
            </c:marker>
            <c:bubble3D val="0"/>
            <c:extLst>
              <c:ext xmlns:c16="http://schemas.microsoft.com/office/drawing/2014/chart" uri="{C3380CC4-5D6E-409C-BE32-E72D297353CC}">
                <c16:uniqueId val="{00000015-D042-450B-A92D-CC10003E9700}"/>
              </c:ext>
            </c:extLst>
          </c:dPt>
          <c:dPt>
            <c:idx val="20"/>
            <c:marker>
              <c:symbol val="none"/>
            </c:marker>
            <c:bubble3D val="0"/>
            <c:extLst>
              <c:ext xmlns:c16="http://schemas.microsoft.com/office/drawing/2014/chart" uri="{C3380CC4-5D6E-409C-BE32-E72D297353CC}">
                <c16:uniqueId val="{00000016-D042-450B-A92D-CC10003E9700}"/>
              </c:ext>
            </c:extLst>
          </c:dPt>
          <c:dPt>
            <c:idx val="21"/>
            <c:marker>
              <c:symbol val="none"/>
            </c:marker>
            <c:bubble3D val="0"/>
            <c:extLst>
              <c:ext xmlns:c16="http://schemas.microsoft.com/office/drawing/2014/chart" uri="{C3380CC4-5D6E-409C-BE32-E72D297353CC}">
                <c16:uniqueId val="{00000017-D042-450B-A92D-CC10003E9700}"/>
              </c:ext>
            </c:extLst>
          </c:dPt>
          <c:dPt>
            <c:idx val="22"/>
            <c:marker>
              <c:symbol val="none"/>
            </c:marker>
            <c:bubble3D val="0"/>
            <c:extLst>
              <c:ext xmlns:c16="http://schemas.microsoft.com/office/drawing/2014/chart" uri="{C3380CC4-5D6E-409C-BE32-E72D297353CC}">
                <c16:uniqueId val="{00000018-D042-450B-A92D-CC10003E9700}"/>
              </c:ext>
            </c:extLst>
          </c:dPt>
          <c:dPt>
            <c:idx val="23"/>
            <c:marker>
              <c:symbol val="none"/>
            </c:marker>
            <c:bubble3D val="0"/>
            <c:extLst>
              <c:ext xmlns:c16="http://schemas.microsoft.com/office/drawing/2014/chart" uri="{C3380CC4-5D6E-409C-BE32-E72D297353CC}">
                <c16:uniqueId val="{00000019-D042-450B-A92D-CC10003E9700}"/>
              </c:ext>
            </c:extLst>
          </c:dPt>
          <c:dPt>
            <c:idx val="24"/>
            <c:marker>
              <c:symbol val="none"/>
            </c:marker>
            <c:bubble3D val="0"/>
            <c:extLst>
              <c:ext xmlns:c16="http://schemas.microsoft.com/office/drawing/2014/chart" uri="{C3380CC4-5D6E-409C-BE32-E72D297353CC}">
                <c16:uniqueId val="{0000001A-D042-450B-A92D-CC10003E9700}"/>
              </c:ext>
            </c:extLst>
          </c:dPt>
          <c:dPt>
            <c:idx val="25"/>
            <c:marker>
              <c:symbol val="none"/>
            </c:marker>
            <c:bubble3D val="0"/>
            <c:extLst>
              <c:ext xmlns:c16="http://schemas.microsoft.com/office/drawing/2014/chart" uri="{C3380CC4-5D6E-409C-BE32-E72D297353CC}">
                <c16:uniqueId val="{0000001B-D042-450B-A92D-CC10003E9700}"/>
              </c:ext>
            </c:extLst>
          </c:dPt>
          <c:dPt>
            <c:idx val="40"/>
            <c:bubble3D val="0"/>
            <c:extLst>
              <c:ext xmlns:c16="http://schemas.microsoft.com/office/drawing/2014/chart" uri="{C3380CC4-5D6E-409C-BE32-E72D297353CC}">
                <c16:uniqueId val="{0000001C-D042-450B-A92D-CC10003E9700}"/>
              </c:ext>
            </c:extLst>
          </c:dPt>
          <c:dPt>
            <c:idx val="41"/>
            <c:bubble3D val="0"/>
            <c:extLst>
              <c:ext xmlns:c16="http://schemas.microsoft.com/office/drawing/2014/chart" uri="{C3380CC4-5D6E-409C-BE32-E72D297353CC}">
                <c16:uniqueId val="{0000001D-D042-450B-A92D-CC10003E9700}"/>
              </c:ext>
            </c:extLst>
          </c:dPt>
          <c:dPt>
            <c:idx val="42"/>
            <c:bubble3D val="0"/>
            <c:extLst>
              <c:ext xmlns:c16="http://schemas.microsoft.com/office/drawing/2014/chart" uri="{C3380CC4-5D6E-409C-BE32-E72D297353CC}">
                <c16:uniqueId val="{0000001E-D042-450B-A92D-CC10003E9700}"/>
              </c:ext>
            </c:extLst>
          </c:dPt>
          <c:dPt>
            <c:idx val="43"/>
            <c:bubble3D val="0"/>
            <c:extLst>
              <c:ext xmlns:c16="http://schemas.microsoft.com/office/drawing/2014/chart" uri="{C3380CC4-5D6E-409C-BE32-E72D297353CC}">
                <c16:uniqueId val="{0000001F-D042-450B-A92D-CC10003E9700}"/>
              </c:ext>
            </c:extLst>
          </c:dPt>
          <c:cat>
            <c:multiLvlStrRef>
              <c:f>'Venture-growth activity'!$S$45:$AS$46</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2019</c:v>
                  </c:pt>
                  <c:pt idx="4">
                    <c:v>2020</c:v>
                  </c:pt>
                  <c:pt idx="8">
                    <c:v>2021</c:v>
                  </c:pt>
                  <c:pt idx="12">
                    <c:v>2022</c:v>
                  </c:pt>
                  <c:pt idx="16">
                    <c:v>2023</c:v>
                  </c:pt>
                  <c:pt idx="20">
                    <c:v>2024</c:v>
                  </c:pt>
                  <c:pt idx="24">
                    <c:v>2025</c:v>
                  </c:pt>
                </c:lvl>
              </c:multiLvlStrCache>
            </c:multiLvlStrRef>
          </c:cat>
          <c:val>
            <c:numRef>
              <c:f>'Venture-growth activity'!$S$49:$AS$49</c:f>
              <c:numCache>
                <c:formatCode>General</c:formatCode>
                <c:ptCount val="27"/>
                <c:pt idx="23">
                  <c:v>0</c:v>
                </c:pt>
                <c:pt idx="24">
                  <c:v>0</c:v>
                </c:pt>
                <c:pt idx="25">
                  <c:v>0</c:v>
                </c:pt>
                <c:pt idx="26">
                  <c:v>31</c:v>
                </c:pt>
              </c:numCache>
            </c:numRef>
          </c:val>
          <c:smooth val="0"/>
          <c:extLst>
            <c:ext xmlns:c16="http://schemas.microsoft.com/office/drawing/2014/chart" uri="{C3380CC4-5D6E-409C-BE32-E72D297353CC}">
              <c16:uniqueId val="{00000020-D042-450B-A92D-CC10003E9700}"/>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'Venture growth x size'!$B$8</c:f>
              <c:strCache>
                <c:ptCount val="1"/>
                <c:pt idx="0">
                  <c:v>&lt;$1M</c:v>
                </c:pt>
              </c:strCache>
            </c:strRef>
          </c:tx>
          <c:spPr>
            <a:solidFill>
              <a:schemeClr val="accent1"/>
            </a:solidFill>
            <a:ln>
              <a:noFill/>
            </a:ln>
            <a:effectLst/>
          </c:spPr>
          <c:invertIfNegative val="0"/>
          <c:cat>
            <c:numRef>
              <c:f>'Venture growth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size'!$C$8:$M$8</c:f>
              <c:numCache>
                <c:formatCode>General</c:formatCode>
                <c:ptCount val="11"/>
                <c:pt idx="0">
                  <c:v>42</c:v>
                </c:pt>
                <c:pt idx="1">
                  <c:v>57</c:v>
                </c:pt>
                <c:pt idx="2">
                  <c:v>45</c:v>
                </c:pt>
                <c:pt idx="3">
                  <c:v>56</c:v>
                </c:pt>
                <c:pt idx="4">
                  <c:v>64</c:v>
                </c:pt>
                <c:pt idx="5">
                  <c:v>61</c:v>
                </c:pt>
                <c:pt idx="6">
                  <c:v>56</c:v>
                </c:pt>
                <c:pt idx="7">
                  <c:v>60</c:v>
                </c:pt>
                <c:pt idx="8">
                  <c:v>60</c:v>
                </c:pt>
                <c:pt idx="9">
                  <c:v>72</c:v>
                </c:pt>
                <c:pt idx="10">
                  <c:v>54</c:v>
                </c:pt>
              </c:numCache>
            </c:numRef>
          </c:val>
          <c:extLst>
            <c:ext xmlns:c16="http://schemas.microsoft.com/office/drawing/2014/chart" uri="{C3380CC4-5D6E-409C-BE32-E72D297353CC}">
              <c16:uniqueId val="{00000000-9A27-4425-96D5-95088D93E2F8}"/>
            </c:ext>
          </c:extLst>
        </c:ser>
        <c:ser>
          <c:idx val="1"/>
          <c:order val="1"/>
          <c:tx>
            <c:strRef>
              <c:f>'Venture growth x size'!$B$9</c:f>
              <c:strCache>
                <c:ptCount val="1"/>
                <c:pt idx="0">
                  <c:v>$1M-$5M</c:v>
                </c:pt>
              </c:strCache>
            </c:strRef>
          </c:tx>
          <c:spPr>
            <a:solidFill>
              <a:schemeClr val="accent2"/>
            </a:solidFill>
            <a:ln>
              <a:noFill/>
            </a:ln>
            <a:effectLst/>
          </c:spPr>
          <c:invertIfNegative val="0"/>
          <c:cat>
            <c:numRef>
              <c:f>'Venture growth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size'!$C$9:$M$9</c:f>
              <c:numCache>
                <c:formatCode>General</c:formatCode>
                <c:ptCount val="11"/>
                <c:pt idx="0">
                  <c:v>101</c:v>
                </c:pt>
                <c:pt idx="1">
                  <c:v>107</c:v>
                </c:pt>
                <c:pt idx="2">
                  <c:v>100</c:v>
                </c:pt>
                <c:pt idx="3">
                  <c:v>86</c:v>
                </c:pt>
                <c:pt idx="4">
                  <c:v>111</c:v>
                </c:pt>
                <c:pt idx="5">
                  <c:v>118</c:v>
                </c:pt>
                <c:pt idx="6">
                  <c:v>105</c:v>
                </c:pt>
                <c:pt idx="7">
                  <c:v>109</c:v>
                </c:pt>
                <c:pt idx="8">
                  <c:v>121</c:v>
                </c:pt>
                <c:pt idx="9">
                  <c:v>129</c:v>
                </c:pt>
                <c:pt idx="10">
                  <c:v>114</c:v>
                </c:pt>
              </c:numCache>
            </c:numRef>
          </c:val>
          <c:extLst>
            <c:ext xmlns:c16="http://schemas.microsoft.com/office/drawing/2014/chart" uri="{C3380CC4-5D6E-409C-BE32-E72D297353CC}">
              <c16:uniqueId val="{00000001-9A27-4425-96D5-95088D93E2F8}"/>
            </c:ext>
          </c:extLst>
        </c:ser>
        <c:ser>
          <c:idx val="2"/>
          <c:order val="2"/>
          <c:tx>
            <c:strRef>
              <c:f>'Venture growth x size'!$B$10</c:f>
              <c:strCache>
                <c:ptCount val="1"/>
                <c:pt idx="0">
                  <c:v>$5M-$10M</c:v>
                </c:pt>
              </c:strCache>
            </c:strRef>
          </c:tx>
          <c:spPr>
            <a:solidFill>
              <a:schemeClr val="accent3"/>
            </a:solidFill>
            <a:ln>
              <a:noFill/>
            </a:ln>
            <a:effectLst/>
          </c:spPr>
          <c:invertIfNegative val="0"/>
          <c:cat>
            <c:numRef>
              <c:f>'Venture growth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size'!$C$10:$M$10</c:f>
              <c:numCache>
                <c:formatCode>General</c:formatCode>
                <c:ptCount val="11"/>
                <c:pt idx="0">
                  <c:v>52</c:v>
                </c:pt>
                <c:pt idx="1">
                  <c:v>64</c:v>
                </c:pt>
                <c:pt idx="2">
                  <c:v>61</c:v>
                </c:pt>
                <c:pt idx="3">
                  <c:v>81</c:v>
                </c:pt>
                <c:pt idx="4">
                  <c:v>71</c:v>
                </c:pt>
                <c:pt idx="5">
                  <c:v>81</c:v>
                </c:pt>
                <c:pt idx="6">
                  <c:v>71</c:v>
                </c:pt>
                <c:pt idx="7">
                  <c:v>83</c:v>
                </c:pt>
                <c:pt idx="8">
                  <c:v>67</c:v>
                </c:pt>
                <c:pt idx="9">
                  <c:v>78</c:v>
                </c:pt>
                <c:pt idx="10">
                  <c:v>61</c:v>
                </c:pt>
              </c:numCache>
            </c:numRef>
          </c:val>
          <c:extLst>
            <c:ext xmlns:c16="http://schemas.microsoft.com/office/drawing/2014/chart" uri="{C3380CC4-5D6E-409C-BE32-E72D297353CC}">
              <c16:uniqueId val="{00000002-9A27-4425-96D5-95088D93E2F8}"/>
            </c:ext>
          </c:extLst>
        </c:ser>
        <c:ser>
          <c:idx val="3"/>
          <c:order val="3"/>
          <c:tx>
            <c:strRef>
              <c:f>'Venture growth x size'!$B$11</c:f>
              <c:strCache>
                <c:ptCount val="1"/>
                <c:pt idx="0">
                  <c:v>$10M-$25M</c:v>
                </c:pt>
              </c:strCache>
            </c:strRef>
          </c:tx>
          <c:spPr>
            <a:solidFill>
              <a:schemeClr val="accent4"/>
            </a:solidFill>
            <a:ln>
              <a:noFill/>
            </a:ln>
            <a:effectLst/>
          </c:spPr>
          <c:invertIfNegative val="0"/>
          <c:cat>
            <c:numRef>
              <c:f>'Venture growth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size'!$C$11:$M$11</c:f>
              <c:numCache>
                <c:formatCode>General</c:formatCode>
                <c:ptCount val="11"/>
                <c:pt idx="0">
                  <c:v>122</c:v>
                </c:pt>
                <c:pt idx="1">
                  <c:v>98</c:v>
                </c:pt>
                <c:pt idx="2">
                  <c:v>111</c:v>
                </c:pt>
                <c:pt idx="3">
                  <c:v>120</c:v>
                </c:pt>
                <c:pt idx="4">
                  <c:v>125</c:v>
                </c:pt>
                <c:pt idx="5">
                  <c:v>120</c:v>
                </c:pt>
                <c:pt idx="6">
                  <c:v>127</c:v>
                </c:pt>
                <c:pt idx="7">
                  <c:v>101</c:v>
                </c:pt>
                <c:pt idx="8">
                  <c:v>115</c:v>
                </c:pt>
                <c:pt idx="9">
                  <c:v>97</c:v>
                </c:pt>
                <c:pt idx="10">
                  <c:v>80</c:v>
                </c:pt>
              </c:numCache>
            </c:numRef>
          </c:val>
          <c:extLst>
            <c:ext xmlns:c16="http://schemas.microsoft.com/office/drawing/2014/chart" uri="{C3380CC4-5D6E-409C-BE32-E72D297353CC}">
              <c16:uniqueId val="{00000003-9A27-4425-96D5-95088D93E2F8}"/>
            </c:ext>
          </c:extLst>
        </c:ser>
        <c:ser>
          <c:idx val="4"/>
          <c:order val="4"/>
          <c:tx>
            <c:strRef>
              <c:f>'Venture growth x size'!$B$12</c:f>
              <c:strCache>
                <c:ptCount val="1"/>
                <c:pt idx="0">
                  <c:v>$25-$50M</c:v>
                </c:pt>
              </c:strCache>
            </c:strRef>
          </c:tx>
          <c:spPr>
            <a:solidFill>
              <a:schemeClr val="accent5"/>
            </a:solidFill>
            <a:ln>
              <a:noFill/>
            </a:ln>
            <a:effectLst/>
          </c:spPr>
          <c:invertIfNegative val="0"/>
          <c:cat>
            <c:numRef>
              <c:f>'Venture growth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size'!$C$12:$M$12</c:f>
              <c:numCache>
                <c:formatCode>General</c:formatCode>
                <c:ptCount val="11"/>
                <c:pt idx="0">
                  <c:v>85</c:v>
                </c:pt>
                <c:pt idx="1">
                  <c:v>85</c:v>
                </c:pt>
                <c:pt idx="2">
                  <c:v>77</c:v>
                </c:pt>
                <c:pt idx="3">
                  <c:v>95</c:v>
                </c:pt>
                <c:pt idx="4">
                  <c:v>77</c:v>
                </c:pt>
                <c:pt idx="5">
                  <c:v>88</c:v>
                </c:pt>
                <c:pt idx="6">
                  <c:v>118</c:v>
                </c:pt>
                <c:pt idx="7">
                  <c:v>95</c:v>
                </c:pt>
                <c:pt idx="8">
                  <c:v>86</c:v>
                </c:pt>
                <c:pt idx="9">
                  <c:v>76</c:v>
                </c:pt>
                <c:pt idx="10">
                  <c:v>67</c:v>
                </c:pt>
              </c:numCache>
            </c:numRef>
          </c:val>
          <c:extLst>
            <c:ext xmlns:c16="http://schemas.microsoft.com/office/drawing/2014/chart" uri="{C3380CC4-5D6E-409C-BE32-E72D297353CC}">
              <c16:uniqueId val="{00000004-9A27-4425-96D5-95088D93E2F8}"/>
            </c:ext>
          </c:extLst>
        </c:ser>
        <c:ser>
          <c:idx val="5"/>
          <c:order val="5"/>
          <c:tx>
            <c:strRef>
              <c:f>'Venture growth x size'!$B$13</c:f>
              <c:strCache>
                <c:ptCount val="1"/>
                <c:pt idx="0">
                  <c:v>$50M+</c:v>
                </c:pt>
              </c:strCache>
            </c:strRef>
          </c:tx>
          <c:spPr>
            <a:solidFill>
              <a:schemeClr val="accent6"/>
            </a:solidFill>
            <a:ln>
              <a:noFill/>
            </a:ln>
            <a:effectLst/>
          </c:spPr>
          <c:invertIfNegative val="0"/>
          <c:cat>
            <c:numRef>
              <c:f>'Venture growth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size'!$C$13:$M$13</c:f>
              <c:numCache>
                <c:formatCode>General</c:formatCode>
                <c:ptCount val="11"/>
                <c:pt idx="0">
                  <c:v>102</c:v>
                </c:pt>
                <c:pt idx="1">
                  <c:v>61</c:v>
                </c:pt>
                <c:pt idx="2">
                  <c:v>89</c:v>
                </c:pt>
                <c:pt idx="3">
                  <c:v>146</c:v>
                </c:pt>
                <c:pt idx="4">
                  <c:v>152</c:v>
                </c:pt>
                <c:pt idx="5">
                  <c:v>218</c:v>
                </c:pt>
                <c:pt idx="6">
                  <c:v>380</c:v>
                </c:pt>
                <c:pt idx="7">
                  <c:v>219</c:v>
                </c:pt>
                <c:pt idx="8">
                  <c:v>126</c:v>
                </c:pt>
                <c:pt idx="9">
                  <c:v>155</c:v>
                </c:pt>
                <c:pt idx="10">
                  <c:v>172</c:v>
                </c:pt>
              </c:numCache>
            </c:numRef>
          </c:val>
          <c:extLst>
            <c:ext xmlns:c16="http://schemas.microsoft.com/office/drawing/2014/chart" uri="{C3380CC4-5D6E-409C-BE32-E72D297353CC}">
              <c16:uniqueId val="{00000005-9A27-4425-96D5-95088D93E2F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'Venture growth x size'!$B$46</c:f>
              <c:strCache>
                <c:ptCount val="1"/>
                <c:pt idx="0">
                  <c:v>&lt;$1M</c:v>
                </c:pt>
              </c:strCache>
            </c:strRef>
          </c:tx>
          <c:spPr>
            <a:solidFill>
              <a:schemeClr val="accent1"/>
            </a:solidFill>
            <a:ln>
              <a:noFill/>
            </a:ln>
            <a:effectLst/>
          </c:spPr>
          <c:invertIfNegative val="0"/>
          <c:cat>
            <c:numRef>
              <c:f>'Venture growth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size'!$C$46:$M$46</c:f>
              <c:numCache>
                <c:formatCode>"$"#,##0.0</c:formatCode>
                <c:ptCount val="11"/>
                <c:pt idx="0">
                  <c:v>1.9274632E-2</c:v>
                </c:pt>
                <c:pt idx="1">
                  <c:v>2.4633521271575375E-2</c:v>
                </c:pt>
                <c:pt idx="2">
                  <c:v>1.5921557999999999E-2</c:v>
                </c:pt>
                <c:pt idx="3">
                  <c:v>1.9970833250946875E-2</c:v>
                </c:pt>
                <c:pt idx="4">
                  <c:v>2.4501471464704303E-2</c:v>
                </c:pt>
                <c:pt idx="5">
                  <c:v>2.6982970854099488E-2</c:v>
                </c:pt>
                <c:pt idx="6">
                  <c:v>2.2261557999999997E-2</c:v>
                </c:pt>
                <c:pt idx="7">
                  <c:v>2.0291846440094189E-2</c:v>
                </c:pt>
                <c:pt idx="8">
                  <c:v>2.4023542999999998E-2</c:v>
                </c:pt>
                <c:pt idx="9">
                  <c:v>3.0966726999999999E-2</c:v>
                </c:pt>
                <c:pt idx="10">
                  <c:v>1.9616195999999999E-2</c:v>
                </c:pt>
              </c:numCache>
            </c:numRef>
          </c:val>
          <c:extLst>
            <c:ext xmlns:c16="http://schemas.microsoft.com/office/drawing/2014/chart" uri="{C3380CC4-5D6E-409C-BE32-E72D297353CC}">
              <c16:uniqueId val="{00000000-6C04-4071-9F4D-FD91B3866951}"/>
            </c:ext>
          </c:extLst>
        </c:ser>
        <c:ser>
          <c:idx val="1"/>
          <c:order val="1"/>
          <c:tx>
            <c:strRef>
              <c:f>'Venture growth x size'!$B$47</c:f>
              <c:strCache>
                <c:ptCount val="1"/>
                <c:pt idx="0">
                  <c:v>$1M-$5M</c:v>
                </c:pt>
              </c:strCache>
            </c:strRef>
          </c:tx>
          <c:spPr>
            <a:solidFill>
              <a:schemeClr val="accent2"/>
            </a:solidFill>
            <a:ln>
              <a:noFill/>
            </a:ln>
            <a:effectLst/>
          </c:spPr>
          <c:invertIfNegative val="0"/>
          <c:cat>
            <c:numRef>
              <c:f>'Venture growth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size'!$C$47:$M$47</c:f>
              <c:numCache>
                <c:formatCode>"$"#,##0.0</c:formatCode>
                <c:ptCount val="11"/>
                <c:pt idx="0">
                  <c:v>0.26842061300000009</c:v>
                </c:pt>
                <c:pt idx="1">
                  <c:v>0.30067938158300567</c:v>
                </c:pt>
                <c:pt idx="2">
                  <c:v>0.26970909577409763</c:v>
                </c:pt>
                <c:pt idx="3">
                  <c:v>0.24727554525033907</c:v>
                </c:pt>
                <c:pt idx="4">
                  <c:v>0.28071022066809415</c:v>
                </c:pt>
                <c:pt idx="5">
                  <c:v>0.32708071375441011</c:v>
                </c:pt>
                <c:pt idx="6">
                  <c:v>0.27122875024550236</c:v>
                </c:pt>
                <c:pt idx="7">
                  <c:v>0.28902045954777467</c:v>
                </c:pt>
                <c:pt idx="8">
                  <c:v>0.33146061929926013</c:v>
                </c:pt>
                <c:pt idx="9">
                  <c:v>0.36870741415027375</c:v>
                </c:pt>
                <c:pt idx="10">
                  <c:v>0.28611750406919984</c:v>
                </c:pt>
              </c:numCache>
            </c:numRef>
          </c:val>
          <c:extLst>
            <c:ext xmlns:c16="http://schemas.microsoft.com/office/drawing/2014/chart" uri="{C3380CC4-5D6E-409C-BE32-E72D297353CC}">
              <c16:uniqueId val="{00000001-6C04-4071-9F4D-FD91B3866951}"/>
            </c:ext>
          </c:extLst>
        </c:ser>
        <c:ser>
          <c:idx val="2"/>
          <c:order val="2"/>
          <c:tx>
            <c:strRef>
              <c:f>'Venture growth x size'!$B$48</c:f>
              <c:strCache>
                <c:ptCount val="1"/>
                <c:pt idx="0">
                  <c:v>$5M-$10M</c:v>
                </c:pt>
              </c:strCache>
            </c:strRef>
          </c:tx>
          <c:spPr>
            <a:solidFill>
              <a:schemeClr val="accent3"/>
            </a:solidFill>
            <a:ln>
              <a:noFill/>
            </a:ln>
            <a:effectLst/>
          </c:spPr>
          <c:invertIfNegative val="0"/>
          <c:cat>
            <c:numRef>
              <c:f>'Venture growth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size'!$C$48:$M$48</c:f>
              <c:numCache>
                <c:formatCode>"$"#,##0.0</c:formatCode>
                <c:ptCount val="11"/>
                <c:pt idx="0">
                  <c:v>0.3334275931425062</c:v>
                </c:pt>
                <c:pt idx="1">
                  <c:v>0.41383790669827697</c:v>
                </c:pt>
                <c:pt idx="2">
                  <c:v>0.42861409086084246</c:v>
                </c:pt>
                <c:pt idx="3">
                  <c:v>0.56950024500000007</c:v>
                </c:pt>
                <c:pt idx="4">
                  <c:v>0.49613914439661982</c:v>
                </c:pt>
                <c:pt idx="5">
                  <c:v>0.57998508994066089</c:v>
                </c:pt>
                <c:pt idx="6">
                  <c:v>0.49083918929635884</c:v>
                </c:pt>
                <c:pt idx="7">
                  <c:v>0.55852308452991717</c:v>
                </c:pt>
                <c:pt idx="8">
                  <c:v>0.46123650648247605</c:v>
                </c:pt>
                <c:pt idx="9">
                  <c:v>0.52262715900000001</c:v>
                </c:pt>
                <c:pt idx="10">
                  <c:v>0.43100927407224282</c:v>
                </c:pt>
              </c:numCache>
            </c:numRef>
          </c:val>
          <c:extLst>
            <c:ext xmlns:c16="http://schemas.microsoft.com/office/drawing/2014/chart" uri="{C3380CC4-5D6E-409C-BE32-E72D297353CC}">
              <c16:uniqueId val="{00000002-6C04-4071-9F4D-FD91B3866951}"/>
            </c:ext>
          </c:extLst>
        </c:ser>
        <c:ser>
          <c:idx val="3"/>
          <c:order val="3"/>
          <c:tx>
            <c:strRef>
              <c:f>'Venture growth x size'!$B$49</c:f>
              <c:strCache>
                <c:ptCount val="1"/>
                <c:pt idx="0">
                  <c:v>$10M-$25M</c:v>
                </c:pt>
              </c:strCache>
            </c:strRef>
          </c:tx>
          <c:spPr>
            <a:solidFill>
              <a:schemeClr val="accent4"/>
            </a:solidFill>
            <a:ln>
              <a:noFill/>
            </a:ln>
            <a:effectLst/>
          </c:spPr>
          <c:invertIfNegative val="0"/>
          <c:cat>
            <c:numRef>
              <c:f>'Venture growth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size'!$C$49:$M$49</c:f>
              <c:numCache>
                <c:formatCode>"$"#,##0.0</c:formatCode>
                <c:ptCount val="11"/>
                <c:pt idx="0">
                  <c:v>1.9740361398285737</c:v>
                </c:pt>
                <c:pt idx="1">
                  <c:v>1.5278703819999995</c:v>
                </c:pt>
                <c:pt idx="2">
                  <c:v>1.7648161799999997</c:v>
                </c:pt>
                <c:pt idx="3">
                  <c:v>1.9365867879633059</c:v>
                </c:pt>
                <c:pt idx="4">
                  <c:v>2.0139950669999989</c:v>
                </c:pt>
                <c:pt idx="5">
                  <c:v>1.8976476229342265</c:v>
                </c:pt>
                <c:pt idx="6">
                  <c:v>1.9845806534840611</c:v>
                </c:pt>
                <c:pt idx="7">
                  <c:v>1.6536439471595956</c:v>
                </c:pt>
                <c:pt idx="8">
                  <c:v>1.8346619886679885</c:v>
                </c:pt>
                <c:pt idx="9">
                  <c:v>1.4800228788121133</c:v>
                </c:pt>
                <c:pt idx="10">
                  <c:v>1.29836134251952</c:v>
                </c:pt>
              </c:numCache>
            </c:numRef>
          </c:val>
          <c:extLst>
            <c:ext xmlns:c16="http://schemas.microsoft.com/office/drawing/2014/chart" uri="{C3380CC4-5D6E-409C-BE32-E72D297353CC}">
              <c16:uniqueId val="{00000003-6C04-4071-9F4D-FD91B3866951}"/>
            </c:ext>
          </c:extLst>
        </c:ser>
        <c:ser>
          <c:idx val="4"/>
          <c:order val="4"/>
          <c:tx>
            <c:strRef>
              <c:f>'Venture growth x size'!$B$50</c:f>
              <c:strCache>
                <c:ptCount val="1"/>
                <c:pt idx="0">
                  <c:v>$25-$50M</c:v>
                </c:pt>
              </c:strCache>
            </c:strRef>
          </c:tx>
          <c:spPr>
            <a:solidFill>
              <a:schemeClr val="accent5"/>
            </a:solidFill>
            <a:ln>
              <a:noFill/>
            </a:ln>
            <a:effectLst/>
          </c:spPr>
          <c:invertIfNegative val="0"/>
          <c:cat>
            <c:numRef>
              <c:f>'Venture growth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size'!$C$50:$M$50</c:f>
              <c:numCache>
                <c:formatCode>"$"#,##0.0</c:formatCode>
                <c:ptCount val="11"/>
                <c:pt idx="0">
                  <c:v>2.9998087820000006</c:v>
                </c:pt>
                <c:pt idx="1">
                  <c:v>2.8769863700000009</c:v>
                </c:pt>
                <c:pt idx="2">
                  <c:v>2.7572413141597987</c:v>
                </c:pt>
                <c:pt idx="3">
                  <c:v>3.1451933229999991</c:v>
                </c:pt>
                <c:pt idx="4">
                  <c:v>2.8393001807440137</c:v>
                </c:pt>
                <c:pt idx="5">
                  <c:v>3.1302982840763951</c:v>
                </c:pt>
                <c:pt idx="6">
                  <c:v>4.2077901439588548</c:v>
                </c:pt>
                <c:pt idx="7">
                  <c:v>3.4809116650831209</c:v>
                </c:pt>
                <c:pt idx="8">
                  <c:v>2.9594940735684165</c:v>
                </c:pt>
                <c:pt idx="9">
                  <c:v>2.7414794915171683</c:v>
                </c:pt>
                <c:pt idx="10">
                  <c:v>2.2622850691560572</c:v>
                </c:pt>
              </c:numCache>
            </c:numRef>
          </c:val>
          <c:extLst>
            <c:ext xmlns:c16="http://schemas.microsoft.com/office/drawing/2014/chart" uri="{C3380CC4-5D6E-409C-BE32-E72D297353CC}">
              <c16:uniqueId val="{00000004-6C04-4071-9F4D-FD91B3866951}"/>
            </c:ext>
          </c:extLst>
        </c:ser>
        <c:ser>
          <c:idx val="5"/>
          <c:order val="5"/>
          <c:tx>
            <c:strRef>
              <c:f>'Venture growth x size'!$B$51</c:f>
              <c:strCache>
                <c:ptCount val="1"/>
                <c:pt idx="0">
                  <c:v>$50M+</c:v>
                </c:pt>
              </c:strCache>
            </c:strRef>
          </c:tx>
          <c:spPr>
            <a:solidFill>
              <a:schemeClr val="accent6"/>
            </a:solidFill>
            <a:ln>
              <a:noFill/>
            </a:ln>
            <a:effectLst/>
          </c:spPr>
          <c:invertIfNegative val="0"/>
          <c:cat>
            <c:numRef>
              <c:f>'Venture growth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size'!$C$51:$M$51</c:f>
              <c:numCache>
                <c:formatCode>"$"#,##0.0</c:formatCode>
                <c:ptCount val="11"/>
                <c:pt idx="0">
                  <c:v>18.806374435000006</c:v>
                </c:pt>
                <c:pt idx="1">
                  <c:v>16.381017988857018</c:v>
                </c:pt>
                <c:pt idx="2">
                  <c:v>17.136626325683494</c:v>
                </c:pt>
                <c:pt idx="3">
                  <c:v>24.833625969999989</c:v>
                </c:pt>
                <c:pt idx="4">
                  <c:v>33.209063888193683</c:v>
                </c:pt>
                <c:pt idx="5">
                  <c:v>40.00860080578699</c:v>
                </c:pt>
                <c:pt idx="6">
                  <c:v>84.672577080405901</c:v>
                </c:pt>
                <c:pt idx="7">
                  <c:v>38.935714029270429</c:v>
                </c:pt>
                <c:pt idx="8">
                  <c:v>28.834211828744014</c:v>
                </c:pt>
                <c:pt idx="9">
                  <c:v>51.933513889117528</c:v>
                </c:pt>
                <c:pt idx="10">
                  <c:v>108.37778070142504</c:v>
                </c:pt>
              </c:numCache>
            </c:numRef>
          </c:val>
          <c:extLst>
            <c:ext xmlns:c16="http://schemas.microsoft.com/office/drawing/2014/chart" uri="{C3380CC4-5D6E-409C-BE32-E72D297353CC}">
              <c16:uniqueId val="{00000005-6C04-4071-9F4D-FD91B386695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100350765221824E-2"/>
          <c:y val="2.0668677531899406E-2"/>
          <c:w val="0.8708547848950845"/>
          <c:h val="0.820753677734816"/>
        </c:manualLayout>
      </c:layout>
      <c:barChart>
        <c:barDir val="col"/>
        <c:grouping val="percentStacked"/>
        <c:varyColors val="0"/>
        <c:ser>
          <c:idx val="0"/>
          <c:order val="0"/>
          <c:tx>
            <c:strRef>
              <c:f>'Venture growth x size'!$O$9</c:f>
              <c:strCache>
                <c:ptCount val="1"/>
                <c:pt idx="0">
                  <c:v>&lt;$1M</c:v>
                </c:pt>
              </c:strCache>
            </c:strRef>
          </c:tx>
          <c:invertIfNegative val="0"/>
          <c:cat>
            <c:multiLvlStrRef>
              <c:f>'Venture growth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size'!$P$9:$BF$9</c:f>
              <c:numCache>
                <c:formatCode>General</c:formatCode>
                <c:ptCount val="43"/>
                <c:pt idx="0">
                  <c:v>5</c:v>
                </c:pt>
                <c:pt idx="1">
                  <c:v>12</c:v>
                </c:pt>
                <c:pt idx="2">
                  <c:v>9</c:v>
                </c:pt>
                <c:pt idx="3">
                  <c:v>16</c:v>
                </c:pt>
                <c:pt idx="4">
                  <c:v>20</c:v>
                </c:pt>
                <c:pt idx="5">
                  <c:v>13</c:v>
                </c:pt>
                <c:pt idx="6">
                  <c:v>11</c:v>
                </c:pt>
                <c:pt idx="7">
                  <c:v>13</c:v>
                </c:pt>
                <c:pt idx="8">
                  <c:v>8</c:v>
                </c:pt>
                <c:pt idx="9">
                  <c:v>17</c:v>
                </c:pt>
                <c:pt idx="10">
                  <c:v>5</c:v>
                </c:pt>
                <c:pt idx="11">
                  <c:v>15</c:v>
                </c:pt>
                <c:pt idx="12">
                  <c:v>11</c:v>
                </c:pt>
                <c:pt idx="13">
                  <c:v>15</c:v>
                </c:pt>
                <c:pt idx="14">
                  <c:v>17</c:v>
                </c:pt>
                <c:pt idx="15">
                  <c:v>13</c:v>
                </c:pt>
                <c:pt idx="16">
                  <c:v>14</c:v>
                </c:pt>
                <c:pt idx="17">
                  <c:v>21</c:v>
                </c:pt>
                <c:pt idx="18">
                  <c:v>15</c:v>
                </c:pt>
                <c:pt idx="19">
                  <c:v>14</c:v>
                </c:pt>
                <c:pt idx="20">
                  <c:v>16</c:v>
                </c:pt>
                <c:pt idx="21">
                  <c:v>17</c:v>
                </c:pt>
                <c:pt idx="22">
                  <c:v>13</c:v>
                </c:pt>
                <c:pt idx="23">
                  <c:v>15</c:v>
                </c:pt>
                <c:pt idx="24">
                  <c:v>12</c:v>
                </c:pt>
                <c:pt idx="25">
                  <c:v>14</c:v>
                </c:pt>
                <c:pt idx="26">
                  <c:v>18</c:v>
                </c:pt>
                <c:pt idx="27">
                  <c:v>12</c:v>
                </c:pt>
                <c:pt idx="28">
                  <c:v>20</c:v>
                </c:pt>
                <c:pt idx="29">
                  <c:v>15</c:v>
                </c:pt>
                <c:pt idx="30">
                  <c:v>12</c:v>
                </c:pt>
                <c:pt idx="31">
                  <c:v>13</c:v>
                </c:pt>
                <c:pt idx="32">
                  <c:v>12</c:v>
                </c:pt>
                <c:pt idx="33">
                  <c:v>24</c:v>
                </c:pt>
                <c:pt idx="34">
                  <c:v>9</c:v>
                </c:pt>
                <c:pt idx="35">
                  <c:v>15</c:v>
                </c:pt>
                <c:pt idx="36">
                  <c:v>17</c:v>
                </c:pt>
                <c:pt idx="37">
                  <c:v>22</c:v>
                </c:pt>
                <c:pt idx="38">
                  <c:v>12</c:v>
                </c:pt>
                <c:pt idx="39">
                  <c:v>21</c:v>
                </c:pt>
                <c:pt idx="40">
                  <c:v>17</c:v>
                </c:pt>
                <c:pt idx="41">
                  <c:v>17</c:v>
                </c:pt>
                <c:pt idx="42">
                  <c:v>20</c:v>
                </c:pt>
              </c:numCache>
            </c:numRef>
          </c:val>
          <c:extLst>
            <c:ext xmlns:c16="http://schemas.microsoft.com/office/drawing/2014/chart" uri="{C3380CC4-5D6E-409C-BE32-E72D297353CC}">
              <c16:uniqueId val="{00000000-7B20-4885-B61D-13E9382A3418}"/>
            </c:ext>
          </c:extLst>
        </c:ser>
        <c:ser>
          <c:idx val="1"/>
          <c:order val="1"/>
          <c:tx>
            <c:strRef>
              <c:f>'Venture growth x size'!$O$10</c:f>
              <c:strCache>
                <c:ptCount val="1"/>
                <c:pt idx="0">
                  <c:v>$1M-$5M</c:v>
                </c:pt>
              </c:strCache>
            </c:strRef>
          </c:tx>
          <c:invertIfNegative val="0"/>
          <c:cat>
            <c:multiLvlStrRef>
              <c:f>'Venture growth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size'!$P$10:$BF$10</c:f>
              <c:numCache>
                <c:formatCode>General</c:formatCode>
                <c:ptCount val="43"/>
                <c:pt idx="0">
                  <c:v>26</c:v>
                </c:pt>
                <c:pt idx="1">
                  <c:v>23</c:v>
                </c:pt>
                <c:pt idx="2">
                  <c:v>30</c:v>
                </c:pt>
                <c:pt idx="3">
                  <c:v>22</c:v>
                </c:pt>
                <c:pt idx="4">
                  <c:v>41</c:v>
                </c:pt>
                <c:pt idx="5">
                  <c:v>20</c:v>
                </c:pt>
                <c:pt idx="6">
                  <c:v>25</c:v>
                </c:pt>
                <c:pt idx="7">
                  <c:v>21</c:v>
                </c:pt>
                <c:pt idx="8">
                  <c:v>34</c:v>
                </c:pt>
                <c:pt idx="9">
                  <c:v>28</c:v>
                </c:pt>
                <c:pt idx="10">
                  <c:v>16</c:v>
                </c:pt>
                <c:pt idx="11">
                  <c:v>22</c:v>
                </c:pt>
                <c:pt idx="12">
                  <c:v>29</c:v>
                </c:pt>
                <c:pt idx="13">
                  <c:v>17</c:v>
                </c:pt>
                <c:pt idx="14">
                  <c:v>20</c:v>
                </c:pt>
                <c:pt idx="15">
                  <c:v>20</c:v>
                </c:pt>
                <c:pt idx="16">
                  <c:v>27</c:v>
                </c:pt>
                <c:pt idx="17">
                  <c:v>28</c:v>
                </c:pt>
                <c:pt idx="18">
                  <c:v>31</c:v>
                </c:pt>
                <c:pt idx="19">
                  <c:v>25</c:v>
                </c:pt>
                <c:pt idx="20">
                  <c:v>40</c:v>
                </c:pt>
                <c:pt idx="21">
                  <c:v>28</c:v>
                </c:pt>
                <c:pt idx="22">
                  <c:v>22</c:v>
                </c:pt>
                <c:pt idx="23">
                  <c:v>28</c:v>
                </c:pt>
                <c:pt idx="24">
                  <c:v>29</c:v>
                </c:pt>
                <c:pt idx="25">
                  <c:v>28</c:v>
                </c:pt>
                <c:pt idx="26">
                  <c:v>23</c:v>
                </c:pt>
                <c:pt idx="27">
                  <c:v>25</c:v>
                </c:pt>
                <c:pt idx="28">
                  <c:v>24</c:v>
                </c:pt>
                <c:pt idx="29">
                  <c:v>30</c:v>
                </c:pt>
                <c:pt idx="30">
                  <c:v>20</c:v>
                </c:pt>
                <c:pt idx="31">
                  <c:v>35</c:v>
                </c:pt>
                <c:pt idx="32">
                  <c:v>33</c:v>
                </c:pt>
                <c:pt idx="33">
                  <c:v>30</c:v>
                </c:pt>
                <c:pt idx="34">
                  <c:v>27</c:v>
                </c:pt>
                <c:pt idx="35">
                  <c:v>31</c:v>
                </c:pt>
                <c:pt idx="36">
                  <c:v>34</c:v>
                </c:pt>
                <c:pt idx="37">
                  <c:v>36</c:v>
                </c:pt>
                <c:pt idx="38">
                  <c:v>24</c:v>
                </c:pt>
                <c:pt idx="39">
                  <c:v>35</c:v>
                </c:pt>
                <c:pt idx="40">
                  <c:v>33</c:v>
                </c:pt>
                <c:pt idx="41">
                  <c:v>44</c:v>
                </c:pt>
                <c:pt idx="42">
                  <c:v>37</c:v>
                </c:pt>
              </c:numCache>
            </c:numRef>
          </c:val>
          <c:extLst>
            <c:ext xmlns:c16="http://schemas.microsoft.com/office/drawing/2014/chart" uri="{C3380CC4-5D6E-409C-BE32-E72D297353CC}">
              <c16:uniqueId val="{00000001-7B20-4885-B61D-13E9382A3418}"/>
            </c:ext>
          </c:extLst>
        </c:ser>
        <c:ser>
          <c:idx val="2"/>
          <c:order val="2"/>
          <c:tx>
            <c:strRef>
              <c:f>'Venture growth x size'!$O$11</c:f>
              <c:strCache>
                <c:ptCount val="1"/>
                <c:pt idx="0">
                  <c:v>$5M-$10M</c:v>
                </c:pt>
              </c:strCache>
            </c:strRef>
          </c:tx>
          <c:invertIfNegative val="0"/>
          <c:cat>
            <c:multiLvlStrRef>
              <c:f>'Venture growth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size'!$P$11:$BF$11</c:f>
              <c:numCache>
                <c:formatCode>General</c:formatCode>
                <c:ptCount val="43"/>
                <c:pt idx="0">
                  <c:v>17</c:v>
                </c:pt>
                <c:pt idx="1">
                  <c:v>7</c:v>
                </c:pt>
                <c:pt idx="2">
                  <c:v>11</c:v>
                </c:pt>
                <c:pt idx="3">
                  <c:v>17</c:v>
                </c:pt>
                <c:pt idx="4">
                  <c:v>21</c:v>
                </c:pt>
                <c:pt idx="5">
                  <c:v>14</c:v>
                </c:pt>
                <c:pt idx="6">
                  <c:v>8</c:v>
                </c:pt>
                <c:pt idx="7">
                  <c:v>21</c:v>
                </c:pt>
                <c:pt idx="8">
                  <c:v>21</c:v>
                </c:pt>
                <c:pt idx="9">
                  <c:v>8</c:v>
                </c:pt>
                <c:pt idx="10">
                  <c:v>15</c:v>
                </c:pt>
                <c:pt idx="11">
                  <c:v>17</c:v>
                </c:pt>
                <c:pt idx="12">
                  <c:v>21</c:v>
                </c:pt>
                <c:pt idx="13">
                  <c:v>22</c:v>
                </c:pt>
                <c:pt idx="14">
                  <c:v>19</c:v>
                </c:pt>
                <c:pt idx="15">
                  <c:v>19</c:v>
                </c:pt>
                <c:pt idx="16">
                  <c:v>17</c:v>
                </c:pt>
                <c:pt idx="17">
                  <c:v>17</c:v>
                </c:pt>
                <c:pt idx="18">
                  <c:v>22</c:v>
                </c:pt>
                <c:pt idx="19">
                  <c:v>15</c:v>
                </c:pt>
                <c:pt idx="20">
                  <c:v>22</c:v>
                </c:pt>
                <c:pt idx="21">
                  <c:v>23</c:v>
                </c:pt>
                <c:pt idx="22">
                  <c:v>24</c:v>
                </c:pt>
                <c:pt idx="23">
                  <c:v>12</c:v>
                </c:pt>
                <c:pt idx="24">
                  <c:v>12</c:v>
                </c:pt>
                <c:pt idx="25">
                  <c:v>18</c:v>
                </c:pt>
                <c:pt idx="26">
                  <c:v>17</c:v>
                </c:pt>
                <c:pt idx="27">
                  <c:v>24</c:v>
                </c:pt>
                <c:pt idx="28">
                  <c:v>22</c:v>
                </c:pt>
                <c:pt idx="29">
                  <c:v>18</c:v>
                </c:pt>
                <c:pt idx="30">
                  <c:v>18</c:v>
                </c:pt>
                <c:pt idx="31">
                  <c:v>25</c:v>
                </c:pt>
                <c:pt idx="32">
                  <c:v>23</c:v>
                </c:pt>
                <c:pt idx="33">
                  <c:v>20</c:v>
                </c:pt>
                <c:pt idx="34">
                  <c:v>11</c:v>
                </c:pt>
                <c:pt idx="35">
                  <c:v>13</c:v>
                </c:pt>
                <c:pt idx="36">
                  <c:v>23</c:v>
                </c:pt>
                <c:pt idx="37">
                  <c:v>17</c:v>
                </c:pt>
                <c:pt idx="38">
                  <c:v>21</c:v>
                </c:pt>
                <c:pt idx="39">
                  <c:v>17</c:v>
                </c:pt>
                <c:pt idx="40">
                  <c:v>19</c:v>
                </c:pt>
                <c:pt idx="41">
                  <c:v>24</c:v>
                </c:pt>
                <c:pt idx="42">
                  <c:v>18</c:v>
                </c:pt>
              </c:numCache>
            </c:numRef>
          </c:val>
          <c:extLst>
            <c:ext xmlns:c16="http://schemas.microsoft.com/office/drawing/2014/chart" uri="{C3380CC4-5D6E-409C-BE32-E72D297353CC}">
              <c16:uniqueId val="{00000002-7B20-4885-B61D-13E9382A3418}"/>
            </c:ext>
          </c:extLst>
        </c:ser>
        <c:ser>
          <c:idx val="3"/>
          <c:order val="3"/>
          <c:tx>
            <c:strRef>
              <c:f>'Venture growth x size'!$O$12</c:f>
              <c:strCache>
                <c:ptCount val="1"/>
                <c:pt idx="0">
                  <c:v>$10M-$25M</c:v>
                </c:pt>
              </c:strCache>
            </c:strRef>
          </c:tx>
          <c:invertIfNegative val="0"/>
          <c:cat>
            <c:multiLvlStrRef>
              <c:f>'Venture growth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size'!$P$12:$BF$12</c:f>
              <c:numCache>
                <c:formatCode>General</c:formatCode>
                <c:ptCount val="43"/>
                <c:pt idx="0">
                  <c:v>50</c:v>
                </c:pt>
                <c:pt idx="1">
                  <c:v>23</c:v>
                </c:pt>
                <c:pt idx="2">
                  <c:v>27</c:v>
                </c:pt>
                <c:pt idx="3">
                  <c:v>22</c:v>
                </c:pt>
                <c:pt idx="4">
                  <c:v>17</c:v>
                </c:pt>
                <c:pt idx="5">
                  <c:v>21</c:v>
                </c:pt>
                <c:pt idx="6">
                  <c:v>29</c:v>
                </c:pt>
                <c:pt idx="7">
                  <c:v>31</c:v>
                </c:pt>
                <c:pt idx="8">
                  <c:v>26</c:v>
                </c:pt>
                <c:pt idx="9">
                  <c:v>33</c:v>
                </c:pt>
                <c:pt idx="10">
                  <c:v>22</c:v>
                </c:pt>
                <c:pt idx="11">
                  <c:v>30</c:v>
                </c:pt>
                <c:pt idx="12">
                  <c:v>32</c:v>
                </c:pt>
                <c:pt idx="13">
                  <c:v>27</c:v>
                </c:pt>
                <c:pt idx="14">
                  <c:v>32</c:v>
                </c:pt>
                <c:pt idx="15">
                  <c:v>29</c:v>
                </c:pt>
                <c:pt idx="16">
                  <c:v>30</c:v>
                </c:pt>
                <c:pt idx="17">
                  <c:v>36</c:v>
                </c:pt>
                <c:pt idx="18">
                  <c:v>33</c:v>
                </c:pt>
                <c:pt idx="19">
                  <c:v>26</c:v>
                </c:pt>
                <c:pt idx="20">
                  <c:v>38</c:v>
                </c:pt>
                <c:pt idx="21">
                  <c:v>22</c:v>
                </c:pt>
                <c:pt idx="22">
                  <c:v>28</c:v>
                </c:pt>
                <c:pt idx="23">
                  <c:v>32</c:v>
                </c:pt>
                <c:pt idx="24">
                  <c:v>32</c:v>
                </c:pt>
                <c:pt idx="25">
                  <c:v>36</c:v>
                </c:pt>
                <c:pt idx="26">
                  <c:v>38</c:v>
                </c:pt>
                <c:pt idx="27">
                  <c:v>21</c:v>
                </c:pt>
                <c:pt idx="28">
                  <c:v>20</c:v>
                </c:pt>
                <c:pt idx="29">
                  <c:v>26</c:v>
                </c:pt>
                <c:pt idx="30">
                  <c:v>26</c:v>
                </c:pt>
                <c:pt idx="31">
                  <c:v>29</c:v>
                </c:pt>
                <c:pt idx="32">
                  <c:v>30</c:v>
                </c:pt>
                <c:pt idx="33">
                  <c:v>31</c:v>
                </c:pt>
                <c:pt idx="34">
                  <c:v>33</c:v>
                </c:pt>
                <c:pt idx="35">
                  <c:v>21</c:v>
                </c:pt>
                <c:pt idx="36">
                  <c:v>14</c:v>
                </c:pt>
                <c:pt idx="37">
                  <c:v>30</c:v>
                </c:pt>
                <c:pt idx="38">
                  <c:v>29</c:v>
                </c:pt>
                <c:pt idx="39">
                  <c:v>24</c:v>
                </c:pt>
                <c:pt idx="40">
                  <c:v>32</c:v>
                </c:pt>
                <c:pt idx="41">
                  <c:v>28</c:v>
                </c:pt>
                <c:pt idx="42">
                  <c:v>20</c:v>
                </c:pt>
              </c:numCache>
            </c:numRef>
          </c:val>
          <c:extLst>
            <c:ext xmlns:c16="http://schemas.microsoft.com/office/drawing/2014/chart" uri="{C3380CC4-5D6E-409C-BE32-E72D297353CC}">
              <c16:uniqueId val="{00000003-7B20-4885-B61D-13E9382A3418}"/>
            </c:ext>
          </c:extLst>
        </c:ser>
        <c:ser>
          <c:idx val="4"/>
          <c:order val="4"/>
          <c:tx>
            <c:strRef>
              <c:f>'Venture growth x size'!$O$13</c:f>
              <c:strCache>
                <c:ptCount val="1"/>
                <c:pt idx="0">
                  <c:v>$25-$50M</c:v>
                </c:pt>
              </c:strCache>
            </c:strRef>
          </c:tx>
          <c:invertIfNegative val="0"/>
          <c:cat>
            <c:multiLvlStrRef>
              <c:f>'Venture growth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size'!$P$13:$BF$13</c:f>
              <c:numCache>
                <c:formatCode>General</c:formatCode>
                <c:ptCount val="43"/>
                <c:pt idx="0">
                  <c:v>23</c:v>
                </c:pt>
                <c:pt idx="1">
                  <c:v>23</c:v>
                </c:pt>
                <c:pt idx="2">
                  <c:v>23</c:v>
                </c:pt>
                <c:pt idx="3">
                  <c:v>16</c:v>
                </c:pt>
                <c:pt idx="4">
                  <c:v>18</c:v>
                </c:pt>
                <c:pt idx="5">
                  <c:v>21</c:v>
                </c:pt>
                <c:pt idx="6">
                  <c:v>18</c:v>
                </c:pt>
                <c:pt idx="7">
                  <c:v>28</c:v>
                </c:pt>
                <c:pt idx="8">
                  <c:v>25</c:v>
                </c:pt>
                <c:pt idx="9">
                  <c:v>21</c:v>
                </c:pt>
                <c:pt idx="10">
                  <c:v>23</c:v>
                </c:pt>
                <c:pt idx="11">
                  <c:v>8</c:v>
                </c:pt>
                <c:pt idx="12">
                  <c:v>25</c:v>
                </c:pt>
                <c:pt idx="13">
                  <c:v>22</c:v>
                </c:pt>
                <c:pt idx="14">
                  <c:v>22</c:v>
                </c:pt>
                <c:pt idx="15">
                  <c:v>26</c:v>
                </c:pt>
                <c:pt idx="16">
                  <c:v>19</c:v>
                </c:pt>
                <c:pt idx="17">
                  <c:v>25</c:v>
                </c:pt>
                <c:pt idx="18">
                  <c:v>16</c:v>
                </c:pt>
                <c:pt idx="19">
                  <c:v>17</c:v>
                </c:pt>
                <c:pt idx="20">
                  <c:v>29</c:v>
                </c:pt>
                <c:pt idx="21">
                  <c:v>19</c:v>
                </c:pt>
                <c:pt idx="22">
                  <c:v>18</c:v>
                </c:pt>
                <c:pt idx="23">
                  <c:v>22</c:v>
                </c:pt>
                <c:pt idx="24">
                  <c:v>28</c:v>
                </c:pt>
                <c:pt idx="25">
                  <c:v>29</c:v>
                </c:pt>
                <c:pt idx="26">
                  <c:v>29</c:v>
                </c:pt>
                <c:pt idx="27">
                  <c:v>32</c:v>
                </c:pt>
                <c:pt idx="28">
                  <c:v>30</c:v>
                </c:pt>
                <c:pt idx="29">
                  <c:v>20</c:v>
                </c:pt>
                <c:pt idx="30">
                  <c:v>23</c:v>
                </c:pt>
                <c:pt idx="31">
                  <c:v>22</c:v>
                </c:pt>
                <c:pt idx="32">
                  <c:v>28</c:v>
                </c:pt>
                <c:pt idx="33">
                  <c:v>18</c:v>
                </c:pt>
                <c:pt idx="34">
                  <c:v>17</c:v>
                </c:pt>
                <c:pt idx="35">
                  <c:v>23</c:v>
                </c:pt>
                <c:pt idx="36">
                  <c:v>18</c:v>
                </c:pt>
                <c:pt idx="37">
                  <c:v>19</c:v>
                </c:pt>
                <c:pt idx="38">
                  <c:v>18</c:v>
                </c:pt>
                <c:pt idx="39">
                  <c:v>21</c:v>
                </c:pt>
                <c:pt idx="40">
                  <c:v>35</c:v>
                </c:pt>
                <c:pt idx="41">
                  <c:v>17</c:v>
                </c:pt>
                <c:pt idx="42">
                  <c:v>15</c:v>
                </c:pt>
              </c:numCache>
            </c:numRef>
          </c:val>
          <c:extLst>
            <c:ext xmlns:c16="http://schemas.microsoft.com/office/drawing/2014/chart" uri="{C3380CC4-5D6E-409C-BE32-E72D297353CC}">
              <c16:uniqueId val="{00000004-7B20-4885-B61D-13E9382A3418}"/>
            </c:ext>
          </c:extLst>
        </c:ser>
        <c:ser>
          <c:idx val="5"/>
          <c:order val="5"/>
          <c:tx>
            <c:strRef>
              <c:f>'Venture growth x size'!$O$14</c:f>
              <c:strCache>
                <c:ptCount val="1"/>
                <c:pt idx="0">
                  <c:v>$50M+</c:v>
                </c:pt>
              </c:strCache>
            </c:strRef>
          </c:tx>
          <c:invertIfNegative val="0"/>
          <c:cat>
            <c:multiLvlStrRef>
              <c:f>'Venture growth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size'!$P$14:$BF$14</c:f>
              <c:numCache>
                <c:formatCode>General</c:formatCode>
                <c:ptCount val="43"/>
                <c:pt idx="0">
                  <c:v>27</c:v>
                </c:pt>
                <c:pt idx="1">
                  <c:v>25</c:v>
                </c:pt>
                <c:pt idx="2">
                  <c:v>30</c:v>
                </c:pt>
                <c:pt idx="3">
                  <c:v>20</c:v>
                </c:pt>
                <c:pt idx="4">
                  <c:v>17</c:v>
                </c:pt>
                <c:pt idx="5">
                  <c:v>16</c:v>
                </c:pt>
                <c:pt idx="6">
                  <c:v>15</c:v>
                </c:pt>
                <c:pt idx="7">
                  <c:v>13</c:v>
                </c:pt>
                <c:pt idx="8">
                  <c:v>19</c:v>
                </c:pt>
                <c:pt idx="9">
                  <c:v>26</c:v>
                </c:pt>
                <c:pt idx="10">
                  <c:v>24</c:v>
                </c:pt>
                <c:pt idx="11">
                  <c:v>20</c:v>
                </c:pt>
                <c:pt idx="12">
                  <c:v>24</c:v>
                </c:pt>
                <c:pt idx="13">
                  <c:v>37</c:v>
                </c:pt>
                <c:pt idx="14">
                  <c:v>44</c:v>
                </c:pt>
                <c:pt idx="15">
                  <c:v>41</c:v>
                </c:pt>
                <c:pt idx="16">
                  <c:v>38</c:v>
                </c:pt>
                <c:pt idx="17">
                  <c:v>42</c:v>
                </c:pt>
                <c:pt idx="18">
                  <c:v>44</c:v>
                </c:pt>
                <c:pt idx="19">
                  <c:v>28</c:v>
                </c:pt>
                <c:pt idx="20">
                  <c:v>31</c:v>
                </c:pt>
                <c:pt idx="21">
                  <c:v>50</c:v>
                </c:pt>
                <c:pt idx="22">
                  <c:v>72</c:v>
                </c:pt>
                <c:pt idx="23">
                  <c:v>65</c:v>
                </c:pt>
                <c:pt idx="24">
                  <c:v>89</c:v>
                </c:pt>
                <c:pt idx="25">
                  <c:v>108</c:v>
                </c:pt>
                <c:pt idx="26">
                  <c:v>86</c:v>
                </c:pt>
                <c:pt idx="27">
                  <c:v>97</c:v>
                </c:pt>
                <c:pt idx="28">
                  <c:v>79</c:v>
                </c:pt>
                <c:pt idx="29">
                  <c:v>50</c:v>
                </c:pt>
                <c:pt idx="30">
                  <c:v>48</c:v>
                </c:pt>
                <c:pt idx="31">
                  <c:v>42</c:v>
                </c:pt>
                <c:pt idx="32">
                  <c:v>35</c:v>
                </c:pt>
                <c:pt idx="33">
                  <c:v>25</c:v>
                </c:pt>
                <c:pt idx="34">
                  <c:v>40</c:v>
                </c:pt>
                <c:pt idx="35">
                  <c:v>26</c:v>
                </c:pt>
                <c:pt idx="36">
                  <c:v>42</c:v>
                </c:pt>
                <c:pt idx="37">
                  <c:v>30</c:v>
                </c:pt>
                <c:pt idx="38">
                  <c:v>41</c:v>
                </c:pt>
                <c:pt idx="39">
                  <c:v>42</c:v>
                </c:pt>
                <c:pt idx="40">
                  <c:v>50</c:v>
                </c:pt>
                <c:pt idx="41">
                  <c:v>58</c:v>
                </c:pt>
                <c:pt idx="42">
                  <c:v>64</c:v>
                </c:pt>
              </c:numCache>
            </c:numRef>
          </c:val>
          <c:extLst>
            <c:ext xmlns:c16="http://schemas.microsoft.com/office/drawing/2014/chart" uri="{C3380CC4-5D6E-409C-BE32-E72D297353CC}">
              <c16:uniqueId val="{00000005-7B20-4885-B61D-13E9382A341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size'!$O$47</c:f>
              <c:strCache>
                <c:ptCount val="1"/>
                <c:pt idx="0">
                  <c:v>&lt;$1M</c:v>
                </c:pt>
              </c:strCache>
            </c:strRef>
          </c:tx>
          <c:spPr>
            <a:solidFill>
              <a:schemeClr val="accent1"/>
            </a:solidFill>
            <a:ln>
              <a:noFill/>
            </a:ln>
            <a:effectLst/>
          </c:spPr>
          <c:invertIfNegative val="0"/>
          <c:cat>
            <c:multiLvlStrRef>
              <c:f>'Deals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size'!$P$47:$BF$47</c:f>
              <c:numCache>
                <c:formatCode>"$"#,##0.0</c:formatCode>
                <c:ptCount val="43"/>
                <c:pt idx="0">
                  <c:v>0.35896225130698362</c:v>
                </c:pt>
                <c:pt idx="1">
                  <c:v>0.34259334259160018</c:v>
                </c:pt>
                <c:pt idx="2">
                  <c:v>0.34640371926662217</c:v>
                </c:pt>
                <c:pt idx="3">
                  <c:v>0.32102239480415723</c:v>
                </c:pt>
                <c:pt idx="4">
                  <c:v>0.35963714084503151</c:v>
                </c:pt>
                <c:pt idx="5">
                  <c:v>0.30855234077675542</c:v>
                </c:pt>
                <c:pt idx="6">
                  <c:v>0.28323569132733206</c:v>
                </c:pt>
                <c:pt idx="7">
                  <c:v>0.26925884402521799</c:v>
                </c:pt>
                <c:pt idx="8">
                  <c:v>0.3098188248342344</c:v>
                </c:pt>
                <c:pt idx="9">
                  <c:v>0.28954830360488149</c:v>
                </c:pt>
                <c:pt idx="10">
                  <c:v>0.29736499142173944</c:v>
                </c:pt>
                <c:pt idx="11">
                  <c:v>0.28908171221670043</c:v>
                </c:pt>
                <c:pt idx="12">
                  <c:v>0.31910801056868726</c:v>
                </c:pt>
                <c:pt idx="13">
                  <c:v>0.29981095045819128</c:v>
                </c:pt>
                <c:pt idx="14">
                  <c:v>0.25632729775277857</c:v>
                </c:pt>
                <c:pt idx="15">
                  <c:v>0.29728252937329047</c:v>
                </c:pt>
                <c:pt idx="16">
                  <c:v>0.3424176069470185</c:v>
                </c:pt>
                <c:pt idx="17">
                  <c:v>0.30631234259108076</c:v>
                </c:pt>
                <c:pt idx="18">
                  <c:v>0.31031432107746981</c:v>
                </c:pt>
                <c:pt idx="19">
                  <c:v>0.31539340361505563</c:v>
                </c:pt>
                <c:pt idx="20">
                  <c:v>0.35050918362690775</c:v>
                </c:pt>
                <c:pt idx="21">
                  <c:v>0.26779479974372528</c:v>
                </c:pt>
                <c:pt idx="22">
                  <c:v>0.25549553224896743</c:v>
                </c:pt>
                <c:pt idx="23">
                  <c:v>0.31336702999704924</c:v>
                </c:pt>
                <c:pt idx="24">
                  <c:v>0.34883407185525445</c:v>
                </c:pt>
                <c:pt idx="25">
                  <c:v>0.32264692757283986</c:v>
                </c:pt>
                <c:pt idx="26">
                  <c:v>0.31610401824823953</c:v>
                </c:pt>
                <c:pt idx="27">
                  <c:v>0.32842828755491393</c:v>
                </c:pt>
                <c:pt idx="28">
                  <c:v>0.33792858273170906</c:v>
                </c:pt>
                <c:pt idx="29">
                  <c:v>0.29082884711665591</c:v>
                </c:pt>
                <c:pt idx="30">
                  <c:v>0.26719647776083355</c:v>
                </c:pt>
                <c:pt idx="31">
                  <c:v>0.25540115742812747</c:v>
                </c:pt>
                <c:pt idx="32">
                  <c:v>0.26163316610769377</c:v>
                </c:pt>
                <c:pt idx="33">
                  <c:v>0.24988849616444306</c:v>
                </c:pt>
                <c:pt idx="34">
                  <c:v>0.2171015935124459</c:v>
                </c:pt>
                <c:pt idx="35">
                  <c:v>0.23376166891376821</c:v>
                </c:pt>
                <c:pt idx="36">
                  <c:v>0.23766564836519974</c:v>
                </c:pt>
                <c:pt idx="37">
                  <c:v>0.21993701485246656</c:v>
                </c:pt>
                <c:pt idx="38">
                  <c:v>0.19566237089638266</c:v>
                </c:pt>
                <c:pt idx="39">
                  <c:v>0.1915801612427766</c:v>
                </c:pt>
                <c:pt idx="40">
                  <c:v>0.16952135784083106</c:v>
                </c:pt>
                <c:pt idx="41">
                  <c:v>0.17600573302613698</c:v>
                </c:pt>
                <c:pt idx="42">
                  <c:v>0.15358216726651414</c:v>
                </c:pt>
              </c:numCache>
            </c:numRef>
          </c:val>
          <c:extLst>
            <c:ext xmlns:c16="http://schemas.microsoft.com/office/drawing/2014/chart" uri="{C3380CC4-5D6E-409C-BE32-E72D297353CC}">
              <c16:uniqueId val="{00000000-6F2B-45AE-9E4F-C2B0BF8EEEEC}"/>
            </c:ext>
          </c:extLst>
        </c:ser>
        <c:ser>
          <c:idx val="1"/>
          <c:order val="1"/>
          <c:tx>
            <c:strRef>
              <c:f>'Deals x size'!$O$48</c:f>
              <c:strCache>
                <c:ptCount val="1"/>
                <c:pt idx="0">
                  <c:v>$1M-$5M</c:v>
                </c:pt>
              </c:strCache>
            </c:strRef>
          </c:tx>
          <c:spPr>
            <a:solidFill>
              <a:srgbClr val="6185A6"/>
            </a:solidFill>
            <a:ln>
              <a:noFill/>
            </a:ln>
            <a:effectLst/>
          </c:spPr>
          <c:invertIfNegative val="0"/>
          <c:cat>
            <c:multiLvlStrRef>
              <c:f>'Deals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size'!$P$48:$BF$48</c:f>
              <c:numCache>
                <c:formatCode>"$"#,##0.0</c:formatCode>
                <c:ptCount val="43"/>
                <c:pt idx="0">
                  <c:v>1.9860750404703036</c:v>
                </c:pt>
                <c:pt idx="1">
                  <c:v>2.2200425001923874</c:v>
                </c:pt>
                <c:pt idx="2">
                  <c:v>1.8915421673363255</c:v>
                </c:pt>
                <c:pt idx="3">
                  <c:v>2.0238888608941927</c:v>
                </c:pt>
                <c:pt idx="4">
                  <c:v>2.2077886926726751</c:v>
                </c:pt>
                <c:pt idx="5">
                  <c:v>1.9762472888623173</c:v>
                </c:pt>
                <c:pt idx="6">
                  <c:v>1.9737982054501304</c:v>
                </c:pt>
                <c:pt idx="7">
                  <c:v>1.8984365851576397</c:v>
                </c:pt>
                <c:pt idx="8">
                  <c:v>2.3511208840308151</c:v>
                </c:pt>
                <c:pt idx="9">
                  <c:v>2.1692191795150557</c:v>
                </c:pt>
                <c:pt idx="10">
                  <c:v>2.1104711858634997</c:v>
                </c:pt>
                <c:pt idx="11">
                  <c:v>2.1017052208957567</c:v>
                </c:pt>
                <c:pt idx="12">
                  <c:v>2.295549062212205</c:v>
                </c:pt>
                <c:pt idx="13">
                  <c:v>2.3476263066666427</c:v>
                </c:pt>
                <c:pt idx="14">
                  <c:v>2.1121926501751682</c:v>
                </c:pt>
                <c:pt idx="15">
                  <c:v>2.3869085083047707</c:v>
                </c:pt>
                <c:pt idx="16">
                  <c:v>2.5042372611422379</c:v>
                </c:pt>
                <c:pt idx="17">
                  <c:v>2.5471895722792666</c:v>
                </c:pt>
                <c:pt idx="18">
                  <c:v>2.3198373114875861</c:v>
                </c:pt>
                <c:pt idx="19">
                  <c:v>2.4927131571004311</c:v>
                </c:pt>
                <c:pt idx="20">
                  <c:v>2.5386175468854169</c:v>
                </c:pt>
                <c:pt idx="21">
                  <c:v>2.2521881201004392</c:v>
                </c:pt>
                <c:pt idx="22">
                  <c:v>2.3555832120302056</c:v>
                </c:pt>
                <c:pt idx="23">
                  <c:v>2.7043710455625996</c:v>
                </c:pt>
                <c:pt idx="24">
                  <c:v>3.1450602320925474</c:v>
                </c:pt>
                <c:pt idx="25">
                  <c:v>3.4034546928249609</c:v>
                </c:pt>
                <c:pt idx="26">
                  <c:v>3.2957901623422217</c:v>
                </c:pt>
                <c:pt idx="27">
                  <c:v>3.5057424117726161</c:v>
                </c:pt>
                <c:pt idx="28">
                  <c:v>3.4077083179967955</c:v>
                </c:pt>
                <c:pt idx="29">
                  <c:v>3.1664462770735895</c:v>
                </c:pt>
                <c:pt idx="30">
                  <c:v>2.7017204591984938</c:v>
                </c:pt>
                <c:pt idx="31">
                  <c:v>2.7772905115565445</c:v>
                </c:pt>
                <c:pt idx="32">
                  <c:v>2.576961175214302</c:v>
                </c:pt>
                <c:pt idx="33">
                  <c:v>2.7183396744070349</c:v>
                </c:pt>
                <c:pt idx="34">
                  <c:v>2.395859424965217</c:v>
                </c:pt>
                <c:pt idx="35">
                  <c:v>2.3675277218071593</c:v>
                </c:pt>
                <c:pt idx="36">
                  <c:v>2.382436185246688</c:v>
                </c:pt>
                <c:pt idx="37">
                  <c:v>2.3697256587162308</c:v>
                </c:pt>
                <c:pt idx="38">
                  <c:v>2.2156103185617475</c:v>
                </c:pt>
                <c:pt idx="39">
                  <c:v>2.2567118609986987</c:v>
                </c:pt>
                <c:pt idx="40">
                  <c:v>2.1477443471738451</c:v>
                </c:pt>
                <c:pt idx="41">
                  <c:v>1.8160302883548602</c:v>
                </c:pt>
                <c:pt idx="42">
                  <c:v>1.7891394503767399</c:v>
                </c:pt>
              </c:numCache>
            </c:numRef>
          </c:val>
          <c:extLst>
            <c:ext xmlns:c16="http://schemas.microsoft.com/office/drawing/2014/chart" uri="{C3380CC4-5D6E-409C-BE32-E72D297353CC}">
              <c16:uniqueId val="{00000001-6F2B-45AE-9E4F-C2B0BF8EEEEC}"/>
            </c:ext>
          </c:extLst>
        </c:ser>
        <c:ser>
          <c:idx val="2"/>
          <c:order val="2"/>
          <c:tx>
            <c:strRef>
              <c:f>'Deals x size'!$O$49</c:f>
              <c:strCache>
                <c:ptCount val="1"/>
                <c:pt idx="0">
                  <c:v>$5M-$10M</c:v>
                </c:pt>
              </c:strCache>
            </c:strRef>
          </c:tx>
          <c:spPr>
            <a:solidFill>
              <a:schemeClr val="accent3"/>
            </a:solidFill>
            <a:ln>
              <a:noFill/>
            </a:ln>
            <a:effectLst/>
          </c:spPr>
          <c:invertIfNegative val="0"/>
          <c:cat>
            <c:multiLvlStrRef>
              <c:f>'Deals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size'!$P$49:$BF$49</c:f>
              <c:numCache>
                <c:formatCode>"$"#,##0.0</c:formatCode>
                <c:ptCount val="43"/>
                <c:pt idx="0">
                  <c:v>1.8816869907092657</c:v>
                </c:pt>
                <c:pt idx="1">
                  <c:v>1.7564921333329317</c:v>
                </c:pt>
                <c:pt idx="2">
                  <c:v>1.8112259249380409</c:v>
                </c:pt>
                <c:pt idx="3">
                  <c:v>1.9204075520000015</c:v>
                </c:pt>
                <c:pt idx="4">
                  <c:v>1.7443129892620777</c:v>
                </c:pt>
                <c:pt idx="5">
                  <c:v>1.8807278991714809</c:v>
                </c:pt>
                <c:pt idx="6">
                  <c:v>1.893177769207943</c:v>
                </c:pt>
                <c:pt idx="7">
                  <c:v>1.8736739928980208</c:v>
                </c:pt>
                <c:pt idx="8">
                  <c:v>1.9190482809999989</c:v>
                </c:pt>
                <c:pt idx="9">
                  <c:v>2.2164753457750179</c:v>
                </c:pt>
                <c:pt idx="10">
                  <c:v>2.2782181106299455</c:v>
                </c:pt>
                <c:pt idx="11">
                  <c:v>2.2616009932348744</c:v>
                </c:pt>
                <c:pt idx="12">
                  <c:v>2.3967587732184472</c:v>
                </c:pt>
                <c:pt idx="13">
                  <c:v>2.5541529483310539</c:v>
                </c:pt>
                <c:pt idx="14">
                  <c:v>2.3297752085994881</c:v>
                </c:pt>
                <c:pt idx="15">
                  <c:v>2.5901385661180667</c:v>
                </c:pt>
                <c:pt idx="16">
                  <c:v>2.5207382176419761</c:v>
                </c:pt>
                <c:pt idx="17">
                  <c:v>2.6325758646826487</c:v>
                </c:pt>
                <c:pt idx="18">
                  <c:v>2.5153820607594723</c:v>
                </c:pt>
                <c:pt idx="19">
                  <c:v>2.3558971650032006</c:v>
                </c:pt>
                <c:pt idx="20">
                  <c:v>2.6372311093085639</c:v>
                </c:pt>
                <c:pt idx="21">
                  <c:v>2.6296799944475779</c:v>
                </c:pt>
                <c:pt idx="22">
                  <c:v>2.4209970102795961</c:v>
                </c:pt>
                <c:pt idx="23">
                  <c:v>2.7196967571882023</c:v>
                </c:pt>
                <c:pt idx="24">
                  <c:v>3.2366858850801941</c:v>
                </c:pt>
                <c:pt idx="25">
                  <c:v>3.6202917184576489</c:v>
                </c:pt>
                <c:pt idx="26">
                  <c:v>3.5171718925646371</c:v>
                </c:pt>
                <c:pt idx="27">
                  <c:v>3.9425819966329239</c:v>
                </c:pt>
                <c:pt idx="28">
                  <c:v>4.0616750674950595</c:v>
                </c:pt>
                <c:pt idx="29">
                  <c:v>3.8300647562939143</c:v>
                </c:pt>
                <c:pt idx="30">
                  <c:v>3.529296933384297</c:v>
                </c:pt>
                <c:pt idx="31">
                  <c:v>3.0406040991911416</c:v>
                </c:pt>
                <c:pt idx="32">
                  <c:v>3.2273236344280645</c:v>
                </c:pt>
                <c:pt idx="33">
                  <c:v>2.8525310604043956</c:v>
                </c:pt>
                <c:pt idx="34">
                  <c:v>2.9120485118514075</c:v>
                </c:pt>
                <c:pt idx="35">
                  <c:v>3.1820734147107079</c:v>
                </c:pt>
                <c:pt idx="36">
                  <c:v>2.8217398173922206</c:v>
                </c:pt>
                <c:pt idx="37">
                  <c:v>2.8312631949865827</c:v>
                </c:pt>
                <c:pt idx="38">
                  <c:v>2.5007382631510864</c:v>
                </c:pt>
                <c:pt idx="39">
                  <c:v>2.6840172809995564</c:v>
                </c:pt>
                <c:pt idx="40">
                  <c:v>2.6369048288267942</c:v>
                </c:pt>
                <c:pt idx="41">
                  <c:v>2.6419390762875032</c:v>
                </c:pt>
                <c:pt idx="42">
                  <c:v>2.5887971979999991</c:v>
                </c:pt>
              </c:numCache>
            </c:numRef>
          </c:val>
          <c:extLst>
            <c:ext xmlns:c16="http://schemas.microsoft.com/office/drawing/2014/chart" uri="{C3380CC4-5D6E-409C-BE32-E72D297353CC}">
              <c16:uniqueId val="{00000002-6F2B-45AE-9E4F-C2B0BF8EEEEC}"/>
            </c:ext>
          </c:extLst>
        </c:ser>
        <c:ser>
          <c:idx val="3"/>
          <c:order val="3"/>
          <c:tx>
            <c:strRef>
              <c:f>'Deals x size'!$O$50</c:f>
              <c:strCache>
                <c:ptCount val="1"/>
                <c:pt idx="0">
                  <c:v>$10M-$25M</c:v>
                </c:pt>
              </c:strCache>
            </c:strRef>
          </c:tx>
          <c:spPr>
            <a:solidFill>
              <a:srgbClr val="C6EDEC"/>
            </a:solidFill>
            <a:ln>
              <a:noFill/>
            </a:ln>
            <a:effectLst/>
          </c:spPr>
          <c:invertIfNegative val="0"/>
          <c:cat>
            <c:multiLvlStrRef>
              <c:f>'Deals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size'!$P$50:$BF$50</c:f>
              <c:numCache>
                <c:formatCode>"$"#,##0.0</c:formatCode>
                <c:ptCount val="43"/>
                <c:pt idx="0">
                  <c:v>4.6429401033152269</c:v>
                </c:pt>
                <c:pt idx="1">
                  <c:v>4.1512772785371572</c:v>
                </c:pt>
                <c:pt idx="2">
                  <c:v>3.7387520506036682</c:v>
                </c:pt>
                <c:pt idx="3">
                  <c:v>3.6305956504756658</c:v>
                </c:pt>
                <c:pt idx="4">
                  <c:v>3.7912690209223143</c:v>
                </c:pt>
                <c:pt idx="5">
                  <c:v>4.1178984729458703</c:v>
                </c:pt>
                <c:pt idx="6">
                  <c:v>3.6765434991041319</c:v>
                </c:pt>
                <c:pt idx="7">
                  <c:v>4.0365912939999982</c:v>
                </c:pt>
                <c:pt idx="8">
                  <c:v>4.2508173220995138</c:v>
                </c:pt>
                <c:pt idx="9">
                  <c:v>4.4835547513297049</c:v>
                </c:pt>
                <c:pt idx="10">
                  <c:v>4.4645852247309854</c:v>
                </c:pt>
                <c:pt idx="11">
                  <c:v>4.5074655005090447</c:v>
                </c:pt>
                <c:pt idx="12">
                  <c:v>5.2237533999692287</c:v>
                </c:pt>
                <c:pt idx="13">
                  <c:v>4.9641687936850918</c:v>
                </c:pt>
                <c:pt idx="14">
                  <c:v>5.0057782242448408</c:v>
                </c:pt>
                <c:pt idx="15">
                  <c:v>5.658502391116655</c:v>
                </c:pt>
                <c:pt idx="16">
                  <c:v>5.8456414296318409</c:v>
                </c:pt>
                <c:pt idx="17">
                  <c:v>5.7249027570165829</c:v>
                </c:pt>
                <c:pt idx="18">
                  <c:v>5.8627640173817541</c:v>
                </c:pt>
                <c:pt idx="19">
                  <c:v>5.716472565447777</c:v>
                </c:pt>
                <c:pt idx="20">
                  <c:v>5.8123490053336946</c:v>
                </c:pt>
                <c:pt idx="21">
                  <c:v>4.630142130563029</c:v>
                </c:pt>
                <c:pt idx="22">
                  <c:v>5.2803391409349247</c:v>
                </c:pt>
                <c:pt idx="23">
                  <c:v>6.6049678112702024</c:v>
                </c:pt>
                <c:pt idx="24">
                  <c:v>7.7153548377782597</c:v>
                </c:pt>
                <c:pt idx="25">
                  <c:v>9.1607433432402914</c:v>
                </c:pt>
                <c:pt idx="26">
                  <c:v>8.6130726304561449</c:v>
                </c:pt>
                <c:pt idx="27">
                  <c:v>8.9195412242446057</c:v>
                </c:pt>
                <c:pt idx="28">
                  <c:v>9.2852580116341628</c:v>
                </c:pt>
                <c:pt idx="29">
                  <c:v>8.5518318153400124</c:v>
                </c:pt>
                <c:pt idx="30">
                  <c:v>7.3091739663301771</c:v>
                </c:pt>
                <c:pt idx="31">
                  <c:v>6.1852383028926594</c:v>
                </c:pt>
                <c:pt idx="32">
                  <c:v>6.2331373412589155</c:v>
                </c:pt>
                <c:pt idx="33">
                  <c:v>6.2687683202078208</c:v>
                </c:pt>
                <c:pt idx="34">
                  <c:v>5.4776547875131634</c:v>
                </c:pt>
                <c:pt idx="35">
                  <c:v>5.1049520624059648</c:v>
                </c:pt>
                <c:pt idx="36">
                  <c:v>5.4432408675981687</c:v>
                </c:pt>
                <c:pt idx="37">
                  <c:v>5.9837537667619491</c:v>
                </c:pt>
                <c:pt idx="38">
                  <c:v>6.1294950637174805</c:v>
                </c:pt>
                <c:pt idx="39">
                  <c:v>6.0132783454989971</c:v>
                </c:pt>
                <c:pt idx="40">
                  <c:v>6.5082679680445761</c:v>
                </c:pt>
                <c:pt idx="41">
                  <c:v>7.0434601964156052</c:v>
                </c:pt>
                <c:pt idx="42">
                  <c:v>5.6123629468033904</c:v>
                </c:pt>
              </c:numCache>
            </c:numRef>
          </c:val>
          <c:extLst>
            <c:ext xmlns:c16="http://schemas.microsoft.com/office/drawing/2014/chart" uri="{C3380CC4-5D6E-409C-BE32-E72D297353CC}">
              <c16:uniqueId val="{00000003-6F2B-45AE-9E4F-C2B0BF8EEEEC}"/>
            </c:ext>
          </c:extLst>
        </c:ser>
        <c:ser>
          <c:idx val="4"/>
          <c:order val="4"/>
          <c:tx>
            <c:strRef>
              <c:f>'Deals x size'!$O$51</c:f>
              <c:strCache>
                <c:ptCount val="1"/>
                <c:pt idx="0">
                  <c:v>$25M-$50M</c:v>
                </c:pt>
              </c:strCache>
            </c:strRef>
          </c:tx>
          <c:spPr>
            <a:solidFill>
              <a:schemeClr val="accent5"/>
            </a:solidFill>
            <a:ln>
              <a:noFill/>
            </a:ln>
            <a:effectLst/>
          </c:spPr>
          <c:invertIfNegative val="0"/>
          <c:cat>
            <c:multiLvlStrRef>
              <c:f>'Deals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size'!$P$51:$BF$51</c:f>
              <c:numCache>
                <c:formatCode>"$"#,##0.0</c:formatCode>
                <c:ptCount val="43"/>
                <c:pt idx="0">
                  <c:v>3.5700551130000013</c:v>
                </c:pt>
                <c:pt idx="1">
                  <c:v>3.7695123993679567</c:v>
                </c:pt>
                <c:pt idx="2">
                  <c:v>3.8511949052415022</c:v>
                </c:pt>
                <c:pt idx="3">
                  <c:v>3.7149090929999988</c:v>
                </c:pt>
                <c:pt idx="4">
                  <c:v>4.1786043765717471</c:v>
                </c:pt>
                <c:pt idx="5">
                  <c:v>3.3402314099999999</c:v>
                </c:pt>
                <c:pt idx="6">
                  <c:v>3.274607337</c:v>
                </c:pt>
                <c:pt idx="7">
                  <c:v>3.5223164794964017</c:v>
                </c:pt>
                <c:pt idx="8">
                  <c:v>3.7510759151597992</c:v>
                </c:pt>
                <c:pt idx="9">
                  <c:v>4.2793229105423043</c:v>
                </c:pt>
                <c:pt idx="10">
                  <c:v>4.1762474136606462</c:v>
                </c:pt>
                <c:pt idx="11">
                  <c:v>4.2358013955526967</c:v>
                </c:pt>
                <c:pt idx="12">
                  <c:v>4.7292171189496797</c:v>
                </c:pt>
                <c:pt idx="13">
                  <c:v>5.0644846156072338</c:v>
                </c:pt>
                <c:pt idx="14">
                  <c:v>5.0701734613701896</c:v>
                </c:pt>
                <c:pt idx="15">
                  <c:v>5.1733497268534681</c:v>
                </c:pt>
                <c:pt idx="16">
                  <c:v>5.4146536520638708</c:v>
                </c:pt>
                <c:pt idx="17">
                  <c:v>5.7896064304916433</c:v>
                </c:pt>
                <c:pt idx="18">
                  <c:v>5.9538198624495262</c:v>
                </c:pt>
                <c:pt idx="19">
                  <c:v>5.7999114511443395</c:v>
                </c:pt>
                <c:pt idx="20">
                  <c:v>6.4022832903781657</c:v>
                </c:pt>
                <c:pt idx="21">
                  <c:v>5.5531638095940759</c:v>
                </c:pt>
                <c:pt idx="22">
                  <c:v>6.6032953874353142</c:v>
                </c:pt>
                <c:pt idx="23">
                  <c:v>7.0789583375001266</c:v>
                </c:pt>
                <c:pt idx="24">
                  <c:v>8.4700967536928697</c:v>
                </c:pt>
                <c:pt idx="25">
                  <c:v>9.3991669578243719</c:v>
                </c:pt>
                <c:pt idx="26">
                  <c:v>11.640026912300646</c:v>
                </c:pt>
                <c:pt idx="27">
                  <c:v>11.330071427783562</c:v>
                </c:pt>
                <c:pt idx="28">
                  <c:v>11.232567402477686</c:v>
                </c:pt>
                <c:pt idx="29">
                  <c:v>10.003563007025193</c:v>
                </c:pt>
                <c:pt idx="30">
                  <c:v>6.879570078480282</c:v>
                </c:pt>
                <c:pt idx="31">
                  <c:v>5.9239507190488894</c:v>
                </c:pt>
                <c:pt idx="32">
                  <c:v>5.9903312449999984</c:v>
                </c:pt>
                <c:pt idx="33">
                  <c:v>5.3230598211533682</c:v>
                </c:pt>
                <c:pt idx="34">
                  <c:v>4.9696365365684141</c:v>
                </c:pt>
                <c:pt idx="35">
                  <c:v>5.3528205432789067</c:v>
                </c:pt>
                <c:pt idx="36">
                  <c:v>5.4721274962915416</c:v>
                </c:pt>
                <c:pt idx="37">
                  <c:v>5.9906812190000016</c:v>
                </c:pt>
                <c:pt idx="38">
                  <c:v>5.8892953512068731</c:v>
                </c:pt>
                <c:pt idx="39">
                  <c:v>5.8099089720000014</c:v>
                </c:pt>
                <c:pt idx="40">
                  <c:v>6.2973685687217813</c:v>
                </c:pt>
                <c:pt idx="41">
                  <c:v>6.2382926471560571</c:v>
                </c:pt>
                <c:pt idx="42">
                  <c:v>5.9143171977541975</c:v>
                </c:pt>
              </c:numCache>
            </c:numRef>
          </c:val>
          <c:extLst>
            <c:ext xmlns:c16="http://schemas.microsoft.com/office/drawing/2014/chart" uri="{C3380CC4-5D6E-409C-BE32-E72D297353CC}">
              <c16:uniqueId val="{00000004-6F2B-45AE-9E4F-C2B0BF8EEEEC}"/>
            </c:ext>
          </c:extLst>
        </c:ser>
        <c:ser>
          <c:idx val="5"/>
          <c:order val="5"/>
          <c:tx>
            <c:strRef>
              <c:f>'Deals x size'!$O$52</c:f>
              <c:strCache>
                <c:ptCount val="1"/>
                <c:pt idx="0">
                  <c:v>$50M+</c:v>
                </c:pt>
              </c:strCache>
            </c:strRef>
          </c:tx>
          <c:spPr>
            <a:solidFill>
              <a:srgbClr val="E88F36"/>
            </a:solidFill>
            <a:ln>
              <a:noFill/>
            </a:ln>
            <a:effectLst/>
          </c:spPr>
          <c:invertIfNegative val="0"/>
          <c:cat>
            <c:multiLvlStrRef>
              <c:f>'Deals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size'!$P$52:$BF$52</c:f>
              <c:numCache>
                <c:formatCode>"$"#,##0.0</c:formatCode>
                <c:ptCount val="43"/>
                <c:pt idx="0">
                  <c:v>9.5881536010000037</c:v>
                </c:pt>
                <c:pt idx="1">
                  <c:v>9.3486416959999996</c:v>
                </c:pt>
                <c:pt idx="2">
                  <c:v>11.684951716000004</c:v>
                </c:pt>
                <c:pt idx="3">
                  <c:v>9.0261641959999981</c:v>
                </c:pt>
                <c:pt idx="4">
                  <c:v>9.437107607999998</c:v>
                </c:pt>
                <c:pt idx="5">
                  <c:v>14.618367667857013</c:v>
                </c:pt>
                <c:pt idx="6">
                  <c:v>7.7690318220000005</c:v>
                </c:pt>
                <c:pt idx="7">
                  <c:v>5.2537051100000003</c:v>
                </c:pt>
                <c:pt idx="8">
                  <c:v>6.9171485556834851</c:v>
                </c:pt>
                <c:pt idx="9">
                  <c:v>9.537146700000001</c:v>
                </c:pt>
                <c:pt idx="10">
                  <c:v>13.990427723000003</c:v>
                </c:pt>
                <c:pt idx="11">
                  <c:v>10.52319531374167</c:v>
                </c:pt>
                <c:pt idx="12">
                  <c:v>16.758152424999999</c:v>
                </c:pt>
                <c:pt idx="13">
                  <c:v>16.821247165000003</c:v>
                </c:pt>
                <c:pt idx="14">
                  <c:v>20.786118321437726</c:v>
                </c:pt>
                <c:pt idx="15">
                  <c:v>33.995963353353474</c:v>
                </c:pt>
                <c:pt idx="16">
                  <c:v>25.622740328792638</c:v>
                </c:pt>
                <c:pt idx="17">
                  <c:v>22.041508050086936</c:v>
                </c:pt>
                <c:pt idx="18">
                  <c:v>21.98643330970712</c:v>
                </c:pt>
                <c:pt idx="19">
                  <c:v>18.891331553621427</c:v>
                </c:pt>
                <c:pt idx="20">
                  <c:v>21.502517916999999</c:v>
                </c:pt>
                <c:pt idx="21">
                  <c:v>23.828739553206027</c:v>
                </c:pt>
                <c:pt idx="22">
                  <c:v>32.133122575000002</c:v>
                </c:pt>
                <c:pt idx="23">
                  <c:v>28.492778560786974</c:v>
                </c:pt>
                <c:pt idx="24">
                  <c:v>56.682137992680367</c:v>
                </c:pt>
                <c:pt idx="25">
                  <c:v>59.392476184414804</c:v>
                </c:pt>
                <c:pt idx="26">
                  <c:v>65.321159360378743</c:v>
                </c:pt>
                <c:pt idx="27">
                  <c:v>74.363319227791081</c:v>
                </c:pt>
                <c:pt idx="28">
                  <c:v>52.878087682450392</c:v>
                </c:pt>
                <c:pt idx="29">
                  <c:v>45.414690072585749</c:v>
                </c:pt>
                <c:pt idx="30">
                  <c:v>24.225363203146557</c:v>
                </c:pt>
                <c:pt idx="31">
                  <c:v>20.50652641564977</c:v>
                </c:pt>
                <c:pt idx="32">
                  <c:v>36.409394317000007</c:v>
                </c:pt>
                <c:pt idx="33">
                  <c:v>19.265832087999996</c:v>
                </c:pt>
                <c:pt idx="34">
                  <c:v>20.646864664130028</c:v>
                </c:pt>
                <c:pt idx="35">
                  <c:v>22.198780097000007</c:v>
                </c:pt>
                <c:pt idx="36">
                  <c:v>25.290094520027662</c:v>
                </c:pt>
                <c:pt idx="37">
                  <c:v>32.449627817864041</c:v>
                </c:pt>
                <c:pt idx="38">
                  <c:v>25.640011563999998</c:v>
                </c:pt>
                <c:pt idx="39">
                  <c:v>64.598547500000009</c:v>
                </c:pt>
                <c:pt idx="40">
                  <c:v>74.451629544000042</c:v>
                </c:pt>
                <c:pt idx="41">
                  <c:v>59.220339782612925</c:v>
                </c:pt>
                <c:pt idx="42">
                  <c:v>64.814438873273744</c:v>
                </c:pt>
              </c:numCache>
            </c:numRef>
          </c:val>
          <c:extLst>
            <c:ext xmlns:c16="http://schemas.microsoft.com/office/drawing/2014/chart" uri="{C3380CC4-5D6E-409C-BE32-E72D297353CC}">
              <c16:uniqueId val="{00000005-6F2B-45AE-9E4F-C2B0BF8EEEE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100350765221824E-2"/>
          <c:y val="2.0668677531899406E-2"/>
          <c:w val="0.8708547848950845"/>
          <c:h val="0.820753677734816"/>
        </c:manualLayout>
      </c:layout>
      <c:barChart>
        <c:barDir val="col"/>
        <c:grouping val="percentStacked"/>
        <c:varyColors val="0"/>
        <c:ser>
          <c:idx val="0"/>
          <c:order val="0"/>
          <c:tx>
            <c:strRef>
              <c:f>'Venture growth x size'!$O$47</c:f>
              <c:strCache>
                <c:ptCount val="1"/>
                <c:pt idx="0">
                  <c:v>&lt;$1M</c:v>
                </c:pt>
              </c:strCache>
            </c:strRef>
          </c:tx>
          <c:invertIfNegative val="0"/>
          <c:cat>
            <c:multiLvlStrRef>
              <c:f>'Venture growth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size'!$P$47:$BF$47</c:f>
              <c:numCache>
                <c:formatCode>"$"#,##0.0</c:formatCode>
                <c:ptCount val="43"/>
                <c:pt idx="0">
                  <c:v>2.46473E-3</c:v>
                </c:pt>
                <c:pt idx="1">
                  <c:v>2.4599299999999995E-3</c:v>
                </c:pt>
                <c:pt idx="2">
                  <c:v>4.9108900000000002E-3</c:v>
                </c:pt>
                <c:pt idx="3">
                  <c:v>9.4390820000000014E-3</c:v>
                </c:pt>
                <c:pt idx="4">
                  <c:v>7.9763832715753734E-3</c:v>
                </c:pt>
                <c:pt idx="5">
                  <c:v>6.9148930000000009E-3</c:v>
                </c:pt>
                <c:pt idx="6">
                  <c:v>4.3928429999999996E-3</c:v>
                </c:pt>
                <c:pt idx="7">
                  <c:v>5.3494019999999996E-3</c:v>
                </c:pt>
                <c:pt idx="8">
                  <c:v>2.5254789999999997E-3</c:v>
                </c:pt>
                <c:pt idx="9">
                  <c:v>5.3467749999999989E-3</c:v>
                </c:pt>
                <c:pt idx="10">
                  <c:v>2.7499989999999999E-3</c:v>
                </c:pt>
                <c:pt idx="11">
                  <c:v>5.2993050000000007E-3</c:v>
                </c:pt>
                <c:pt idx="12">
                  <c:v>4.139088E-3</c:v>
                </c:pt>
                <c:pt idx="13">
                  <c:v>4.9393420000000002E-3</c:v>
                </c:pt>
                <c:pt idx="14">
                  <c:v>6.6647292509468686E-3</c:v>
                </c:pt>
                <c:pt idx="15">
                  <c:v>4.2276740000000007E-3</c:v>
                </c:pt>
                <c:pt idx="16">
                  <c:v>4.5713523337225009E-3</c:v>
                </c:pt>
                <c:pt idx="17">
                  <c:v>8.1064569999999992E-3</c:v>
                </c:pt>
                <c:pt idx="18">
                  <c:v>5.8472621309818033E-3</c:v>
                </c:pt>
                <c:pt idx="19">
                  <c:v>5.9763999999999998E-3</c:v>
                </c:pt>
                <c:pt idx="20">
                  <c:v>7.0828079999999995E-3</c:v>
                </c:pt>
                <c:pt idx="21">
                  <c:v>6.8722659999999993E-3</c:v>
                </c:pt>
                <c:pt idx="22">
                  <c:v>5.4185320000000002E-3</c:v>
                </c:pt>
                <c:pt idx="23">
                  <c:v>7.6093648540994886E-3</c:v>
                </c:pt>
                <c:pt idx="24">
                  <c:v>3.7420190000000001E-3</c:v>
                </c:pt>
                <c:pt idx="25">
                  <c:v>6.1447930000000008E-3</c:v>
                </c:pt>
                <c:pt idx="26">
                  <c:v>8.8606069999999995E-3</c:v>
                </c:pt>
                <c:pt idx="27">
                  <c:v>3.5141390000000003E-3</c:v>
                </c:pt>
                <c:pt idx="28">
                  <c:v>8.3642153656972532E-3</c:v>
                </c:pt>
                <c:pt idx="29">
                  <c:v>4.9127550743969343E-3</c:v>
                </c:pt>
                <c:pt idx="30">
                  <c:v>2.9548929999999992E-3</c:v>
                </c:pt>
                <c:pt idx="31">
                  <c:v>4.0599829999999996E-3</c:v>
                </c:pt>
                <c:pt idx="32">
                  <c:v>5.4917730000000001E-3</c:v>
                </c:pt>
                <c:pt idx="33">
                  <c:v>9.6409709999999999E-3</c:v>
                </c:pt>
                <c:pt idx="34">
                  <c:v>3.118427E-3</c:v>
                </c:pt>
                <c:pt idx="35">
                  <c:v>5.7723719999999978E-3</c:v>
                </c:pt>
                <c:pt idx="36">
                  <c:v>7.6333980000000004E-3</c:v>
                </c:pt>
                <c:pt idx="37">
                  <c:v>8.9522339999999982E-3</c:v>
                </c:pt>
                <c:pt idx="38">
                  <c:v>5.2500960000000001E-3</c:v>
                </c:pt>
                <c:pt idx="39">
                  <c:v>9.1309990000000008E-3</c:v>
                </c:pt>
                <c:pt idx="40">
                  <c:v>5.0662499999999996E-3</c:v>
                </c:pt>
                <c:pt idx="41">
                  <c:v>5.5496179999999992E-3</c:v>
                </c:pt>
                <c:pt idx="42">
                  <c:v>9.0003280000000001E-3</c:v>
                </c:pt>
              </c:numCache>
            </c:numRef>
          </c:val>
          <c:extLst>
            <c:ext xmlns:c16="http://schemas.microsoft.com/office/drawing/2014/chart" uri="{C3380CC4-5D6E-409C-BE32-E72D297353CC}">
              <c16:uniqueId val="{00000000-8D52-44E7-AB60-381C65BA3D52}"/>
            </c:ext>
          </c:extLst>
        </c:ser>
        <c:ser>
          <c:idx val="1"/>
          <c:order val="1"/>
          <c:tx>
            <c:strRef>
              <c:f>'Venture growth x size'!$O$48</c:f>
              <c:strCache>
                <c:ptCount val="1"/>
                <c:pt idx="0">
                  <c:v>$1M-$5M</c:v>
                </c:pt>
              </c:strCache>
            </c:strRef>
          </c:tx>
          <c:invertIfNegative val="0"/>
          <c:cat>
            <c:multiLvlStrRef>
              <c:f>'Venture growth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size'!$P$48:$BF$48</c:f>
              <c:numCache>
                <c:formatCode>"$"#,##0.0</c:formatCode>
                <c:ptCount val="43"/>
                <c:pt idx="0">
                  <c:v>6.9107692999999998E-2</c:v>
                </c:pt>
                <c:pt idx="1">
                  <c:v>6.1887137999999994E-2</c:v>
                </c:pt>
                <c:pt idx="2">
                  <c:v>8.1052822000000024E-2</c:v>
                </c:pt>
                <c:pt idx="3">
                  <c:v>5.6372960000000007E-2</c:v>
                </c:pt>
                <c:pt idx="4">
                  <c:v>0.11637061000000001</c:v>
                </c:pt>
                <c:pt idx="5">
                  <c:v>5.4621744999999992E-2</c:v>
                </c:pt>
                <c:pt idx="6">
                  <c:v>6.4627341583005746E-2</c:v>
                </c:pt>
                <c:pt idx="7">
                  <c:v>6.5059684999999992E-2</c:v>
                </c:pt>
                <c:pt idx="8">
                  <c:v>9.7267730950865272E-2</c:v>
                </c:pt>
                <c:pt idx="9">
                  <c:v>6.8916943781339474E-2</c:v>
                </c:pt>
                <c:pt idx="10">
                  <c:v>5.2620955041892847E-2</c:v>
                </c:pt>
                <c:pt idx="11">
                  <c:v>5.0903466000000008E-2</c:v>
                </c:pt>
                <c:pt idx="12">
                  <c:v>8.688624825033911E-2</c:v>
                </c:pt>
                <c:pt idx="13">
                  <c:v>5.1023565E-2</c:v>
                </c:pt>
                <c:pt idx="14">
                  <c:v>5.5991739000000013E-2</c:v>
                </c:pt>
                <c:pt idx="15">
                  <c:v>5.3373993000000002E-2</c:v>
                </c:pt>
                <c:pt idx="16">
                  <c:v>7.1550282000000007E-2</c:v>
                </c:pt>
                <c:pt idx="17">
                  <c:v>7.1351929999999994E-2</c:v>
                </c:pt>
                <c:pt idx="18">
                  <c:v>7.6995502000000007E-2</c:v>
                </c:pt>
                <c:pt idx="19">
                  <c:v>6.0812506668094117E-2</c:v>
                </c:pt>
                <c:pt idx="20">
                  <c:v>0.120889844</c:v>
                </c:pt>
                <c:pt idx="21">
                  <c:v>7.7783416247090884E-2</c:v>
                </c:pt>
                <c:pt idx="22">
                  <c:v>5.5311218505274484E-2</c:v>
                </c:pt>
                <c:pt idx="23">
                  <c:v>7.3096235002044735E-2</c:v>
                </c:pt>
                <c:pt idx="24">
                  <c:v>7.0895993245502414E-2</c:v>
                </c:pt>
                <c:pt idx="25">
                  <c:v>6.7497792000000001E-2</c:v>
                </c:pt>
                <c:pt idx="26">
                  <c:v>6.3872208999999999E-2</c:v>
                </c:pt>
                <c:pt idx="27">
                  <c:v>6.8962756E-2</c:v>
                </c:pt>
                <c:pt idx="28">
                  <c:v>6.4278031227484544E-2</c:v>
                </c:pt>
                <c:pt idx="29">
                  <c:v>8.22724873202903E-2</c:v>
                </c:pt>
                <c:pt idx="30">
                  <c:v>4.6589600000000002E-2</c:v>
                </c:pt>
                <c:pt idx="31">
                  <c:v>9.5880341000000036E-2</c:v>
                </c:pt>
                <c:pt idx="32">
                  <c:v>9.5269015299260004E-2</c:v>
                </c:pt>
                <c:pt idx="33">
                  <c:v>7.6405839000000003E-2</c:v>
                </c:pt>
                <c:pt idx="34">
                  <c:v>7.3175169000000012E-2</c:v>
                </c:pt>
                <c:pt idx="35">
                  <c:v>8.661059599999997E-2</c:v>
                </c:pt>
                <c:pt idx="36">
                  <c:v>9.2234047E-2</c:v>
                </c:pt>
                <c:pt idx="37">
                  <c:v>9.7312504000000008E-2</c:v>
                </c:pt>
                <c:pt idx="38">
                  <c:v>7.3265146000000017E-2</c:v>
                </c:pt>
                <c:pt idx="39">
                  <c:v>0.10589571715027364</c:v>
                </c:pt>
                <c:pt idx="40">
                  <c:v>7.3830582309518111E-2</c:v>
                </c:pt>
                <c:pt idx="41">
                  <c:v>0.11515895675968159</c:v>
                </c:pt>
                <c:pt idx="42">
                  <c:v>9.7127965000000011E-2</c:v>
                </c:pt>
              </c:numCache>
            </c:numRef>
          </c:val>
          <c:extLst>
            <c:ext xmlns:c16="http://schemas.microsoft.com/office/drawing/2014/chart" uri="{C3380CC4-5D6E-409C-BE32-E72D297353CC}">
              <c16:uniqueId val="{00000001-8D52-44E7-AB60-381C65BA3D52}"/>
            </c:ext>
          </c:extLst>
        </c:ser>
        <c:ser>
          <c:idx val="2"/>
          <c:order val="2"/>
          <c:tx>
            <c:strRef>
              <c:f>'Venture growth x size'!$O$49</c:f>
              <c:strCache>
                <c:ptCount val="1"/>
                <c:pt idx="0">
                  <c:v>$5M-$10M</c:v>
                </c:pt>
              </c:strCache>
            </c:strRef>
          </c:tx>
          <c:invertIfNegative val="0"/>
          <c:cat>
            <c:multiLvlStrRef>
              <c:f>'Venture growth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size'!$P$49:$BF$49</c:f>
              <c:numCache>
                <c:formatCode>"$"#,##0.0</c:formatCode>
                <c:ptCount val="43"/>
                <c:pt idx="0">
                  <c:v>0.10979161799999999</c:v>
                </c:pt>
                <c:pt idx="1">
                  <c:v>4.0942616000000001E-2</c:v>
                </c:pt>
                <c:pt idx="2">
                  <c:v>7.0918912142506202E-2</c:v>
                </c:pt>
                <c:pt idx="3">
                  <c:v>0.111774447</c:v>
                </c:pt>
                <c:pt idx="4">
                  <c:v>0.13105095200000003</c:v>
                </c:pt>
                <c:pt idx="5">
                  <c:v>9.4904715000000001E-2</c:v>
                </c:pt>
                <c:pt idx="6">
                  <c:v>5.166419469827687E-2</c:v>
                </c:pt>
                <c:pt idx="7">
                  <c:v>0.13621804499999998</c:v>
                </c:pt>
                <c:pt idx="8">
                  <c:v>0.144369411</c:v>
                </c:pt>
                <c:pt idx="9">
                  <c:v>5.9434547860842353E-2</c:v>
                </c:pt>
                <c:pt idx="10">
                  <c:v>0.108884627</c:v>
                </c:pt>
                <c:pt idx="11">
                  <c:v>0.115925505</c:v>
                </c:pt>
                <c:pt idx="12">
                  <c:v>0.14644698300000003</c:v>
                </c:pt>
                <c:pt idx="13">
                  <c:v>0.15376432699999998</c:v>
                </c:pt>
                <c:pt idx="14">
                  <c:v>0.13294083200000001</c:v>
                </c:pt>
                <c:pt idx="15">
                  <c:v>0.13634810299999997</c:v>
                </c:pt>
                <c:pt idx="16">
                  <c:v>0.12071101671174841</c:v>
                </c:pt>
                <c:pt idx="17">
                  <c:v>0.11664206899999999</c:v>
                </c:pt>
                <c:pt idx="18">
                  <c:v>0.15652153368487126</c:v>
                </c:pt>
                <c:pt idx="19">
                  <c:v>0.10226452500000001</c:v>
                </c:pt>
                <c:pt idx="20">
                  <c:v>0.161414803</c:v>
                </c:pt>
                <c:pt idx="21">
                  <c:v>0.16919492394066071</c:v>
                </c:pt>
                <c:pt idx="22">
                  <c:v>0.17266072500000001</c:v>
                </c:pt>
                <c:pt idx="23">
                  <c:v>7.6714637999999988E-2</c:v>
                </c:pt>
                <c:pt idx="24">
                  <c:v>8.9874234999999997E-2</c:v>
                </c:pt>
                <c:pt idx="25">
                  <c:v>0.12039729399999999</c:v>
                </c:pt>
                <c:pt idx="26">
                  <c:v>0.11767024899999999</c:v>
                </c:pt>
                <c:pt idx="27">
                  <c:v>0.16289741129635885</c:v>
                </c:pt>
                <c:pt idx="28">
                  <c:v>0.154055788</c:v>
                </c:pt>
                <c:pt idx="29">
                  <c:v>0.11340643429391603</c:v>
                </c:pt>
                <c:pt idx="30">
                  <c:v>0.12052814002421816</c:v>
                </c:pt>
                <c:pt idx="31">
                  <c:v>0.17053272221178312</c:v>
                </c:pt>
                <c:pt idx="32">
                  <c:v>0.15429754700000001</c:v>
                </c:pt>
                <c:pt idx="33">
                  <c:v>0.14194685548247607</c:v>
                </c:pt>
                <c:pt idx="34">
                  <c:v>8.0023677999999987E-2</c:v>
                </c:pt>
                <c:pt idx="35">
                  <c:v>8.4968426E-2</c:v>
                </c:pt>
                <c:pt idx="36">
                  <c:v>0.158839815</c:v>
                </c:pt>
                <c:pt idx="37">
                  <c:v>0.10519553499999999</c:v>
                </c:pt>
                <c:pt idx="38">
                  <c:v>0.13795622200000002</c:v>
                </c:pt>
                <c:pt idx="39">
                  <c:v>0.120635587</c:v>
                </c:pt>
                <c:pt idx="40">
                  <c:v>0.13358356900000001</c:v>
                </c:pt>
                <c:pt idx="41">
                  <c:v>0.17205599807224289</c:v>
                </c:pt>
                <c:pt idx="42">
                  <c:v>0.12536970700000002</c:v>
                </c:pt>
              </c:numCache>
            </c:numRef>
          </c:val>
          <c:extLst>
            <c:ext xmlns:c16="http://schemas.microsoft.com/office/drawing/2014/chart" uri="{C3380CC4-5D6E-409C-BE32-E72D297353CC}">
              <c16:uniqueId val="{00000002-8D52-44E7-AB60-381C65BA3D52}"/>
            </c:ext>
          </c:extLst>
        </c:ser>
        <c:ser>
          <c:idx val="3"/>
          <c:order val="3"/>
          <c:tx>
            <c:strRef>
              <c:f>'Venture growth x size'!$O$50</c:f>
              <c:strCache>
                <c:ptCount val="1"/>
                <c:pt idx="0">
                  <c:v>$10M-$25M</c:v>
                </c:pt>
              </c:strCache>
            </c:strRef>
          </c:tx>
          <c:invertIfNegative val="0"/>
          <c:cat>
            <c:multiLvlStrRef>
              <c:f>'Venture growth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size'!$P$50:$BF$50</c:f>
              <c:numCache>
                <c:formatCode>"$"#,##0.0</c:formatCode>
                <c:ptCount val="43"/>
                <c:pt idx="0">
                  <c:v>0.80858026448323916</c:v>
                </c:pt>
                <c:pt idx="1">
                  <c:v>0.39100439899999995</c:v>
                </c:pt>
                <c:pt idx="2">
                  <c:v>0.41448705727772495</c:v>
                </c:pt>
                <c:pt idx="3">
                  <c:v>0.35996441906760912</c:v>
                </c:pt>
                <c:pt idx="4">
                  <c:v>0.25604582400000003</c:v>
                </c:pt>
                <c:pt idx="5">
                  <c:v>0.33356303799999998</c:v>
                </c:pt>
                <c:pt idx="6">
                  <c:v>0.46364123499999993</c:v>
                </c:pt>
                <c:pt idx="7">
                  <c:v>0.47462028500000003</c:v>
                </c:pt>
                <c:pt idx="8">
                  <c:v>0.37077253399999999</c:v>
                </c:pt>
                <c:pt idx="9">
                  <c:v>0.51032046799999997</c:v>
                </c:pt>
                <c:pt idx="10">
                  <c:v>0.35655608</c:v>
                </c:pt>
                <c:pt idx="11">
                  <c:v>0.52716709800000006</c:v>
                </c:pt>
                <c:pt idx="12">
                  <c:v>0.52200997099999991</c:v>
                </c:pt>
                <c:pt idx="13">
                  <c:v>0.40729603200000003</c:v>
                </c:pt>
                <c:pt idx="14">
                  <c:v>0.506126513</c:v>
                </c:pt>
                <c:pt idx="15">
                  <c:v>0.50115427196330631</c:v>
                </c:pt>
                <c:pt idx="16">
                  <c:v>0.50173842000000013</c:v>
                </c:pt>
                <c:pt idx="17">
                  <c:v>0.56907711800000005</c:v>
                </c:pt>
                <c:pt idx="18">
                  <c:v>0.51907774399999995</c:v>
                </c:pt>
                <c:pt idx="19">
                  <c:v>0.42410178500000006</c:v>
                </c:pt>
                <c:pt idx="20">
                  <c:v>0.60240803799999987</c:v>
                </c:pt>
                <c:pt idx="21">
                  <c:v>0.36059857231104003</c:v>
                </c:pt>
                <c:pt idx="22">
                  <c:v>0.40092250199999996</c:v>
                </c:pt>
                <c:pt idx="23">
                  <c:v>0.53371851062318754</c:v>
                </c:pt>
                <c:pt idx="24">
                  <c:v>0.5035095187271339</c:v>
                </c:pt>
                <c:pt idx="25">
                  <c:v>0.51976453152946711</c:v>
                </c:pt>
                <c:pt idx="26">
                  <c:v>0.64133155200000003</c:v>
                </c:pt>
                <c:pt idx="27">
                  <c:v>0.31997505122746084</c:v>
                </c:pt>
                <c:pt idx="28">
                  <c:v>0.33290951099999999</c:v>
                </c:pt>
                <c:pt idx="29">
                  <c:v>0.39903540832671519</c:v>
                </c:pt>
                <c:pt idx="30">
                  <c:v>0.44861384266615983</c:v>
                </c:pt>
                <c:pt idx="31">
                  <c:v>0.47308518516672055</c:v>
                </c:pt>
                <c:pt idx="32">
                  <c:v>0.49377001199999987</c:v>
                </c:pt>
                <c:pt idx="33">
                  <c:v>0.53103125878647173</c:v>
                </c:pt>
                <c:pt idx="34">
                  <c:v>0.48141301100000006</c:v>
                </c:pt>
                <c:pt idx="35">
                  <c:v>0.32844770688151653</c:v>
                </c:pt>
                <c:pt idx="36">
                  <c:v>0.200177152</c:v>
                </c:pt>
                <c:pt idx="37">
                  <c:v>0.49383148683443129</c:v>
                </c:pt>
                <c:pt idx="38">
                  <c:v>0.43720064197768149</c:v>
                </c:pt>
                <c:pt idx="39">
                  <c:v>0.34881359799999995</c:v>
                </c:pt>
                <c:pt idx="40">
                  <c:v>0.51258103300000002</c:v>
                </c:pt>
                <c:pt idx="41">
                  <c:v>0.45735852037101987</c:v>
                </c:pt>
                <c:pt idx="42">
                  <c:v>0.3284217891484999</c:v>
                </c:pt>
              </c:numCache>
            </c:numRef>
          </c:val>
          <c:extLst>
            <c:ext xmlns:c16="http://schemas.microsoft.com/office/drawing/2014/chart" uri="{C3380CC4-5D6E-409C-BE32-E72D297353CC}">
              <c16:uniqueId val="{00000003-8D52-44E7-AB60-381C65BA3D52}"/>
            </c:ext>
          </c:extLst>
        </c:ser>
        <c:ser>
          <c:idx val="4"/>
          <c:order val="4"/>
          <c:tx>
            <c:strRef>
              <c:f>'Venture growth x size'!$O$51</c:f>
              <c:strCache>
                <c:ptCount val="1"/>
                <c:pt idx="0">
                  <c:v>$25-$50M</c:v>
                </c:pt>
              </c:strCache>
            </c:strRef>
          </c:tx>
          <c:invertIfNegative val="0"/>
          <c:cat>
            <c:multiLvlStrRef>
              <c:f>'Venture growth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size'!$P$51:$BF$51</c:f>
              <c:numCache>
                <c:formatCode>"$"#,##0.0</c:formatCode>
                <c:ptCount val="43"/>
                <c:pt idx="0">
                  <c:v>0.77612731499999998</c:v>
                </c:pt>
                <c:pt idx="1">
                  <c:v>0.82149962600000004</c:v>
                </c:pt>
                <c:pt idx="2">
                  <c:v>0.84995016100000009</c:v>
                </c:pt>
                <c:pt idx="3">
                  <c:v>0.55223168</c:v>
                </c:pt>
                <c:pt idx="4">
                  <c:v>0.57257873499999989</c:v>
                </c:pt>
                <c:pt idx="5">
                  <c:v>0.68164119300000003</c:v>
                </c:pt>
                <c:pt idx="6">
                  <c:v>0.68019143799999993</c:v>
                </c:pt>
                <c:pt idx="7">
                  <c:v>0.94257500399999994</c:v>
                </c:pt>
                <c:pt idx="8">
                  <c:v>0.84577605615979878</c:v>
                </c:pt>
                <c:pt idx="9">
                  <c:v>0.80046035900000001</c:v>
                </c:pt>
                <c:pt idx="10">
                  <c:v>0.83459162600000003</c:v>
                </c:pt>
                <c:pt idx="11">
                  <c:v>0.27641327300000001</c:v>
                </c:pt>
                <c:pt idx="12">
                  <c:v>0.87998137199999993</c:v>
                </c:pt>
                <c:pt idx="13">
                  <c:v>0.69558331299999998</c:v>
                </c:pt>
                <c:pt idx="14">
                  <c:v>0.72210534600000009</c:v>
                </c:pt>
                <c:pt idx="15">
                  <c:v>0.84752329199999998</c:v>
                </c:pt>
                <c:pt idx="16">
                  <c:v>0.68919928774401396</c:v>
                </c:pt>
                <c:pt idx="17">
                  <c:v>0.9521045640000001</c:v>
                </c:pt>
                <c:pt idx="18">
                  <c:v>0.62950117000000005</c:v>
                </c:pt>
                <c:pt idx="19">
                  <c:v>0.56849515900000003</c:v>
                </c:pt>
                <c:pt idx="20">
                  <c:v>1.0063062250000001</c:v>
                </c:pt>
                <c:pt idx="21">
                  <c:v>0.68354593600000002</c:v>
                </c:pt>
                <c:pt idx="22">
                  <c:v>0.66711759207639554</c:v>
                </c:pt>
                <c:pt idx="23">
                  <c:v>0.77332853099999999</c:v>
                </c:pt>
                <c:pt idx="24">
                  <c:v>1.0085106160000004</c:v>
                </c:pt>
                <c:pt idx="25">
                  <c:v>1.0666506680000001</c:v>
                </c:pt>
                <c:pt idx="26">
                  <c:v>1.0504821941752982</c:v>
                </c:pt>
                <c:pt idx="27">
                  <c:v>1.0821466657835568</c:v>
                </c:pt>
                <c:pt idx="28">
                  <c:v>1.0747461808466934</c:v>
                </c:pt>
                <c:pt idx="29">
                  <c:v>0.73747619200000003</c:v>
                </c:pt>
                <c:pt idx="30">
                  <c:v>0.82721225700000001</c:v>
                </c:pt>
                <c:pt idx="31">
                  <c:v>0.84147703523642858</c:v>
                </c:pt>
                <c:pt idx="32">
                  <c:v>0.98091228699999999</c:v>
                </c:pt>
                <c:pt idx="33">
                  <c:v>0.62364609800000004</c:v>
                </c:pt>
                <c:pt idx="34">
                  <c:v>0.59568055356841643</c:v>
                </c:pt>
                <c:pt idx="35">
                  <c:v>0.75925513499999997</c:v>
                </c:pt>
                <c:pt idx="36">
                  <c:v>0.64578733451716852</c:v>
                </c:pt>
                <c:pt idx="37">
                  <c:v>0.700643982</c:v>
                </c:pt>
                <c:pt idx="38">
                  <c:v>0.64659612499999997</c:v>
                </c:pt>
                <c:pt idx="39">
                  <c:v>0.74845205000000004</c:v>
                </c:pt>
                <c:pt idx="40">
                  <c:v>1.195839412</c:v>
                </c:pt>
                <c:pt idx="41">
                  <c:v>0.55910783515605633</c:v>
                </c:pt>
                <c:pt idx="42">
                  <c:v>0.50733782199999999</c:v>
                </c:pt>
              </c:numCache>
            </c:numRef>
          </c:val>
          <c:extLst>
            <c:ext xmlns:c16="http://schemas.microsoft.com/office/drawing/2014/chart" uri="{C3380CC4-5D6E-409C-BE32-E72D297353CC}">
              <c16:uniqueId val="{00000004-8D52-44E7-AB60-381C65BA3D52}"/>
            </c:ext>
          </c:extLst>
        </c:ser>
        <c:ser>
          <c:idx val="5"/>
          <c:order val="5"/>
          <c:tx>
            <c:strRef>
              <c:f>'Venture growth x size'!$O$52</c:f>
              <c:strCache>
                <c:ptCount val="1"/>
                <c:pt idx="0">
                  <c:v>$50M+</c:v>
                </c:pt>
              </c:strCache>
            </c:strRef>
          </c:tx>
          <c:invertIfNegative val="0"/>
          <c:cat>
            <c:multiLvlStrRef>
              <c:f>'Venture growth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size'!$P$52:$BF$52</c:f>
              <c:numCache>
                <c:formatCode>"$"#,##0.0</c:formatCode>
                <c:ptCount val="43"/>
                <c:pt idx="0">
                  <c:v>5.0487727549999999</c:v>
                </c:pt>
                <c:pt idx="1">
                  <c:v>3.3493483529999999</c:v>
                </c:pt>
                <c:pt idx="2">
                  <c:v>5.5165055379999997</c:v>
                </c:pt>
                <c:pt idx="3">
                  <c:v>4.8917477890000001</c:v>
                </c:pt>
                <c:pt idx="4">
                  <c:v>3.1147581210000004</c:v>
                </c:pt>
                <c:pt idx="5">
                  <c:v>8.9722545488570145</c:v>
                </c:pt>
                <c:pt idx="6">
                  <c:v>2.5458364609999999</c:v>
                </c:pt>
                <c:pt idx="7">
                  <c:v>1.7481688580000001</c:v>
                </c:pt>
                <c:pt idx="8">
                  <c:v>2.0482812456834854</c:v>
                </c:pt>
                <c:pt idx="9">
                  <c:v>3.78054763</c:v>
                </c:pt>
                <c:pt idx="10">
                  <c:v>8.4140687439999997</c:v>
                </c:pt>
                <c:pt idx="11">
                  <c:v>2.8937287060000001</c:v>
                </c:pt>
                <c:pt idx="12">
                  <c:v>4.4926172470000001</c:v>
                </c:pt>
                <c:pt idx="13">
                  <c:v>4.2358493710000005</c:v>
                </c:pt>
                <c:pt idx="14">
                  <c:v>7.4847189209999989</c:v>
                </c:pt>
                <c:pt idx="15">
                  <c:v>8.6204404309999987</c:v>
                </c:pt>
                <c:pt idx="16">
                  <c:v>11.688315123792638</c:v>
                </c:pt>
                <c:pt idx="17">
                  <c:v>7.7952135149999995</c:v>
                </c:pt>
                <c:pt idx="18">
                  <c:v>7.1619694824010338</c:v>
                </c:pt>
                <c:pt idx="19">
                  <c:v>6.5635657670000001</c:v>
                </c:pt>
                <c:pt idx="20">
                  <c:v>5.8673891719999993</c:v>
                </c:pt>
                <c:pt idx="21">
                  <c:v>8.4070086879999977</c:v>
                </c:pt>
                <c:pt idx="22">
                  <c:v>15.025203313999999</c:v>
                </c:pt>
                <c:pt idx="23">
                  <c:v>10.708999631786973</c:v>
                </c:pt>
                <c:pt idx="24">
                  <c:v>22.168107906000003</c:v>
                </c:pt>
                <c:pt idx="25">
                  <c:v>19.553774452405911</c:v>
                </c:pt>
                <c:pt idx="26">
                  <c:v>20.752950687000002</c:v>
                </c:pt>
                <c:pt idx="27">
                  <c:v>22.197744035000003</c:v>
                </c:pt>
                <c:pt idx="28">
                  <c:v>14.456562175382935</c:v>
                </c:pt>
                <c:pt idx="29">
                  <c:v>11.155807100585751</c:v>
                </c:pt>
                <c:pt idx="30">
                  <c:v>6.2295906353017552</c:v>
                </c:pt>
                <c:pt idx="31">
                  <c:v>7.0937541180000006</c:v>
                </c:pt>
                <c:pt idx="32">
                  <c:v>13.735442821999998</c:v>
                </c:pt>
                <c:pt idx="33">
                  <c:v>3.8919251130000001</c:v>
                </c:pt>
                <c:pt idx="34">
                  <c:v>5.1973757177440145</c:v>
                </c:pt>
                <c:pt idx="35">
                  <c:v>6.0094681760000004</c:v>
                </c:pt>
                <c:pt idx="36">
                  <c:v>5.6327042250276502</c:v>
                </c:pt>
                <c:pt idx="37">
                  <c:v>7.1979380220898799</c:v>
                </c:pt>
                <c:pt idx="38">
                  <c:v>7.2122928229999994</c:v>
                </c:pt>
                <c:pt idx="39">
                  <c:v>31.890578818999991</c:v>
                </c:pt>
                <c:pt idx="40">
                  <c:v>50.632191399000014</c:v>
                </c:pt>
                <c:pt idx="41">
                  <c:v>30.940519694999995</c:v>
                </c:pt>
                <c:pt idx="42">
                  <c:v>26.80506960742505</c:v>
                </c:pt>
              </c:numCache>
            </c:numRef>
          </c:val>
          <c:extLst>
            <c:ext xmlns:c16="http://schemas.microsoft.com/office/drawing/2014/chart" uri="{C3380CC4-5D6E-409C-BE32-E72D297353CC}">
              <c16:uniqueId val="{00000005-8D52-44E7-AB60-381C65BA3D5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'Angel activity'!$B$8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'Angel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activity'!$C$8:$M$8</c:f>
              <c:numCache>
                <c:formatCode>"$"#,##0.0</c:formatCode>
                <c:ptCount val="11"/>
                <c:pt idx="0">
                  <c:v>1.091651276223595</c:v>
                </c:pt>
                <c:pt idx="1">
                  <c:v>0.94865588834318482</c:v>
                </c:pt>
                <c:pt idx="2">
                  <c:v>1.0094206406409345</c:v>
                </c:pt>
                <c:pt idx="3">
                  <c:v>1.0660911377684701</c:v>
                </c:pt>
                <c:pt idx="4">
                  <c:v>0.98914563066289707</c:v>
                </c:pt>
                <c:pt idx="5">
                  <c:v>0.70397229072433798</c:v>
                </c:pt>
                <c:pt idx="6">
                  <c:v>0.82835292348755796</c:v>
                </c:pt>
                <c:pt idx="7">
                  <c:v>1.0640447763173766</c:v>
                </c:pt>
                <c:pt idx="8">
                  <c:v>0.54205142462665923</c:v>
                </c:pt>
                <c:pt idx="9">
                  <c:v>0.53428567018961837</c:v>
                </c:pt>
                <c:pt idx="10">
                  <c:v>0.32691258128365364</c:v>
                </c:pt>
              </c:numCache>
            </c:numRef>
          </c:val>
          <c:extLst>
            <c:ext xmlns:c16="http://schemas.microsoft.com/office/drawing/2014/chart" uri="{C3380CC4-5D6E-409C-BE32-E72D297353CC}">
              <c16:uniqueId val="{00000000-F30C-44C6-A06F-90FCB85D951E}"/>
            </c:ext>
          </c:extLst>
        </c:ser>
        <c:dLbls>
          <c:showLegendKey val="0"/>
          <c:showVal val="0"/>
          <c:showCatName val="0"/>
          <c:showSerName val="0"/>
          <c:showPercent val="0"/>
          <c:showBubbleSize val="0"/>
        </c:dLbls>
        <c:gapWidth val="60"/>
        <c:axId val="1993389984"/>
        <c:axId val="1993391856"/>
      </c:barChart>
      <c:lineChart>
        <c:grouping val="stacked"/>
        <c:varyColors val="0"/>
        <c:ser>
          <c:idx val="1"/>
          <c:order val="1"/>
          <c:tx>
            <c:strRef>
              <c:f>'Angel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F30C-44C6-A06F-90FCB85D951E}"/>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F30C-44C6-A06F-90FCB85D951E}"/>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F30C-44C6-A06F-90FCB85D951E}"/>
              </c:ext>
            </c:extLst>
          </c:dPt>
          <c:dPt>
            <c:idx val="5"/>
            <c:bubble3D val="0"/>
            <c:extLst>
              <c:ext xmlns:c16="http://schemas.microsoft.com/office/drawing/2014/chart" uri="{C3380CC4-5D6E-409C-BE32-E72D297353CC}">
                <c16:uniqueId val="{00000006-F30C-44C6-A06F-90FCB85D951E}"/>
              </c:ext>
            </c:extLst>
          </c:dPt>
          <c:dPt>
            <c:idx val="8"/>
            <c:bubble3D val="0"/>
            <c:extLst>
              <c:ext xmlns:c16="http://schemas.microsoft.com/office/drawing/2014/chart" uri="{C3380CC4-5D6E-409C-BE32-E72D297353CC}">
                <c16:uniqueId val="{00000007-F30C-44C6-A06F-90FCB85D951E}"/>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F30C-44C6-A06F-90FCB85D951E}"/>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F30C-44C6-A06F-90FCB85D951E}"/>
              </c:ext>
            </c:extLst>
          </c:dPt>
          <c:dPt>
            <c:idx val="16"/>
            <c:bubble3D val="0"/>
            <c:extLst>
              <c:ext xmlns:c16="http://schemas.microsoft.com/office/drawing/2014/chart" uri="{C3380CC4-5D6E-409C-BE32-E72D297353CC}">
                <c16:uniqueId val="{0000000C-F30C-44C6-A06F-90FCB85D951E}"/>
              </c:ext>
            </c:extLst>
          </c:dPt>
          <c:dLbls>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'Angel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activity'!$C$9:$M$9</c:f>
              <c:numCache>
                <c:formatCode>General</c:formatCode>
                <c:ptCount val="11"/>
                <c:pt idx="0">
                  <c:v>2212</c:v>
                </c:pt>
                <c:pt idx="1">
                  <c:v>1860</c:v>
                </c:pt>
                <c:pt idx="2">
                  <c:v>1762</c:v>
                </c:pt>
                <c:pt idx="3">
                  <c:v>1516</c:v>
                </c:pt>
                <c:pt idx="4">
                  <c:v>1525</c:v>
                </c:pt>
                <c:pt idx="5">
                  <c:v>1426</c:v>
                </c:pt>
                <c:pt idx="6">
                  <c:v>1455</c:v>
                </c:pt>
                <c:pt idx="7">
                  <c:v>1093</c:v>
                </c:pt>
                <c:pt idx="8">
                  <c:v>1093</c:v>
                </c:pt>
                <c:pt idx="9">
                  <c:v>979</c:v>
                </c:pt>
                <c:pt idx="10">
                  <c:v>631</c:v>
                </c:pt>
              </c:numCache>
            </c:numRef>
          </c:val>
          <c:smooth val="0"/>
          <c:extLst>
            <c:ext xmlns:c16="http://schemas.microsoft.com/office/drawing/2014/chart" uri="{C3380CC4-5D6E-409C-BE32-E72D297353CC}">
              <c16:uniqueId val="{0000000D-F30C-44C6-A06F-90FCB85D951E}"/>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max val="3000"/>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923542711282954E-2"/>
          <c:y val="2.3978733427552325E-2"/>
          <c:w val="0.91415028676970933"/>
          <c:h val="0.78798304058146573"/>
        </c:manualLayout>
      </c:layout>
      <c:barChart>
        <c:barDir val="col"/>
        <c:grouping val="clustered"/>
        <c:varyColors val="0"/>
        <c:ser>
          <c:idx val="0"/>
          <c:order val="0"/>
          <c:tx>
            <c:strRef>
              <c:f>'Angel activity'!$B$47</c:f>
              <c:strCache>
                <c:ptCount val="1"/>
                <c:pt idx="0">
                  <c:v>Deal value ($B)</c:v>
                </c:pt>
              </c:strCache>
            </c:strRef>
          </c:tx>
          <c:spPr>
            <a:solidFill>
              <a:schemeClr val="accent1"/>
            </a:solidFill>
            <a:ln>
              <a:noFill/>
            </a:ln>
            <a:effectLst/>
          </c:spPr>
          <c:invertIfNegative val="0"/>
          <c:cat>
            <c:multiLvlStrRef>
              <c:f>'Angel activity'!$S$45:$AR$46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'Angel activity'!$S$47:$AR$47</c:f>
              <c:numCache>
                <c:formatCode>"$"#,##0.0</c:formatCode>
                <c:ptCount val="26"/>
                <c:pt idx="0">
                  <c:v>0.21689685245066501</c:v>
                </c:pt>
                <c:pt idx="1">
                  <c:v>0.1944399579255868</c:v>
                </c:pt>
                <c:pt idx="2">
                  <c:v>0.27792845327555199</c:v>
                </c:pt>
                <c:pt idx="3">
                  <c:v>0.29988036701109405</c:v>
                </c:pt>
                <c:pt idx="4">
                  <c:v>0.17774532447870817</c:v>
                </c:pt>
                <c:pt idx="5">
                  <c:v>0.21589107967741408</c:v>
                </c:pt>
                <c:pt idx="6">
                  <c:v>0.128332825919482</c:v>
                </c:pt>
                <c:pt idx="7">
                  <c:v>0.18200306064873517</c:v>
                </c:pt>
                <c:pt idx="8">
                  <c:v>0.25368526561822274</c:v>
                </c:pt>
                <c:pt idx="9">
                  <c:v>0.18833128439277061</c:v>
                </c:pt>
                <c:pt idx="10">
                  <c:v>0.15202603139584694</c:v>
                </c:pt>
                <c:pt idx="11">
                  <c:v>0.23431034208071908</c:v>
                </c:pt>
                <c:pt idx="12">
                  <c:v>0.37693708982273183</c:v>
                </c:pt>
                <c:pt idx="13">
                  <c:v>0.43916564916901601</c:v>
                </c:pt>
                <c:pt idx="14">
                  <c:v>9.7425490555235181E-2</c:v>
                </c:pt>
                <c:pt idx="15">
                  <c:v>0.15051654677039425</c:v>
                </c:pt>
                <c:pt idx="16">
                  <c:v>0.11430239309847411</c:v>
                </c:pt>
                <c:pt idx="17">
                  <c:v>0.20948497492747506</c:v>
                </c:pt>
                <c:pt idx="18">
                  <c:v>0.13903815860071014</c:v>
                </c:pt>
                <c:pt idx="19">
                  <c:v>7.9225897999999989E-2</c:v>
                </c:pt>
                <c:pt idx="20">
                  <c:v>0.18455457990410346</c:v>
                </c:pt>
                <c:pt idx="21">
                  <c:v>0.16690435363178072</c:v>
                </c:pt>
                <c:pt idx="22">
                  <c:v>9.9463093696757848E-2</c:v>
                </c:pt>
                <c:pt idx="23">
                  <c:v>8.336364295697625E-2</c:v>
                </c:pt>
                <c:pt idx="24">
                  <c:v>8.0092232405912026E-2</c:v>
                </c:pt>
                <c:pt idx="25">
                  <c:v>0.15053844675662689</c:v>
                </c:pt>
              </c:numCache>
            </c:numRef>
          </c:val>
          <c:extLst>
            <c:ext xmlns:c16="http://schemas.microsoft.com/office/drawing/2014/chart" uri="{C3380CC4-5D6E-409C-BE32-E72D297353CC}">
              <c16:uniqueId val="{00000000-4B2F-4454-B7B4-53D7DE8216CD}"/>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'Angel activity'!$B$48</c:f>
              <c:strCache>
                <c:ptCount val="1"/>
                <c:pt idx="0">
                  <c:v>Deal count</c:v>
                </c:pt>
              </c:strCache>
            </c:strRef>
          </c:tx>
          <c:spPr>
            <a:ln w="19050" cap="rnd" cmpd="sng" algn="ctr">
              <a:solidFill>
                <a:schemeClr val="accent3"/>
              </a:solidFill>
              <a:prstDash val="solid"/>
              <a:round/>
            </a:ln>
            <a:effectLst/>
          </c:spPr>
          <c:marker>
            <c:symbol val="none"/>
          </c:marker>
          <c:cat>
            <c:multiLvlStrRef>
              <c:f>'Angel activity'!$S$45:$AR$46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'Angel activity'!$S$48:$AR$48</c:f>
              <c:numCache>
                <c:formatCode>General</c:formatCode>
                <c:ptCount val="26"/>
                <c:pt idx="0">
                  <c:v>416</c:v>
                </c:pt>
                <c:pt idx="1">
                  <c:v>367</c:v>
                </c:pt>
                <c:pt idx="2">
                  <c:v>349</c:v>
                </c:pt>
                <c:pt idx="3">
                  <c:v>393</c:v>
                </c:pt>
                <c:pt idx="4">
                  <c:v>466</c:v>
                </c:pt>
                <c:pt idx="5">
                  <c:v>303</c:v>
                </c:pt>
                <c:pt idx="6">
                  <c:v>314</c:v>
                </c:pt>
                <c:pt idx="7">
                  <c:v>343</c:v>
                </c:pt>
                <c:pt idx="8">
                  <c:v>442</c:v>
                </c:pt>
                <c:pt idx="9">
                  <c:v>332</c:v>
                </c:pt>
                <c:pt idx="10">
                  <c:v>342</c:v>
                </c:pt>
                <c:pt idx="11">
                  <c:v>339</c:v>
                </c:pt>
                <c:pt idx="12">
                  <c:v>350</c:v>
                </c:pt>
                <c:pt idx="13">
                  <c:v>231</c:v>
                </c:pt>
                <c:pt idx="14">
                  <c:v>246</c:v>
                </c:pt>
                <c:pt idx="15">
                  <c:v>266</c:v>
                </c:pt>
                <c:pt idx="16">
                  <c:v>315</c:v>
                </c:pt>
                <c:pt idx="17">
                  <c:v>268</c:v>
                </c:pt>
                <c:pt idx="18">
                  <c:v>266</c:v>
                </c:pt>
                <c:pt idx="19">
                  <c:v>244</c:v>
                </c:pt>
                <c:pt idx="20">
                  <c:v>273</c:v>
                </c:pt>
                <c:pt idx="21">
                  <c:v>256</c:v>
                </c:pt>
                <c:pt idx="22">
                  <c:v>223</c:v>
                </c:pt>
                <c:pt idx="23">
                  <c:v>227</c:v>
                </c:pt>
                <c:pt idx="24">
                  <c:v>226</c:v>
                </c:pt>
                <c:pt idx="25">
                  <c:v>179</c:v>
                </c:pt>
              </c:numCache>
            </c:numRef>
          </c:val>
          <c:smooth val="0"/>
          <c:extLst>
            <c:ext xmlns:c16="http://schemas.microsoft.com/office/drawing/2014/chart" uri="{C3380CC4-5D6E-409C-BE32-E72D297353CC}">
              <c16:uniqueId val="{00000001-4B2F-4454-B7B4-53D7DE8216CD}"/>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37431539940324704"/>
          <c:y val="0.94644764424124128"/>
          <c:w val="0.30232202456174462"/>
          <c:h val="5.3552488346777567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'Angel x size'!$B$8</c:f>
              <c:strCache>
                <c:ptCount val="1"/>
                <c:pt idx="0">
                  <c:v>&lt;$500K</c:v>
                </c:pt>
              </c:strCache>
            </c:strRef>
          </c:tx>
          <c:spPr>
            <a:solidFill>
              <a:schemeClr val="accent1"/>
            </a:solidFill>
            <a:ln>
              <a:noFill/>
            </a:ln>
            <a:effectLst/>
          </c:spPr>
          <c:invertIfNegative val="0"/>
          <c:cat>
            <c:numRef>
              <c:f>'Angel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size'!$C$8:$M$8</c:f>
              <c:numCache>
                <c:formatCode>General</c:formatCode>
                <c:ptCount val="11"/>
                <c:pt idx="0">
                  <c:v>1298</c:v>
                </c:pt>
                <c:pt idx="1">
                  <c:v>1179</c:v>
                </c:pt>
                <c:pt idx="2">
                  <c:v>1121</c:v>
                </c:pt>
                <c:pt idx="3">
                  <c:v>922</c:v>
                </c:pt>
                <c:pt idx="4">
                  <c:v>904</c:v>
                </c:pt>
                <c:pt idx="5">
                  <c:v>852</c:v>
                </c:pt>
                <c:pt idx="6">
                  <c:v>822</c:v>
                </c:pt>
                <c:pt idx="7">
                  <c:v>628</c:v>
                </c:pt>
                <c:pt idx="8">
                  <c:v>676</c:v>
                </c:pt>
                <c:pt idx="9">
                  <c:v>618</c:v>
                </c:pt>
                <c:pt idx="10">
                  <c:v>405</c:v>
                </c:pt>
              </c:numCache>
            </c:numRef>
          </c:val>
          <c:extLst>
            <c:ext xmlns:c16="http://schemas.microsoft.com/office/drawing/2014/chart" uri="{C3380CC4-5D6E-409C-BE32-E72D297353CC}">
              <c16:uniqueId val="{00000000-1A15-4F3D-840E-AA749687BDA1}"/>
            </c:ext>
          </c:extLst>
        </c:ser>
        <c:ser>
          <c:idx val="1"/>
          <c:order val="1"/>
          <c:tx>
            <c:strRef>
              <c:f>'Angel x size'!$B$9</c:f>
              <c:strCache>
                <c:ptCount val="1"/>
                <c:pt idx="0">
                  <c:v>$500K-$1M</c:v>
                </c:pt>
              </c:strCache>
            </c:strRef>
          </c:tx>
          <c:spPr>
            <a:solidFill>
              <a:schemeClr val="accent2"/>
            </a:solidFill>
            <a:ln>
              <a:noFill/>
            </a:ln>
            <a:effectLst/>
          </c:spPr>
          <c:invertIfNegative val="0"/>
          <c:cat>
            <c:numRef>
              <c:f>'Angel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size'!$C$9:$M$9</c:f>
              <c:numCache>
                <c:formatCode>General</c:formatCode>
                <c:ptCount val="11"/>
                <c:pt idx="0">
                  <c:v>385</c:v>
                </c:pt>
                <c:pt idx="1">
                  <c:v>320</c:v>
                </c:pt>
                <c:pt idx="2">
                  <c:v>331</c:v>
                </c:pt>
                <c:pt idx="3">
                  <c:v>288</c:v>
                </c:pt>
                <c:pt idx="4">
                  <c:v>305</c:v>
                </c:pt>
                <c:pt idx="5">
                  <c:v>267</c:v>
                </c:pt>
                <c:pt idx="6">
                  <c:v>266</c:v>
                </c:pt>
                <c:pt idx="7">
                  <c:v>175</c:v>
                </c:pt>
                <c:pt idx="8">
                  <c:v>173</c:v>
                </c:pt>
                <c:pt idx="9">
                  <c:v>118</c:v>
                </c:pt>
                <c:pt idx="10">
                  <c:v>104</c:v>
                </c:pt>
              </c:numCache>
            </c:numRef>
          </c:val>
          <c:extLst>
            <c:ext xmlns:c16="http://schemas.microsoft.com/office/drawing/2014/chart" uri="{C3380CC4-5D6E-409C-BE32-E72D297353CC}">
              <c16:uniqueId val="{00000001-1A15-4F3D-840E-AA749687BDA1}"/>
            </c:ext>
          </c:extLst>
        </c:ser>
        <c:ser>
          <c:idx val="2"/>
          <c:order val="2"/>
          <c:tx>
            <c:strRef>
              <c:f>'Angel x size'!$B$10</c:f>
              <c:strCache>
                <c:ptCount val="1"/>
                <c:pt idx="0">
                  <c:v>$1M-$5M</c:v>
                </c:pt>
              </c:strCache>
            </c:strRef>
          </c:tx>
          <c:spPr>
            <a:solidFill>
              <a:schemeClr val="accent3"/>
            </a:solidFill>
            <a:ln>
              <a:noFill/>
            </a:ln>
            <a:effectLst/>
          </c:spPr>
          <c:invertIfNegative val="0"/>
          <c:cat>
            <c:numRef>
              <c:f>'Angel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size'!$C$10:$M$10</c:f>
              <c:numCache>
                <c:formatCode>General</c:formatCode>
                <c:ptCount val="11"/>
                <c:pt idx="0">
                  <c:v>157</c:v>
                </c:pt>
                <c:pt idx="1">
                  <c:v>132</c:v>
                </c:pt>
                <c:pt idx="2">
                  <c:v>120</c:v>
                </c:pt>
                <c:pt idx="3">
                  <c:v>115</c:v>
                </c:pt>
                <c:pt idx="4">
                  <c:v>105</c:v>
                </c:pt>
                <c:pt idx="5">
                  <c:v>104</c:v>
                </c:pt>
                <c:pt idx="6">
                  <c:v>134</c:v>
                </c:pt>
                <c:pt idx="7">
                  <c:v>83</c:v>
                </c:pt>
                <c:pt idx="8">
                  <c:v>68</c:v>
                </c:pt>
                <c:pt idx="9">
                  <c:v>74</c:v>
                </c:pt>
                <c:pt idx="10">
                  <c:v>33</c:v>
                </c:pt>
              </c:numCache>
            </c:numRef>
          </c:val>
          <c:extLst>
            <c:ext xmlns:c16="http://schemas.microsoft.com/office/drawing/2014/chart" uri="{C3380CC4-5D6E-409C-BE32-E72D297353CC}">
              <c16:uniqueId val="{00000002-1A15-4F3D-840E-AA749687BDA1}"/>
            </c:ext>
          </c:extLst>
        </c:ser>
        <c:ser>
          <c:idx val="3"/>
          <c:order val="3"/>
          <c:tx>
            <c:strRef>
              <c:f>'Angel x size'!$B$11</c:f>
              <c:strCache>
                <c:ptCount val="1"/>
                <c:pt idx="0">
                  <c:v>$5M-$10M</c:v>
                </c:pt>
              </c:strCache>
            </c:strRef>
          </c:tx>
          <c:spPr>
            <a:solidFill>
              <a:schemeClr val="accent4"/>
            </a:solidFill>
            <a:ln>
              <a:noFill/>
            </a:ln>
            <a:effectLst/>
          </c:spPr>
          <c:invertIfNegative val="0"/>
          <c:cat>
            <c:numRef>
              <c:f>'Angel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size'!$C$11:$M$11</c:f>
              <c:numCache>
                <c:formatCode>General</c:formatCode>
                <c:ptCount val="11"/>
                <c:pt idx="0">
                  <c:v>25</c:v>
                </c:pt>
                <c:pt idx="1">
                  <c:v>27</c:v>
                </c:pt>
                <c:pt idx="2">
                  <c:v>14</c:v>
                </c:pt>
                <c:pt idx="3">
                  <c:v>15</c:v>
                </c:pt>
                <c:pt idx="4">
                  <c:v>22</c:v>
                </c:pt>
                <c:pt idx="5">
                  <c:v>10</c:v>
                </c:pt>
                <c:pt idx="6">
                  <c:v>15</c:v>
                </c:pt>
                <c:pt idx="7">
                  <c:v>9</c:v>
                </c:pt>
                <c:pt idx="8">
                  <c:v>11</c:v>
                </c:pt>
                <c:pt idx="9">
                  <c:v>10</c:v>
                </c:pt>
                <c:pt idx="10">
                  <c:v>5</c:v>
                </c:pt>
              </c:numCache>
            </c:numRef>
          </c:val>
          <c:extLst>
            <c:ext xmlns:c16="http://schemas.microsoft.com/office/drawing/2014/chart" uri="{C3380CC4-5D6E-409C-BE32-E72D297353CC}">
              <c16:uniqueId val="{00000003-1A15-4F3D-840E-AA749687BDA1}"/>
            </c:ext>
          </c:extLst>
        </c:ser>
        <c:ser>
          <c:idx val="4"/>
          <c:order val="4"/>
          <c:tx>
            <c:strRef>
              <c:f>'Angel x size'!$B$12</c:f>
              <c:strCache>
                <c:ptCount val="1"/>
                <c:pt idx="0">
                  <c:v>$10M-$25M</c:v>
                </c:pt>
              </c:strCache>
            </c:strRef>
          </c:tx>
          <c:spPr>
            <a:solidFill>
              <a:schemeClr val="accent5"/>
            </a:solidFill>
            <a:ln>
              <a:noFill/>
            </a:ln>
            <a:effectLst/>
          </c:spPr>
          <c:invertIfNegative val="0"/>
          <c:cat>
            <c:numRef>
              <c:f>'Angel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size'!$C$12:$M$12</c:f>
              <c:numCache>
                <c:formatCode>General</c:formatCode>
                <c:ptCount val="11"/>
                <c:pt idx="0">
                  <c:v>9</c:v>
                </c:pt>
                <c:pt idx="1">
                  <c:v>5</c:v>
                </c:pt>
                <c:pt idx="2">
                  <c:v>8</c:v>
                </c:pt>
                <c:pt idx="3">
                  <c:v>12</c:v>
                </c:pt>
                <c:pt idx="4">
                  <c:v>11</c:v>
                </c:pt>
                <c:pt idx="5">
                  <c:v>9</c:v>
                </c:pt>
                <c:pt idx="6">
                  <c:v>9</c:v>
                </c:pt>
                <c:pt idx="7">
                  <c:v>7</c:v>
                </c:pt>
                <c:pt idx="8">
                  <c:v>6</c:v>
                </c:pt>
                <c:pt idx="9">
                  <c:v>1</c:v>
                </c:pt>
                <c:pt idx="10">
                  <c:v>2</c:v>
                </c:pt>
              </c:numCache>
            </c:numRef>
          </c:val>
          <c:extLst>
            <c:ext xmlns:c16="http://schemas.microsoft.com/office/drawing/2014/chart" uri="{C3380CC4-5D6E-409C-BE32-E72D297353CC}">
              <c16:uniqueId val="{00000004-1A15-4F3D-840E-AA749687BDA1}"/>
            </c:ext>
          </c:extLst>
        </c:ser>
        <c:ser>
          <c:idx val="5"/>
          <c:order val="5"/>
          <c:tx>
            <c:strRef>
              <c:f>'Angel x size'!$B$13</c:f>
              <c:strCache>
                <c:ptCount val="1"/>
                <c:pt idx="0">
                  <c:v>$25M+</c:v>
                </c:pt>
              </c:strCache>
            </c:strRef>
          </c:tx>
          <c:spPr>
            <a:solidFill>
              <a:schemeClr val="accent6"/>
            </a:solidFill>
            <a:ln>
              <a:noFill/>
            </a:ln>
            <a:effectLst/>
          </c:spPr>
          <c:invertIfNegative val="0"/>
          <c:cat>
            <c:numRef>
              <c:f>'Angel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size'!$C$13:$M$13</c:f>
              <c:numCache>
                <c:formatCode>General</c:formatCode>
                <c:ptCount val="11"/>
                <c:pt idx="0">
                  <c:v>1</c:v>
                </c:pt>
                <c:pt idx="1">
                  <c:v>1</c:v>
                </c:pt>
                <c:pt idx="2">
                  <c:v>3</c:v>
                </c:pt>
                <c:pt idx="3">
                  <c:v>3</c:v>
                </c:pt>
                <c:pt idx="4">
                  <c:v>3</c:v>
                </c:pt>
                <c:pt idx="5">
                  <c:v>1</c:v>
                </c:pt>
                <c:pt idx="6">
                  <c:v>1</c:v>
                </c:pt>
                <c:pt idx="7">
                  <c:v>4</c:v>
                </c:pt>
                <c:pt idx="8">
                  <c:v>2</c:v>
                </c:pt>
                <c:pt idx="9">
                  <c:v>2</c:v>
                </c:pt>
                <c:pt idx="10">
                  <c:v>1</c:v>
                </c:pt>
              </c:numCache>
            </c:numRef>
          </c:val>
          <c:extLst>
            <c:ext xmlns:c16="http://schemas.microsoft.com/office/drawing/2014/chart" uri="{C3380CC4-5D6E-409C-BE32-E72D297353CC}">
              <c16:uniqueId val="{00000005-1A15-4F3D-840E-AA749687BDA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'Angel x size'!$B$46</c:f>
              <c:strCache>
                <c:ptCount val="1"/>
                <c:pt idx="0">
                  <c:v>&lt;$500K</c:v>
                </c:pt>
              </c:strCache>
            </c:strRef>
          </c:tx>
          <c:spPr>
            <a:solidFill>
              <a:schemeClr val="accent1"/>
            </a:solidFill>
            <a:ln>
              <a:noFill/>
            </a:ln>
            <a:effectLst/>
          </c:spPr>
          <c:invertIfNegative val="0"/>
          <c:cat>
            <c:numRef>
              <c:f>'Angel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size'!$C$46:$M$46</c:f>
              <c:numCache>
                <c:formatCode>"$"#,##0.0</c:formatCode>
                <c:ptCount val="11"/>
                <c:pt idx="0">
                  <c:v>219.12010673158716</c:v>
                </c:pt>
                <c:pt idx="1">
                  <c:v>192.97834852270512</c:v>
                </c:pt>
                <c:pt idx="2">
                  <c:v>186.65251141329986</c:v>
                </c:pt>
                <c:pt idx="3">
                  <c:v>161.97040726646793</c:v>
                </c:pt>
                <c:pt idx="4">
                  <c:v>155.39400574940123</c:v>
                </c:pt>
                <c:pt idx="5">
                  <c:v>145.31133329231193</c:v>
                </c:pt>
                <c:pt idx="6">
                  <c:v>139.29060133149648</c:v>
                </c:pt>
                <c:pt idx="7">
                  <c:v>104.86577149464557</c:v>
                </c:pt>
                <c:pt idx="8">
                  <c:v>112.25137297997397</c:v>
                </c:pt>
                <c:pt idx="9">
                  <c:v>98.296878861079676</c:v>
                </c:pt>
                <c:pt idx="10">
                  <c:v>61.026425877741687</c:v>
                </c:pt>
              </c:numCache>
            </c:numRef>
          </c:val>
          <c:extLst>
            <c:ext xmlns:c16="http://schemas.microsoft.com/office/drawing/2014/chart" uri="{C3380CC4-5D6E-409C-BE32-E72D297353CC}">
              <c16:uniqueId val="{00000000-0CBE-40F2-A906-A19F09693829}"/>
            </c:ext>
          </c:extLst>
        </c:ser>
        <c:ser>
          <c:idx val="1"/>
          <c:order val="1"/>
          <c:tx>
            <c:strRef>
              <c:f>'Angel x size'!$B$47</c:f>
              <c:strCache>
                <c:ptCount val="1"/>
                <c:pt idx="0">
                  <c:v>$500K-$1M</c:v>
                </c:pt>
              </c:strCache>
            </c:strRef>
          </c:tx>
          <c:spPr>
            <a:solidFill>
              <a:schemeClr val="accent2"/>
            </a:solidFill>
            <a:ln>
              <a:noFill/>
            </a:ln>
            <a:effectLst/>
          </c:spPr>
          <c:invertIfNegative val="0"/>
          <c:cat>
            <c:numRef>
              <c:f>'Angel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size'!$C$47:$M$47</c:f>
              <c:numCache>
                <c:formatCode>"$"#,##0.0</c:formatCode>
                <c:ptCount val="11"/>
                <c:pt idx="0">
                  <c:v>255.23789736180686</c:v>
                </c:pt>
                <c:pt idx="1">
                  <c:v>214.32867753044792</c:v>
                </c:pt>
                <c:pt idx="2">
                  <c:v>215.84188644467613</c:v>
                </c:pt>
                <c:pt idx="3">
                  <c:v>191.25452802562938</c:v>
                </c:pt>
                <c:pt idx="4">
                  <c:v>205.47619475202231</c:v>
                </c:pt>
                <c:pt idx="5">
                  <c:v>173.52197654408536</c:v>
                </c:pt>
                <c:pt idx="6">
                  <c:v>179.99504542196851</c:v>
                </c:pt>
                <c:pt idx="7">
                  <c:v>113.71120446947853</c:v>
                </c:pt>
                <c:pt idx="8">
                  <c:v>111.04639964668515</c:v>
                </c:pt>
                <c:pt idx="9">
                  <c:v>77.352202000000005</c:v>
                </c:pt>
                <c:pt idx="10">
                  <c:v>66.542255405912087</c:v>
                </c:pt>
              </c:numCache>
            </c:numRef>
          </c:val>
          <c:extLst>
            <c:ext xmlns:c16="http://schemas.microsoft.com/office/drawing/2014/chart" uri="{C3380CC4-5D6E-409C-BE32-E72D297353CC}">
              <c16:uniqueId val="{00000001-0CBE-40F2-A906-A19F09693829}"/>
            </c:ext>
          </c:extLst>
        </c:ser>
        <c:ser>
          <c:idx val="2"/>
          <c:order val="2"/>
          <c:tx>
            <c:strRef>
              <c:f>'Angel x size'!$B$48</c:f>
              <c:strCache>
                <c:ptCount val="1"/>
                <c:pt idx="0">
                  <c:v>$1M-$5M</c:v>
                </c:pt>
              </c:strCache>
            </c:strRef>
          </c:tx>
          <c:spPr>
            <a:solidFill>
              <a:schemeClr val="accent3"/>
            </a:solidFill>
            <a:ln>
              <a:noFill/>
            </a:ln>
            <a:effectLst/>
          </c:spPr>
          <c:invertIfNegative val="0"/>
          <c:cat>
            <c:numRef>
              <c:f>'Angel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size'!$C$48:$M$48</c:f>
              <c:numCache>
                <c:formatCode>"$"#,##0.0</c:formatCode>
                <c:ptCount val="11"/>
                <c:pt idx="0">
                  <c:v>296.48973213020452</c:v>
                </c:pt>
                <c:pt idx="1">
                  <c:v>242.49720543040399</c:v>
                </c:pt>
                <c:pt idx="2">
                  <c:v>212.93114878296015</c:v>
                </c:pt>
                <c:pt idx="3">
                  <c:v>223.10943308362309</c:v>
                </c:pt>
                <c:pt idx="4">
                  <c:v>218.14782739952801</c:v>
                </c:pt>
                <c:pt idx="5">
                  <c:v>183.80265188794218</c:v>
                </c:pt>
                <c:pt idx="6">
                  <c:v>239.08044173409419</c:v>
                </c:pt>
                <c:pt idx="7">
                  <c:v>154.16279935325338</c:v>
                </c:pt>
                <c:pt idx="8">
                  <c:v>112.35365200000001</c:v>
                </c:pt>
                <c:pt idx="9">
                  <c:v>149.05802632853855</c:v>
                </c:pt>
                <c:pt idx="10">
                  <c:v>65.643900000000002</c:v>
                </c:pt>
              </c:numCache>
            </c:numRef>
          </c:val>
          <c:extLst>
            <c:ext xmlns:c16="http://schemas.microsoft.com/office/drawing/2014/chart" uri="{C3380CC4-5D6E-409C-BE32-E72D297353CC}">
              <c16:uniqueId val="{00000002-0CBE-40F2-A906-A19F09693829}"/>
            </c:ext>
          </c:extLst>
        </c:ser>
        <c:ser>
          <c:idx val="3"/>
          <c:order val="3"/>
          <c:tx>
            <c:strRef>
              <c:f>'Angel x size'!$B$49</c:f>
              <c:strCache>
                <c:ptCount val="1"/>
                <c:pt idx="0">
                  <c:v>$5M-$10M</c:v>
                </c:pt>
              </c:strCache>
            </c:strRef>
          </c:tx>
          <c:spPr>
            <a:solidFill>
              <a:schemeClr val="accent4"/>
            </a:solidFill>
            <a:ln>
              <a:noFill/>
            </a:ln>
            <a:effectLst/>
          </c:spPr>
          <c:invertIfNegative val="0"/>
          <c:cat>
            <c:numRef>
              <c:f>'Angel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size'!$C$49:$M$49</c:f>
              <c:numCache>
                <c:formatCode>"$"#,##0.0</c:formatCode>
                <c:ptCount val="11"/>
                <c:pt idx="0">
                  <c:v>152.89071999999999</c:v>
                </c:pt>
                <c:pt idx="1">
                  <c:v>168.45165485962846</c:v>
                </c:pt>
                <c:pt idx="2">
                  <c:v>89.025785999999997</c:v>
                </c:pt>
                <c:pt idx="3">
                  <c:v>99.706769392749834</c:v>
                </c:pt>
                <c:pt idx="4">
                  <c:v>142.43095776194599</c:v>
                </c:pt>
                <c:pt idx="5">
                  <c:v>60.872897000000002</c:v>
                </c:pt>
                <c:pt idx="6">
                  <c:v>101.551835</c:v>
                </c:pt>
                <c:pt idx="7">
                  <c:v>55.505001000000007</c:v>
                </c:pt>
                <c:pt idx="8">
                  <c:v>63.3</c:v>
                </c:pt>
                <c:pt idx="9">
                  <c:v>69.578563000000003</c:v>
                </c:pt>
                <c:pt idx="10">
                  <c:v>29.7</c:v>
                </c:pt>
              </c:numCache>
            </c:numRef>
          </c:val>
          <c:extLst>
            <c:ext xmlns:c16="http://schemas.microsoft.com/office/drawing/2014/chart" uri="{C3380CC4-5D6E-409C-BE32-E72D297353CC}">
              <c16:uniqueId val="{00000003-0CBE-40F2-A906-A19F09693829}"/>
            </c:ext>
          </c:extLst>
        </c:ser>
        <c:ser>
          <c:idx val="4"/>
          <c:order val="4"/>
          <c:tx>
            <c:strRef>
              <c:f>'Angel x size'!$B$50</c:f>
              <c:strCache>
                <c:ptCount val="1"/>
                <c:pt idx="0">
                  <c:v>$10M-$25M</c:v>
                </c:pt>
              </c:strCache>
            </c:strRef>
          </c:tx>
          <c:spPr>
            <a:solidFill>
              <a:schemeClr val="accent5"/>
            </a:solidFill>
            <a:ln>
              <a:noFill/>
            </a:ln>
            <a:effectLst/>
          </c:spPr>
          <c:invertIfNegative val="0"/>
          <c:cat>
            <c:numRef>
              <c:f>'Angel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size'!$C$50:$M$50</c:f>
              <c:numCache>
                <c:formatCode>"$"#,##0.0</c:formatCode>
                <c:ptCount val="11"/>
                <c:pt idx="0">
                  <c:v>136.91282000000001</c:v>
                </c:pt>
                <c:pt idx="1">
                  <c:v>75.400002000000001</c:v>
                </c:pt>
                <c:pt idx="2">
                  <c:v>93.969307999999998</c:v>
                </c:pt>
                <c:pt idx="3">
                  <c:v>164.04999999999998</c:v>
                </c:pt>
                <c:pt idx="4">
                  <c:v>167.69664499999999</c:v>
                </c:pt>
                <c:pt idx="5">
                  <c:v>115.463432</c:v>
                </c:pt>
                <c:pt idx="6">
                  <c:v>133.435</c:v>
                </c:pt>
                <c:pt idx="7">
                  <c:v>86.8</c:v>
                </c:pt>
                <c:pt idx="8">
                  <c:v>90</c:v>
                </c:pt>
                <c:pt idx="9">
                  <c:v>12</c:v>
                </c:pt>
                <c:pt idx="10">
                  <c:v>24</c:v>
                </c:pt>
              </c:numCache>
            </c:numRef>
          </c:val>
          <c:extLst>
            <c:ext xmlns:c16="http://schemas.microsoft.com/office/drawing/2014/chart" uri="{C3380CC4-5D6E-409C-BE32-E72D297353CC}">
              <c16:uniqueId val="{00000004-0CBE-40F2-A906-A19F09693829}"/>
            </c:ext>
          </c:extLst>
        </c:ser>
        <c:ser>
          <c:idx val="5"/>
          <c:order val="5"/>
          <c:tx>
            <c:strRef>
              <c:f>'Angel x size'!$B$51</c:f>
              <c:strCache>
                <c:ptCount val="1"/>
                <c:pt idx="0">
                  <c:v>$25M+</c:v>
                </c:pt>
              </c:strCache>
            </c:strRef>
          </c:tx>
          <c:spPr>
            <a:solidFill>
              <a:schemeClr val="accent6"/>
            </a:solidFill>
            <a:ln>
              <a:noFill/>
            </a:ln>
            <a:effectLst/>
          </c:spPr>
          <c:invertIfNegative val="0"/>
          <c:cat>
            <c:numRef>
              <c:f>'Angel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size'!$C$51:$M$51</c:f>
              <c:numCache>
                <c:formatCode>"$"#,##0.0</c:formatCode>
                <c:ptCount val="11"/>
                <c:pt idx="0">
                  <c:v>31</c:v>
                </c:pt>
                <c:pt idx="1">
                  <c:v>55</c:v>
                </c:pt>
                <c:pt idx="2">
                  <c:v>211</c:v>
                </c:pt>
                <c:pt idx="3">
                  <c:v>226</c:v>
                </c:pt>
                <c:pt idx="4">
                  <c:v>100</c:v>
                </c:pt>
                <c:pt idx="5">
                  <c:v>25</c:v>
                </c:pt>
                <c:pt idx="6">
                  <c:v>35</c:v>
                </c:pt>
                <c:pt idx="7">
                  <c:v>549</c:v>
                </c:pt>
                <c:pt idx="8">
                  <c:v>53.1</c:v>
                </c:pt>
                <c:pt idx="9">
                  <c:v>128</c:v>
                </c:pt>
                <c:pt idx="10">
                  <c:v>80</c:v>
                </c:pt>
              </c:numCache>
            </c:numRef>
          </c:val>
          <c:extLst>
            <c:ext xmlns:c16="http://schemas.microsoft.com/office/drawing/2014/chart" uri="{C3380CC4-5D6E-409C-BE32-E72D297353CC}">
              <c16:uniqueId val="{00000005-0CBE-40F2-A906-A19F0969382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x size'!$O$47</c:f>
              <c:strCache>
                <c:ptCount val="1"/>
                <c:pt idx="0">
                  <c:v>&lt;$500K</c:v>
                </c:pt>
              </c:strCache>
            </c:strRef>
          </c:tx>
          <c:spPr>
            <a:solidFill>
              <a:schemeClr val="accent1"/>
            </a:solidFill>
            <a:ln>
              <a:noFill/>
            </a:ln>
            <a:effectLst/>
          </c:spPr>
          <c:invertIfNegative val="0"/>
          <c:cat>
            <c:multiLvlStrRef>
              <c:f>'Angel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 </c:v>
                  </c:pt>
                </c:lvl>
              </c:multiLvlStrCache>
            </c:multiLvlStrRef>
          </c:cat>
          <c:val>
            <c:numRef>
              <c:f>'Angel x size'!$P$47:$BF$47</c:f>
              <c:numCache>
                <c:formatCode>"$"#,##0.0</c:formatCode>
                <c:ptCount val="43"/>
                <c:pt idx="0">
                  <c:v>48.825649175408316</c:v>
                </c:pt>
                <c:pt idx="1">
                  <c:v>58.67865734666465</c:v>
                </c:pt>
                <c:pt idx="2">
                  <c:v>58.866931268264473</c:v>
                </c:pt>
                <c:pt idx="3">
                  <c:v>52.748868941249476</c:v>
                </c:pt>
                <c:pt idx="4">
                  <c:v>52.348457845858469</c:v>
                </c:pt>
                <c:pt idx="5">
                  <c:v>56.230869531934765</c:v>
                </c:pt>
                <c:pt idx="6">
                  <c:v>41.10509380490069</c:v>
                </c:pt>
                <c:pt idx="7">
                  <c:v>43.293927340011329</c:v>
                </c:pt>
                <c:pt idx="8">
                  <c:v>48.405771012665305</c:v>
                </c:pt>
                <c:pt idx="9">
                  <c:v>48.030747256415054</c:v>
                </c:pt>
                <c:pt idx="10">
                  <c:v>45.256893363179429</c:v>
                </c:pt>
                <c:pt idx="11">
                  <c:v>44.959099781040187</c:v>
                </c:pt>
                <c:pt idx="12">
                  <c:v>50.625035929879154</c:v>
                </c:pt>
                <c:pt idx="13">
                  <c:v>39.474296018328019</c:v>
                </c:pt>
                <c:pt idx="14">
                  <c:v>32.750792343571867</c:v>
                </c:pt>
                <c:pt idx="15">
                  <c:v>39.120282974689083</c:v>
                </c:pt>
                <c:pt idx="16">
                  <c:v>38.242405438981066</c:v>
                </c:pt>
                <c:pt idx="17">
                  <c:v>36.627241957221699</c:v>
                </c:pt>
                <c:pt idx="18">
                  <c:v>41.869137234540439</c:v>
                </c:pt>
                <c:pt idx="19">
                  <c:v>38.655221118658062</c:v>
                </c:pt>
                <c:pt idx="20">
                  <c:v>48.589005293280373</c:v>
                </c:pt>
                <c:pt idx="21">
                  <c:v>30.143986677414073</c:v>
                </c:pt>
                <c:pt idx="22">
                  <c:v>31.855097672882255</c:v>
                </c:pt>
                <c:pt idx="23">
                  <c:v>34.723243648735149</c:v>
                </c:pt>
                <c:pt idx="24">
                  <c:v>40.958696196254174</c:v>
                </c:pt>
                <c:pt idx="25">
                  <c:v>32.293542392770625</c:v>
                </c:pt>
                <c:pt idx="26">
                  <c:v>35.858396231697746</c:v>
                </c:pt>
                <c:pt idx="27">
                  <c:v>30.179966510773966</c:v>
                </c:pt>
                <c:pt idx="28">
                  <c:v>31.573147000000006</c:v>
                </c:pt>
                <c:pt idx="29">
                  <c:v>21.614563169016044</c:v>
                </c:pt>
                <c:pt idx="30">
                  <c:v>24.953523555235201</c:v>
                </c:pt>
                <c:pt idx="31">
                  <c:v>26.724537770394299</c:v>
                </c:pt>
                <c:pt idx="32">
                  <c:v>35.678457098474084</c:v>
                </c:pt>
                <c:pt idx="33">
                  <c:v>28.119030000000006</c:v>
                </c:pt>
                <c:pt idx="34">
                  <c:v>26.012940881499976</c:v>
                </c:pt>
                <c:pt idx="35">
                  <c:v>22.44094500000001</c:v>
                </c:pt>
                <c:pt idx="36">
                  <c:v>26.223185904103605</c:v>
                </c:pt>
                <c:pt idx="37">
                  <c:v>25.435202999999998</c:v>
                </c:pt>
                <c:pt idx="38">
                  <c:v>23.395127000000006</c:v>
                </c:pt>
                <c:pt idx="39">
                  <c:v>23.243362956976313</c:v>
                </c:pt>
                <c:pt idx="40">
                  <c:v>19.933905000000006</c:v>
                </c:pt>
                <c:pt idx="41">
                  <c:v>17.818219756626913</c:v>
                </c:pt>
                <c:pt idx="42">
                  <c:v>23.274301121114778</c:v>
                </c:pt>
              </c:numCache>
            </c:numRef>
          </c:val>
          <c:extLst>
            <c:ext xmlns:c16="http://schemas.microsoft.com/office/drawing/2014/chart" uri="{C3380CC4-5D6E-409C-BE32-E72D297353CC}">
              <c16:uniqueId val="{00000000-22A3-4636-AC88-A8A61C7BB122}"/>
            </c:ext>
          </c:extLst>
        </c:ser>
        <c:ser>
          <c:idx val="1"/>
          <c:order val="1"/>
          <c:tx>
            <c:strRef>
              <c:f>'Angel x size'!$O$48</c:f>
              <c:strCache>
                <c:ptCount val="1"/>
                <c:pt idx="0">
                  <c:v>$500K-$1M</c:v>
                </c:pt>
              </c:strCache>
            </c:strRef>
          </c:tx>
          <c:spPr>
            <a:solidFill>
              <a:schemeClr val="accent2"/>
            </a:solidFill>
            <a:ln>
              <a:noFill/>
            </a:ln>
            <a:effectLst/>
          </c:spPr>
          <c:invertIfNegative val="0"/>
          <c:cat>
            <c:multiLvlStrRef>
              <c:f>'Angel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 </c:v>
                  </c:pt>
                </c:lvl>
              </c:multiLvlStrCache>
            </c:multiLvlStrRef>
          </c:cat>
          <c:val>
            <c:numRef>
              <c:f>'Angel x size'!$P$48:$BF$48</c:f>
              <c:numCache>
                <c:formatCode>"$"#,##0.0</c:formatCode>
                <c:ptCount val="43"/>
                <c:pt idx="0">
                  <c:v>63.99514300000002</c:v>
                </c:pt>
                <c:pt idx="1">
                  <c:v>59.016432999999992</c:v>
                </c:pt>
                <c:pt idx="2">
                  <c:v>67.715611361807063</c:v>
                </c:pt>
                <c:pt idx="3">
                  <c:v>64.510710000000003</c:v>
                </c:pt>
                <c:pt idx="4">
                  <c:v>63.286116000000007</c:v>
                </c:pt>
                <c:pt idx="5">
                  <c:v>55.079302530448018</c:v>
                </c:pt>
                <c:pt idx="6">
                  <c:v>49.883587999999989</c:v>
                </c:pt>
                <c:pt idx="7">
                  <c:v>46.079671000000012</c:v>
                </c:pt>
                <c:pt idx="8">
                  <c:v>51.310152444676305</c:v>
                </c:pt>
                <c:pt idx="9">
                  <c:v>49.720534999999984</c:v>
                </c:pt>
                <c:pt idx="10">
                  <c:v>64.907406999999992</c:v>
                </c:pt>
                <c:pt idx="11">
                  <c:v>49.90379200000001</c:v>
                </c:pt>
                <c:pt idx="12">
                  <c:v>54.502560371490219</c:v>
                </c:pt>
                <c:pt idx="13">
                  <c:v>51.335678000000001</c:v>
                </c:pt>
                <c:pt idx="14">
                  <c:v>38.570847000000015</c:v>
                </c:pt>
                <c:pt idx="15">
                  <c:v>46.845442654139191</c:v>
                </c:pt>
                <c:pt idx="16">
                  <c:v>58.128878457108129</c:v>
                </c:pt>
                <c:pt idx="17">
                  <c:v>51.985770253902821</c:v>
                </c:pt>
                <c:pt idx="18">
                  <c:v>37.301468041011283</c:v>
                </c:pt>
                <c:pt idx="19">
                  <c:v>58.060078000000004</c:v>
                </c:pt>
                <c:pt idx="20">
                  <c:v>50.165444297485699</c:v>
                </c:pt>
                <c:pt idx="21">
                  <c:v>42.126052000000008</c:v>
                </c:pt>
                <c:pt idx="22">
                  <c:v>39.38172824659965</c:v>
                </c:pt>
                <c:pt idx="23">
                  <c:v>41.848752000000012</c:v>
                </c:pt>
                <c:pt idx="24">
                  <c:v>44.135496421968462</c:v>
                </c:pt>
                <c:pt idx="25">
                  <c:v>45.394649000000001</c:v>
                </c:pt>
                <c:pt idx="26">
                  <c:v>36.239760999999994</c:v>
                </c:pt>
                <c:pt idx="27">
                  <c:v>54.22513900000002</c:v>
                </c:pt>
                <c:pt idx="28">
                  <c:v>28.601489469478558</c:v>
                </c:pt>
                <c:pt idx="29">
                  <c:v>29.651083000000003</c:v>
                </c:pt>
                <c:pt idx="30">
                  <c:v>27.107930999999997</c:v>
                </c:pt>
                <c:pt idx="31">
                  <c:v>28.350701000000001</c:v>
                </c:pt>
                <c:pt idx="32">
                  <c:v>28.813936000000005</c:v>
                </c:pt>
                <c:pt idx="33">
                  <c:v>27.268292927475031</c:v>
                </c:pt>
                <c:pt idx="34">
                  <c:v>29.969217719210139</c:v>
                </c:pt>
                <c:pt idx="35">
                  <c:v>24.994953000000006</c:v>
                </c:pt>
                <c:pt idx="36">
                  <c:v>20.823291000000001</c:v>
                </c:pt>
                <c:pt idx="37">
                  <c:v>19.699252999999999</c:v>
                </c:pt>
                <c:pt idx="38">
                  <c:v>18.632940000000001</c:v>
                </c:pt>
                <c:pt idx="39">
                  <c:v>18.196718000000001</c:v>
                </c:pt>
                <c:pt idx="40">
                  <c:v>22.54442740591205</c:v>
                </c:pt>
                <c:pt idx="41">
                  <c:v>19.480227000000003</c:v>
                </c:pt>
                <c:pt idx="42">
                  <c:v>24.517601000000006</c:v>
                </c:pt>
              </c:numCache>
            </c:numRef>
          </c:val>
          <c:extLst>
            <c:ext xmlns:c16="http://schemas.microsoft.com/office/drawing/2014/chart" uri="{C3380CC4-5D6E-409C-BE32-E72D297353CC}">
              <c16:uniqueId val="{00000001-22A3-4636-AC88-A8A61C7BB122}"/>
            </c:ext>
          </c:extLst>
        </c:ser>
        <c:ser>
          <c:idx val="2"/>
          <c:order val="2"/>
          <c:tx>
            <c:strRef>
              <c:f>'Angel x size'!$O$49</c:f>
              <c:strCache>
                <c:ptCount val="1"/>
                <c:pt idx="0">
                  <c:v>$1M-$5M</c:v>
                </c:pt>
              </c:strCache>
            </c:strRef>
          </c:tx>
          <c:spPr>
            <a:solidFill>
              <a:schemeClr val="accent3"/>
            </a:solidFill>
            <a:ln>
              <a:noFill/>
            </a:ln>
            <a:effectLst/>
          </c:spPr>
          <c:invertIfNegative val="0"/>
          <c:cat>
            <c:multiLvlStrRef>
              <c:f>'Angel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 </c:v>
                  </c:pt>
                </c:lvl>
              </c:multiLvlStrCache>
            </c:multiLvlStrRef>
          </c:cat>
          <c:val>
            <c:numRef>
              <c:f>'Angel x size'!$P$49:$BF$49</c:f>
              <c:numCache>
                <c:formatCode>"$"#,##0.0</c:formatCode>
                <c:ptCount val="43"/>
                <c:pt idx="0">
                  <c:v>87.580740999999989</c:v>
                </c:pt>
                <c:pt idx="1">
                  <c:v>73.739334999999983</c:v>
                </c:pt>
                <c:pt idx="2">
                  <c:v>50.472421130204481</c:v>
                </c:pt>
                <c:pt idx="3">
                  <c:v>84.697234999999992</c:v>
                </c:pt>
                <c:pt idx="4">
                  <c:v>95.284496261130826</c:v>
                </c:pt>
                <c:pt idx="5">
                  <c:v>59.612045999999999</c:v>
                </c:pt>
                <c:pt idx="6">
                  <c:v>52.852981999999997</c:v>
                </c:pt>
                <c:pt idx="7">
                  <c:v>34.7476811692731</c:v>
                </c:pt>
                <c:pt idx="8">
                  <c:v>76.385924250904068</c:v>
                </c:pt>
                <c:pt idx="9">
                  <c:v>32.605000000000004</c:v>
                </c:pt>
                <c:pt idx="10">
                  <c:v>49.752874035275767</c:v>
                </c:pt>
                <c:pt idx="11">
                  <c:v>54.187350496780368</c:v>
                </c:pt>
                <c:pt idx="12">
                  <c:v>84.865276083623129</c:v>
                </c:pt>
                <c:pt idx="13">
                  <c:v>45.347856</c:v>
                </c:pt>
                <c:pt idx="14">
                  <c:v>26.610000000000003</c:v>
                </c:pt>
                <c:pt idx="15">
                  <c:v>66.286300999999995</c:v>
                </c:pt>
                <c:pt idx="16">
                  <c:v>60.150568554575891</c:v>
                </c:pt>
                <c:pt idx="17">
                  <c:v>53.185988952516418</c:v>
                </c:pt>
                <c:pt idx="18">
                  <c:v>38.846202999999996</c:v>
                </c:pt>
                <c:pt idx="19">
                  <c:v>65.965066892435729</c:v>
                </c:pt>
                <c:pt idx="20">
                  <c:v>55.617977887942175</c:v>
                </c:pt>
                <c:pt idx="21">
                  <c:v>37.896482000000006</c:v>
                </c:pt>
                <c:pt idx="22">
                  <c:v>52.096000000000004</c:v>
                </c:pt>
                <c:pt idx="23">
                  <c:v>38.192191999999999</c:v>
                </c:pt>
                <c:pt idx="24">
                  <c:v>72.656073000000006</c:v>
                </c:pt>
                <c:pt idx="25">
                  <c:v>52.178593000000014</c:v>
                </c:pt>
                <c:pt idx="26">
                  <c:v>53.427874164149138</c:v>
                </c:pt>
                <c:pt idx="27">
                  <c:v>60.817901569945079</c:v>
                </c:pt>
                <c:pt idx="28">
                  <c:v>50.107452353253365</c:v>
                </c:pt>
                <c:pt idx="29">
                  <c:v>45.500003</c:v>
                </c:pt>
                <c:pt idx="30">
                  <c:v>30.364036000000002</c:v>
                </c:pt>
                <c:pt idx="31">
                  <c:v>28.191307999999999</c:v>
                </c:pt>
                <c:pt idx="32">
                  <c:v>24.41</c:v>
                </c:pt>
                <c:pt idx="33">
                  <c:v>43.097652000000011</c:v>
                </c:pt>
                <c:pt idx="34">
                  <c:v>23.055999999999997</c:v>
                </c:pt>
                <c:pt idx="35">
                  <c:v>21.79</c:v>
                </c:pt>
                <c:pt idx="36">
                  <c:v>47.803102000000003</c:v>
                </c:pt>
                <c:pt idx="37">
                  <c:v>38.169897631780671</c:v>
                </c:pt>
                <c:pt idx="38">
                  <c:v>33.835026696757851</c:v>
                </c:pt>
                <c:pt idx="39">
                  <c:v>29.25</c:v>
                </c:pt>
                <c:pt idx="40">
                  <c:v>27.613900000000001</c:v>
                </c:pt>
                <c:pt idx="41">
                  <c:v>21.240000000000002</c:v>
                </c:pt>
                <c:pt idx="42">
                  <c:v>16.79</c:v>
                </c:pt>
              </c:numCache>
            </c:numRef>
          </c:val>
          <c:extLst>
            <c:ext xmlns:c16="http://schemas.microsoft.com/office/drawing/2014/chart" uri="{C3380CC4-5D6E-409C-BE32-E72D297353CC}">
              <c16:uniqueId val="{00000002-22A3-4636-AC88-A8A61C7BB122}"/>
            </c:ext>
          </c:extLst>
        </c:ser>
        <c:ser>
          <c:idx val="3"/>
          <c:order val="3"/>
          <c:tx>
            <c:strRef>
              <c:f>'Angel x size'!$O$50</c:f>
              <c:strCache>
                <c:ptCount val="1"/>
                <c:pt idx="0">
                  <c:v>$5M-$10M</c:v>
                </c:pt>
              </c:strCache>
            </c:strRef>
          </c:tx>
          <c:spPr>
            <a:solidFill>
              <a:schemeClr val="accent4"/>
            </a:solidFill>
            <a:ln>
              <a:noFill/>
            </a:ln>
            <a:effectLst/>
          </c:spPr>
          <c:invertIfNegative val="0"/>
          <c:cat>
            <c:multiLvlStrRef>
              <c:f>'Angel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 </c:v>
                  </c:pt>
                </c:lvl>
              </c:multiLvlStrCache>
            </c:multiLvlStrRef>
          </c:cat>
          <c:val>
            <c:numRef>
              <c:f>'Angel x size'!$P$50:$BF$50</c:f>
              <c:numCache>
                <c:formatCode>"$"#,##0.0</c:formatCode>
                <c:ptCount val="43"/>
                <c:pt idx="0">
                  <c:v>53.999999000000003</c:v>
                </c:pt>
                <c:pt idx="1">
                  <c:v>27.05</c:v>
                </c:pt>
                <c:pt idx="2">
                  <c:v>55.640720999999999</c:v>
                </c:pt>
                <c:pt idx="3">
                  <c:v>16.2</c:v>
                </c:pt>
                <c:pt idx="4">
                  <c:v>62.800000000000004</c:v>
                </c:pt>
                <c:pt idx="5">
                  <c:v>34.200000000000003</c:v>
                </c:pt>
                <c:pt idx="6">
                  <c:v>31.39846885962848</c:v>
                </c:pt>
                <c:pt idx="7">
                  <c:v>40.053185999999997</c:v>
                </c:pt>
                <c:pt idx="8">
                  <c:v>39.207846000000004</c:v>
                </c:pt>
                <c:pt idx="9">
                  <c:v>10.5</c:v>
                </c:pt>
                <c:pt idx="10">
                  <c:v>14</c:v>
                </c:pt>
                <c:pt idx="11">
                  <c:v>25.31794</c:v>
                </c:pt>
                <c:pt idx="12">
                  <c:v>19.829999999999998</c:v>
                </c:pt>
                <c:pt idx="13">
                  <c:v>27.7</c:v>
                </c:pt>
                <c:pt idx="14">
                  <c:v>23.41</c:v>
                </c:pt>
                <c:pt idx="15">
                  <c:v>28.766769392749829</c:v>
                </c:pt>
                <c:pt idx="16">
                  <c:v>35.375</c:v>
                </c:pt>
                <c:pt idx="17">
                  <c:v>28.905956761945991</c:v>
                </c:pt>
                <c:pt idx="18">
                  <c:v>58.55</c:v>
                </c:pt>
                <c:pt idx="19">
                  <c:v>19.600000999999999</c:v>
                </c:pt>
                <c:pt idx="20">
                  <c:v>23.372897000000002</c:v>
                </c:pt>
                <c:pt idx="21">
                  <c:v>19</c:v>
                </c:pt>
                <c:pt idx="22">
                  <c:v>5</c:v>
                </c:pt>
                <c:pt idx="23">
                  <c:v>13.5</c:v>
                </c:pt>
                <c:pt idx="24">
                  <c:v>13</c:v>
                </c:pt>
                <c:pt idx="25">
                  <c:v>36.964500000000001</c:v>
                </c:pt>
                <c:pt idx="26">
                  <c:v>7.5</c:v>
                </c:pt>
                <c:pt idx="27">
                  <c:v>44.087334999999996</c:v>
                </c:pt>
                <c:pt idx="28">
                  <c:v>26.655000999999999</c:v>
                </c:pt>
                <c:pt idx="29">
                  <c:v>10.6</c:v>
                </c:pt>
                <c:pt idx="30">
                  <c:v>5</c:v>
                </c:pt>
                <c:pt idx="31">
                  <c:v>13.25</c:v>
                </c:pt>
                <c:pt idx="32">
                  <c:v>15.4</c:v>
                </c:pt>
                <c:pt idx="33">
                  <c:v>32.9</c:v>
                </c:pt>
                <c:pt idx="34">
                  <c:v>5</c:v>
                </c:pt>
                <c:pt idx="35">
                  <c:v>10</c:v>
                </c:pt>
                <c:pt idx="36">
                  <c:v>14.705000999999999</c:v>
                </c:pt>
                <c:pt idx="37">
                  <c:v>30.599999999999998</c:v>
                </c:pt>
                <c:pt idx="38">
                  <c:v>11.6</c:v>
                </c:pt>
                <c:pt idx="39">
                  <c:v>12.673562</c:v>
                </c:pt>
                <c:pt idx="40">
                  <c:v>0</c:v>
                </c:pt>
                <c:pt idx="41">
                  <c:v>12</c:v>
                </c:pt>
                <c:pt idx="42">
                  <c:v>17.7</c:v>
                </c:pt>
              </c:numCache>
            </c:numRef>
          </c:val>
          <c:extLst>
            <c:ext xmlns:c16="http://schemas.microsoft.com/office/drawing/2014/chart" uri="{C3380CC4-5D6E-409C-BE32-E72D297353CC}">
              <c16:uniqueId val="{00000003-22A3-4636-AC88-A8A61C7BB122}"/>
            </c:ext>
          </c:extLst>
        </c:ser>
        <c:ser>
          <c:idx val="4"/>
          <c:order val="4"/>
          <c:tx>
            <c:strRef>
              <c:f>'Angel x size'!$O$51</c:f>
              <c:strCache>
                <c:ptCount val="1"/>
                <c:pt idx="0">
                  <c:v>$10M-$25M</c:v>
                </c:pt>
              </c:strCache>
            </c:strRef>
          </c:tx>
          <c:spPr>
            <a:solidFill>
              <a:schemeClr val="accent5"/>
            </a:solidFill>
            <a:ln>
              <a:noFill/>
            </a:ln>
            <a:effectLst/>
          </c:spPr>
          <c:invertIfNegative val="0"/>
          <c:cat>
            <c:multiLvlStrRef>
              <c:f>'Angel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 </c:v>
                  </c:pt>
                </c:lvl>
              </c:multiLvlStrCache>
            </c:multiLvlStrRef>
          </c:cat>
          <c:val>
            <c:numRef>
              <c:f>'Angel x size'!$P$51:$BF$51</c:f>
              <c:numCache>
                <c:formatCode>"$"#,##0.0</c:formatCode>
                <c:ptCount val="43"/>
                <c:pt idx="0">
                  <c:v>54.973399999999998</c:v>
                </c:pt>
                <c:pt idx="1">
                  <c:v>16</c:v>
                </c:pt>
                <c:pt idx="2">
                  <c:v>65.939419999999998</c:v>
                </c:pt>
                <c:pt idx="3">
                  <c:v>0</c:v>
                </c:pt>
                <c:pt idx="4">
                  <c:v>39</c:v>
                </c:pt>
                <c:pt idx="5">
                  <c:v>0</c:v>
                </c:pt>
                <c:pt idx="6">
                  <c:v>0</c:v>
                </c:pt>
                <c:pt idx="7">
                  <c:v>36.400002000000001</c:v>
                </c:pt>
                <c:pt idx="8">
                  <c:v>61.469307999999998</c:v>
                </c:pt>
                <c:pt idx="9">
                  <c:v>0</c:v>
                </c:pt>
                <c:pt idx="10">
                  <c:v>32.5</c:v>
                </c:pt>
                <c:pt idx="11">
                  <c:v>0</c:v>
                </c:pt>
                <c:pt idx="12">
                  <c:v>25</c:v>
                </c:pt>
                <c:pt idx="13">
                  <c:v>43.75</c:v>
                </c:pt>
                <c:pt idx="14">
                  <c:v>37.6</c:v>
                </c:pt>
                <c:pt idx="15">
                  <c:v>57.7</c:v>
                </c:pt>
                <c:pt idx="16">
                  <c:v>0</c:v>
                </c:pt>
                <c:pt idx="17">
                  <c:v>23.734999999999999</c:v>
                </c:pt>
                <c:pt idx="18">
                  <c:v>76.361644999999996</c:v>
                </c:pt>
                <c:pt idx="19">
                  <c:v>67.599999999999994</c:v>
                </c:pt>
                <c:pt idx="20">
                  <c:v>0</c:v>
                </c:pt>
                <c:pt idx="21">
                  <c:v>61.724558999999999</c:v>
                </c:pt>
                <c:pt idx="22">
                  <c:v>0</c:v>
                </c:pt>
                <c:pt idx="23">
                  <c:v>53.738872999999998</c:v>
                </c:pt>
                <c:pt idx="24">
                  <c:v>82.935000000000002</c:v>
                </c:pt>
                <c:pt idx="25">
                  <c:v>21.5</c:v>
                </c:pt>
                <c:pt idx="26">
                  <c:v>19</c:v>
                </c:pt>
                <c:pt idx="27">
                  <c:v>10</c:v>
                </c:pt>
                <c:pt idx="28">
                  <c:v>40</c:v>
                </c:pt>
                <c:pt idx="29">
                  <c:v>26.8</c:v>
                </c:pt>
                <c:pt idx="30">
                  <c:v>10</c:v>
                </c:pt>
                <c:pt idx="31">
                  <c:v>10</c:v>
                </c:pt>
                <c:pt idx="32">
                  <c:v>10</c:v>
                </c:pt>
                <c:pt idx="33">
                  <c:v>50</c:v>
                </c:pt>
                <c:pt idx="34">
                  <c:v>30</c:v>
                </c:pt>
                <c:pt idx="35">
                  <c:v>0</c:v>
                </c:pt>
                <c:pt idx="36">
                  <c:v>0</c:v>
                </c:pt>
                <c:pt idx="37">
                  <c:v>0</c:v>
                </c:pt>
                <c:pt idx="38">
                  <c:v>12</c:v>
                </c:pt>
                <c:pt idx="39">
                  <c:v>0</c:v>
                </c:pt>
                <c:pt idx="40">
                  <c:v>10</c:v>
                </c:pt>
                <c:pt idx="41">
                  <c:v>0</c:v>
                </c:pt>
                <c:pt idx="42">
                  <c:v>14</c:v>
                </c:pt>
              </c:numCache>
            </c:numRef>
          </c:val>
          <c:extLst>
            <c:ext xmlns:c16="http://schemas.microsoft.com/office/drawing/2014/chart" uri="{C3380CC4-5D6E-409C-BE32-E72D297353CC}">
              <c16:uniqueId val="{00000004-22A3-4636-AC88-A8A61C7BB122}"/>
            </c:ext>
          </c:extLst>
        </c:ser>
        <c:ser>
          <c:idx val="5"/>
          <c:order val="5"/>
          <c:tx>
            <c:strRef>
              <c:f>'Angel x size'!$O$52</c:f>
              <c:strCache>
                <c:ptCount val="1"/>
                <c:pt idx="0">
                  <c:v>$25M+</c:v>
                </c:pt>
              </c:strCache>
            </c:strRef>
          </c:tx>
          <c:spPr>
            <a:solidFill>
              <a:schemeClr val="accent6"/>
            </a:solidFill>
            <a:ln>
              <a:noFill/>
            </a:ln>
            <a:effectLst/>
          </c:spPr>
          <c:invertIfNegative val="0"/>
          <c:cat>
            <c:multiLvlStrRef>
              <c:f>'Angel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 </c:v>
                  </c:pt>
                </c:lvl>
              </c:multiLvlStrCache>
            </c:multiLvlStrRef>
          </c:cat>
          <c:val>
            <c:numRef>
              <c:f>'Angel x size'!$P$52:$BF$52</c:f>
              <c:numCache>
                <c:formatCode>"$"#,##0.0</c:formatCode>
                <c:ptCount val="43"/>
                <c:pt idx="0">
                  <c:v>0</c:v>
                </c:pt>
                <c:pt idx="1">
                  <c:v>0</c:v>
                </c:pt>
                <c:pt idx="2">
                  <c:v>0</c:v>
                </c:pt>
                <c:pt idx="3">
                  <c:v>31</c:v>
                </c:pt>
                <c:pt idx="4">
                  <c:v>0</c:v>
                </c:pt>
                <c:pt idx="5">
                  <c:v>0</c:v>
                </c:pt>
                <c:pt idx="6">
                  <c:v>55</c:v>
                </c:pt>
                <c:pt idx="7">
                  <c:v>0</c:v>
                </c:pt>
                <c:pt idx="8">
                  <c:v>40</c:v>
                </c:pt>
                <c:pt idx="9">
                  <c:v>0</c:v>
                </c:pt>
                <c:pt idx="10">
                  <c:v>0</c:v>
                </c:pt>
                <c:pt idx="11">
                  <c:v>171</c:v>
                </c:pt>
                <c:pt idx="12">
                  <c:v>61</c:v>
                </c:pt>
                <c:pt idx="13">
                  <c:v>0</c:v>
                </c:pt>
                <c:pt idx="14">
                  <c:v>0</c:v>
                </c:pt>
                <c:pt idx="15">
                  <c:v>165</c:v>
                </c:pt>
                <c:pt idx="16">
                  <c:v>25</c:v>
                </c:pt>
                <c:pt idx="17">
                  <c:v>0</c:v>
                </c:pt>
                <c:pt idx="18">
                  <c:v>25</c:v>
                </c:pt>
                <c:pt idx="19">
                  <c:v>50</c:v>
                </c:pt>
                <c:pt idx="20">
                  <c:v>0</c:v>
                </c:pt>
                <c:pt idx="21">
                  <c:v>25</c:v>
                </c:pt>
                <c:pt idx="22">
                  <c:v>0</c:v>
                </c:pt>
                <c:pt idx="23">
                  <c:v>0</c:v>
                </c:pt>
                <c:pt idx="24">
                  <c:v>0</c:v>
                </c:pt>
                <c:pt idx="25">
                  <c:v>0</c:v>
                </c:pt>
                <c:pt idx="26">
                  <c:v>0</c:v>
                </c:pt>
                <c:pt idx="27">
                  <c:v>35</c:v>
                </c:pt>
                <c:pt idx="28">
                  <c:v>200</c:v>
                </c:pt>
                <c:pt idx="29">
                  <c:v>305</c:v>
                </c:pt>
                <c:pt idx="30">
                  <c:v>0</c:v>
                </c:pt>
                <c:pt idx="31">
                  <c:v>44</c:v>
                </c:pt>
                <c:pt idx="32">
                  <c:v>0</c:v>
                </c:pt>
                <c:pt idx="33">
                  <c:v>28.1</c:v>
                </c:pt>
                <c:pt idx="34">
                  <c:v>25</c:v>
                </c:pt>
                <c:pt idx="35">
                  <c:v>0</c:v>
                </c:pt>
                <c:pt idx="36">
                  <c:v>75</c:v>
                </c:pt>
                <c:pt idx="37">
                  <c:v>53</c:v>
                </c:pt>
                <c:pt idx="38">
                  <c:v>0</c:v>
                </c:pt>
                <c:pt idx="39">
                  <c:v>0</c:v>
                </c:pt>
                <c:pt idx="40">
                  <c:v>0</c:v>
                </c:pt>
                <c:pt idx="41">
                  <c:v>80</c:v>
                </c:pt>
                <c:pt idx="42">
                  <c:v>0</c:v>
                </c:pt>
              </c:numCache>
            </c:numRef>
          </c:val>
          <c:extLst>
            <c:ext xmlns:c16="http://schemas.microsoft.com/office/drawing/2014/chart" uri="{C3380CC4-5D6E-409C-BE32-E72D297353CC}">
              <c16:uniqueId val="{00000005-22A3-4636-AC88-A8A61C7BB12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x size'!$O$9</c:f>
              <c:strCache>
                <c:ptCount val="1"/>
                <c:pt idx="0">
                  <c:v>&lt;$500K</c:v>
                </c:pt>
              </c:strCache>
            </c:strRef>
          </c:tx>
          <c:spPr>
            <a:solidFill>
              <a:schemeClr val="accent1"/>
            </a:solidFill>
            <a:ln>
              <a:noFill/>
            </a:ln>
            <a:effectLst/>
          </c:spPr>
          <c:invertIfNegative val="0"/>
          <c:cat>
            <c:multiLvlStrRef>
              <c:f>'Angel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size'!$P$9:$BF$9</c:f>
              <c:numCache>
                <c:formatCode>General</c:formatCode>
                <c:ptCount val="43"/>
                <c:pt idx="0">
                  <c:v>306</c:v>
                </c:pt>
                <c:pt idx="1">
                  <c:v>343</c:v>
                </c:pt>
                <c:pt idx="2">
                  <c:v>340</c:v>
                </c:pt>
                <c:pt idx="3">
                  <c:v>309</c:v>
                </c:pt>
                <c:pt idx="4">
                  <c:v>323</c:v>
                </c:pt>
                <c:pt idx="5">
                  <c:v>334</c:v>
                </c:pt>
                <c:pt idx="6">
                  <c:v>267</c:v>
                </c:pt>
                <c:pt idx="7">
                  <c:v>255</c:v>
                </c:pt>
                <c:pt idx="8">
                  <c:v>293</c:v>
                </c:pt>
                <c:pt idx="9">
                  <c:v>282</c:v>
                </c:pt>
                <c:pt idx="10">
                  <c:v>280</c:v>
                </c:pt>
                <c:pt idx="11">
                  <c:v>266</c:v>
                </c:pt>
                <c:pt idx="12">
                  <c:v>266</c:v>
                </c:pt>
                <c:pt idx="13">
                  <c:v>228</c:v>
                </c:pt>
                <c:pt idx="14">
                  <c:v>201</c:v>
                </c:pt>
                <c:pt idx="15">
                  <c:v>227</c:v>
                </c:pt>
                <c:pt idx="16">
                  <c:v>218</c:v>
                </c:pt>
                <c:pt idx="17">
                  <c:v>221</c:v>
                </c:pt>
                <c:pt idx="18">
                  <c:v>231</c:v>
                </c:pt>
                <c:pt idx="19">
                  <c:v>234</c:v>
                </c:pt>
                <c:pt idx="20">
                  <c:v>269</c:v>
                </c:pt>
                <c:pt idx="21">
                  <c:v>168</c:v>
                </c:pt>
                <c:pt idx="22">
                  <c:v>196</c:v>
                </c:pt>
                <c:pt idx="23">
                  <c:v>219</c:v>
                </c:pt>
                <c:pt idx="24">
                  <c:v>251</c:v>
                </c:pt>
                <c:pt idx="25">
                  <c:v>190</c:v>
                </c:pt>
                <c:pt idx="26">
                  <c:v>203</c:v>
                </c:pt>
                <c:pt idx="27">
                  <c:v>178</c:v>
                </c:pt>
                <c:pt idx="28">
                  <c:v>188</c:v>
                </c:pt>
                <c:pt idx="29">
                  <c:v>130</c:v>
                </c:pt>
                <c:pt idx="30">
                  <c:v>150</c:v>
                </c:pt>
                <c:pt idx="31">
                  <c:v>160</c:v>
                </c:pt>
                <c:pt idx="32">
                  <c:v>195</c:v>
                </c:pt>
                <c:pt idx="33">
                  <c:v>158</c:v>
                </c:pt>
                <c:pt idx="34">
                  <c:v>169</c:v>
                </c:pt>
                <c:pt idx="35">
                  <c:v>154</c:v>
                </c:pt>
                <c:pt idx="36">
                  <c:v>169</c:v>
                </c:pt>
                <c:pt idx="37">
                  <c:v>152</c:v>
                </c:pt>
                <c:pt idx="38">
                  <c:v>146</c:v>
                </c:pt>
                <c:pt idx="39">
                  <c:v>151</c:v>
                </c:pt>
                <c:pt idx="40">
                  <c:v>138</c:v>
                </c:pt>
                <c:pt idx="41">
                  <c:v>110</c:v>
                </c:pt>
                <c:pt idx="42">
                  <c:v>157</c:v>
                </c:pt>
              </c:numCache>
            </c:numRef>
          </c:val>
          <c:extLst>
            <c:ext xmlns:c16="http://schemas.microsoft.com/office/drawing/2014/chart" uri="{C3380CC4-5D6E-409C-BE32-E72D297353CC}">
              <c16:uniqueId val="{00000000-A653-4145-8AEB-085DB43F2187}"/>
            </c:ext>
          </c:extLst>
        </c:ser>
        <c:ser>
          <c:idx val="1"/>
          <c:order val="1"/>
          <c:tx>
            <c:strRef>
              <c:f>'Angel x size'!$O$10</c:f>
              <c:strCache>
                <c:ptCount val="1"/>
                <c:pt idx="0">
                  <c:v>$500K-$1M</c:v>
                </c:pt>
              </c:strCache>
            </c:strRef>
          </c:tx>
          <c:spPr>
            <a:solidFill>
              <a:schemeClr val="accent2"/>
            </a:solidFill>
            <a:ln>
              <a:noFill/>
            </a:ln>
            <a:effectLst/>
          </c:spPr>
          <c:invertIfNegative val="0"/>
          <c:cat>
            <c:multiLvlStrRef>
              <c:f>'Angel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size'!$P$10:$BF$10</c:f>
              <c:numCache>
                <c:formatCode>General</c:formatCode>
                <c:ptCount val="43"/>
                <c:pt idx="0">
                  <c:v>99</c:v>
                </c:pt>
                <c:pt idx="1">
                  <c:v>90</c:v>
                </c:pt>
                <c:pt idx="2">
                  <c:v>100</c:v>
                </c:pt>
                <c:pt idx="3">
                  <c:v>96</c:v>
                </c:pt>
                <c:pt idx="4">
                  <c:v>91</c:v>
                </c:pt>
                <c:pt idx="5">
                  <c:v>82</c:v>
                </c:pt>
                <c:pt idx="6">
                  <c:v>78</c:v>
                </c:pt>
                <c:pt idx="7">
                  <c:v>69</c:v>
                </c:pt>
                <c:pt idx="8">
                  <c:v>81</c:v>
                </c:pt>
                <c:pt idx="9">
                  <c:v>76</c:v>
                </c:pt>
                <c:pt idx="10">
                  <c:v>100</c:v>
                </c:pt>
                <c:pt idx="11">
                  <c:v>74</c:v>
                </c:pt>
                <c:pt idx="12">
                  <c:v>84</c:v>
                </c:pt>
                <c:pt idx="13">
                  <c:v>77</c:v>
                </c:pt>
                <c:pt idx="14">
                  <c:v>58</c:v>
                </c:pt>
                <c:pt idx="15">
                  <c:v>69</c:v>
                </c:pt>
                <c:pt idx="16">
                  <c:v>87</c:v>
                </c:pt>
                <c:pt idx="17">
                  <c:v>77</c:v>
                </c:pt>
                <c:pt idx="18">
                  <c:v>55</c:v>
                </c:pt>
                <c:pt idx="19">
                  <c:v>86</c:v>
                </c:pt>
                <c:pt idx="20">
                  <c:v>77</c:v>
                </c:pt>
                <c:pt idx="21">
                  <c:v>65</c:v>
                </c:pt>
                <c:pt idx="22">
                  <c:v>61</c:v>
                </c:pt>
                <c:pt idx="23">
                  <c:v>64</c:v>
                </c:pt>
                <c:pt idx="24">
                  <c:v>66</c:v>
                </c:pt>
                <c:pt idx="25">
                  <c:v>68</c:v>
                </c:pt>
                <c:pt idx="26">
                  <c:v>56</c:v>
                </c:pt>
                <c:pt idx="27">
                  <c:v>76</c:v>
                </c:pt>
                <c:pt idx="28">
                  <c:v>45</c:v>
                </c:pt>
                <c:pt idx="29">
                  <c:v>45</c:v>
                </c:pt>
                <c:pt idx="30">
                  <c:v>42</c:v>
                </c:pt>
                <c:pt idx="31">
                  <c:v>43</c:v>
                </c:pt>
                <c:pt idx="32">
                  <c:v>44</c:v>
                </c:pt>
                <c:pt idx="33">
                  <c:v>43</c:v>
                </c:pt>
                <c:pt idx="34">
                  <c:v>46</c:v>
                </c:pt>
                <c:pt idx="35">
                  <c:v>40</c:v>
                </c:pt>
                <c:pt idx="36">
                  <c:v>32</c:v>
                </c:pt>
                <c:pt idx="37">
                  <c:v>31</c:v>
                </c:pt>
                <c:pt idx="38">
                  <c:v>28</c:v>
                </c:pt>
                <c:pt idx="39">
                  <c:v>27</c:v>
                </c:pt>
                <c:pt idx="40">
                  <c:v>36</c:v>
                </c:pt>
                <c:pt idx="41">
                  <c:v>30</c:v>
                </c:pt>
                <c:pt idx="42">
                  <c:v>38</c:v>
                </c:pt>
              </c:numCache>
            </c:numRef>
          </c:val>
          <c:extLst>
            <c:ext xmlns:c16="http://schemas.microsoft.com/office/drawing/2014/chart" uri="{C3380CC4-5D6E-409C-BE32-E72D297353CC}">
              <c16:uniqueId val="{00000001-A653-4145-8AEB-085DB43F2187}"/>
            </c:ext>
          </c:extLst>
        </c:ser>
        <c:ser>
          <c:idx val="2"/>
          <c:order val="2"/>
          <c:tx>
            <c:strRef>
              <c:f>'Angel x size'!$O$11</c:f>
              <c:strCache>
                <c:ptCount val="1"/>
                <c:pt idx="0">
                  <c:v>$1M-$5M</c:v>
                </c:pt>
              </c:strCache>
            </c:strRef>
          </c:tx>
          <c:spPr>
            <a:solidFill>
              <a:schemeClr val="accent3"/>
            </a:solidFill>
            <a:ln>
              <a:noFill/>
            </a:ln>
            <a:effectLst/>
          </c:spPr>
          <c:invertIfNegative val="0"/>
          <c:cat>
            <c:multiLvlStrRef>
              <c:f>'Angel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size'!$P$11:$BF$11</c:f>
              <c:numCache>
                <c:formatCode>General</c:formatCode>
                <c:ptCount val="43"/>
                <c:pt idx="0">
                  <c:v>46</c:v>
                </c:pt>
                <c:pt idx="1">
                  <c:v>38</c:v>
                </c:pt>
                <c:pt idx="2">
                  <c:v>26</c:v>
                </c:pt>
                <c:pt idx="3">
                  <c:v>47</c:v>
                </c:pt>
                <c:pt idx="4">
                  <c:v>53</c:v>
                </c:pt>
                <c:pt idx="5">
                  <c:v>29</c:v>
                </c:pt>
                <c:pt idx="6">
                  <c:v>31</c:v>
                </c:pt>
                <c:pt idx="7">
                  <c:v>19</c:v>
                </c:pt>
                <c:pt idx="8">
                  <c:v>41</c:v>
                </c:pt>
                <c:pt idx="9">
                  <c:v>22</c:v>
                </c:pt>
                <c:pt idx="10">
                  <c:v>28</c:v>
                </c:pt>
                <c:pt idx="11">
                  <c:v>29</c:v>
                </c:pt>
                <c:pt idx="12">
                  <c:v>43</c:v>
                </c:pt>
                <c:pt idx="13">
                  <c:v>26</c:v>
                </c:pt>
                <c:pt idx="14">
                  <c:v>15</c:v>
                </c:pt>
                <c:pt idx="15">
                  <c:v>31</c:v>
                </c:pt>
                <c:pt idx="16">
                  <c:v>27</c:v>
                </c:pt>
                <c:pt idx="17">
                  <c:v>27</c:v>
                </c:pt>
                <c:pt idx="18">
                  <c:v>20</c:v>
                </c:pt>
                <c:pt idx="19">
                  <c:v>31</c:v>
                </c:pt>
                <c:pt idx="20">
                  <c:v>33</c:v>
                </c:pt>
                <c:pt idx="21">
                  <c:v>24</c:v>
                </c:pt>
                <c:pt idx="22">
                  <c:v>26</c:v>
                </c:pt>
                <c:pt idx="23">
                  <c:v>21</c:v>
                </c:pt>
                <c:pt idx="24">
                  <c:v>42</c:v>
                </c:pt>
                <c:pt idx="25">
                  <c:v>26</c:v>
                </c:pt>
                <c:pt idx="26">
                  <c:v>34</c:v>
                </c:pt>
                <c:pt idx="27">
                  <c:v>32</c:v>
                </c:pt>
                <c:pt idx="28">
                  <c:v>29</c:v>
                </c:pt>
                <c:pt idx="29">
                  <c:v>25</c:v>
                </c:pt>
                <c:pt idx="30">
                  <c:v>13</c:v>
                </c:pt>
                <c:pt idx="31">
                  <c:v>16</c:v>
                </c:pt>
                <c:pt idx="32">
                  <c:v>16</c:v>
                </c:pt>
                <c:pt idx="33">
                  <c:v>25</c:v>
                </c:pt>
                <c:pt idx="34">
                  <c:v>14</c:v>
                </c:pt>
                <c:pt idx="35">
                  <c:v>13</c:v>
                </c:pt>
                <c:pt idx="36">
                  <c:v>23</c:v>
                </c:pt>
                <c:pt idx="37">
                  <c:v>18</c:v>
                </c:pt>
                <c:pt idx="38">
                  <c:v>17</c:v>
                </c:pt>
                <c:pt idx="39">
                  <c:v>16</c:v>
                </c:pt>
                <c:pt idx="40">
                  <c:v>14</c:v>
                </c:pt>
                <c:pt idx="41">
                  <c:v>12</c:v>
                </c:pt>
                <c:pt idx="42">
                  <c:v>7</c:v>
                </c:pt>
              </c:numCache>
            </c:numRef>
          </c:val>
          <c:extLst>
            <c:ext xmlns:c16="http://schemas.microsoft.com/office/drawing/2014/chart" uri="{C3380CC4-5D6E-409C-BE32-E72D297353CC}">
              <c16:uniqueId val="{00000002-A653-4145-8AEB-085DB43F2187}"/>
            </c:ext>
          </c:extLst>
        </c:ser>
        <c:ser>
          <c:idx val="3"/>
          <c:order val="3"/>
          <c:tx>
            <c:strRef>
              <c:f>'Angel x size'!$O$12</c:f>
              <c:strCache>
                <c:ptCount val="1"/>
                <c:pt idx="0">
                  <c:v>$5M-$10M</c:v>
                </c:pt>
              </c:strCache>
            </c:strRef>
          </c:tx>
          <c:spPr>
            <a:solidFill>
              <a:schemeClr val="accent4"/>
            </a:solidFill>
            <a:ln>
              <a:noFill/>
            </a:ln>
            <a:effectLst/>
          </c:spPr>
          <c:invertIfNegative val="0"/>
          <c:cat>
            <c:multiLvlStrRef>
              <c:f>'Angel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size'!$P$12:$BF$12</c:f>
              <c:numCache>
                <c:formatCode>General</c:formatCode>
                <c:ptCount val="43"/>
                <c:pt idx="0">
                  <c:v>9</c:v>
                </c:pt>
                <c:pt idx="1">
                  <c:v>4</c:v>
                </c:pt>
                <c:pt idx="2">
                  <c:v>9</c:v>
                </c:pt>
                <c:pt idx="3">
                  <c:v>3</c:v>
                </c:pt>
                <c:pt idx="4">
                  <c:v>10</c:v>
                </c:pt>
                <c:pt idx="5">
                  <c:v>6</c:v>
                </c:pt>
                <c:pt idx="6">
                  <c:v>5</c:v>
                </c:pt>
                <c:pt idx="7">
                  <c:v>6</c:v>
                </c:pt>
                <c:pt idx="8">
                  <c:v>6</c:v>
                </c:pt>
                <c:pt idx="9">
                  <c:v>2</c:v>
                </c:pt>
                <c:pt idx="10">
                  <c:v>2</c:v>
                </c:pt>
                <c:pt idx="11">
                  <c:v>4</c:v>
                </c:pt>
                <c:pt idx="12">
                  <c:v>3</c:v>
                </c:pt>
                <c:pt idx="13">
                  <c:v>4</c:v>
                </c:pt>
                <c:pt idx="14">
                  <c:v>4</c:v>
                </c:pt>
                <c:pt idx="15">
                  <c:v>4</c:v>
                </c:pt>
                <c:pt idx="16">
                  <c:v>6</c:v>
                </c:pt>
                <c:pt idx="17">
                  <c:v>4</c:v>
                </c:pt>
                <c:pt idx="18">
                  <c:v>9</c:v>
                </c:pt>
                <c:pt idx="19">
                  <c:v>3</c:v>
                </c:pt>
                <c:pt idx="20">
                  <c:v>4</c:v>
                </c:pt>
                <c:pt idx="21">
                  <c:v>3</c:v>
                </c:pt>
                <c:pt idx="22">
                  <c:v>1</c:v>
                </c:pt>
                <c:pt idx="23">
                  <c:v>2</c:v>
                </c:pt>
                <c:pt idx="24">
                  <c:v>2</c:v>
                </c:pt>
                <c:pt idx="25">
                  <c:v>5</c:v>
                </c:pt>
                <c:pt idx="26">
                  <c:v>1</c:v>
                </c:pt>
                <c:pt idx="27">
                  <c:v>7</c:v>
                </c:pt>
                <c:pt idx="28">
                  <c:v>4</c:v>
                </c:pt>
                <c:pt idx="29">
                  <c:v>2</c:v>
                </c:pt>
                <c:pt idx="30">
                  <c:v>1</c:v>
                </c:pt>
                <c:pt idx="31">
                  <c:v>2</c:v>
                </c:pt>
                <c:pt idx="32">
                  <c:v>3</c:v>
                </c:pt>
                <c:pt idx="33">
                  <c:v>5</c:v>
                </c:pt>
                <c:pt idx="34">
                  <c:v>1</c:v>
                </c:pt>
                <c:pt idx="35">
                  <c:v>2</c:v>
                </c:pt>
                <c:pt idx="36">
                  <c:v>2</c:v>
                </c:pt>
                <c:pt idx="37">
                  <c:v>4</c:v>
                </c:pt>
                <c:pt idx="38">
                  <c:v>2</c:v>
                </c:pt>
                <c:pt idx="39">
                  <c:v>2</c:v>
                </c:pt>
                <c:pt idx="40">
                  <c:v>0</c:v>
                </c:pt>
                <c:pt idx="41">
                  <c:v>2</c:v>
                </c:pt>
                <c:pt idx="42">
                  <c:v>3</c:v>
                </c:pt>
              </c:numCache>
            </c:numRef>
          </c:val>
          <c:extLst>
            <c:ext xmlns:c16="http://schemas.microsoft.com/office/drawing/2014/chart" uri="{C3380CC4-5D6E-409C-BE32-E72D297353CC}">
              <c16:uniqueId val="{00000003-A653-4145-8AEB-085DB43F2187}"/>
            </c:ext>
          </c:extLst>
        </c:ser>
        <c:ser>
          <c:idx val="4"/>
          <c:order val="4"/>
          <c:tx>
            <c:strRef>
              <c:f>'Angel x size'!$O$13</c:f>
              <c:strCache>
                <c:ptCount val="1"/>
                <c:pt idx="0">
                  <c:v>$10M-$25M</c:v>
                </c:pt>
              </c:strCache>
            </c:strRef>
          </c:tx>
          <c:spPr>
            <a:solidFill>
              <a:schemeClr val="accent5"/>
            </a:solidFill>
            <a:ln>
              <a:noFill/>
            </a:ln>
            <a:effectLst/>
          </c:spPr>
          <c:invertIfNegative val="0"/>
          <c:cat>
            <c:multiLvlStrRef>
              <c:f>'Angel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size'!$P$13:$BF$13</c:f>
              <c:numCache>
                <c:formatCode>General</c:formatCode>
                <c:ptCount val="43"/>
                <c:pt idx="0">
                  <c:v>3</c:v>
                </c:pt>
                <c:pt idx="1">
                  <c:v>1</c:v>
                </c:pt>
                <c:pt idx="2">
                  <c:v>5</c:v>
                </c:pt>
                <c:pt idx="3">
                  <c:v>0</c:v>
                </c:pt>
                <c:pt idx="4">
                  <c:v>2</c:v>
                </c:pt>
                <c:pt idx="5">
                  <c:v>0</c:v>
                </c:pt>
                <c:pt idx="6">
                  <c:v>0</c:v>
                </c:pt>
                <c:pt idx="7">
                  <c:v>3</c:v>
                </c:pt>
                <c:pt idx="8">
                  <c:v>5</c:v>
                </c:pt>
                <c:pt idx="9">
                  <c:v>0</c:v>
                </c:pt>
                <c:pt idx="10">
                  <c:v>3</c:v>
                </c:pt>
                <c:pt idx="11">
                  <c:v>0</c:v>
                </c:pt>
                <c:pt idx="12">
                  <c:v>2</c:v>
                </c:pt>
                <c:pt idx="13">
                  <c:v>3</c:v>
                </c:pt>
                <c:pt idx="14">
                  <c:v>3</c:v>
                </c:pt>
                <c:pt idx="15">
                  <c:v>4</c:v>
                </c:pt>
                <c:pt idx="16">
                  <c:v>0</c:v>
                </c:pt>
                <c:pt idx="17">
                  <c:v>2</c:v>
                </c:pt>
                <c:pt idx="18">
                  <c:v>4</c:v>
                </c:pt>
                <c:pt idx="19">
                  <c:v>5</c:v>
                </c:pt>
                <c:pt idx="20">
                  <c:v>0</c:v>
                </c:pt>
                <c:pt idx="21">
                  <c:v>5</c:v>
                </c:pt>
                <c:pt idx="22">
                  <c:v>0</c:v>
                </c:pt>
                <c:pt idx="23">
                  <c:v>4</c:v>
                </c:pt>
                <c:pt idx="24">
                  <c:v>5</c:v>
                </c:pt>
                <c:pt idx="25">
                  <c:v>2</c:v>
                </c:pt>
                <c:pt idx="26">
                  <c:v>1</c:v>
                </c:pt>
                <c:pt idx="27">
                  <c:v>1</c:v>
                </c:pt>
                <c:pt idx="28">
                  <c:v>3</c:v>
                </c:pt>
                <c:pt idx="29">
                  <c:v>2</c:v>
                </c:pt>
                <c:pt idx="30">
                  <c:v>1</c:v>
                </c:pt>
                <c:pt idx="31">
                  <c:v>1</c:v>
                </c:pt>
                <c:pt idx="32">
                  <c:v>1</c:v>
                </c:pt>
                <c:pt idx="33">
                  <c:v>3</c:v>
                </c:pt>
                <c:pt idx="34">
                  <c:v>2</c:v>
                </c:pt>
                <c:pt idx="35">
                  <c:v>0</c:v>
                </c:pt>
                <c:pt idx="36">
                  <c:v>0</c:v>
                </c:pt>
                <c:pt idx="37">
                  <c:v>0</c:v>
                </c:pt>
                <c:pt idx="38">
                  <c:v>1</c:v>
                </c:pt>
                <c:pt idx="39">
                  <c:v>0</c:v>
                </c:pt>
                <c:pt idx="40">
                  <c:v>1</c:v>
                </c:pt>
                <c:pt idx="41">
                  <c:v>0</c:v>
                </c:pt>
                <c:pt idx="42">
                  <c:v>1</c:v>
                </c:pt>
              </c:numCache>
            </c:numRef>
          </c:val>
          <c:extLst>
            <c:ext xmlns:c16="http://schemas.microsoft.com/office/drawing/2014/chart" uri="{C3380CC4-5D6E-409C-BE32-E72D297353CC}">
              <c16:uniqueId val="{00000004-A653-4145-8AEB-085DB43F2187}"/>
            </c:ext>
          </c:extLst>
        </c:ser>
        <c:ser>
          <c:idx val="5"/>
          <c:order val="5"/>
          <c:tx>
            <c:strRef>
              <c:f>'Angel x size'!$O$14</c:f>
              <c:strCache>
                <c:ptCount val="1"/>
                <c:pt idx="0">
                  <c:v>$25M+</c:v>
                </c:pt>
              </c:strCache>
            </c:strRef>
          </c:tx>
          <c:spPr>
            <a:solidFill>
              <a:schemeClr val="accent6"/>
            </a:solidFill>
            <a:ln>
              <a:noFill/>
            </a:ln>
            <a:effectLst/>
          </c:spPr>
          <c:invertIfNegative val="0"/>
          <c:cat>
            <c:multiLvlStrRef>
              <c:f>'Angel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size'!$P$14:$BF$14</c:f>
              <c:numCache>
                <c:formatCode>General</c:formatCode>
                <c:ptCount val="43"/>
                <c:pt idx="0">
                  <c:v>0</c:v>
                </c:pt>
                <c:pt idx="1">
                  <c:v>0</c:v>
                </c:pt>
                <c:pt idx="2">
                  <c:v>0</c:v>
                </c:pt>
                <c:pt idx="3">
                  <c:v>1</c:v>
                </c:pt>
                <c:pt idx="4">
                  <c:v>0</c:v>
                </c:pt>
                <c:pt idx="5">
                  <c:v>0</c:v>
                </c:pt>
                <c:pt idx="6">
                  <c:v>1</c:v>
                </c:pt>
                <c:pt idx="7">
                  <c:v>0</c:v>
                </c:pt>
                <c:pt idx="8">
                  <c:v>1</c:v>
                </c:pt>
                <c:pt idx="9">
                  <c:v>0</c:v>
                </c:pt>
                <c:pt idx="10">
                  <c:v>0</c:v>
                </c:pt>
                <c:pt idx="11">
                  <c:v>2</c:v>
                </c:pt>
                <c:pt idx="12">
                  <c:v>1</c:v>
                </c:pt>
                <c:pt idx="13">
                  <c:v>0</c:v>
                </c:pt>
                <c:pt idx="14">
                  <c:v>0</c:v>
                </c:pt>
                <c:pt idx="15">
                  <c:v>2</c:v>
                </c:pt>
                <c:pt idx="16">
                  <c:v>1</c:v>
                </c:pt>
                <c:pt idx="17">
                  <c:v>0</c:v>
                </c:pt>
                <c:pt idx="18">
                  <c:v>1</c:v>
                </c:pt>
                <c:pt idx="19">
                  <c:v>1</c:v>
                </c:pt>
                <c:pt idx="20">
                  <c:v>0</c:v>
                </c:pt>
                <c:pt idx="21">
                  <c:v>1</c:v>
                </c:pt>
                <c:pt idx="22">
                  <c:v>0</c:v>
                </c:pt>
                <c:pt idx="23">
                  <c:v>0</c:v>
                </c:pt>
                <c:pt idx="24">
                  <c:v>0</c:v>
                </c:pt>
                <c:pt idx="25">
                  <c:v>0</c:v>
                </c:pt>
                <c:pt idx="26">
                  <c:v>0</c:v>
                </c:pt>
                <c:pt idx="27">
                  <c:v>1</c:v>
                </c:pt>
                <c:pt idx="28">
                  <c:v>1</c:v>
                </c:pt>
                <c:pt idx="29">
                  <c:v>2</c:v>
                </c:pt>
                <c:pt idx="30">
                  <c:v>0</c:v>
                </c:pt>
                <c:pt idx="31">
                  <c:v>1</c:v>
                </c:pt>
                <c:pt idx="32">
                  <c:v>0</c:v>
                </c:pt>
                <c:pt idx="33">
                  <c:v>1</c:v>
                </c:pt>
                <c:pt idx="34">
                  <c:v>1</c:v>
                </c:pt>
                <c:pt idx="35">
                  <c:v>0</c:v>
                </c:pt>
                <c:pt idx="36">
                  <c:v>1</c:v>
                </c:pt>
                <c:pt idx="37">
                  <c:v>1</c:v>
                </c:pt>
                <c:pt idx="38">
                  <c:v>0</c:v>
                </c:pt>
                <c:pt idx="39">
                  <c:v>0</c:v>
                </c:pt>
                <c:pt idx="40">
                  <c:v>0</c:v>
                </c:pt>
                <c:pt idx="41">
                  <c:v>1</c:v>
                </c:pt>
                <c:pt idx="42">
                  <c:v>0</c:v>
                </c:pt>
              </c:numCache>
            </c:numRef>
          </c:val>
          <c:extLst>
            <c:ext xmlns:c16="http://schemas.microsoft.com/office/drawing/2014/chart" uri="{C3380CC4-5D6E-409C-BE32-E72D297353CC}">
              <c16:uniqueId val="{00000005-A653-4145-8AEB-085DB43F218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143580932071755E-2"/>
          <c:y val="2.0946463883795344E-2"/>
          <c:w val="0.90428935058227322"/>
          <c:h val="0.79815971788541618"/>
        </c:manualLayout>
      </c:layout>
      <c:barChart>
        <c:barDir val="col"/>
        <c:grouping val="clustered"/>
        <c:varyColors val="0"/>
        <c:ser>
          <c:idx val="0"/>
          <c:order val="0"/>
          <c:tx>
            <c:strRef>
              <c:f>'First financings'!$O$9</c:f>
              <c:strCache>
                <c:ptCount val="1"/>
                <c:pt idx="0">
                  <c:v>Deal value ($B)</c:v>
                </c:pt>
              </c:strCache>
            </c:strRef>
          </c:tx>
          <c:spPr>
            <a:solidFill>
              <a:schemeClr val="accent1"/>
            </a:solidFill>
            <a:ln>
              <a:noFill/>
            </a:ln>
            <a:effectLst/>
          </c:spPr>
          <c:invertIfNegative val="0"/>
          <c:cat>
            <c:multiLvlStrRef>
              <c:f>'First financings'!$P$7:$BF$8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'First financings'!$P$9:$BF$9</c:f>
              <c:numCache>
                <c:formatCode>"$"#,##0.0</c:formatCode>
                <c:ptCount val="43"/>
                <c:pt idx="0">
                  <c:v>2.1211098542200748</c:v>
                </c:pt>
                <c:pt idx="1">
                  <c:v>3.1513973616272333</c:v>
                </c:pt>
                <c:pt idx="2">
                  <c:v>2.5177860114647097</c:v>
                </c:pt>
                <c:pt idx="3">
                  <c:v>2.0815180670891191</c:v>
                </c:pt>
                <c:pt idx="4">
                  <c:v>2.4030346911011908</c:v>
                </c:pt>
                <c:pt idx="5">
                  <c:v>1.8764865901617758</c:v>
                </c:pt>
                <c:pt idx="6">
                  <c:v>2.560621561516605</c:v>
                </c:pt>
                <c:pt idx="7">
                  <c:v>2.3299660288930748</c:v>
                </c:pt>
                <c:pt idx="8">
                  <c:v>2.537671508163458</c:v>
                </c:pt>
                <c:pt idx="9">
                  <c:v>2.4174955018523092</c:v>
                </c:pt>
                <c:pt idx="10">
                  <c:v>2.4887159205750793</c:v>
                </c:pt>
                <c:pt idx="11">
                  <c:v>2.5895715793018295</c:v>
                </c:pt>
                <c:pt idx="12">
                  <c:v>4.9670565544203535</c:v>
                </c:pt>
                <c:pt idx="13">
                  <c:v>3.5489324367280668</c:v>
                </c:pt>
                <c:pt idx="14">
                  <c:v>3.2259110218962181</c:v>
                </c:pt>
                <c:pt idx="15">
                  <c:v>2.8770429347831228</c:v>
                </c:pt>
                <c:pt idx="16">
                  <c:v>3.9544470161986904</c:v>
                </c:pt>
                <c:pt idx="17">
                  <c:v>3.9198215972431756</c:v>
                </c:pt>
                <c:pt idx="18">
                  <c:v>4.3390592403791839</c:v>
                </c:pt>
                <c:pt idx="19">
                  <c:v>2.8110889945657429</c:v>
                </c:pt>
                <c:pt idx="20">
                  <c:v>3.7153804906543377</c:v>
                </c:pt>
                <c:pt idx="21">
                  <c:v>2.9896925126557226</c:v>
                </c:pt>
                <c:pt idx="22">
                  <c:v>2.8227215762707139</c:v>
                </c:pt>
                <c:pt idx="23">
                  <c:v>5.2886840144975329</c:v>
                </c:pt>
                <c:pt idx="24">
                  <c:v>5.9878789158024173</c:v>
                </c:pt>
                <c:pt idx="25">
                  <c:v>5.6349868338278242</c:v>
                </c:pt>
                <c:pt idx="26">
                  <c:v>4.7771218399296895</c:v>
                </c:pt>
                <c:pt idx="27">
                  <c:v>7.2003896217746961</c:v>
                </c:pt>
                <c:pt idx="28">
                  <c:v>8.2331482667686959</c:v>
                </c:pt>
                <c:pt idx="29">
                  <c:v>6.6950925459980839</c:v>
                </c:pt>
                <c:pt idx="30">
                  <c:v>5.5847319722187789</c:v>
                </c:pt>
                <c:pt idx="31">
                  <c:v>3.5648439646907435</c:v>
                </c:pt>
                <c:pt idx="32">
                  <c:v>4.5211629614901865</c:v>
                </c:pt>
                <c:pt idx="33">
                  <c:v>4.6869994346086967</c:v>
                </c:pt>
                <c:pt idx="34">
                  <c:v>3.5108766628652788</c:v>
                </c:pt>
                <c:pt idx="35">
                  <c:v>3.555768728578756</c:v>
                </c:pt>
                <c:pt idx="36">
                  <c:v>4.1428341535678364</c:v>
                </c:pt>
                <c:pt idx="37">
                  <c:v>3.5040956319935312</c:v>
                </c:pt>
                <c:pt idx="38">
                  <c:v>5.0453342956949259</c:v>
                </c:pt>
                <c:pt idx="39">
                  <c:v>4.9956396043154072</c:v>
                </c:pt>
                <c:pt idx="40">
                  <c:v>4.4314777335614881</c:v>
                </c:pt>
                <c:pt idx="41">
                  <c:v>7.2554877092113061</c:v>
                </c:pt>
                <c:pt idx="42">
                  <c:v>4.9479362888255132</c:v>
                </c:pt>
              </c:numCache>
            </c:numRef>
          </c:val>
          <c:extLst>
            <c:ext xmlns:c16="http://schemas.microsoft.com/office/drawing/2014/chart" uri="{C3380CC4-5D6E-409C-BE32-E72D297353CC}">
              <c16:uniqueId val="{00000000-4214-455D-9057-73208D8A1482}"/>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'First financings'!$O$10</c:f>
              <c:strCache>
                <c:ptCount val="1"/>
                <c:pt idx="0">
                  <c:v>Deal count</c:v>
                </c:pt>
              </c:strCache>
            </c:strRef>
          </c:tx>
          <c:spPr>
            <a:ln w="19050" cap="rnd" cmpd="sng" algn="ctr">
              <a:solidFill>
                <a:schemeClr val="accent3"/>
              </a:solidFill>
              <a:prstDash val="solid"/>
              <a:round/>
            </a:ln>
            <a:effectLst/>
          </c:spPr>
          <c:marker>
            <c:symbol val="none"/>
          </c:marker>
          <c:cat>
            <c:multiLvlStrRef>
              <c:f>'First financings'!$P$7:$BF$8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'First financings'!$P$10:$BF$10</c:f>
              <c:numCache>
                <c:formatCode>General</c:formatCode>
                <c:ptCount val="43"/>
                <c:pt idx="0">
                  <c:v>1064</c:v>
                </c:pt>
                <c:pt idx="1">
                  <c:v>1035</c:v>
                </c:pt>
                <c:pt idx="2">
                  <c:v>947</c:v>
                </c:pt>
                <c:pt idx="3">
                  <c:v>893</c:v>
                </c:pt>
                <c:pt idx="4">
                  <c:v>1132</c:v>
                </c:pt>
                <c:pt idx="5">
                  <c:v>839</c:v>
                </c:pt>
                <c:pt idx="6">
                  <c:v>816</c:v>
                </c:pt>
                <c:pt idx="7">
                  <c:v>761</c:v>
                </c:pt>
                <c:pt idx="8">
                  <c:v>1062</c:v>
                </c:pt>
                <c:pt idx="9">
                  <c:v>856</c:v>
                </c:pt>
                <c:pt idx="10">
                  <c:v>866</c:v>
                </c:pt>
                <c:pt idx="11">
                  <c:v>894</c:v>
                </c:pt>
                <c:pt idx="12">
                  <c:v>1125</c:v>
                </c:pt>
                <c:pt idx="13">
                  <c:v>837</c:v>
                </c:pt>
                <c:pt idx="14">
                  <c:v>806</c:v>
                </c:pt>
                <c:pt idx="15">
                  <c:v>866</c:v>
                </c:pt>
                <c:pt idx="16">
                  <c:v>1175</c:v>
                </c:pt>
                <c:pt idx="17">
                  <c:v>847</c:v>
                </c:pt>
                <c:pt idx="18">
                  <c:v>988</c:v>
                </c:pt>
                <c:pt idx="19">
                  <c:v>901</c:v>
                </c:pt>
                <c:pt idx="20">
                  <c:v>1262</c:v>
                </c:pt>
                <c:pt idx="21">
                  <c:v>808</c:v>
                </c:pt>
                <c:pt idx="22">
                  <c:v>877</c:v>
                </c:pt>
                <c:pt idx="23">
                  <c:v>1061</c:v>
                </c:pt>
                <c:pt idx="24">
                  <c:v>1639</c:v>
                </c:pt>
                <c:pt idx="25">
                  <c:v>1285</c:v>
                </c:pt>
                <c:pt idx="26">
                  <c:v>1325</c:v>
                </c:pt>
                <c:pt idx="27">
                  <c:v>1473</c:v>
                </c:pt>
                <c:pt idx="28">
                  <c:v>1802</c:v>
                </c:pt>
                <c:pt idx="29">
                  <c:v>1332</c:v>
                </c:pt>
                <c:pt idx="30">
                  <c:v>1191</c:v>
                </c:pt>
                <c:pt idx="31">
                  <c:v>1067</c:v>
                </c:pt>
                <c:pt idx="32">
                  <c:v>1389</c:v>
                </c:pt>
                <c:pt idx="33">
                  <c:v>1079</c:v>
                </c:pt>
                <c:pt idx="34">
                  <c:v>1107</c:v>
                </c:pt>
                <c:pt idx="35">
                  <c:v>1099</c:v>
                </c:pt>
                <c:pt idx="36">
                  <c:v>1335</c:v>
                </c:pt>
                <c:pt idx="37">
                  <c:v>1174</c:v>
                </c:pt>
                <c:pt idx="38">
                  <c:v>1067</c:v>
                </c:pt>
                <c:pt idx="39">
                  <c:v>1055</c:v>
                </c:pt>
                <c:pt idx="40">
                  <c:v>1223</c:v>
                </c:pt>
                <c:pt idx="41">
                  <c:v>1049</c:v>
                </c:pt>
                <c:pt idx="42">
                  <c:v>1039</c:v>
                </c:pt>
              </c:numCache>
            </c:numRef>
          </c:val>
          <c:smooth val="0"/>
          <c:extLst>
            <c:ext xmlns:c16="http://schemas.microsoft.com/office/drawing/2014/chart" uri="{C3380CC4-5D6E-409C-BE32-E72D297353CC}">
              <c16:uniqueId val="{00000001-4214-455D-9057-73208D8A1482}"/>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majorUnit val="1"/>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solidFill>
          <a:schemeClr val="bg1"/>
        </a:solidFill>
        <a:ln>
          <a:noFill/>
        </a:ln>
        <a:effectLst/>
      </c:spPr>
    </c:plotArea>
    <c:legend>
      <c:legendPos val="b"/>
      <c:layout>
        <c:manualLayout>
          <c:xMode val="edge"/>
          <c:yMode val="edge"/>
          <c:x val="0.34927696872766695"/>
          <c:y val="0.94173688562902236"/>
          <c:w val="0.29819878214200329"/>
          <c:h val="5.826311437097760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861763821024349E-2"/>
          <c:y val="1.5648656390111593E-2"/>
          <c:w val="0.86596827570466739"/>
          <c:h val="0.90213960448707819"/>
        </c:manualLayout>
      </c:layout>
      <c:barChart>
        <c:barDir val="col"/>
        <c:grouping val="clustered"/>
        <c:varyColors val="0"/>
        <c:ser>
          <c:idx val="0"/>
          <c:order val="0"/>
          <c:tx>
            <c:strRef>
              <c:f>'First financings'!$B$8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'First financings'!$C$7:$M$7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'First financings'!$C$8:$M$8</c:f>
              <c:numCache>
                <c:formatCode>"$"#,##0.0</c:formatCode>
                <c:ptCount val="11"/>
                <c:pt idx="0">
                  <c:v>9.871811294401148</c:v>
                </c:pt>
                <c:pt idx="1">
                  <c:v>9.1701088716726602</c:v>
                </c:pt>
                <c:pt idx="2">
                  <c:v>10.033454509892689</c:v>
                </c:pt>
                <c:pt idx="3">
                  <c:v>14.618942947827739</c:v>
                </c:pt>
                <c:pt idx="4">
                  <c:v>15.024416848386794</c:v>
                </c:pt>
                <c:pt idx="5">
                  <c:v>14.816478594078307</c:v>
                </c:pt>
                <c:pt idx="6">
                  <c:v>23.600377211334575</c:v>
                </c:pt>
                <c:pt idx="7">
                  <c:v>24.077816749676174</c:v>
                </c:pt>
                <c:pt idx="8">
                  <c:v>16.274807787542926</c:v>
                </c:pt>
                <c:pt idx="9">
                  <c:v>17.687903685571683</c:v>
                </c:pt>
                <c:pt idx="10">
                  <c:v>16.634901731598315</c:v>
                </c:pt>
              </c:numCache>
            </c:numRef>
          </c:val>
          <c:extLst>
            <c:ext xmlns:c16="http://schemas.microsoft.com/office/drawing/2014/chart" uri="{C3380CC4-5D6E-409C-BE32-E72D297353CC}">
              <c16:uniqueId val="{00000000-B519-4FC7-B129-3EC6D223E409}"/>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'First financings'!$B$9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B519-4FC7-B129-3EC6D223E409}"/>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B519-4FC7-B129-3EC6D223E409}"/>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B519-4FC7-B129-3EC6D223E409}"/>
              </c:ext>
            </c:extLst>
          </c:dPt>
          <c:dPt>
            <c:idx val="5"/>
            <c:bubble3D val="0"/>
            <c:extLst>
              <c:ext xmlns:c16="http://schemas.microsoft.com/office/drawing/2014/chart" uri="{C3380CC4-5D6E-409C-BE32-E72D297353CC}">
                <c16:uniqueId val="{00000006-B519-4FC7-B129-3EC6D223E409}"/>
              </c:ext>
            </c:extLst>
          </c:dPt>
          <c:dPt>
            <c:idx val="8"/>
            <c:bubble3D val="0"/>
            <c:extLst>
              <c:ext xmlns:c16="http://schemas.microsoft.com/office/drawing/2014/chart" uri="{C3380CC4-5D6E-409C-BE32-E72D297353CC}">
                <c16:uniqueId val="{00000007-B519-4FC7-B129-3EC6D223E409}"/>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B519-4FC7-B129-3EC6D223E409}"/>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B519-4FC7-B129-3EC6D223E409}"/>
              </c:ext>
            </c:extLst>
          </c:dPt>
          <c:dPt>
            <c:idx val="16"/>
            <c:bubble3D val="0"/>
            <c:extLst>
              <c:ext xmlns:c16="http://schemas.microsoft.com/office/drawing/2014/chart" uri="{C3380CC4-5D6E-409C-BE32-E72D297353CC}">
                <c16:uniqueId val="{0000000C-B519-4FC7-B129-3EC6D223E409}"/>
              </c:ext>
            </c:extLst>
          </c:dPt>
          <c:dLbls>
            <c:dLbl>
              <c:idx val="10"/>
              <c:layout>
                <c:manualLayout>
                  <c:x val="-4.337949851130269E-2"/>
                  <c:y val="-5.6718634001484781E-2"/>
                </c:manualLayout>
              </c:layout>
              <c:numFmt formatCode="#,##0" sourceLinked="0"/>
              <c:spPr>
                <a:noFill/>
                <a:ln>
                  <a:noFill/>
                </a:ln>
                <a:effectLst/>
              </c:spPr>
              <c:txPr>
                <a:bodyPr rot="0" vert="horz"/>
                <a:lstStyle/>
                <a:p>
                  <a:pPr>
                    <a:defRPr>
                      <a:solidFill>
                        <a:schemeClr val="bg1"/>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519-4FC7-B129-3EC6D223E409}"/>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 financings'!$C$7:$M$7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'First financings'!$C$9:$M$9</c:f>
              <c:numCache>
                <c:formatCode>General</c:formatCode>
                <c:ptCount val="11"/>
                <c:pt idx="0">
                  <c:v>3939</c:v>
                </c:pt>
                <c:pt idx="1">
                  <c:v>3548</c:v>
                </c:pt>
                <c:pt idx="2">
                  <c:v>3678</c:v>
                </c:pt>
                <c:pt idx="3">
                  <c:v>3634</c:v>
                </c:pt>
                <c:pt idx="4">
                  <c:v>3911</c:v>
                </c:pt>
                <c:pt idx="5">
                  <c:v>4008</c:v>
                </c:pt>
                <c:pt idx="6">
                  <c:v>5722</c:v>
                </c:pt>
                <c:pt idx="7">
                  <c:v>5392</c:v>
                </c:pt>
                <c:pt idx="8">
                  <c:v>4674</c:v>
                </c:pt>
                <c:pt idx="9">
                  <c:v>4631</c:v>
                </c:pt>
                <c:pt idx="10">
                  <c:v>3311</c:v>
                </c:pt>
              </c:numCache>
            </c:numRef>
          </c:val>
          <c:smooth val="0"/>
          <c:extLst>
            <c:ext xmlns:c16="http://schemas.microsoft.com/office/drawing/2014/chart" uri="{C3380CC4-5D6E-409C-BE32-E72D297353CC}">
              <c16:uniqueId val="{0000000D-B519-4FC7-B129-3EC6D223E409}"/>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6147902990186274"/>
          <c:w val="0.88095749965927628"/>
          <c:h val="3.852097009813727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861763821024349E-2"/>
          <c:y val="1.5648656390111593E-2"/>
          <c:w val="0.86596827570466739"/>
          <c:h val="0.90213960448707819"/>
        </c:manualLayout>
      </c:layout>
      <c:barChart>
        <c:barDir val="col"/>
        <c:grouping val="clustered"/>
        <c:varyColors val="0"/>
        <c:ser>
          <c:idx val="0"/>
          <c:order val="0"/>
          <c:tx>
            <c:strRef>
              <c:f>'Mega-rounds ($100M+)'!$B$8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'Mega-rounds ($100M+)'!$C$7:$M$7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'Mega-rounds ($100M+)'!$C$8:$M$8</c:f>
              <c:numCache>
                <c:formatCode>"$"#,##0.0</c:formatCode>
                <c:ptCount val="11"/>
                <c:pt idx="0">
                  <c:v>26.179168658000002</c:v>
                </c:pt>
                <c:pt idx="1">
                  <c:v>25.989885855000001</c:v>
                </c:pt>
                <c:pt idx="2">
                  <c:v>26.925306586000005</c:v>
                </c:pt>
                <c:pt idx="3">
                  <c:v>66.443460999353476</c:v>
                </c:pt>
                <c:pt idx="4">
                  <c:v>66.869820907401035</c:v>
                </c:pt>
                <c:pt idx="5">
                  <c:v>78.482796663999991</c:v>
                </c:pt>
                <c:pt idx="6">
                  <c:v>206.58015309446506</c:v>
                </c:pt>
                <c:pt idx="7">
                  <c:v>107.75306028127048</c:v>
                </c:pt>
                <c:pt idx="8">
                  <c:v>76.896927190130043</c:v>
                </c:pt>
                <c:pt idx="9">
                  <c:v>121.837248718</c:v>
                </c:pt>
                <c:pt idx="10">
                  <c:v>174.57210460527372</c:v>
                </c:pt>
              </c:numCache>
            </c:numRef>
          </c:val>
          <c:extLst>
            <c:ext xmlns:c16="http://schemas.microsoft.com/office/drawing/2014/chart" uri="{C3380CC4-5D6E-409C-BE32-E72D297353CC}">
              <c16:uniqueId val="{00000000-910B-4370-8778-457E04C98006}"/>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'Mega-rounds ($100M+)'!$B$9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910B-4370-8778-457E04C98006}"/>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910B-4370-8778-457E04C98006}"/>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910B-4370-8778-457E04C98006}"/>
              </c:ext>
            </c:extLst>
          </c:dPt>
          <c:dPt>
            <c:idx val="5"/>
            <c:bubble3D val="0"/>
            <c:extLst>
              <c:ext xmlns:c16="http://schemas.microsoft.com/office/drawing/2014/chart" uri="{C3380CC4-5D6E-409C-BE32-E72D297353CC}">
                <c16:uniqueId val="{00000006-910B-4370-8778-457E04C98006}"/>
              </c:ext>
            </c:extLst>
          </c:dPt>
          <c:dPt>
            <c:idx val="8"/>
            <c:bubble3D val="0"/>
            <c:extLst>
              <c:ext xmlns:c16="http://schemas.microsoft.com/office/drawing/2014/chart" uri="{C3380CC4-5D6E-409C-BE32-E72D297353CC}">
                <c16:uniqueId val="{00000007-910B-4370-8778-457E04C98006}"/>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910B-4370-8778-457E04C98006}"/>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910B-4370-8778-457E04C98006}"/>
              </c:ext>
            </c:extLst>
          </c:dPt>
          <c:dPt>
            <c:idx val="16"/>
            <c:bubble3D val="0"/>
            <c:extLst>
              <c:ext xmlns:c16="http://schemas.microsoft.com/office/drawing/2014/chart" uri="{C3380CC4-5D6E-409C-BE32-E72D297353CC}">
                <c16:uniqueId val="{0000000C-910B-4370-8778-457E04C98006}"/>
              </c:ext>
            </c:extLst>
          </c:dPt>
          <c:dLbls>
            <c:dLbl>
              <c:idx val="9"/>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9-910B-4370-8778-457E04C98006}"/>
                </c:ext>
              </c:extLst>
            </c:dLbl>
            <c:dLbl>
              <c:idx val="10"/>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B-910B-4370-8778-457E04C98006}"/>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'Mega-rounds ($100M+)'!$C$7:$M$7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'Mega-rounds ($100M+)'!$C$9:$M$9</c:f>
              <c:numCache>
                <c:formatCode>General</c:formatCode>
                <c:ptCount val="11"/>
                <c:pt idx="0">
                  <c:v>111</c:v>
                </c:pt>
                <c:pt idx="1">
                  <c:v>83</c:v>
                </c:pt>
                <c:pt idx="2">
                  <c:v>115</c:v>
                </c:pt>
                <c:pt idx="3">
                  <c:v>221</c:v>
                </c:pt>
                <c:pt idx="4">
                  <c:v>269</c:v>
                </c:pt>
                <c:pt idx="5">
                  <c:v>345</c:v>
                </c:pt>
                <c:pt idx="6">
                  <c:v>863</c:v>
                </c:pt>
                <c:pt idx="7">
                  <c:v>535</c:v>
                </c:pt>
                <c:pt idx="8">
                  <c:v>264</c:v>
                </c:pt>
                <c:pt idx="9">
                  <c:v>367</c:v>
                </c:pt>
                <c:pt idx="10">
                  <c:v>353</c:v>
                </c:pt>
              </c:numCache>
            </c:numRef>
          </c:val>
          <c:smooth val="0"/>
          <c:extLst>
            <c:ext xmlns:c16="http://schemas.microsoft.com/office/drawing/2014/chart" uri="{C3380CC4-5D6E-409C-BE32-E72D297353CC}">
              <c16:uniqueId val="{0000000D-910B-4370-8778-457E04C98006}"/>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6147902990186274"/>
          <c:w val="0.88095749965927628"/>
          <c:h val="3.852097009813727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'Deals x size'!$B$8</c:f>
              <c:strCache>
                <c:ptCount val="1"/>
                <c:pt idx="0">
                  <c:v>&lt;$1M</c:v>
                </c:pt>
              </c:strCache>
            </c:strRef>
          </c:tx>
          <c:spPr>
            <a:solidFill>
              <a:schemeClr val="accent1"/>
            </a:solidFill>
            <a:ln>
              <a:noFill/>
            </a:ln>
            <a:effectLst/>
          </c:spPr>
          <c:invertIfNegative val="0"/>
          <c:cat>
            <c:numRef>
              <c:f>'Deals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size'!$C$8:$M$8</c:f>
              <c:numCache>
                <c:formatCode>General</c:formatCode>
                <c:ptCount val="11"/>
                <c:pt idx="0">
                  <c:v>3972</c:v>
                </c:pt>
                <c:pt idx="1">
                  <c:v>3564</c:v>
                </c:pt>
                <c:pt idx="2">
                  <c:v>3457</c:v>
                </c:pt>
                <c:pt idx="3">
                  <c:v>3288</c:v>
                </c:pt>
                <c:pt idx="4">
                  <c:v>3561</c:v>
                </c:pt>
                <c:pt idx="5">
                  <c:v>3405</c:v>
                </c:pt>
                <c:pt idx="6">
                  <c:v>3581</c:v>
                </c:pt>
                <c:pt idx="7">
                  <c:v>3274</c:v>
                </c:pt>
                <c:pt idx="8">
                  <c:v>2852</c:v>
                </c:pt>
                <c:pt idx="9">
                  <c:v>2499</c:v>
                </c:pt>
                <c:pt idx="10">
                  <c:v>1489</c:v>
                </c:pt>
              </c:numCache>
            </c:numRef>
          </c:val>
          <c:extLst>
            <c:ext xmlns:c16="http://schemas.microsoft.com/office/drawing/2014/chart" uri="{C3380CC4-5D6E-409C-BE32-E72D297353CC}">
              <c16:uniqueId val="{00000000-0376-493F-BC91-7E24EFFD6316}"/>
            </c:ext>
          </c:extLst>
        </c:ser>
        <c:ser>
          <c:idx val="1"/>
          <c:order val="1"/>
          <c:tx>
            <c:strRef>
              <c:f>'Deals x size'!$B$9</c:f>
              <c:strCache>
                <c:ptCount val="1"/>
                <c:pt idx="0">
                  <c:v>$1M-$5M</c:v>
                </c:pt>
              </c:strCache>
            </c:strRef>
          </c:tx>
          <c:spPr>
            <a:solidFill>
              <a:schemeClr val="accent2"/>
            </a:solidFill>
            <a:ln>
              <a:noFill/>
            </a:ln>
            <a:effectLst/>
          </c:spPr>
          <c:invertIfNegative val="0"/>
          <c:cat>
            <c:numRef>
              <c:f>'Deals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size'!$C$9:$M$9</c:f>
              <c:numCache>
                <c:formatCode>General</c:formatCode>
                <c:ptCount val="11"/>
                <c:pt idx="0">
                  <c:v>3594</c:v>
                </c:pt>
                <c:pt idx="1">
                  <c:v>3415</c:v>
                </c:pt>
                <c:pt idx="2">
                  <c:v>3713</c:v>
                </c:pt>
                <c:pt idx="3">
                  <c:v>3768</c:v>
                </c:pt>
                <c:pt idx="4">
                  <c:v>4024</c:v>
                </c:pt>
                <c:pt idx="5">
                  <c:v>4004</c:v>
                </c:pt>
                <c:pt idx="6">
                  <c:v>5331</c:v>
                </c:pt>
                <c:pt idx="7">
                  <c:v>4726</c:v>
                </c:pt>
                <c:pt idx="8">
                  <c:v>3982</c:v>
                </c:pt>
                <c:pt idx="9">
                  <c:v>3564</c:v>
                </c:pt>
                <c:pt idx="10">
                  <c:v>2179</c:v>
                </c:pt>
              </c:numCache>
            </c:numRef>
          </c:val>
          <c:extLst>
            <c:ext xmlns:c16="http://schemas.microsoft.com/office/drawing/2014/chart" uri="{C3380CC4-5D6E-409C-BE32-E72D297353CC}">
              <c16:uniqueId val="{00000001-0376-493F-BC91-7E24EFFD6316}"/>
            </c:ext>
          </c:extLst>
        </c:ser>
        <c:ser>
          <c:idx val="2"/>
          <c:order val="2"/>
          <c:tx>
            <c:strRef>
              <c:f>'Deals x size'!$B$10</c:f>
              <c:strCache>
                <c:ptCount val="1"/>
                <c:pt idx="0">
                  <c:v>$5M-$10M</c:v>
                </c:pt>
              </c:strCache>
            </c:strRef>
          </c:tx>
          <c:spPr>
            <a:solidFill>
              <a:schemeClr val="accent3"/>
            </a:solidFill>
            <a:ln>
              <a:noFill/>
            </a:ln>
            <a:effectLst/>
          </c:spPr>
          <c:invertIfNegative val="0"/>
          <c:cat>
            <c:numRef>
              <c:f>'Deals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size'!$C$10:$M$10</c:f>
              <c:numCache>
                <c:formatCode>General</c:formatCode>
                <c:ptCount val="11"/>
                <c:pt idx="0">
                  <c:v>1095</c:v>
                </c:pt>
                <c:pt idx="1">
                  <c:v>1091</c:v>
                </c:pt>
                <c:pt idx="2">
                  <c:v>1268</c:v>
                </c:pt>
                <c:pt idx="3">
                  <c:v>1428</c:v>
                </c:pt>
                <c:pt idx="4">
                  <c:v>1463</c:v>
                </c:pt>
                <c:pt idx="5">
                  <c:v>1521</c:v>
                </c:pt>
                <c:pt idx="6">
                  <c:v>2076</c:v>
                </c:pt>
                <c:pt idx="7">
                  <c:v>2122</c:v>
                </c:pt>
                <c:pt idx="8">
                  <c:v>1782</c:v>
                </c:pt>
                <c:pt idx="9">
                  <c:v>1594</c:v>
                </c:pt>
                <c:pt idx="10">
                  <c:v>1151</c:v>
                </c:pt>
              </c:numCache>
            </c:numRef>
          </c:val>
          <c:extLst>
            <c:ext xmlns:c16="http://schemas.microsoft.com/office/drawing/2014/chart" uri="{C3380CC4-5D6E-409C-BE32-E72D297353CC}">
              <c16:uniqueId val="{00000002-0376-493F-BC91-7E24EFFD6316}"/>
            </c:ext>
          </c:extLst>
        </c:ser>
        <c:ser>
          <c:idx val="3"/>
          <c:order val="3"/>
          <c:tx>
            <c:strRef>
              <c:f>'Deals x size'!$B$11</c:f>
              <c:strCache>
                <c:ptCount val="1"/>
                <c:pt idx="0">
                  <c:v>$10M-$25M</c:v>
                </c:pt>
              </c:strCache>
            </c:strRef>
          </c:tx>
          <c:spPr>
            <a:solidFill>
              <a:schemeClr val="accent4"/>
            </a:solidFill>
            <a:ln>
              <a:noFill/>
            </a:ln>
            <a:effectLst/>
          </c:spPr>
          <c:invertIfNegative val="0"/>
          <c:cat>
            <c:numRef>
              <c:f>'Deals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size'!$C$11:$M$11</c:f>
              <c:numCache>
                <c:formatCode>General</c:formatCode>
                <c:ptCount val="11"/>
                <c:pt idx="0">
                  <c:v>1059</c:v>
                </c:pt>
                <c:pt idx="1">
                  <c:v>1037</c:v>
                </c:pt>
                <c:pt idx="2">
                  <c:v>1181</c:v>
                </c:pt>
                <c:pt idx="3">
                  <c:v>1375</c:v>
                </c:pt>
                <c:pt idx="4">
                  <c:v>1505</c:v>
                </c:pt>
                <c:pt idx="5">
                  <c:v>1461</c:v>
                </c:pt>
                <c:pt idx="6">
                  <c:v>2202</c:v>
                </c:pt>
                <c:pt idx="7">
                  <c:v>2018</c:v>
                </c:pt>
                <c:pt idx="8">
                  <c:v>1518</c:v>
                </c:pt>
                <c:pt idx="9">
                  <c:v>1555</c:v>
                </c:pt>
                <c:pt idx="10">
                  <c:v>1222</c:v>
                </c:pt>
              </c:numCache>
            </c:numRef>
          </c:val>
          <c:extLst>
            <c:ext xmlns:c16="http://schemas.microsoft.com/office/drawing/2014/chart" uri="{C3380CC4-5D6E-409C-BE32-E72D297353CC}">
              <c16:uniqueId val="{00000003-0376-493F-BC91-7E24EFFD6316}"/>
            </c:ext>
          </c:extLst>
        </c:ser>
        <c:ser>
          <c:idx val="4"/>
          <c:order val="4"/>
          <c:tx>
            <c:strRef>
              <c:f>'Deals x size'!$B$12</c:f>
              <c:strCache>
                <c:ptCount val="1"/>
                <c:pt idx="0">
                  <c:v>$25M-$50M</c:v>
                </c:pt>
              </c:strCache>
            </c:strRef>
          </c:tx>
          <c:spPr>
            <a:solidFill>
              <a:schemeClr val="accent5"/>
            </a:solidFill>
            <a:ln>
              <a:noFill/>
            </a:ln>
            <a:effectLst/>
          </c:spPr>
          <c:invertIfNegative val="0"/>
          <c:cat>
            <c:numRef>
              <c:f>'Deals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size'!$C$12:$M$12</c:f>
              <c:numCache>
                <c:formatCode>General</c:formatCode>
                <c:ptCount val="11"/>
                <c:pt idx="0">
                  <c:v>440</c:v>
                </c:pt>
                <c:pt idx="1">
                  <c:v>414</c:v>
                </c:pt>
                <c:pt idx="2">
                  <c:v>484</c:v>
                </c:pt>
                <c:pt idx="3">
                  <c:v>593</c:v>
                </c:pt>
                <c:pt idx="4">
                  <c:v>664</c:v>
                </c:pt>
                <c:pt idx="5">
                  <c:v>745</c:v>
                </c:pt>
                <c:pt idx="6">
                  <c:v>1168</c:v>
                </c:pt>
                <c:pt idx="7">
                  <c:v>985</c:v>
                </c:pt>
                <c:pt idx="8">
                  <c:v>640</c:v>
                </c:pt>
                <c:pt idx="9">
                  <c:v>673</c:v>
                </c:pt>
                <c:pt idx="10">
                  <c:v>540</c:v>
                </c:pt>
              </c:numCache>
            </c:numRef>
          </c:val>
          <c:extLst>
            <c:ext xmlns:c16="http://schemas.microsoft.com/office/drawing/2014/chart" uri="{C3380CC4-5D6E-409C-BE32-E72D297353CC}">
              <c16:uniqueId val="{00000004-0376-493F-BC91-7E24EFFD6316}"/>
            </c:ext>
          </c:extLst>
        </c:ser>
        <c:ser>
          <c:idx val="5"/>
          <c:order val="5"/>
          <c:tx>
            <c:strRef>
              <c:f>'Deals x size'!$B$13</c:f>
              <c:strCache>
                <c:ptCount val="1"/>
                <c:pt idx="0">
                  <c:v>$50M+</c:v>
                </c:pt>
              </c:strCache>
            </c:strRef>
          </c:tx>
          <c:spPr>
            <a:solidFill>
              <a:schemeClr val="accent6"/>
            </a:solidFill>
            <a:ln>
              <a:noFill/>
            </a:ln>
            <a:effectLst/>
          </c:spPr>
          <c:invertIfNegative val="0"/>
          <c:cat>
            <c:numRef>
              <c:f>'Deals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size'!$C$13:$M$13</c:f>
              <c:numCache>
                <c:formatCode>General</c:formatCode>
                <c:ptCount val="11"/>
                <c:pt idx="0">
                  <c:v>319</c:v>
                </c:pt>
                <c:pt idx="1">
                  <c:v>260</c:v>
                </c:pt>
                <c:pt idx="2">
                  <c:v>335</c:v>
                </c:pt>
                <c:pt idx="3">
                  <c:v>556</c:v>
                </c:pt>
                <c:pt idx="4">
                  <c:v>605</c:v>
                </c:pt>
                <c:pt idx="5">
                  <c:v>759</c:v>
                </c:pt>
                <c:pt idx="6">
                  <c:v>1599</c:v>
                </c:pt>
                <c:pt idx="7">
                  <c:v>1068</c:v>
                </c:pt>
                <c:pt idx="8">
                  <c:v>593</c:v>
                </c:pt>
                <c:pt idx="9">
                  <c:v>753</c:v>
                </c:pt>
                <c:pt idx="10">
                  <c:v>714</c:v>
                </c:pt>
              </c:numCache>
            </c:numRef>
          </c:val>
          <c:extLst>
            <c:ext xmlns:c16="http://schemas.microsoft.com/office/drawing/2014/chart" uri="{C3380CC4-5D6E-409C-BE32-E72D297353CC}">
              <c16:uniqueId val="{00000005-0376-493F-BC91-7E24EFFD631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1502081025E-2"/>
          <c:y val="2.0869484337713601E-2"/>
          <c:w val="0.91041650863006285"/>
          <c:h val="0.75935769656699903"/>
        </c:manualLayout>
      </c:layout>
      <c:barChart>
        <c:barDir val="col"/>
        <c:grouping val="clustered"/>
        <c:varyColors val="0"/>
        <c:ser>
          <c:idx val="0"/>
          <c:order val="0"/>
          <c:tx>
            <c:strRef>
              <c:f>'Mega-rounds ($100M+)'!$O$9</c:f>
              <c:strCache>
                <c:ptCount val="1"/>
                <c:pt idx="0">
                  <c:v>Deal value ($B)</c:v>
                </c:pt>
              </c:strCache>
            </c:strRef>
          </c:tx>
          <c:spPr>
            <a:solidFill>
              <a:schemeClr val="accent1"/>
            </a:solidFill>
            <a:ln>
              <a:noFill/>
            </a:ln>
            <a:effectLst/>
          </c:spPr>
          <c:invertIfNegative val="0"/>
          <c:cat>
            <c:multiLvlStrRef>
              <c:f>'Mega-rounds ($100M+)'!$P$7:$BF$8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($100M+)'!$P$9:$BF$9</c:f>
              <c:numCache>
                <c:formatCode>"$"#,##0.0</c:formatCode>
                <c:ptCount val="43"/>
                <c:pt idx="0">
                  <c:v>6.1653439310000007</c:v>
                </c:pt>
                <c:pt idx="1">
                  <c:v>5.8105735799999998</c:v>
                </c:pt>
                <c:pt idx="2">
                  <c:v>8.0262731789999986</c:v>
                </c:pt>
                <c:pt idx="3">
                  <c:v>6.1769779680000001</c:v>
                </c:pt>
                <c:pt idx="4">
                  <c:v>5.7387849319999997</c:v>
                </c:pt>
                <c:pt idx="5">
                  <c:v>11.884165695</c:v>
                </c:pt>
                <c:pt idx="6">
                  <c:v>5.129435170999999</c:v>
                </c:pt>
                <c:pt idx="7">
                  <c:v>3.2375000570000001</c:v>
                </c:pt>
                <c:pt idx="8">
                  <c:v>3.3591909979999999</c:v>
                </c:pt>
                <c:pt idx="9">
                  <c:v>5.7545410660000007</c:v>
                </c:pt>
                <c:pt idx="10">
                  <c:v>10.469303179000001</c:v>
                </c:pt>
                <c:pt idx="11">
                  <c:v>7.3422713429999993</c:v>
                </c:pt>
                <c:pt idx="12">
                  <c:v>11.374175642999999</c:v>
                </c:pt>
                <c:pt idx="13">
                  <c:v>11.108813439000002</c:v>
                </c:pt>
                <c:pt idx="14">
                  <c:v>15.209778854000001</c:v>
                </c:pt>
                <c:pt idx="15">
                  <c:v>28.75069306335347</c:v>
                </c:pt>
                <c:pt idx="16">
                  <c:v>20.169654611999995</c:v>
                </c:pt>
                <c:pt idx="17">
                  <c:v>16.379792825999999</c:v>
                </c:pt>
                <c:pt idx="18">
                  <c:v>17.088468305401033</c:v>
                </c:pt>
                <c:pt idx="19">
                  <c:v>13.231905163999999</c:v>
                </c:pt>
                <c:pt idx="20">
                  <c:v>16.365879207999999</c:v>
                </c:pt>
                <c:pt idx="21">
                  <c:v>17.959383739</c:v>
                </c:pt>
                <c:pt idx="22">
                  <c:v>23.172692195999989</c:v>
                </c:pt>
                <c:pt idx="23">
                  <c:v>20.984841521000003</c:v>
                </c:pt>
                <c:pt idx="24">
                  <c:v>44.822670052680408</c:v>
                </c:pt>
                <c:pt idx="25">
                  <c:v>46.39454329540591</c:v>
                </c:pt>
                <c:pt idx="26">
                  <c:v>53.013493074378736</c:v>
                </c:pt>
                <c:pt idx="27">
                  <c:v>62.349446671999999</c:v>
                </c:pt>
                <c:pt idx="28">
                  <c:v>40.471549263382947</c:v>
                </c:pt>
                <c:pt idx="29">
                  <c:v>35.946930573585746</c:v>
                </c:pt>
                <c:pt idx="30">
                  <c:v>17.555111359301758</c:v>
                </c:pt>
                <c:pt idx="31">
                  <c:v>13.779469084999999</c:v>
                </c:pt>
                <c:pt idx="32">
                  <c:v>30.571923138000002</c:v>
                </c:pt>
                <c:pt idx="33">
                  <c:v>13.533537955999996</c:v>
                </c:pt>
                <c:pt idx="34">
                  <c:v>15.028877125130023</c:v>
                </c:pt>
                <c:pt idx="35">
                  <c:v>17.762588970999996</c:v>
                </c:pt>
                <c:pt idx="36">
                  <c:v>18.002876784000005</c:v>
                </c:pt>
                <c:pt idx="37">
                  <c:v>26.520041642999992</c:v>
                </c:pt>
                <c:pt idx="38">
                  <c:v>18.552460318999998</c:v>
                </c:pt>
                <c:pt idx="39">
                  <c:v>58.761869972000007</c:v>
                </c:pt>
                <c:pt idx="40">
                  <c:v>66.715432926999981</c:v>
                </c:pt>
                <c:pt idx="41">
                  <c:v>50.249773046999991</c:v>
                </c:pt>
                <c:pt idx="42">
                  <c:v>57.606898631273701</c:v>
                </c:pt>
              </c:numCache>
            </c:numRef>
          </c:val>
          <c:extLst>
            <c:ext xmlns:c16="http://schemas.microsoft.com/office/drawing/2014/chart" uri="{C3380CC4-5D6E-409C-BE32-E72D297353CC}">
              <c16:uniqueId val="{00000000-17BF-42B0-935E-EFCD7624B5EF}"/>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'Mega-rounds ($100M+)'!$O$10</c:f>
              <c:strCache>
                <c:ptCount val="1"/>
                <c:pt idx="0">
                  <c:v>Deal count</c:v>
                </c:pt>
              </c:strCache>
            </c:strRef>
          </c:tx>
          <c:spPr>
            <a:ln w="19050" cap="rnd" cmpd="sng" algn="ctr">
              <a:solidFill>
                <a:schemeClr val="accent3"/>
              </a:solidFill>
              <a:prstDash val="solid"/>
              <a:round/>
            </a:ln>
            <a:effectLst/>
          </c:spPr>
          <c:marker>
            <c:symbol val="none"/>
          </c:marker>
          <c:cat>
            <c:multiLvlStrRef>
              <c:f>'Mega-rounds ($100M+)'!$P$7:$BF$8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($100M+)'!$P$10:$BF$10</c:f>
              <c:numCache>
                <c:formatCode>General</c:formatCode>
                <c:ptCount val="43"/>
                <c:pt idx="0">
                  <c:v>25</c:v>
                </c:pt>
                <c:pt idx="1">
                  <c:v>27</c:v>
                </c:pt>
                <c:pt idx="2">
                  <c:v>37</c:v>
                </c:pt>
                <c:pt idx="3">
                  <c:v>22</c:v>
                </c:pt>
                <c:pt idx="4">
                  <c:v>21</c:v>
                </c:pt>
                <c:pt idx="5">
                  <c:v>23</c:v>
                </c:pt>
                <c:pt idx="6">
                  <c:v>22</c:v>
                </c:pt>
                <c:pt idx="7">
                  <c:v>17</c:v>
                </c:pt>
                <c:pt idx="8">
                  <c:v>19</c:v>
                </c:pt>
                <c:pt idx="9">
                  <c:v>28</c:v>
                </c:pt>
                <c:pt idx="10">
                  <c:v>31</c:v>
                </c:pt>
                <c:pt idx="11">
                  <c:v>37</c:v>
                </c:pt>
                <c:pt idx="12">
                  <c:v>48</c:v>
                </c:pt>
                <c:pt idx="13">
                  <c:v>49</c:v>
                </c:pt>
                <c:pt idx="14">
                  <c:v>63</c:v>
                </c:pt>
                <c:pt idx="15">
                  <c:v>61</c:v>
                </c:pt>
                <c:pt idx="16">
                  <c:v>63</c:v>
                </c:pt>
                <c:pt idx="17">
                  <c:v>72</c:v>
                </c:pt>
                <c:pt idx="18">
                  <c:v>85</c:v>
                </c:pt>
                <c:pt idx="19">
                  <c:v>49</c:v>
                </c:pt>
                <c:pt idx="20">
                  <c:v>68</c:v>
                </c:pt>
                <c:pt idx="21">
                  <c:v>80</c:v>
                </c:pt>
                <c:pt idx="22">
                  <c:v>92</c:v>
                </c:pt>
                <c:pt idx="23">
                  <c:v>105</c:v>
                </c:pt>
                <c:pt idx="24">
                  <c:v>192</c:v>
                </c:pt>
                <c:pt idx="25">
                  <c:v>212</c:v>
                </c:pt>
                <c:pt idx="26">
                  <c:v>211</c:v>
                </c:pt>
                <c:pt idx="27">
                  <c:v>248</c:v>
                </c:pt>
                <c:pt idx="28">
                  <c:v>203</c:v>
                </c:pt>
                <c:pt idx="29">
                  <c:v>157</c:v>
                </c:pt>
                <c:pt idx="30">
                  <c:v>99</c:v>
                </c:pt>
                <c:pt idx="31">
                  <c:v>76</c:v>
                </c:pt>
                <c:pt idx="32">
                  <c:v>58</c:v>
                </c:pt>
                <c:pt idx="33">
                  <c:v>66</c:v>
                </c:pt>
                <c:pt idx="34">
                  <c:v>77</c:v>
                </c:pt>
                <c:pt idx="35">
                  <c:v>63</c:v>
                </c:pt>
                <c:pt idx="36">
                  <c:v>85</c:v>
                </c:pt>
                <c:pt idx="37">
                  <c:v>87</c:v>
                </c:pt>
                <c:pt idx="38">
                  <c:v>87</c:v>
                </c:pt>
                <c:pt idx="39">
                  <c:v>108</c:v>
                </c:pt>
                <c:pt idx="40">
                  <c:v>103</c:v>
                </c:pt>
                <c:pt idx="41">
                  <c:v>116</c:v>
                </c:pt>
                <c:pt idx="42">
                  <c:v>134</c:v>
                </c:pt>
              </c:numCache>
            </c:numRef>
          </c:val>
          <c:smooth val="0"/>
          <c:extLst>
            <c:ext xmlns:c16="http://schemas.microsoft.com/office/drawing/2014/chart" uri="{C3380CC4-5D6E-409C-BE32-E72D297353CC}">
              <c16:uniqueId val="{00000001-17BF-42B0-935E-EFCD7624B5EF}"/>
            </c:ext>
          </c:extLst>
        </c:ser>
        <c:ser>
          <c:idx val="2"/>
          <c:order val="2"/>
          <c:tx>
            <c:strRef>
              <c:f>'Mega-rounds ($100M+)'!$O$11</c:f>
              <c:strCache>
                <c:ptCount val="1"/>
                <c:pt idx="0">
                  <c:v>Pre-seed/seed</c:v>
                </c:pt>
              </c:strCache>
            </c:strRef>
          </c:tx>
          <c:spPr>
            <a:ln w="19050" cap="rnd" cmpd="sng" algn="ctr">
              <a:solidFill>
                <a:schemeClr val="accent5"/>
              </a:solidFill>
              <a:prstDash val="solid"/>
              <a:round/>
            </a:ln>
            <a:effectLst/>
          </c:spPr>
          <c:marker>
            <c:symbol val="none"/>
          </c:marker>
          <c:cat>
            <c:multiLvlStrRef>
              <c:f>'Mega-rounds ($100M+)'!$P$7:$BF$8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($100M+)'!$P$11:$BF$11</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1</c:v>
                </c:pt>
                <c:pt idx="12">
                  <c:v>1</c:v>
                </c:pt>
                <c:pt idx="13">
                  <c:v>1</c:v>
                </c:pt>
                <c:pt idx="14">
                  <c:v>2</c:v>
                </c:pt>
                <c:pt idx="15">
                  <c:v>0</c:v>
                </c:pt>
                <c:pt idx="16">
                  <c:v>0</c:v>
                </c:pt>
                <c:pt idx="17">
                  <c:v>0</c:v>
                </c:pt>
                <c:pt idx="18">
                  <c:v>0</c:v>
                </c:pt>
                <c:pt idx="19">
                  <c:v>0</c:v>
                </c:pt>
                <c:pt idx="20">
                  <c:v>2</c:v>
                </c:pt>
                <c:pt idx="21">
                  <c:v>1</c:v>
                </c:pt>
                <c:pt idx="22">
                  <c:v>0</c:v>
                </c:pt>
                <c:pt idx="23">
                  <c:v>0</c:v>
                </c:pt>
                <c:pt idx="24">
                  <c:v>1</c:v>
                </c:pt>
                <c:pt idx="25">
                  <c:v>1</c:v>
                </c:pt>
                <c:pt idx="26">
                  <c:v>1</c:v>
                </c:pt>
                <c:pt idx="27">
                  <c:v>0</c:v>
                </c:pt>
                <c:pt idx="28">
                  <c:v>4</c:v>
                </c:pt>
                <c:pt idx="29">
                  <c:v>6</c:v>
                </c:pt>
                <c:pt idx="30">
                  <c:v>4</c:v>
                </c:pt>
                <c:pt idx="31">
                  <c:v>0</c:v>
                </c:pt>
                <c:pt idx="32">
                  <c:v>1</c:v>
                </c:pt>
                <c:pt idx="33">
                  <c:v>0</c:v>
                </c:pt>
                <c:pt idx="34">
                  <c:v>1</c:v>
                </c:pt>
                <c:pt idx="35">
                  <c:v>0</c:v>
                </c:pt>
                <c:pt idx="36">
                  <c:v>1</c:v>
                </c:pt>
                <c:pt idx="37">
                  <c:v>1</c:v>
                </c:pt>
                <c:pt idx="38">
                  <c:v>0</c:v>
                </c:pt>
                <c:pt idx="39">
                  <c:v>0</c:v>
                </c:pt>
                <c:pt idx="40">
                  <c:v>0</c:v>
                </c:pt>
                <c:pt idx="41">
                  <c:v>4</c:v>
                </c:pt>
                <c:pt idx="42">
                  <c:v>5</c:v>
                </c:pt>
              </c:numCache>
            </c:numRef>
          </c:val>
          <c:smooth val="0"/>
          <c:extLst>
            <c:ext xmlns:c16="http://schemas.microsoft.com/office/drawing/2014/chart" uri="{C3380CC4-5D6E-409C-BE32-E72D297353CC}">
              <c16:uniqueId val="{00000002-17BF-42B0-935E-EFCD7624B5EF}"/>
            </c:ext>
          </c:extLst>
        </c:ser>
        <c:ser>
          <c:idx val="3"/>
          <c:order val="3"/>
          <c:tx>
            <c:strRef>
              <c:f>'Mega-rounds ($100M+)'!$O$12</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'Mega-rounds ($100M+)'!$P$7:$BF$8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($100M+)'!$P$12:$BF$12</c:f>
              <c:numCache>
                <c:formatCode>General</c:formatCode>
                <c:ptCount val="43"/>
                <c:pt idx="0">
                  <c:v>2</c:v>
                </c:pt>
                <c:pt idx="1">
                  <c:v>7</c:v>
                </c:pt>
                <c:pt idx="2">
                  <c:v>7</c:v>
                </c:pt>
                <c:pt idx="3">
                  <c:v>2</c:v>
                </c:pt>
                <c:pt idx="4">
                  <c:v>7</c:v>
                </c:pt>
                <c:pt idx="5">
                  <c:v>6</c:v>
                </c:pt>
                <c:pt idx="6">
                  <c:v>4</c:v>
                </c:pt>
                <c:pt idx="7">
                  <c:v>5</c:v>
                </c:pt>
                <c:pt idx="8">
                  <c:v>7</c:v>
                </c:pt>
                <c:pt idx="9">
                  <c:v>4</c:v>
                </c:pt>
                <c:pt idx="10">
                  <c:v>7</c:v>
                </c:pt>
                <c:pt idx="11">
                  <c:v>12</c:v>
                </c:pt>
                <c:pt idx="12">
                  <c:v>16</c:v>
                </c:pt>
                <c:pt idx="13">
                  <c:v>7</c:v>
                </c:pt>
                <c:pt idx="14">
                  <c:v>9</c:v>
                </c:pt>
                <c:pt idx="15">
                  <c:v>10</c:v>
                </c:pt>
                <c:pt idx="16">
                  <c:v>15</c:v>
                </c:pt>
                <c:pt idx="17">
                  <c:v>12</c:v>
                </c:pt>
                <c:pt idx="18">
                  <c:v>25</c:v>
                </c:pt>
                <c:pt idx="19">
                  <c:v>10</c:v>
                </c:pt>
                <c:pt idx="20">
                  <c:v>16</c:v>
                </c:pt>
                <c:pt idx="21">
                  <c:v>17</c:v>
                </c:pt>
                <c:pt idx="22">
                  <c:v>17</c:v>
                </c:pt>
                <c:pt idx="23">
                  <c:v>22</c:v>
                </c:pt>
                <c:pt idx="24">
                  <c:v>35</c:v>
                </c:pt>
                <c:pt idx="25">
                  <c:v>40</c:v>
                </c:pt>
                <c:pt idx="26">
                  <c:v>44</c:v>
                </c:pt>
                <c:pt idx="27">
                  <c:v>52</c:v>
                </c:pt>
                <c:pt idx="28">
                  <c:v>40</c:v>
                </c:pt>
                <c:pt idx="29">
                  <c:v>35</c:v>
                </c:pt>
                <c:pt idx="30">
                  <c:v>23</c:v>
                </c:pt>
                <c:pt idx="31">
                  <c:v>24</c:v>
                </c:pt>
                <c:pt idx="32">
                  <c:v>20</c:v>
                </c:pt>
                <c:pt idx="33">
                  <c:v>20</c:v>
                </c:pt>
                <c:pt idx="34">
                  <c:v>19</c:v>
                </c:pt>
                <c:pt idx="35">
                  <c:v>12</c:v>
                </c:pt>
                <c:pt idx="36">
                  <c:v>23</c:v>
                </c:pt>
                <c:pt idx="37">
                  <c:v>27</c:v>
                </c:pt>
                <c:pt idx="38">
                  <c:v>22</c:v>
                </c:pt>
                <c:pt idx="39">
                  <c:v>22</c:v>
                </c:pt>
                <c:pt idx="40">
                  <c:v>31</c:v>
                </c:pt>
                <c:pt idx="41">
                  <c:v>26</c:v>
                </c:pt>
                <c:pt idx="42">
                  <c:v>25</c:v>
                </c:pt>
              </c:numCache>
            </c:numRef>
          </c:val>
          <c:smooth val="0"/>
          <c:extLst>
            <c:ext xmlns:c16="http://schemas.microsoft.com/office/drawing/2014/chart" uri="{C3380CC4-5D6E-409C-BE32-E72D297353CC}">
              <c16:uniqueId val="{00000003-17BF-42B0-935E-EFCD7624B5EF}"/>
            </c:ext>
          </c:extLst>
        </c:ser>
        <c:ser>
          <c:idx val="4"/>
          <c:order val="4"/>
          <c:tx>
            <c:strRef>
              <c:f>'Mega-rounds ($100M+)'!$O$13</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'Mega-rounds ($100M+)'!$P$7:$BF$8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($100M+)'!$P$13:$BF$13</c:f>
              <c:numCache>
                <c:formatCode>General</c:formatCode>
                <c:ptCount val="43"/>
                <c:pt idx="0">
                  <c:v>12</c:v>
                </c:pt>
                <c:pt idx="1">
                  <c:v>10</c:v>
                </c:pt>
                <c:pt idx="2">
                  <c:v>13</c:v>
                </c:pt>
                <c:pt idx="3">
                  <c:v>8</c:v>
                </c:pt>
                <c:pt idx="4">
                  <c:v>9</c:v>
                </c:pt>
                <c:pt idx="5">
                  <c:v>12</c:v>
                </c:pt>
                <c:pt idx="6">
                  <c:v>13</c:v>
                </c:pt>
                <c:pt idx="7">
                  <c:v>7</c:v>
                </c:pt>
                <c:pt idx="8">
                  <c:v>6</c:v>
                </c:pt>
                <c:pt idx="9">
                  <c:v>12</c:v>
                </c:pt>
                <c:pt idx="10">
                  <c:v>12</c:v>
                </c:pt>
                <c:pt idx="11">
                  <c:v>14</c:v>
                </c:pt>
                <c:pt idx="12">
                  <c:v>19</c:v>
                </c:pt>
                <c:pt idx="13">
                  <c:v>22</c:v>
                </c:pt>
                <c:pt idx="14">
                  <c:v>26</c:v>
                </c:pt>
                <c:pt idx="15">
                  <c:v>27</c:v>
                </c:pt>
                <c:pt idx="16">
                  <c:v>25</c:v>
                </c:pt>
                <c:pt idx="17">
                  <c:v>31</c:v>
                </c:pt>
                <c:pt idx="18">
                  <c:v>31</c:v>
                </c:pt>
                <c:pt idx="19">
                  <c:v>21</c:v>
                </c:pt>
                <c:pt idx="20">
                  <c:v>28</c:v>
                </c:pt>
                <c:pt idx="21">
                  <c:v>34</c:v>
                </c:pt>
                <c:pt idx="22">
                  <c:v>36</c:v>
                </c:pt>
                <c:pt idx="23">
                  <c:v>41</c:v>
                </c:pt>
                <c:pt idx="24">
                  <c:v>103</c:v>
                </c:pt>
                <c:pt idx="25">
                  <c:v>92</c:v>
                </c:pt>
                <c:pt idx="26">
                  <c:v>103</c:v>
                </c:pt>
                <c:pt idx="27">
                  <c:v>119</c:v>
                </c:pt>
                <c:pt idx="28">
                  <c:v>100</c:v>
                </c:pt>
                <c:pt idx="29">
                  <c:v>82</c:v>
                </c:pt>
                <c:pt idx="30">
                  <c:v>44</c:v>
                </c:pt>
                <c:pt idx="31">
                  <c:v>26</c:v>
                </c:pt>
                <c:pt idx="32">
                  <c:v>19</c:v>
                </c:pt>
                <c:pt idx="33">
                  <c:v>31</c:v>
                </c:pt>
                <c:pt idx="34">
                  <c:v>37</c:v>
                </c:pt>
                <c:pt idx="35">
                  <c:v>33</c:v>
                </c:pt>
                <c:pt idx="36">
                  <c:v>39</c:v>
                </c:pt>
                <c:pt idx="37">
                  <c:v>38</c:v>
                </c:pt>
                <c:pt idx="38">
                  <c:v>42</c:v>
                </c:pt>
                <c:pt idx="39">
                  <c:v>55</c:v>
                </c:pt>
                <c:pt idx="40">
                  <c:v>43</c:v>
                </c:pt>
                <c:pt idx="41">
                  <c:v>51</c:v>
                </c:pt>
                <c:pt idx="42">
                  <c:v>64</c:v>
                </c:pt>
              </c:numCache>
            </c:numRef>
          </c:val>
          <c:smooth val="0"/>
          <c:extLst>
            <c:ext xmlns:c16="http://schemas.microsoft.com/office/drawing/2014/chart" uri="{C3380CC4-5D6E-409C-BE32-E72D297353CC}">
              <c16:uniqueId val="{00000004-17BF-42B0-935E-EFCD7624B5EF}"/>
            </c:ext>
          </c:extLst>
        </c:ser>
        <c:ser>
          <c:idx val="5"/>
          <c:order val="5"/>
          <c:tx>
            <c:strRef>
              <c:f>'Mega-rounds ($100M+)'!$O$14</c:f>
              <c:strCache>
                <c:ptCount val="1"/>
                <c:pt idx="0">
                  <c:v>Venture growth</c:v>
                </c:pt>
              </c:strCache>
            </c:strRef>
          </c:tx>
          <c:spPr>
            <a:ln w="19050" cap="rnd" cmpd="sng" algn="ctr">
              <a:solidFill>
                <a:schemeClr val="accent5">
                  <a:lumMod val="60000"/>
                </a:schemeClr>
              </a:solidFill>
              <a:prstDash val="solid"/>
              <a:round/>
            </a:ln>
            <a:effectLst/>
          </c:spPr>
          <c:marker>
            <c:symbol val="none"/>
          </c:marker>
          <c:cat>
            <c:multiLvlStrRef>
              <c:f>'Mega-rounds ($100M+)'!$P$7:$BF$8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($100M+)'!$P$14:$BF$14</c:f>
              <c:numCache>
                <c:formatCode>General</c:formatCode>
                <c:ptCount val="43"/>
                <c:pt idx="0">
                  <c:v>11</c:v>
                </c:pt>
                <c:pt idx="1">
                  <c:v>10</c:v>
                </c:pt>
                <c:pt idx="2">
                  <c:v>17</c:v>
                </c:pt>
                <c:pt idx="3">
                  <c:v>12</c:v>
                </c:pt>
                <c:pt idx="4">
                  <c:v>5</c:v>
                </c:pt>
                <c:pt idx="5">
                  <c:v>5</c:v>
                </c:pt>
                <c:pt idx="6">
                  <c:v>5</c:v>
                </c:pt>
                <c:pt idx="7">
                  <c:v>5</c:v>
                </c:pt>
                <c:pt idx="8">
                  <c:v>6</c:v>
                </c:pt>
                <c:pt idx="9">
                  <c:v>12</c:v>
                </c:pt>
                <c:pt idx="10">
                  <c:v>12</c:v>
                </c:pt>
                <c:pt idx="11">
                  <c:v>10</c:v>
                </c:pt>
                <c:pt idx="12">
                  <c:v>12</c:v>
                </c:pt>
                <c:pt idx="13">
                  <c:v>19</c:v>
                </c:pt>
                <c:pt idx="14">
                  <c:v>26</c:v>
                </c:pt>
                <c:pt idx="15">
                  <c:v>23</c:v>
                </c:pt>
                <c:pt idx="16">
                  <c:v>23</c:v>
                </c:pt>
                <c:pt idx="17">
                  <c:v>29</c:v>
                </c:pt>
                <c:pt idx="18">
                  <c:v>29</c:v>
                </c:pt>
                <c:pt idx="19">
                  <c:v>18</c:v>
                </c:pt>
                <c:pt idx="20">
                  <c:v>22</c:v>
                </c:pt>
                <c:pt idx="21">
                  <c:v>28</c:v>
                </c:pt>
                <c:pt idx="22">
                  <c:v>39</c:v>
                </c:pt>
                <c:pt idx="23">
                  <c:v>42</c:v>
                </c:pt>
                <c:pt idx="24">
                  <c:v>53</c:v>
                </c:pt>
                <c:pt idx="25">
                  <c:v>79</c:v>
                </c:pt>
                <c:pt idx="26">
                  <c:v>63</c:v>
                </c:pt>
                <c:pt idx="27">
                  <c:v>77</c:v>
                </c:pt>
                <c:pt idx="28">
                  <c:v>59</c:v>
                </c:pt>
                <c:pt idx="29">
                  <c:v>34</c:v>
                </c:pt>
                <c:pt idx="30">
                  <c:v>28</c:v>
                </c:pt>
                <c:pt idx="31">
                  <c:v>26</c:v>
                </c:pt>
                <c:pt idx="32">
                  <c:v>18</c:v>
                </c:pt>
                <c:pt idx="33">
                  <c:v>15</c:v>
                </c:pt>
                <c:pt idx="34">
                  <c:v>20</c:v>
                </c:pt>
                <c:pt idx="35">
                  <c:v>18</c:v>
                </c:pt>
                <c:pt idx="36">
                  <c:v>22</c:v>
                </c:pt>
                <c:pt idx="37">
                  <c:v>21</c:v>
                </c:pt>
                <c:pt idx="38">
                  <c:v>23</c:v>
                </c:pt>
                <c:pt idx="39">
                  <c:v>31</c:v>
                </c:pt>
                <c:pt idx="40">
                  <c:v>29</c:v>
                </c:pt>
                <c:pt idx="41">
                  <c:v>35</c:v>
                </c:pt>
                <c:pt idx="42">
                  <c:v>40</c:v>
                </c:pt>
              </c:numCache>
            </c:numRef>
          </c:val>
          <c:smooth val="0"/>
          <c:extLst>
            <c:ext xmlns:c16="http://schemas.microsoft.com/office/drawing/2014/chart" uri="{C3380CC4-5D6E-409C-BE32-E72D297353CC}">
              <c16:uniqueId val="{00000005-17BF-42B0-935E-EFCD7624B5EF}"/>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region'!$O$9</c:f>
              <c:strCache>
                <c:ptCount val="1"/>
                <c:pt idx="0">
                  <c:v>Great Lakes</c:v>
                </c:pt>
              </c:strCache>
            </c:strRef>
          </c:tx>
          <c:spPr>
            <a:solidFill>
              <a:srgbClr val="051C38"/>
            </a:solidFill>
            <a:ln>
              <a:noFill/>
            </a:ln>
            <a:effectLst/>
          </c:spPr>
          <c:invertIfNegative val="0"/>
          <c:cat>
            <c:multiLvlStrRef>
              <c:f>'Deals x region'!$P$7:$BF$8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region'!$P$9:$BF$9</c:f>
              <c:numCache>
                <c:formatCode>General</c:formatCode>
                <c:ptCount val="43"/>
                <c:pt idx="0">
                  <c:v>294</c:v>
                </c:pt>
                <c:pt idx="1">
                  <c:v>251</c:v>
                </c:pt>
                <c:pt idx="2">
                  <c:v>230</c:v>
                </c:pt>
                <c:pt idx="3">
                  <c:v>246</c:v>
                </c:pt>
                <c:pt idx="4">
                  <c:v>287</c:v>
                </c:pt>
                <c:pt idx="5">
                  <c:v>255</c:v>
                </c:pt>
                <c:pt idx="6">
                  <c:v>213</c:v>
                </c:pt>
                <c:pt idx="7">
                  <c:v>207</c:v>
                </c:pt>
                <c:pt idx="8">
                  <c:v>246</c:v>
                </c:pt>
                <c:pt idx="9">
                  <c:v>264</c:v>
                </c:pt>
                <c:pt idx="10">
                  <c:v>231</c:v>
                </c:pt>
                <c:pt idx="11">
                  <c:v>204</c:v>
                </c:pt>
                <c:pt idx="12">
                  <c:v>297</c:v>
                </c:pt>
                <c:pt idx="13">
                  <c:v>241</c:v>
                </c:pt>
                <c:pt idx="14">
                  <c:v>269</c:v>
                </c:pt>
                <c:pt idx="15">
                  <c:v>285</c:v>
                </c:pt>
                <c:pt idx="16">
                  <c:v>309</c:v>
                </c:pt>
                <c:pt idx="17">
                  <c:v>249</c:v>
                </c:pt>
                <c:pt idx="18">
                  <c:v>252</c:v>
                </c:pt>
                <c:pt idx="19">
                  <c:v>290</c:v>
                </c:pt>
                <c:pt idx="20">
                  <c:v>338</c:v>
                </c:pt>
                <c:pt idx="21">
                  <c:v>264</c:v>
                </c:pt>
                <c:pt idx="22">
                  <c:v>216</c:v>
                </c:pt>
                <c:pt idx="23">
                  <c:v>313</c:v>
                </c:pt>
                <c:pt idx="24">
                  <c:v>388</c:v>
                </c:pt>
                <c:pt idx="25">
                  <c:v>306</c:v>
                </c:pt>
                <c:pt idx="26">
                  <c:v>342</c:v>
                </c:pt>
                <c:pt idx="27">
                  <c:v>395</c:v>
                </c:pt>
                <c:pt idx="28">
                  <c:v>398</c:v>
                </c:pt>
                <c:pt idx="29">
                  <c:v>312</c:v>
                </c:pt>
                <c:pt idx="30">
                  <c:v>323</c:v>
                </c:pt>
                <c:pt idx="31">
                  <c:v>319</c:v>
                </c:pt>
                <c:pt idx="32">
                  <c:v>371</c:v>
                </c:pt>
                <c:pt idx="33">
                  <c:v>313</c:v>
                </c:pt>
                <c:pt idx="34">
                  <c:v>260</c:v>
                </c:pt>
                <c:pt idx="35">
                  <c:v>278</c:v>
                </c:pt>
                <c:pt idx="36">
                  <c:v>325</c:v>
                </c:pt>
                <c:pt idx="37">
                  <c:v>319</c:v>
                </c:pt>
                <c:pt idx="38">
                  <c:v>261</c:v>
                </c:pt>
                <c:pt idx="39">
                  <c:v>304</c:v>
                </c:pt>
                <c:pt idx="40">
                  <c:v>288</c:v>
                </c:pt>
                <c:pt idx="41">
                  <c:v>256</c:v>
                </c:pt>
                <c:pt idx="42">
                  <c:v>245</c:v>
                </c:pt>
              </c:numCache>
            </c:numRef>
          </c:val>
          <c:extLst>
            <c:ext xmlns:c16="http://schemas.microsoft.com/office/drawing/2014/chart" uri="{C3380CC4-5D6E-409C-BE32-E72D297353CC}">
              <c16:uniqueId val="{00000000-6030-4CD2-A26C-FCEFDF8440E2}"/>
            </c:ext>
          </c:extLst>
        </c:ser>
        <c:ser>
          <c:idx val="1"/>
          <c:order val="1"/>
          <c:tx>
            <c:strRef>
              <c:f>'Deals x region'!$O$10</c:f>
              <c:strCache>
                <c:ptCount val="1"/>
                <c:pt idx="0">
                  <c:v>Mid-Atlantic</c:v>
                </c:pt>
              </c:strCache>
            </c:strRef>
          </c:tx>
          <c:spPr>
            <a:solidFill>
              <a:schemeClr val="accent1"/>
            </a:solidFill>
            <a:ln>
              <a:noFill/>
            </a:ln>
            <a:effectLst/>
          </c:spPr>
          <c:invertIfNegative val="0"/>
          <c:cat>
            <c:multiLvlStrRef>
              <c:f>'Deals x region'!$P$7:$BF$8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region'!$P$10:$BF$10</c:f>
              <c:numCache>
                <c:formatCode>General</c:formatCode>
                <c:ptCount val="43"/>
                <c:pt idx="0">
                  <c:v>640</c:v>
                </c:pt>
                <c:pt idx="1">
                  <c:v>647</c:v>
                </c:pt>
                <c:pt idx="2">
                  <c:v>574</c:v>
                </c:pt>
                <c:pt idx="3">
                  <c:v>566</c:v>
                </c:pt>
                <c:pt idx="4">
                  <c:v>697</c:v>
                </c:pt>
                <c:pt idx="5">
                  <c:v>542</c:v>
                </c:pt>
                <c:pt idx="6">
                  <c:v>522</c:v>
                </c:pt>
                <c:pt idx="7">
                  <c:v>545</c:v>
                </c:pt>
                <c:pt idx="8">
                  <c:v>665</c:v>
                </c:pt>
                <c:pt idx="9">
                  <c:v>591</c:v>
                </c:pt>
                <c:pt idx="10">
                  <c:v>596</c:v>
                </c:pt>
                <c:pt idx="11">
                  <c:v>617</c:v>
                </c:pt>
                <c:pt idx="12">
                  <c:v>742</c:v>
                </c:pt>
                <c:pt idx="13">
                  <c:v>627</c:v>
                </c:pt>
                <c:pt idx="14">
                  <c:v>619</c:v>
                </c:pt>
                <c:pt idx="15">
                  <c:v>699</c:v>
                </c:pt>
                <c:pt idx="16">
                  <c:v>826</c:v>
                </c:pt>
                <c:pt idx="17">
                  <c:v>757</c:v>
                </c:pt>
                <c:pt idx="18">
                  <c:v>742</c:v>
                </c:pt>
                <c:pt idx="19">
                  <c:v>719</c:v>
                </c:pt>
                <c:pt idx="20">
                  <c:v>872</c:v>
                </c:pt>
                <c:pt idx="21">
                  <c:v>677</c:v>
                </c:pt>
                <c:pt idx="22">
                  <c:v>737</c:v>
                </c:pt>
                <c:pt idx="23">
                  <c:v>776</c:v>
                </c:pt>
                <c:pt idx="24">
                  <c:v>1206</c:v>
                </c:pt>
                <c:pt idx="25">
                  <c:v>1126</c:v>
                </c:pt>
                <c:pt idx="26">
                  <c:v>1128</c:v>
                </c:pt>
                <c:pt idx="27">
                  <c:v>1149</c:v>
                </c:pt>
                <c:pt idx="28">
                  <c:v>1362</c:v>
                </c:pt>
                <c:pt idx="29">
                  <c:v>1132</c:v>
                </c:pt>
                <c:pt idx="30">
                  <c:v>983</c:v>
                </c:pt>
                <c:pt idx="31">
                  <c:v>934</c:v>
                </c:pt>
                <c:pt idx="32">
                  <c:v>1092</c:v>
                </c:pt>
                <c:pt idx="33">
                  <c:v>974</c:v>
                </c:pt>
                <c:pt idx="34">
                  <c:v>871</c:v>
                </c:pt>
                <c:pt idx="35">
                  <c:v>902</c:v>
                </c:pt>
                <c:pt idx="36">
                  <c:v>1021</c:v>
                </c:pt>
                <c:pt idx="37">
                  <c:v>939</c:v>
                </c:pt>
                <c:pt idx="38">
                  <c:v>874</c:v>
                </c:pt>
                <c:pt idx="39">
                  <c:v>887</c:v>
                </c:pt>
                <c:pt idx="40">
                  <c:v>974</c:v>
                </c:pt>
                <c:pt idx="41">
                  <c:v>877</c:v>
                </c:pt>
                <c:pt idx="42">
                  <c:v>816</c:v>
                </c:pt>
              </c:numCache>
            </c:numRef>
          </c:val>
          <c:extLst>
            <c:ext xmlns:c16="http://schemas.microsoft.com/office/drawing/2014/chart" uri="{C3380CC4-5D6E-409C-BE32-E72D297353CC}">
              <c16:uniqueId val="{00000001-6030-4CD2-A26C-FCEFDF8440E2}"/>
            </c:ext>
          </c:extLst>
        </c:ser>
        <c:ser>
          <c:idx val="2"/>
          <c:order val="2"/>
          <c:tx>
            <c:strRef>
              <c:f>'Deals x region'!$O$11</c:f>
              <c:strCache>
                <c:ptCount val="1"/>
                <c:pt idx="0">
                  <c:v>Midwest</c:v>
                </c:pt>
              </c:strCache>
            </c:strRef>
          </c:tx>
          <c:spPr>
            <a:solidFill>
              <a:schemeClr val="accent2"/>
            </a:solidFill>
            <a:ln>
              <a:noFill/>
            </a:ln>
            <a:effectLst/>
          </c:spPr>
          <c:invertIfNegative val="0"/>
          <c:cat>
            <c:multiLvlStrRef>
              <c:f>'Deals x region'!$P$7:$BF$8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region'!$P$11:$BF$11</c:f>
              <c:numCache>
                <c:formatCode>General</c:formatCode>
                <c:ptCount val="43"/>
                <c:pt idx="0">
                  <c:v>76</c:v>
                </c:pt>
                <c:pt idx="1">
                  <c:v>65</c:v>
                </c:pt>
                <c:pt idx="2">
                  <c:v>42</c:v>
                </c:pt>
                <c:pt idx="3">
                  <c:v>58</c:v>
                </c:pt>
                <c:pt idx="4">
                  <c:v>79</c:v>
                </c:pt>
                <c:pt idx="5">
                  <c:v>48</c:v>
                </c:pt>
                <c:pt idx="6">
                  <c:v>43</c:v>
                </c:pt>
                <c:pt idx="7">
                  <c:v>46</c:v>
                </c:pt>
                <c:pt idx="8">
                  <c:v>57</c:v>
                </c:pt>
                <c:pt idx="9">
                  <c:v>60</c:v>
                </c:pt>
                <c:pt idx="10">
                  <c:v>40</c:v>
                </c:pt>
                <c:pt idx="11">
                  <c:v>54</c:v>
                </c:pt>
                <c:pt idx="12">
                  <c:v>61</c:v>
                </c:pt>
                <c:pt idx="13">
                  <c:v>45</c:v>
                </c:pt>
                <c:pt idx="14">
                  <c:v>54</c:v>
                </c:pt>
                <c:pt idx="15">
                  <c:v>57</c:v>
                </c:pt>
                <c:pt idx="16">
                  <c:v>58</c:v>
                </c:pt>
                <c:pt idx="17">
                  <c:v>36</c:v>
                </c:pt>
                <c:pt idx="18">
                  <c:v>58</c:v>
                </c:pt>
                <c:pt idx="19">
                  <c:v>62</c:v>
                </c:pt>
                <c:pt idx="20">
                  <c:v>64</c:v>
                </c:pt>
                <c:pt idx="21">
                  <c:v>57</c:v>
                </c:pt>
                <c:pt idx="22">
                  <c:v>63</c:v>
                </c:pt>
                <c:pt idx="23">
                  <c:v>58</c:v>
                </c:pt>
                <c:pt idx="24">
                  <c:v>87</c:v>
                </c:pt>
                <c:pt idx="25">
                  <c:v>74</c:v>
                </c:pt>
                <c:pt idx="26">
                  <c:v>67</c:v>
                </c:pt>
                <c:pt idx="27">
                  <c:v>89</c:v>
                </c:pt>
                <c:pt idx="28">
                  <c:v>76</c:v>
                </c:pt>
                <c:pt idx="29">
                  <c:v>66</c:v>
                </c:pt>
                <c:pt idx="30">
                  <c:v>63</c:v>
                </c:pt>
                <c:pt idx="31">
                  <c:v>62</c:v>
                </c:pt>
                <c:pt idx="32">
                  <c:v>74</c:v>
                </c:pt>
                <c:pt idx="33">
                  <c:v>73</c:v>
                </c:pt>
                <c:pt idx="34">
                  <c:v>83</c:v>
                </c:pt>
                <c:pt idx="35">
                  <c:v>70</c:v>
                </c:pt>
                <c:pt idx="36">
                  <c:v>69</c:v>
                </c:pt>
                <c:pt idx="37">
                  <c:v>54</c:v>
                </c:pt>
                <c:pt idx="38">
                  <c:v>47</c:v>
                </c:pt>
                <c:pt idx="39">
                  <c:v>68</c:v>
                </c:pt>
                <c:pt idx="40">
                  <c:v>57</c:v>
                </c:pt>
                <c:pt idx="41">
                  <c:v>55</c:v>
                </c:pt>
                <c:pt idx="42">
                  <c:v>54</c:v>
                </c:pt>
              </c:numCache>
            </c:numRef>
          </c:val>
          <c:extLst>
            <c:ext xmlns:c16="http://schemas.microsoft.com/office/drawing/2014/chart" uri="{C3380CC4-5D6E-409C-BE32-E72D297353CC}">
              <c16:uniqueId val="{00000002-6030-4CD2-A26C-FCEFDF8440E2}"/>
            </c:ext>
          </c:extLst>
        </c:ser>
        <c:ser>
          <c:idx val="3"/>
          <c:order val="3"/>
          <c:tx>
            <c:strRef>
              <c:f>'Deals x region'!$O$12</c:f>
              <c:strCache>
                <c:ptCount val="1"/>
                <c:pt idx="0">
                  <c:v>Mountain</c:v>
                </c:pt>
              </c:strCache>
            </c:strRef>
          </c:tx>
          <c:spPr>
            <a:solidFill>
              <a:schemeClr val="accent3"/>
            </a:solidFill>
            <a:ln>
              <a:noFill/>
            </a:ln>
            <a:effectLst/>
          </c:spPr>
          <c:invertIfNegative val="0"/>
          <c:cat>
            <c:multiLvlStrRef>
              <c:f>'Deals x region'!$P$7:$BF$8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region'!$P$12:$BF$12</c:f>
              <c:numCache>
                <c:formatCode>General</c:formatCode>
                <c:ptCount val="43"/>
                <c:pt idx="0">
                  <c:v>267</c:v>
                </c:pt>
                <c:pt idx="1">
                  <c:v>219</c:v>
                </c:pt>
                <c:pt idx="2">
                  <c:v>232</c:v>
                </c:pt>
                <c:pt idx="3">
                  <c:v>203</c:v>
                </c:pt>
                <c:pt idx="4">
                  <c:v>249</c:v>
                </c:pt>
                <c:pt idx="5">
                  <c:v>180</c:v>
                </c:pt>
                <c:pt idx="6">
                  <c:v>170</c:v>
                </c:pt>
                <c:pt idx="7">
                  <c:v>184</c:v>
                </c:pt>
                <c:pt idx="8">
                  <c:v>248</c:v>
                </c:pt>
                <c:pt idx="9">
                  <c:v>207</c:v>
                </c:pt>
                <c:pt idx="10">
                  <c:v>207</c:v>
                </c:pt>
                <c:pt idx="11">
                  <c:v>213</c:v>
                </c:pt>
                <c:pt idx="12">
                  <c:v>232</c:v>
                </c:pt>
                <c:pt idx="13">
                  <c:v>208</c:v>
                </c:pt>
                <c:pt idx="14">
                  <c:v>230</c:v>
                </c:pt>
                <c:pt idx="15">
                  <c:v>191</c:v>
                </c:pt>
                <c:pt idx="16">
                  <c:v>298</c:v>
                </c:pt>
                <c:pt idx="17">
                  <c:v>247</c:v>
                </c:pt>
                <c:pt idx="18">
                  <c:v>257</c:v>
                </c:pt>
                <c:pt idx="19">
                  <c:v>262</c:v>
                </c:pt>
                <c:pt idx="20">
                  <c:v>280</c:v>
                </c:pt>
                <c:pt idx="21">
                  <c:v>228</c:v>
                </c:pt>
                <c:pt idx="22">
                  <c:v>245</c:v>
                </c:pt>
                <c:pt idx="23">
                  <c:v>272</c:v>
                </c:pt>
                <c:pt idx="24">
                  <c:v>359</c:v>
                </c:pt>
                <c:pt idx="25">
                  <c:v>338</c:v>
                </c:pt>
                <c:pt idx="26">
                  <c:v>317</c:v>
                </c:pt>
                <c:pt idx="27">
                  <c:v>332</c:v>
                </c:pt>
                <c:pt idx="28">
                  <c:v>358</c:v>
                </c:pt>
                <c:pt idx="29">
                  <c:v>338</c:v>
                </c:pt>
                <c:pt idx="30">
                  <c:v>306</c:v>
                </c:pt>
                <c:pt idx="31">
                  <c:v>236</c:v>
                </c:pt>
                <c:pt idx="32">
                  <c:v>305</c:v>
                </c:pt>
                <c:pt idx="33">
                  <c:v>237</c:v>
                </c:pt>
                <c:pt idx="34">
                  <c:v>236</c:v>
                </c:pt>
                <c:pt idx="35">
                  <c:v>234</c:v>
                </c:pt>
                <c:pt idx="36">
                  <c:v>253</c:v>
                </c:pt>
                <c:pt idx="37">
                  <c:v>266</c:v>
                </c:pt>
                <c:pt idx="38">
                  <c:v>236</c:v>
                </c:pt>
                <c:pt idx="39">
                  <c:v>200</c:v>
                </c:pt>
                <c:pt idx="40">
                  <c:v>247</c:v>
                </c:pt>
                <c:pt idx="41">
                  <c:v>261</c:v>
                </c:pt>
                <c:pt idx="42">
                  <c:v>243</c:v>
                </c:pt>
              </c:numCache>
            </c:numRef>
          </c:val>
          <c:extLst>
            <c:ext xmlns:c16="http://schemas.microsoft.com/office/drawing/2014/chart" uri="{C3380CC4-5D6E-409C-BE32-E72D297353CC}">
              <c16:uniqueId val="{00000003-6030-4CD2-A26C-FCEFDF8440E2}"/>
            </c:ext>
          </c:extLst>
        </c:ser>
        <c:ser>
          <c:idx val="4"/>
          <c:order val="4"/>
          <c:tx>
            <c:strRef>
              <c:f>'Deals x region'!$O$13</c:f>
              <c:strCache>
                <c:ptCount val="1"/>
                <c:pt idx="0">
                  <c:v>New England</c:v>
                </c:pt>
              </c:strCache>
            </c:strRef>
          </c:tx>
          <c:spPr>
            <a:solidFill>
              <a:schemeClr val="accent4"/>
            </a:solidFill>
            <a:ln>
              <a:noFill/>
            </a:ln>
            <a:effectLst/>
          </c:spPr>
          <c:invertIfNegative val="0"/>
          <c:cat>
            <c:multiLvlStrRef>
              <c:f>'Deals x region'!$P$7:$BF$8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region'!$P$13:$BF$13</c:f>
              <c:numCache>
                <c:formatCode>General</c:formatCode>
                <c:ptCount val="43"/>
                <c:pt idx="0">
                  <c:v>279</c:v>
                </c:pt>
                <c:pt idx="1">
                  <c:v>281</c:v>
                </c:pt>
                <c:pt idx="2">
                  <c:v>244</c:v>
                </c:pt>
                <c:pt idx="3">
                  <c:v>222</c:v>
                </c:pt>
                <c:pt idx="4">
                  <c:v>250</c:v>
                </c:pt>
                <c:pt idx="5">
                  <c:v>238</c:v>
                </c:pt>
                <c:pt idx="6">
                  <c:v>228</c:v>
                </c:pt>
                <c:pt idx="7">
                  <c:v>204</c:v>
                </c:pt>
                <c:pt idx="8">
                  <c:v>281</c:v>
                </c:pt>
                <c:pt idx="9">
                  <c:v>256</c:v>
                </c:pt>
                <c:pt idx="10">
                  <c:v>255</c:v>
                </c:pt>
                <c:pt idx="11">
                  <c:v>237</c:v>
                </c:pt>
                <c:pt idx="12">
                  <c:v>301</c:v>
                </c:pt>
                <c:pt idx="13">
                  <c:v>258</c:v>
                </c:pt>
                <c:pt idx="14">
                  <c:v>277</c:v>
                </c:pt>
                <c:pt idx="15">
                  <c:v>273</c:v>
                </c:pt>
                <c:pt idx="16">
                  <c:v>299</c:v>
                </c:pt>
                <c:pt idx="17">
                  <c:v>256</c:v>
                </c:pt>
                <c:pt idx="18">
                  <c:v>285</c:v>
                </c:pt>
                <c:pt idx="19">
                  <c:v>274</c:v>
                </c:pt>
                <c:pt idx="20">
                  <c:v>356</c:v>
                </c:pt>
                <c:pt idx="21">
                  <c:v>290</c:v>
                </c:pt>
                <c:pt idx="22">
                  <c:v>276</c:v>
                </c:pt>
                <c:pt idx="23">
                  <c:v>289</c:v>
                </c:pt>
                <c:pt idx="24">
                  <c:v>399</c:v>
                </c:pt>
                <c:pt idx="25">
                  <c:v>390</c:v>
                </c:pt>
                <c:pt idx="26">
                  <c:v>371</c:v>
                </c:pt>
                <c:pt idx="27">
                  <c:v>371</c:v>
                </c:pt>
                <c:pt idx="28">
                  <c:v>422</c:v>
                </c:pt>
                <c:pt idx="29">
                  <c:v>340</c:v>
                </c:pt>
                <c:pt idx="30">
                  <c:v>305</c:v>
                </c:pt>
                <c:pt idx="31">
                  <c:v>310</c:v>
                </c:pt>
                <c:pt idx="32">
                  <c:v>314</c:v>
                </c:pt>
                <c:pt idx="33">
                  <c:v>295</c:v>
                </c:pt>
                <c:pt idx="34">
                  <c:v>264</c:v>
                </c:pt>
                <c:pt idx="35">
                  <c:v>289</c:v>
                </c:pt>
                <c:pt idx="36">
                  <c:v>274</c:v>
                </c:pt>
                <c:pt idx="37">
                  <c:v>310</c:v>
                </c:pt>
                <c:pt idx="38">
                  <c:v>273</c:v>
                </c:pt>
                <c:pt idx="39">
                  <c:v>278</c:v>
                </c:pt>
                <c:pt idx="40">
                  <c:v>287</c:v>
                </c:pt>
                <c:pt idx="41">
                  <c:v>250</c:v>
                </c:pt>
                <c:pt idx="42">
                  <c:v>240</c:v>
                </c:pt>
              </c:numCache>
            </c:numRef>
          </c:val>
          <c:extLst>
            <c:ext xmlns:c16="http://schemas.microsoft.com/office/drawing/2014/chart" uri="{C3380CC4-5D6E-409C-BE32-E72D297353CC}">
              <c16:uniqueId val="{00000004-6030-4CD2-A26C-FCEFDF8440E2}"/>
            </c:ext>
          </c:extLst>
        </c:ser>
        <c:ser>
          <c:idx val="5"/>
          <c:order val="5"/>
          <c:tx>
            <c:strRef>
              <c:f>'Deals x region'!$O$14</c:f>
              <c:strCache>
                <c:ptCount val="1"/>
                <c:pt idx="0">
                  <c:v>South</c:v>
                </c:pt>
              </c:strCache>
            </c:strRef>
          </c:tx>
          <c:spPr>
            <a:solidFill>
              <a:srgbClr val="F5C914"/>
            </a:solidFill>
            <a:ln>
              <a:noFill/>
            </a:ln>
            <a:effectLst/>
          </c:spPr>
          <c:invertIfNegative val="0"/>
          <c:cat>
            <c:multiLvlStrRef>
              <c:f>'Deals x region'!$P$7:$BF$8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region'!$P$14:$BF$14</c:f>
              <c:numCache>
                <c:formatCode>General</c:formatCode>
                <c:ptCount val="43"/>
                <c:pt idx="0">
                  <c:v>280</c:v>
                </c:pt>
                <c:pt idx="1">
                  <c:v>283</c:v>
                </c:pt>
                <c:pt idx="2">
                  <c:v>267</c:v>
                </c:pt>
                <c:pt idx="3">
                  <c:v>238</c:v>
                </c:pt>
                <c:pt idx="4">
                  <c:v>282</c:v>
                </c:pt>
                <c:pt idx="5">
                  <c:v>242</c:v>
                </c:pt>
                <c:pt idx="6">
                  <c:v>227</c:v>
                </c:pt>
                <c:pt idx="7">
                  <c:v>218</c:v>
                </c:pt>
                <c:pt idx="8">
                  <c:v>293</c:v>
                </c:pt>
                <c:pt idx="9">
                  <c:v>242</c:v>
                </c:pt>
                <c:pt idx="10">
                  <c:v>231</c:v>
                </c:pt>
                <c:pt idx="11">
                  <c:v>242</c:v>
                </c:pt>
                <c:pt idx="12">
                  <c:v>300</c:v>
                </c:pt>
                <c:pt idx="13">
                  <c:v>261</c:v>
                </c:pt>
                <c:pt idx="14">
                  <c:v>201</c:v>
                </c:pt>
                <c:pt idx="15">
                  <c:v>249</c:v>
                </c:pt>
                <c:pt idx="16">
                  <c:v>325</c:v>
                </c:pt>
                <c:pt idx="17">
                  <c:v>293</c:v>
                </c:pt>
                <c:pt idx="18">
                  <c:v>254</c:v>
                </c:pt>
                <c:pt idx="19">
                  <c:v>248</c:v>
                </c:pt>
                <c:pt idx="20">
                  <c:v>352</c:v>
                </c:pt>
                <c:pt idx="21">
                  <c:v>238</c:v>
                </c:pt>
                <c:pt idx="22">
                  <c:v>250</c:v>
                </c:pt>
                <c:pt idx="23">
                  <c:v>304</c:v>
                </c:pt>
                <c:pt idx="24">
                  <c:v>413</c:v>
                </c:pt>
                <c:pt idx="25">
                  <c:v>338</c:v>
                </c:pt>
                <c:pt idx="26">
                  <c:v>334</c:v>
                </c:pt>
                <c:pt idx="27">
                  <c:v>385</c:v>
                </c:pt>
                <c:pt idx="28">
                  <c:v>436</c:v>
                </c:pt>
                <c:pt idx="29">
                  <c:v>347</c:v>
                </c:pt>
                <c:pt idx="30">
                  <c:v>329</c:v>
                </c:pt>
                <c:pt idx="31">
                  <c:v>347</c:v>
                </c:pt>
                <c:pt idx="32">
                  <c:v>347</c:v>
                </c:pt>
                <c:pt idx="33">
                  <c:v>324</c:v>
                </c:pt>
                <c:pt idx="34">
                  <c:v>303</c:v>
                </c:pt>
                <c:pt idx="35">
                  <c:v>352</c:v>
                </c:pt>
                <c:pt idx="36">
                  <c:v>322</c:v>
                </c:pt>
                <c:pt idx="37">
                  <c:v>304</c:v>
                </c:pt>
                <c:pt idx="38">
                  <c:v>311</c:v>
                </c:pt>
                <c:pt idx="39">
                  <c:v>240</c:v>
                </c:pt>
                <c:pt idx="40">
                  <c:v>294</c:v>
                </c:pt>
                <c:pt idx="41">
                  <c:v>270</c:v>
                </c:pt>
                <c:pt idx="42">
                  <c:v>263</c:v>
                </c:pt>
              </c:numCache>
            </c:numRef>
          </c:val>
          <c:extLst>
            <c:ext xmlns:c16="http://schemas.microsoft.com/office/drawing/2014/chart" uri="{C3380CC4-5D6E-409C-BE32-E72D297353CC}">
              <c16:uniqueId val="{00000005-6030-4CD2-A26C-FCEFDF8440E2}"/>
            </c:ext>
          </c:extLst>
        </c:ser>
        <c:ser>
          <c:idx val="6"/>
          <c:order val="6"/>
          <c:tx>
            <c:strRef>
              <c:f>'Deals x region'!$O$15</c:f>
              <c:strCache>
                <c:ptCount val="1"/>
                <c:pt idx="0">
                  <c:v>Southeast</c:v>
                </c:pt>
              </c:strCache>
            </c:strRef>
          </c:tx>
          <c:spPr>
            <a:solidFill>
              <a:srgbClr val="E38E1D"/>
            </a:solidFill>
            <a:ln>
              <a:noFill/>
            </a:ln>
            <a:effectLst/>
          </c:spPr>
          <c:invertIfNegative val="0"/>
          <c:cat>
            <c:multiLvlStrRef>
              <c:f>'Deals x region'!$P$7:$BF$8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region'!$P$15:$BF$15</c:f>
              <c:numCache>
                <c:formatCode>General</c:formatCode>
                <c:ptCount val="43"/>
                <c:pt idx="0">
                  <c:v>247</c:v>
                </c:pt>
                <c:pt idx="1">
                  <c:v>212</c:v>
                </c:pt>
                <c:pt idx="2">
                  <c:v>209</c:v>
                </c:pt>
                <c:pt idx="3">
                  <c:v>231</c:v>
                </c:pt>
                <c:pt idx="4">
                  <c:v>270</c:v>
                </c:pt>
                <c:pt idx="5">
                  <c:v>199</c:v>
                </c:pt>
                <c:pt idx="6">
                  <c:v>206</c:v>
                </c:pt>
                <c:pt idx="7">
                  <c:v>178</c:v>
                </c:pt>
                <c:pt idx="8">
                  <c:v>255</c:v>
                </c:pt>
                <c:pt idx="9">
                  <c:v>211</c:v>
                </c:pt>
                <c:pt idx="10">
                  <c:v>236</c:v>
                </c:pt>
                <c:pt idx="11">
                  <c:v>227</c:v>
                </c:pt>
                <c:pt idx="12">
                  <c:v>257</c:v>
                </c:pt>
                <c:pt idx="13">
                  <c:v>219</c:v>
                </c:pt>
                <c:pt idx="14">
                  <c:v>227</c:v>
                </c:pt>
                <c:pt idx="15">
                  <c:v>278</c:v>
                </c:pt>
                <c:pt idx="16">
                  <c:v>285</c:v>
                </c:pt>
                <c:pt idx="17">
                  <c:v>272</c:v>
                </c:pt>
                <c:pt idx="18">
                  <c:v>243</c:v>
                </c:pt>
                <c:pt idx="19">
                  <c:v>255</c:v>
                </c:pt>
                <c:pt idx="20">
                  <c:v>313</c:v>
                </c:pt>
                <c:pt idx="21">
                  <c:v>251</c:v>
                </c:pt>
                <c:pt idx="22">
                  <c:v>263</c:v>
                </c:pt>
                <c:pt idx="23">
                  <c:v>266</c:v>
                </c:pt>
                <c:pt idx="24">
                  <c:v>470</c:v>
                </c:pt>
                <c:pt idx="25">
                  <c:v>369</c:v>
                </c:pt>
                <c:pt idx="26">
                  <c:v>411</c:v>
                </c:pt>
                <c:pt idx="27">
                  <c:v>421</c:v>
                </c:pt>
                <c:pt idx="28">
                  <c:v>476</c:v>
                </c:pt>
                <c:pt idx="29">
                  <c:v>415</c:v>
                </c:pt>
                <c:pt idx="30">
                  <c:v>354</c:v>
                </c:pt>
                <c:pt idx="31">
                  <c:v>376</c:v>
                </c:pt>
                <c:pt idx="32">
                  <c:v>394</c:v>
                </c:pt>
                <c:pt idx="33">
                  <c:v>308</c:v>
                </c:pt>
                <c:pt idx="34">
                  <c:v>311</c:v>
                </c:pt>
                <c:pt idx="35">
                  <c:v>315</c:v>
                </c:pt>
                <c:pt idx="36">
                  <c:v>375</c:v>
                </c:pt>
                <c:pt idx="37">
                  <c:v>338</c:v>
                </c:pt>
                <c:pt idx="38">
                  <c:v>291</c:v>
                </c:pt>
                <c:pt idx="39">
                  <c:v>275</c:v>
                </c:pt>
                <c:pt idx="40">
                  <c:v>311</c:v>
                </c:pt>
                <c:pt idx="41">
                  <c:v>273</c:v>
                </c:pt>
                <c:pt idx="42">
                  <c:v>274</c:v>
                </c:pt>
              </c:numCache>
            </c:numRef>
          </c:val>
          <c:extLst>
            <c:ext xmlns:c16="http://schemas.microsoft.com/office/drawing/2014/chart" uri="{C3380CC4-5D6E-409C-BE32-E72D297353CC}">
              <c16:uniqueId val="{00000006-6030-4CD2-A26C-FCEFDF8440E2}"/>
            </c:ext>
          </c:extLst>
        </c:ser>
        <c:ser>
          <c:idx val="7"/>
          <c:order val="7"/>
          <c:tx>
            <c:strRef>
              <c:f>'Deals x region'!$O$16</c:f>
              <c:strCache>
                <c:ptCount val="1"/>
                <c:pt idx="0">
                  <c:v>West Coast</c:v>
                </c:pt>
              </c:strCache>
            </c:strRef>
          </c:tx>
          <c:spPr>
            <a:solidFill>
              <a:srgbClr val="C0BCB2"/>
            </a:solidFill>
            <a:ln>
              <a:noFill/>
            </a:ln>
            <a:effectLst/>
          </c:spPr>
          <c:invertIfNegative val="0"/>
          <c:cat>
            <c:multiLvlStrRef>
              <c:f>'Deals x region'!$P$7:$BF$8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region'!$P$16:$BF$16</c:f>
              <c:numCache>
                <c:formatCode>General</c:formatCode>
                <c:ptCount val="43"/>
                <c:pt idx="0">
                  <c:v>1178</c:v>
                </c:pt>
                <c:pt idx="1">
                  <c:v>1191</c:v>
                </c:pt>
                <c:pt idx="2">
                  <c:v>1088</c:v>
                </c:pt>
                <c:pt idx="3">
                  <c:v>1052</c:v>
                </c:pt>
                <c:pt idx="4">
                  <c:v>1220</c:v>
                </c:pt>
                <c:pt idx="5">
                  <c:v>1057</c:v>
                </c:pt>
                <c:pt idx="6">
                  <c:v>1023</c:v>
                </c:pt>
                <c:pt idx="7">
                  <c:v>964</c:v>
                </c:pt>
                <c:pt idx="8">
                  <c:v>1250</c:v>
                </c:pt>
                <c:pt idx="9">
                  <c:v>1151</c:v>
                </c:pt>
                <c:pt idx="10">
                  <c:v>1089</c:v>
                </c:pt>
                <c:pt idx="11">
                  <c:v>1107</c:v>
                </c:pt>
                <c:pt idx="12">
                  <c:v>1368</c:v>
                </c:pt>
                <c:pt idx="13">
                  <c:v>1218</c:v>
                </c:pt>
                <c:pt idx="14">
                  <c:v>1116</c:v>
                </c:pt>
                <c:pt idx="15">
                  <c:v>1216</c:v>
                </c:pt>
                <c:pt idx="16">
                  <c:v>1427</c:v>
                </c:pt>
                <c:pt idx="17">
                  <c:v>1266</c:v>
                </c:pt>
                <c:pt idx="18">
                  <c:v>1295</c:v>
                </c:pt>
                <c:pt idx="19">
                  <c:v>1216</c:v>
                </c:pt>
                <c:pt idx="20">
                  <c:v>1460</c:v>
                </c:pt>
                <c:pt idx="21">
                  <c:v>1083</c:v>
                </c:pt>
                <c:pt idx="22">
                  <c:v>1254</c:v>
                </c:pt>
                <c:pt idx="23">
                  <c:v>1401</c:v>
                </c:pt>
                <c:pt idx="24">
                  <c:v>1826</c:v>
                </c:pt>
                <c:pt idx="25">
                  <c:v>1771</c:v>
                </c:pt>
                <c:pt idx="26">
                  <c:v>1794</c:v>
                </c:pt>
                <c:pt idx="27">
                  <c:v>1835</c:v>
                </c:pt>
                <c:pt idx="28">
                  <c:v>2084</c:v>
                </c:pt>
                <c:pt idx="29">
                  <c:v>1695</c:v>
                </c:pt>
                <c:pt idx="30">
                  <c:v>1394</c:v>
                </c:pt>
                <c:pt idx="31">
                  <c:v>1294</c:v>
                </c:pt>
                <c:pt idx="32">
                  <c:v>1438</c:v>
                </c:pt>
                <c:pt idx="33">
                  <c:v>1267</c:v>
                </c:pt>
                <c:pt idx="34">
                  <c:v>1235</c:v>
                </c:pt>
                <c:pt idx="35">
                  <c:v>1159</c:v>
                </c:pt>
                <c:pt idx="36">
                  <c:v>1503</c:v>
                </c:pt>
                <c:pt idx="37">
                  <c:v>1353</c:v>
                </c:pt>
                <c:pt idx="38">
                  <c:v>1277</c:v>
                </c:pt>
                <c:pt idx="39">
                  <c:v>1293</c:v>
                </c:pt>
                <c:pt idx="40">
                  <c:v>1418</c:v>
                </c:pt>
                <c:pt idx="41">
                  <c:v>1269</c:v>
                </c:pt>
                <c:pt idx="42">
                  <c:v>1021</c:v>
                </c:pt>
              </c:numCache>
            </c:numRef>
          </c:val>
          <c:extLst>
            <c:ext xmlns:c16="http://schemas.microsoft.com/office/drawing/2014/chart" uri="{C3380CC4-5D6E-409C-BE32-E72D297353CC}">
              <c16:uniqueId val="{00000007-6030-4CD2-A26C-FCEFDF8440E2}"/>
            </c:ext>
          </c:extLst>
        </c:ser>
        <c:ser>
          <c:idx val="8"/>
          <c:order val="8"/>
          <c:tx>
            <c:strRef>
              <c:f>'Deals x region'!$O$17</c:f>
              <c:strCache>
                <c:ptCount val="1"/>
                <c:pt idx="0">
                  <c:v>Other territory</c:v>
                </c:pt>
              </c:strCache>
            </c:strRef>
          </c:tx>
          <c:spPr>
            <a:solidFill>
              <a:srgbClr val="78766F"/>
            </a:solidFill>
            <a:ln>
              <a:noFill/>
            </a:ln>
            <a:effectLst/>
          </c:spPr>
          <c:invertIfNegative val="0"/>
          <c:cat>
            <c:multiLvlStrRef>
              <c:f>'Deals x region'!$P$7:$BF$8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region'!$P$17:$BF$17</c:f>
              <c:numCache>
                <c:formatCode>General</c:formatCode>
                <c:ptCount val="43"/>
                <c:pt idx="0">
                  <c:v>1</c:v>
                </c:pt>
                <c:pt idx="1">
                  <c:v>3</c:v>
                </c:pt>
                <c:pt idx="2">
                  <c:v>0</c:v>
                </c:pt>
                <c:pt idx="3">
                  <c:v>1</c:v>
                </c:pt>
                <c:pt idx="4">
                  <c:v>5</c:v>
                </c:pt>
                <c:pt idx="5">
                  <c:v>1</c:v>
                </c:pt>
                <c:pt idx="6">
                  <c:v>1</c:v>
                </c:pt>
                <c:pt idx="7">
                  <c:v>1</c:v>
                </c:pt>
                <c:pt idx="8">
                  <c:v>1</c:v>
                </c:pt>
                <c:pt idx="9">
                  <c:v>2</c:v>
                </c:pt>
                <c:pt idx="10">
                  <c:v>5</c:v>
                </c:pt>
                <c:pt idx="11">
                  <c:v>3</c:v>
                </c:pt>
                <c:pt idx="12">
                  <c:v>2</c:v>
                </c:pt>
                <c:pt idx="13">
                  <c:v>1</c:v>
                </c:pt>
                <c:pt idx="14">
                  <c:v>2</c:v>
                </c:pt>
                <c:pt idx="15">
                  <c:v>3</c:v>
                </c:pt>
                <c:pt idx="16">
                  <c:v>6</c:v>
                </c:pt>
                <c:pt idx="17">
                  <c:v>3</c:v>
                </c:pt>
                <c:pt idx="18">
                  <c:v>7</c:v>
                </c:pt>
                <c:pt idx="19">
                  <c:v>1</c:v>
                </c:pt>
                <c:pt idx="20">
                  <c:v>7</c:v>
                </c:pt>
                <c:pt idx="21">
                  <c:v>1</c:v>
                </c:pt>
                <c:pt idx="22">
                  <c:v>0</c:v>
                </c:pt>
                <c:pt idx="23">
                  <c:v>12</c:v>
                </c:pt>
                <c:pt idx="24">
                  <c:v>7</c:v>
                </c:pt>
                <c:pt idx="25">
                  <c:v>3</c:v>
                </c:pt>
                <c:pt idx="26">
                  <c:v>6</c:v>
                </c:pt>
                <c:pt idx="27">
                  <c:v>3</c:v>
                </c:pt>
                <c:pt idx="28">
                  <c:v>11</c:v>
                </c:pt>
                <c:pt idx="29">
                  <c:v>7</c:v>
                </c:pt>
                <c:pt idx="30">
                  <c:v>9</c:v>
                </c:pt>
                <c:pt idx="31">
                  <c:v>6</c:v>
                </c:pt>
                <c:pt idx="32">
                  <c:v>5</c:v>
                </c:pt>
                <c:pt idx="33">
                  <c:v>8</c:v>
                </c:pt>
                <c:pt idx="34">
                  <c:v>5</c:v>
                </c:pt>
                <c:pt idx="35">
                  <c:v>5</c:v>
                </c:pt>
                <c:pt idx="36">
                  <c:v>4</c:v>
                </c:pt>
                <c:pt idx="37">
                  <c:v>5</c:v>
                </c:pt>
                <c:pt idx="38">
                  <c:v>2</c:v>
                </c:pt>
                <c:pt idx="39">
                  <c:v>5</c:v>
                </c:pt>
                <c:pt idx="40">
                  <c:v>5</c:v>
                </c:pt>
                <c:pt idx="41">
                  <c:v>4</c:v>
                </c:pt>
                <c:pt idx="42">
                  <c:v>2</c:v>
                </c:pt>
              </c:numCache>
            </c:numRef>
          </c:val>
          <c:extLst>
            <c:ext xmlns:c16="http://schemas.microsoft.com/office/drawing/2014/chart" uri="{C3380CC4-5D6E-409C-BE32-E72D297353CC}">
              <c16:uniqueId val="{00000008-6030-4CD2-A26C-FCEFDF8440E2}"/>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region'!$O$47</c:f>
              <c:strCache>
                <c:ptCount val="1"/>
                <c:pt idx="0">
                  <c:v>Great Lakes</c:v>
                </c:pt>
              </c:strCache>
            </c:strRef>
          </c:tx>
          <c:spPr>
            <a:solidFill>
              <a:srgbClr val="051C38"/>
            </a:solidFill>
            <a:ln>
              <a:noFill/>
            </a:ln>
            <a:effectLst/>
          </c:spPr>
          <c:invertIfNegative val="0"/>
          <c:cat>
            <c:multiLvlStrRef>
              <c:f>'Deals x region'!$P$45:$BF$46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region'!$P$47:$BF$47</c:f>
              <c:numCache>
                <c:formatCode>"$"#,##0.0</c:formatCode>
                <c:ptCount val="43"/>
                <c:pt idx="0">
                  <c:v>0.7627796556498686</c:v>
                </c:pt>
                <c:pt idx="1">
                  <c:v>0.94254996806647429</c:v>
                </c:pt>
                <c:pt idx="2">
                  <c:v>0.84607568799999955</c:v>
                </c:pt>
                <c:pt idx="3">
                  <c:v>1.3488381530676092</c:v>
                </c:pt>
                <c:pt idx="4">
                  <c:v>0.81163927499999977</c:v>
                </c:pt>
                <c:pt idx="5">
                  <c:v>1.0773722143805473</c:v>
                </c:pt>
                <c:pt idx="6">
                  <c:v>0.64652108863922053</c:v>
                </c:pt>
                <c:pt idx="7">
                  <c:v>0.73524595291060035</c:v>
                </c:pt>
                <c:pt idx="8">
                  <c:v>0.60613452562104775</c:v>
                </c:pt>
                <c:pt idx="9">
                  <c:v>1.6105971260535812</c:v>
                </c:pt>
                <c:pt idx="10">
                  <c:v>0.93355734099999998</c:v>
                </c:pt>
                <c:pt idx="11">
                  <c:v>1.0067620533963222</c:v>
                </c:pt>
                <c:pt idx="12">
                  <c:v>1.2217100675356585</c:v>
                </c:pt>
                <c:pt idx="13">
                  <c:v>1.183164826101945</c:v>
                </c:pt>
                <c:pt idx="14">
                  <c:v>1.6398949711892239</c:v>
                </c:pt>
                <c:pt idx="15">
                  <c:v>2.2213049762272172</c:v>
                </c:pt>
                <c:pt idx="16">
                  <c:v>2.1691522631805311</c:v>
                </c:pt>
                <c:pt idx="17">
                  <c:v>1.4139349966637806</c:v>
                </c:pt>
                <c:pt idx="18">
                  <c:v>1.6134961349461687</c:v>
                </c:pt>
                <c:pt idx="19">
                  <c:v>1.7013363216484989</c:v>
                </c:pt>
                <c:pt idx="20">
                  <c:v>1.2851778016532647</c:v>
                </c:pt>
                <c:pt idx="21">
                  <c:v>1.6158034393950016</c:v>
                </c:pt>
                <c:pt idx="22">
                  <c:v>1.6734121191905011</c:v>
                </c:pt>
                <c:pt idx="23">
                  <c:v>5.0804659463678412</c:v>
                </c:pt>
                <c:pt idx="24">
                  <c:v>3.3671731252730432</c:v>
                </c:pt>
                <c:pt idx="25">
                  <c:v>3.5877336514893914</c:v>
                </c:pt>
                <c:pt idx="26">
                  <c:v>5.0198263505378904</c:v>
                </c:pt>
                <c:pt idx="27">
                  <c:v>5.4287839770000037</c:v>
                </c:pt>
                <c:pt idx="28">
                  <c:v>3.6974385738826063</c:v>
                </c:pt>
                <c:pt idx="29">
                  <c:v>2.8379923692996529</c:v>
                </c:pt>
                <c:pt idx="30">
                  <c:v>2.1775293370000015</c:v>
                </c:pt>
                <c:pt idx="31">
                  <c:v>3.2350039204743126</c:v>
                </c:pt>
                <c:pt idx="32">
                  <c:v>2.3578661110984731</c:v>
                </c:pt>
                <c:pt idx="33">
                  <c:v>1.9908068730000008</c:v>
                </c:pt>
                <c:pt idx="34">
                  <c:v>1.2466398158814997</c:v>
                </c:pt>
                <c:pt idx="35">
                  <c:v>3.306439439</c:v>
                </c:pt>
                <c:pt idx="36">
                  <c:v>2.1759048419999996</c:v>
                </c:pt>
                <c:pt idx="37">
                  <c:v>2.3963639701503512</c:v>
                </c:pt>
                <c:pt idx="38">
                  <c:v>1.7773171200445541</c:v>
                </c:pt>
                <c:pt idx="39">
                  <c:v>2.0988066319999992</c:v>
                </c:pt>
                <c:pt idx="40">
                  <c:v>1.8404132850000001</c:v>
                </c:pt>
                <c:pt idx="41">
                  <c:v>1.934578686</c:v>
                </c:pt>
                <c:pt idx="42">
                  <c:v>1.712487989786887</c:v>
                </c:pt>
              </c:numCache>
            </c:numRef>
          </c:val>
          <c:extLst>
            <c:ext xmlns:c16="http://schemas.microsoft.com/office/drawing/2014/chart" uri="{C3380CC4-5D6E-409C-BE32-E72D297353CC}">
              <c16:uniqueId val="{00000000-2DE8-4890-A3F7-C84325FC397B}"/>
            </c:ext>
          </c:extLst>
        </c:ser>
        <c:ser>
          <c:idx val="1"/>
          <c:order val="1"/>
          <c:tx>
            <c:strRef>
              <c:f>'Deals x region'!$O$48</c:f>
              <c:strCache>
                <c:ptCount val="1"/>
                <c:pt idx="0">
                  <c:v>Mid-Atlantic</c:v>
                </c:pt>
              </c:strCache>
            </c:strRef>
          </c:tx>
          <c:spPr>
            <a:solidFill>
              <a:schemeClr val="accent1"/>
            </a:solidFill>
            <a:ln>
              <a:noFill/>
            </a:ln>
            <a:effectLst/>
          </c:spPr>
          <c:invertIfNegative val="0"/>
          <c:cat>
            <c:multiLvlStrRef>
              <c:f>'Deals x region'!$P$45:$BF$46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region'!$P$48:$BF$48</c:f>
              <c:numCache>
                <c:formatCode>"$"#,##0.0</c:formatCode>
                <c:ptCount val="43"/>
                <c:pt idx="0">
                  <c:v>3.6726781635387686</c:v>
                </c:pt>
                <c:pt idx="1">
                  <c:v>4.6215084827543524</c:v>
                </c:pt>
                <c:pt idx="2">
                  <c:v>4.2164427588169584</c:v>
                </c:pt>
                <c:pt idx="3">
                  <c:v>3.5475976031606029</c:v>
                </c:pt>
                <c:pt idx="4">
                  <c:v>3.708183441282118</c:v>
                </c:pt>
                <c:pt idx="5">
                  <c:v>2.9064738243735588</c:v>
                </c:pt>
                <c:pt idx="6">
                  <c:v>3.3104587092427531</c:v>
                </c:pt>
                <c:pt idx="7">
                  <c:v>4.4973577252044761</c:v>
                </c:pt>
                <c:pt idx="8">
                  <c:v>2.6340486993286056</c:v>
                </c:pt>
                <c:pt idx="9">
                  <c:v>3.6820305074106989</c:v>
                </c:pt>
                <c:pt idx="10">
                  <c:v>6.8720897014490516</c:v>
                </c:pt>
                <c:pt idx="11">
                  <c:v>4.7552467922296451</c:v>
                </c:pt>
                <c:pt idx="12">
                  <c:v>5.6296505052723482</c:v>
                </c:pt>
                <c:pt idx="13">
                  <c:v>5.3588187481708935</c:v>
                </c:pt>
                <c:pt idx="14">
                  <c:v>6.0461123142974085</c:v>
                </c:pt>
                <c:pt idx="15">
                  <c:v>5.9308129550395279</c:v>
                </c:pt>
                <c:pt idx="16">
                  <c:v>12.1403096132707</c:v>
                </c:pt>
                <c:pt idx="17">
                  <c:v>8.114945267247391</c:v>
                </c:pt>
                <c:pt idx="18">
                  <c:v>6.8154366766415473</c:v>
                </c:pt>
                <c:pt idx="19">
                  <c:v>7.5684840690679618</c:v>
                </c:pt>
                <c:pt idx="20">
                  <c:v>5.5999361548498774</c:v>
                </c:pt>
                <c:pt idx="21">
                  <c:v>6.0005696234471797</c:v>
                </c:pt>
                <c:pt idx="22">
                  <c:v>6.9536759533201806</c:v>
                </c:pt>
                <c:pt idx="23">
                  <c:v>8.9484651528037968</c:v>
                </c:pt>
                <c:pt idx="24">
                  <c:v>15.410897069660979</c:v>
                </c:pt>
                <c:pt idx="25">
                  <c:v>18.441557535931882</c:v>
                </c:pt>
                <c:pt idx="26">
                  <c:v>19.428087656627337</c:v>
                </c:pt>
                <c:pt idx="27">
                  <c:v>22.095733055710099</c:v>
                </c:pt>
                <c:pt idx="28">
                  <c:v>13.883556124652573</c:v>
                </c:pt>
                <c:pt idx="29">
                  <c:v>14.143179133976425</c:v>
                </c:pt>
                <c:pt idx="30">
                  <c:v>8.467334988926849</c:v>
                </c:pt>
                <c:pt idx="31">
                  <c:v>7.4465008486079345</c:v>
                </c:pt>
                <c:pt idx="32">
                  <c:v>8.4244219405907721</c:v>
                </c:pt>
                <c:pt idx="33">
                  <c:v>8.7940556870838176</c:v>
                </c:pt>
                <c:pt idx="34">
                  <c:v>7.3823579816114968</c:v>
                </c:pt>
                <c:pt idx="35">
                  <c:v>5.748551598284811</c:v>
                </c:pt>
                <c:pt idx="36">
                  <c:v>8.5880749403081662</c:v>
                </c:pt>
                <c:pt idx="37">
                  <c:v>10.070084448425165</c:v>
                </c:pt>
                <c:pt idx="38">
                  <c:v>8.8685572827178358</c:v>
                </c:pt>
                <c:pt idx="39">
                  <c:v>10.373501738117712</c:v>
                </c:pt>
                <c:pt idx="40">
                  <c:v>7.5643631521389567</c:v>
                </c:pt>
                <c:pt idx="41">
                  <c:v>9.481556570404317</c:v>
                </c:pt>
                <c:pt idx="42">
                  <c:v>13.005679388716477</c:v>
                </c:pt>
              </c:numCache>
            </c:numRef>
          </c:val>
          <c:extLst>
            <c:ext xmlns:c16="http://schemas.microsoft.com/office/drawing/2014/chart" uri="{C3380CC4-5D6E-409C-BE32-E72D297353CC}">
              <c16:uniqueId val="{00000001-2DE8-4890-A3F7-C84325FC397B}"/>
            </c:ext>
          </c:extLst>
        </c:ser>
        <c:ser>
          <c:idx val="2"/>
          <c:order val="2"/>
          <c:tx>
            <c:strRef>
              <c:f>'Deals x region'!$O$49</c:f>
              <c:strCache>
                <c:ptCount val="1"/>
                <c:pt idx="0">
                  <c:v>Midwest</c:v>
                </c:pt>
              </c:strCache>
            </c:strRef>
          </c:tx>
          <c:spPr>
            <a:solidFill>
              <a:schemeClr val="accent2"/>
            </a:solidFill>
            <a:ln>
              <a:noFill/>
            </a:ln>
            <a:effectLst/>
          </c:spPr>
          <c:invertIfNegative val="0"/>
          <c:cat>
            <c:multiLvlStrRef>
              <c:f>'Deals x region'!$P$45:$BF$46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region'!$P$49:$BF$49</c:f>
              <c:numCache>
                <c:formatCode>"$"#,##0.0</c:formatCode>
                <c:ptCount val="43"/>
                <c:pt idx="0">
                  <c:v>0.30565636313103123</c:v>
                </c:pt>
                <c:pt idx="1">
                  <c:v>0.201966271</c:v>
                </c:pt>
                <c:pt idx="2">
                  <c:v>0.17182869499999995</c:v>
                </c:pt>
                <c:pt idx="3">
                  <c:v>0.19287763499999999</c:v>
                </c:pt>
                <c:pt idx="4">
                  <c:v>0.26470853180187304</c:v>
                </c:pt>
                <c:pt idx="5">
                  <c:v>8.1345138999999983E-2</c:v>
                </c:pt>
                <c:pt idx="6">
                  <c:v>0.15224610900000002</c:v>
                </c:pt>
                <c:pt idx="7">
                  <c:v>0.11235081499999997</c:v>
                </c:pt>
                <c:pt idx="8">
                  <c:v>0.22086438600000002</c:v>
                </c:pt>
                <c:pt idx="9">
                  <c:v>0.122352351</c:v>
                </c:pt>
                <c:pt idx="10">
                  <c:v>0.24874739399999998</c:v>
                </c:pt>
                <c:pt idx="11">
                  <c:v>0.200070725</c:v>
                </c:pt>
                <c:pt idx="12">
                  <c:v>0.4063713629504454</c:v>
                </c:pt>
                <c:pt idx="13">
                  <c:v>0.11526497299999999</c:v>
                </c:pt>
                <c:pt idx="14">
                  <c:v>0.50798196200000012</c:v>
                </c:pt>
                <c:pt idx="15">
                  <c:v>0.30139178100000003</c:v>
                </c:pt>
                <c:pt idx="16">
                  <c:v>0.15144056532865008</c:v>
                </c:pt>
                <c:pt idx="17">
                  <c:v>0.122879715</c:v>
                </c:pt>
                <c:pt idx="18">
                  <c:v>0.34712707946803201</c:v>
                </c:pt>
                <c:pt idx="19">
                  <c:v>0.29365109200000006</c:v>
                </c:pt>
                <c:pt idx="20">
                  <c:v>0.30132808299999991</c:v>
                </c:pt>
                <c:pt idx="21">
                  <c:v>0.18241342900000004</c:v>
                </c:pt>
                <c:pt idx="22">
                  <c:v>0.34339433499999994</c:v>
                </c:pt>
                <c:pt idx="23">
                  <c:v>0.49593265199999992</c:v>
                </c:pt>
                <c:pt idx="24">
                  <c:v>0.38268016399999999</c:v>
                </c:pt>
                <c:pt idx="25">
                  <c:v>0.70321635000000005</c:v>
                </c:pt>
                <c:pt idx="26">
                  <c:v>0.42868134800000002</c:v>
                </c:pt>
                <c:pt idx="27">
                  <c:v>1.1332417387047997</c:v>
                </c:pt>
                <c:pt idx="28">
                  <c:v>0.85794966400000006</c:v>
                </c:pt>
                <c:pt idx="29">
                  <c:v>0.23700385599999998</c:v>
                </c:pt>
                <c:pt idx="30">
                  <c:v>0.73442169400000001</c:v>
                </c:pt>
                <c:pt idx="31">
                  <c:v>0.34716030399999992</c:v>
                </c:pt>
                <c:pt idx="32">
                  <c:v>0.29804341799999995</c:v>
                </c:pt>
                <c:pt idx="33">
                  <c:v>0.55301324699999987</c:v>
                </c:pt>
                <c:pt idx="34">
                  <c:v>0.74526483399999999</c:v>
                </c:pt>
                <c:pt idx="35">
                  <c:v>0.30409375200000005</c:v>
                </c:pt>
                <c:pt idx="36">
                  <c:v>0.2952417720144474</c:v>
                </c:pt>
                <c:pt idx="37">
                  <c:v>0.22117231700000001</c:v>
                </c:pt>
                <c:pt idx="38">
                  <c:v>0.24208536299999994</c:v>
                </c:pt>
                <c:pt idx="39">
                  <c:v>0.19377492700000001</c:v>
                </c:pt>
                <c:pt idx="40">
                  <c:v>0.63370918899999984</c:v>
                </c:pt>
                <c:pt idx="41">
                  <c:v>0.37294301699999993</c:v>
                </c:pt>
                <c:pt idx="42">
                  <c:v>0.92649930999999996</c:v>
                </c:pt>
              </c:numCache>
            </c:numRef>
          </c:val>
          <c:extLst>
            <c:ext xmlns:c16="http://schemas.microsoft.com/office/drawing/2014/chart" uri="{C3380CC4-5D6E-409C-BE32-E72D297353CC}">
              <c16:uniqueId val="{00000002-2DE8-4890-A3F7-C84325FC397B}"/>
            </c:ext>
          </c:extLst>
        </c:ser>
        <c:ser>
          <c:idx val="3"/>
          <c:order val="3"/>
          <c:tx>
            <c:strRef>
              <c:f>'Deals x region'!$O$50</c:f>
              <c:strCache>
                <c:ptCount val="1"/>
                <c:pt idx="0">
                  <c:v>Mountain</c:v>
                </c:pt>
              </c:strCache>
            </c:strRef>
          </c:tx>
          <c:spPr>
            <a:solidFill>
              <a:schemeClr val="accent3"/>
            </a:solidFill>
            <a:ln>
              <a:noFill/>
            </a:ln>
            <a:effectLst/>
          </c:spPr>
          <c:invertIfNegative val="0"/>
          <c:cat>
            <c:multiLvlStrRef>
              <c:f>'Deals x region'!$P$45:$BF$46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region'!$P$50:$BF$50</c:f>
              <c:numCache>
                <c:formatCode>"$"#,##0.0</c:formatCode>
                <c:ptCount val="43"/>
                <c:pt idx="0">
                  <c:v>1.018189199705938</c:v>
                </c:pt>
                <c:pt idx="1">
                  <c:v>1.067511678711432</c:v>
                </c:pt>
                <c:pt idx="2">
                  <c:v>1.1492912879999992</c:v>
                </c:pt>
                <c:pt idx="3">
                  <c:v>0.79475682830081762</c:v>
                </c:pt>
                <c:pt idx="4">
                  <c:v>2.1302573194860166</c:v>
                </c:pt>
                <c:pt idx="5">
                  <c:v>0.590614141274033</c:v>
                </c:pt>
                <c:pt idx="6">
                  <c:v>1.1775788399999996</c:v>
                </c:pt>
                <c:pt idx="7">
                  <c:v>0.90584738795557951</c:v>
                </c:pt>
                <c:pt idx="8">
                  <c:v>1.3023307446349264</c:v>
                </c:pt>
                <c:pt idx="9">
                  <c:v>0.94770218039386045</c:v>
                </c:pt>
                <c:pt idx="10">
                  <c:v>1.0713211739999999</c:v>
                </c:pt>
                <c:pt idx="11">
                  <c:v>1.0999452140000003</c:v>
                </c:pt>
                <c:pt idx="12">
                  <c:v>0.96818191779901941</c:v>
                </c:pt>
                <c:pt idx="13">
                  <c:v>1.4383426400000001</c:v>
                </c:pt>
                <c:pt idx="14">
                  <c:v>3.3745215667241459</c:v>
                </c:pt>
                <c:pt idx="15">
                  <c:v>2.0433089066375181</c:v>
                </c:pt>
                <c:pt idx="16">
                  <c:v>1.4272328648734569</c:v>
                </c:pt>
                <c:pt idx="17">
                  <c:v>2.2718425269999982</c:v>
                </c:pt>
                <c:pt idx="18">
                  <c:v>2.0767159613438171</c:v>
                </c:pt>
                <c:pt idx="19">
                  <c:v>1.764371527999999</c:v>
                </c:pt>
                <c:pt idx="20">
                  <c:v>2.1519424695148328</c:v>
                </c:pt>
                <c:pt idx="21">
                  <c:v>1.6385849679783795</c:v>
                </c:pt>
                <c:pt idx="22">
                  <c:v>2.1443607999714387</c:v>
                </c:pt>
                <c:pt idx="23">
                  <c:v>2.4400564357470085</c:v>
                </c:pt>
                <c:pt idx="24">
                  <c:v>3.9548245621214795</c:v>
                </c:pt>
                <c:pt idx="25">
                  <c:v>3.4558632908312106</c:v>
                </c:pt>
                <c:pt idx="26">
                  <c:v>4.0599542863584377</c:v>
                </c:pt>
                <c:pt idx="27">
                  <c:v>6.3756738568303462</c:v>
                </c:pt>
                <c:pt idx="28">
                  <c:v>3.9088087983326663</c:v>
                </c:pt>
                <c:pt idx="29">
                  <c:v>4.1224777970728077</c:v>
                </c:pt>
                <c:pt idx="30">
                  <c:v>3.2551029915670018</c:v>
                </c:pt>
                <c:pt idx="31">
                  <c:v>2.3766553600000018</c:v>
                </c:pt>
                <c:pt idx="32">
                  <c:v>2.1655614112827211</c:v>
                </c:pt>
                <c:pt idx="33">
                  <c:v>1.8784168715596805</c:v>
                </c:pt>
                <c:pt idx="34">
                  <c:v>2.938725945728474</c:v>
                </c:pt>
                <c:pt idx="35">
                  <c:v>1.3613747829999996</c:v>
                </c:pt>
                <c:pt idx="36">
                  <c:v>2.1615910093922195</c:v>
                </c:pt>
                <c:pt idx="37">
                  <c:v>2.0249707589999999</c:v>
                </c:pt>
                <c:pt idx="38">
                  <c:v>2.5835347370000017</c:v>
                </c:pt>
                <c:pt idx="39">
                  <c:v>2.445470426</c:v>
                </c:pt>
                <c:pt idx="40">
                  <c:v>1.5330493939999994</c:v>
                </c:pt>
                <c:pt idx="41">
                  <c:v>6.1048128559576327</c:v>
                </c:pt>
                <c:pt idx="42">
                  <c:v>3.9973203590000028</c:v>
                </c:pt>
              </c:numCache>
            </c:numRef>
          </c:val>
          <c:extLst>
            <c:ext xmlns:c16="http://schemas.microsoft.com/office/drawing/2014/chart" uri="{C3380CC4-5D6E-409C-BE32-E72D297353CC}">
              <c16:uniqueId val="{00000003-2DE8-4890-A3F7-C84325FC397B}"/>
            </c:ext>
          </c:extLst>
        </c:ser>
        <c:ser>
          <c:idx val="4"/>
          <c:order val="4"/>
          <c:tx>
            <c:strRef>
              <c:f>'Deals x region'!$O$51</c:f>
              <c:strCache>
                <c:ptCount val="1"/>
                <c:pt idx="0">
                  <c:v>New England</c:v>
                </c:pt>
              </c:strCache>
            </c:strRef>
          </c:tx>
          <c:spPr>
            <a:solidFill>
              <a:schemeClr val="accent4"/>
            </a:solidFill>
            <a:ln>
              <a:noFill/>
            </a:ln>
            <a:effectLst/>
          </c:spPr>
          <c:invertIfNegative val="0"/>
          <c:cat>
            <c:multiLvlStrRef>
              <c:f>'Deals x region'!$P$45:$BF$46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region'!$P$51:$BF$51</c:f>
              <c:numCache>
                <c:formatCode>"$"#,##0.0</c:formatCode>
                <c:ptCount val="43"/>
                <c:pt idx="0">
                  <c:v>3.0799293046291818</c:v>
                </c:pt>
                <c:pt idx="1">
                  <c:v>2.0225254781224047</c:v>
                </c:pt>
                <c:pt idx="2">
                  <c:v>2.6468815939656349</c:v>
                </c:pt>
                <c:pt idx="3">
                  <c:v>1.9689548149999998</c:v>
                </c:pt>
                <c:pt idx="4">
                  <c:v>2.2534722630525921</c:v>
                </c:pt>
                <c:pt idx="5">
                  <c:v>2.4483888374248672</c:v>
                </c:pt>
                <c:pt idx="6">
                  <c:v>2.4146884030001297</c:v>
                </c:pt>
                <c:pt idx="7">
                  <c:v>1.6025773811865531</c:v>
                </c:pt>
                <c:pt idx="8">
                  <c:v>2.7102908901616645</c:v>
                </c:pt>
                <c:pt idx="9">
                  <c:v>2.1238483952170477</c:v>
                </c:pt>
                <c:pt idx="10">
                  <c:v>2.9672674977594187</c:v>
                </c:pt>
                <c:pt idx="11">
                  <c:v>3.3195171640038295</c:v>
                </c:pt>
                <c:pt idx="12">
                  <c:v>3.3125328912437548</c:v>
                </c:pt>
                <c:pt idx="13">
                  <c:v>3.5924172759481543</c:v>
                </c:pt>
                <c:pt idx="14">
                  <c:v>3.7243958762304685</c:v>
                </c:pt>
                <c:pt idx="15">
                  <c:v>3.5527923046710805</c:v>
                </c:pt>
                <c:pt idx="16">
                  <c:v>3.3637497211114744</c:v>
                </c:pt>
                <c:pt idx="17">
                  <c:v>3.5086102199840012</c:v>
                </c:pt>
                <c:pt idx="18">
                  <c:v>3.5398912605197559</c:v>
                </c:pt>
                <c:pt idx="19">
                  <c:v>3.0036180483286827</c:v>
                </c:pt>
                <c:pt idx="20">
                  <c:v>4.4369314259132162</c:v>
                </c:pt>
                <c:pt idx="21">
                  <c:v>5.2189572911591036</c:v>
                </c:pt>
                <c:pt idx="22">
                  <c:v>4.7669317381538621</c:v>
                </c:pt>
                <c:pt idx="23">
                  <c:v>4.4253548970317906</c:v>
                </c:pt>
                <c:pt idx="24">
                  <c:v>9.2142258976084683</c:v>
                </c:pt>
                <c:pt idx="25">
                  <c:v>10.743310226359489</c:v>
                </c:pt>
                <c:pt idx="26">
                  <c:v>7.9935346125461235</c:v>
                </c:pt>
                <c:pt idx="27">
                  <c:v>11.061777789722083</c:v>
                </c:pt>
                <c:pt idx="28">
                  <c:v>7.381745489278182</c:v>
                </c:pt>
                <c:pt idx="29">
                  <c:v>9.2585576311107669</c:v>
                </c:pt>
                <c:pt idx="30">
                  <c:v>4.5499848906661589</c:v>
                </c:pt>
                <c:pt idx="31">
                  <c:v>5.098276478741262</c:v>
                </c:pt>
                <c:pt idx="32">
                  <c:v>3.9650105039386885</c:v>
                </c:pt>
                <c:pt idx="33">
                  <c:v>4.0751098319999999</c:v>
                </c:pt>
                <c:pt idx="34">
                  <c:v>5.0974458657716291</c:v>
                </c:pt>
                <c:pt idx="35">
                  <c:v>3.770435934886609</c:v>
                </c:pt>
                <c:pt idx="36">
                  <c:v>3.8429269528287944</c:v>
                </c:pt>
                <c:pt idx="37">
                  <c:v>4.8817869674565904</c:v>
                </c:pt>
                <c:pt idx="38">
                  <c:v>4.5855337339999984</c:v>
                </c:pt>
                <c:pt idx="39">
                  <c:v>4.2567685330000007</c:v>
                </c:pt>
                <c:pt idx="40">
                  <c:v>7.2322573709999975</c:v>
                </c:pt>
                <c:pt idx="41">
                  <c:v>4.1740682920000012</c:v>
                </c:pt>
                <c:pt idx="42">
                  <c:v>5.395279634848646</c:v>
                </c:pt>
              </c:numCache>
            </c:numRef>
          </c:val>
          <c:extLst>
            <c:ext xmlns:c16="http://schemas.microsoft.com/office/drawing/2014/chart" uri="{C3380CC4-5D6E-409C-BE32-E72D297353CC}">
              <c16:uniqueId val="{00000004-2DE8-4890-A3F7-C84325FC397B}"/>
            </c:ext>
          </c:extLst>
        </c:ser>
        <c:ser>
          <c:idx val="5"/>
          <c:order val="5"/>
          <c:tx>
            <c:strRef>
              <c:f>'Deals x region'!$O$52</c:f>
              <c:strCache>
                <c:ptCount val="1"/>
                <c:pt idx="0">
                  <c:v>South</c:v>
                </c:pt>
              </c:strCache>
            </c:strRef>
          </c:tx>
          <c:spPr>
            <a:solidFill>
              <a:srgbClr val="F5C914"/>
            </a:solidFill>
            <a:ln>
              <a:noFill/>
            </a:ln>
            <a:effectLst/>
          </c:spPr>
          <c:invertIfNegative val="0"/>
          <c:cat>
            <c:multiLvlStrRef>
              <c:f>'Deals x region'!$P$45:$BF$46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region'!$P$52:$BF$52</c:f>
              <c:numCache>
                <c:formatCode>"$"#,##0.0</c:formatCode>
                <c:ptCount val="43"/>
                <c:pt idx="0">
                  <c:v>1.2851326214829535</c:v>
                </c:pt>
                <c:pt idx="1">
                  <c:v>0.91102207832456317</c:v>
                </c:pt>
                <c:pt idx="2">
                  <c:v>1.1925061627452462</c:v>
                </c:pt>
                <c:pt idx="3">
                  <c:v>0.8132500193967821</c:v>
                </c:pt>
                <c:pt idx="4">
                  <c:v>0.99102283121675727</c:v>
                </c:pt>
                <c:pt idx="5">
                  <c:v>0.77417407595198318</c:v>
                </c:pt>
                <c:pt idx="6">
                  <c:v>0.91183766462959615</c:v>
                </c:pt>
                <c:pt idx="7">
                  <c:v>1.0426572088058099</c:v>
                </c:pt>
                <c:pt idx="8">
                  <c:v>1.0507845630738808</c:v>
                </c:pt>
                <c:pt idx="9">
                  <c:v>1.4445778539164613</c:v>
                </c:pt>
                <c:pt idx="10">
                  <c:v>1.1015057717229966</c:v>
                </c:pt>
                <c:pt idx="11">
                  <c:v>0.91736887236613951</c:v>
                </c:pt>
                <c:pt idx="12">
                  <c:v>1.8519335025946004</c:v>
                </c:pt>
                <c:pt idx="13">
                  <c:v>1.6017091120441553</c:v>
                </c:pt>
                <c:pt idx="14">
                  <c:v>0.9242675257178935</c:v>
                </c:pt>
                <c:pt idx="15">
                  <c:v>1.4350556441654778</c:v>
                </c:pt>
                <c:pt idx="16">
                  <c:v>2.1223815548811484</c:v>
                </c:pt>
                <c:pt idx="17">
                  <c:v>2.0477623890275387</c:v>
                </c:pt>
                <c:pt idx="18">
                  <c:v>1.93462061927438</c:v>
                </c:pt>
                <c:pt idx="19">
                  <c:v>1.7065125418743536</c:v>
                </c:pt>
                <c:pt idx="20">
                  <c:v>2.4501027050837543</c:v>
                </c:pt>
                <c:pt idx="21">
                  <c:v>1.4064883668422772</c:v>
                </c:pt>
                <c:pt idx="22">
                  <c:v>1.7656243962339206</c:v>
                </c:pt>
                <c:pt idx="23">
                  <c:v>1.949810101272351</c:v>
                </c:pt>
                <c:pt idx="24">
                  <c:v>3.065430357716846</c:v>
                </c:pt>
                <c:pt idx="25">
                  <c:v>3.9836988758110818</c:v>
                </c:pt>
                <c:pt idx="26">
                  <c:v>2.8973236005286043</c:v>
                </c:pt>
                <c:pt idx="27">
                  <c:v>5.147874804091674</c:v>
                </c:pt>
                <c:pt idx="28">
                  <c:v>5.4239713939029475</c:v>
                </c:pt>
                <c:pt idx="29">
                  <c:v>3.4666125370820118</c:v>
                </c:pt>
                <c:pt idx="30">
                  <c:v>3.1556887554649649</c:v>
                </c:pt>
                <c:pt idx="31">
                  <c:v>2.2565260033312988</c:v>
                </c:pt>
                <c:pt idx="32">
                  <c:v>3.0640683380000007</c:v>
                </c:pt>
                <c:pt idx="33">
                  <c:v>2.5221474866962321</c:v>
                </c:pt>
                <c:pt idx="34">
                  <c:v>2.2892615730287544</c:v>
                </c:pt>
                <c:pt idx="35">
                  <c:v>2.6439510128815149</c:v>
                </c:pt>
                <c:pt idx="36">
                  <c:v>1.4984533437419811</c:v>
                </c:pt>
                <c:pt idx="37">
                  <c:v>2.3391534534842391</c:v>
                </c:pt>
                <c:pt idx="38">
                  <c:v>2.6631468791220154</c:v>
                </c:pt>
                <c:pt idx="39">
                  <c:v>2.1189486734220271</c:v>
                </c:pt>
                <c:pt idx="40">
                  <c:v>4.2881431000690622</c:v>
                </c:pt>
                <c:pt idx="41">
                  <c:v>2.7569702918348034</c:v>
                </c:pt>
                <c:pt idx="42">
                  <c:v>3.4772530484098225</c:v>
                </c:pt>
              </c:numCache>
            </c:numRef>
          </c:val>
          <c:extLst>
            <c:ext xmlns:c16="http://schemas.microsoft.com/office/drawing/2014/chart" uri="{C3380CC4-5D6E-409C-BE32-E72D297353CC}">
              <c16:uniqueId val="{00000005-2DE8-4890-A3F7-C84325FC397B}"/>
            </c:ext>
          </c:extLst>
        </c:ser>
        <c:ser>
          <c:idx val="6"/>
          <c:order val="6"/>
          <c:tx>
            <c:strRef>
              <c:f>'Deals x region'!$O$53</c:f>
              <c:strCache>
                <c:ptCount val="1"/>
                <c:pt idx="0">
                  <c:v>Southeast</c:v>
                </c:pt>
              </c:strCache>
            </c:strRef>
          </c:tx>
          <c:spPr>
            <a:solidFill>
              <a:srgbClr val="E38E1D"/>
            </a:solidFill>
            <a:ln>
              <a:noFill/>
            </a:ln>
            <a:effectLst/>
          </c:spPr>
          <c:invertIfNegative val="0"/>
          <c:cat>
            <c:multiLvlStrRef>
              <c:f>'Deals x region'!$P$45:$BF$46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region'!$P$53:$BF$53</c:f>
              <c:numCache>
                <c:formatCode>"$"#,##0.0</c:formatCode>
                <c:ptCount val="43"/>
                <c:pt idx="0">
                  <c:v>1.1345641403487834</c:v>
                </c:pt>
                <c:pt idx="1">
                  <c:v>1.0782826580000002</c:v>
                </c:pt>
                <c:pt idx="2">
                  <c:v>1.1016205193729696</c:v>
                </c:pt>
                <c:pt idx="3">
                  <c:v>1.2576074721890251</c:v>
                </c:pt>
                <c:pt idx="4">
                  <c:v>1.6836975835182315</c:v>
                </c:pt>
                <c:pt idx="5">
                  <c:v>0.72875752973292951</c:v>
                </c:pt>
                <c:pt idx="6">
                  <c:v>0.67508129697520003</c:v>
                </c:pt>
                <c:pt idx="7">
                  <c:v>0.78745096194809061</c:v>
                </c:pt>
                <c:pt idx="8">
                  <c:v>1.1407933971714592</c:v>
                </c:pt>
                <c:pt idx="9">
                  <c:v>1.3058102213512717</c:v>
                </c:pt>
                <c:pt idx="10">
                  <c:v>1.2776408283110066</c:v>
                </c:pt>
                <c:pt idx="11">
                  <c:v>0.8987393261758202</c:v>
                </c:pt>
                <c:pt idx="12">
                  <c:v>2.1379760105996288</c:v>
                </c:pt>
                <c:pt idx="13">
                  <c:v>1.1271684186850919</c:v>
                </c:pt>
                <c:pt idx="14">
                  <c:v>1.1208569646165845</c:v>
                </c:pt>
                <c:pt idx="15">
                  <c:v>3.4516293784858161</c:v>
                </c:pt>
                <c:pt idx="16">
                  <c:v>1.4802394689146698</c:v>
                </c:pt>
                <c:pt idx="17">
                  <c:v>2.1901577802352361</c:v>
                </c:pt>
                <c:pt idx="18">
                  <c:v>2.1611650735564365</c:v>
                </c:pt>
                <c:pt idx="19">
                  <c:v>1.9700863352007389</c:v>
                </c:pt>
                <c:pt idx="20">
                  <c:v>1.777828380279638</c:v>
                </c:pt>
                <c:pt idx="21">
                  <c:v>1.9319880846560342</c:v>
                </c:pt>
                <c:pt idx="22">
                  <c:v>3.4355378942386441</c:v>
                </c:pt>
                <c:pt idx="23">
                  <c:v>2.0022518334216053</c:v>
                </c:pt>
                <c:pt idx="24">
                  <c:v>4.03793847256056</c:v>
                </c:pt>
                <c:pt idx="25">
                  <c:v>3.458197352441382</c:v>
                </c:pt>
                <c:pt idx="26">
                  <c:v>5.6507540828663583</c:v>
                </c:pt>
                <c:pt idx="27">
                  <c:v>4.734231609162082</c:v>
                </c:pt>
                <c:pt idx="28">
                  <c:v>5.7502316641791245</c:v>
                </c:pt>
                <c:pt idx="29">
                  <c:v>6.3247971978030098</c:v>
                </c:pt>
                <c:pt idx="30">
                  <c:v>3.0268082327711996</c:v>
                </c:pt>
                <c:pt idx="31">
                  <c:v>2.1032430613256432</c:v>
                </c:pt>
                <c:pt idx="32">
                  <c:v>2.3655209684971621</c:v>
                </c:pt>
                <c:pt idx="33">
                  <c:v>1.8048382608295621</c:v>
                </c:pt>
                <c:pt idx="34">
                  <c:v>1.7080707249228095</c:v>
                </c:pt>
                <c:pt idx="35">
                  <c:v>1.906206315000001</c:v>
                </c:pt>
                <c:pt idx="36">
                  <c:v>2.4754646150000004</c:v>
                </c:pt>
                <c:pt idx="37">
                  <c:v>1.7027172589999993</c:v>
                </c:pt>
                <c:pt idx="38">
                  <c:v>1.8511214900000004</c:v>
                </c:pt>
                <c:pt idx="39">
                  <c:v>4.1834621790000002</c:v>
                </c:pt>
                <c:pt idx="40">
                  <c:v>3.030034600675394</c:v>
                </c:pt>
                <c:pt idx="41">
                  <c:v>2.4981031305926096</c:v>
                </c:pt>
                <c:pt idx="42">
                  <c:v>2.2084892030000001</c:v>
                </c:pt>
              </c:numCache>
            </c:numRef>
          </c:val>
          <c:extLst>
            <c:ext xmlns:c16="http://schemas.microsoft.com/office/drawing/2014/chart" uri="{C3380CC4-5D6E-409C-BE32-E72D297353CC}">
              <c16:uniqueId val="{00000006-2DE8-4890-A3F7-C84325FC397B}"/>
            </c:ext>
          </c:extLst>
        </c:ser>
        <c:ser>
          <c:idx val="7"/>
          <c:order val="7"/>
          <c:tx>
            <c:strRef>
              <c:f>'Deals x region'!$O$54</c:f>
              <c:strCache>
                <c:ptCount val="1"/>
                <c:pt idx="0">
                  <c:v>West Coast</c:v>
                </c:pt>
              </c:strCache>
            </c:strRef>
          </c:tx>
          <c:spPr>
            <a:solidFill>
              <a:srgbClr val="C0BCB2"/>
            </a:solidFill>
            <a:ln>
              <a:noFill/>
            </a:ln>
            <a:effectLst/>
          </c:spPr>
          <c:invertIfNegative val="0"/>
          <c:cat>
            <c:multiLvlStrRef>
              <c:f>'Deals x region'!$P$45:$BF$46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region'!$P$54:$BF$54</c:f>
              <c:numCache>
                <c:formatCode>"$"#,##0.0</c:formatCode>
                <c:ptCount val="43"/>
                <c:pt idx="0">
                  <c:v>10.767443651315254</c:v>
                </c:pt>
                <c:pt idx="1">
                  <c:v>10.730349535042825</c:v>
                </c:pt>
                <c:pt idx="2">
                  <c:v>11.982292842485357</c:v>
                </c:pt>
                <c:pt idx="3">
                  <c:v>10.712265221059196</c:v>
                </c:pt>
                <c:pt idx="4">
                  <c:v>9.8663173222697882</c:v>
                </c:pt>
                <c:pt idx="5">
                  <c:v>17.633644317475483</c:v>
                </c:pt>
                <c:pt idx="6">
                  <c:v>9.5768622126026397</c:v>
                </c:pt>
                <c:pt idx="7">
                  <c:v>7.1702943725661799</c:v>
                </c:pt>
                <c:pt idx="8">
                  <c:v>9.8324825758162735</c:v>
                </c:pt>
                <c:pt idx="9">
                  <c:v>11.734748555424046</c:v>
                </c:pt>
                <c:pt idx="10">
                  <c:v>12.815083456064354</c:v>
                </c:pt>
                <c:pt idx="11">
                  <c:v>11.720959988978999</c:v>
                </c:pt>
                <c:pt idx="12">
                  <c:v>16.189552531922779</c:v>
                </c:pt>
                <c:pt idx="13">
                  <c:v>17.633154785797991</c:v>
                </c:pt>
                <c:pt idx="14">
                  <c:v>18.221433982804445</c:v>
                </c:pt>
                <c:pt idx="15">
                  <c:v>31.162849128893008</c:v>
                </c:pt>
                <c:pt idx="16">
                  <c:v>19.392616094658962</c:v>
                </c:pt>
                <c:pt idx="17">
                  <c:v>19.371812121990221</c:v>
                </c:pt>
                <c:pt idx="18">
                  <c:v>20.451352396112785</c:v>
                </c:pt>
                <c:pt idx="19">
                  <c:v>17.560089344811999</c:v>
                </c:pt>
                <c:pt idx="20">
                  <c:v>21.236019407238135</c:v>
                </c:pt>
                <c:pt idx="21">
                  <c:v>21.133703206176879</c:v>
                </c:pt>
                <c:pt idx="22">
                  <c:v>27.963395621820489</c:v>
                </c:pt>
                <c:pt idx="23">
                  <c:v>22.556207523660742</c:v>
                </c:pt>
                <c:pt idx="24">
                  <c:v>40.157355744238174</c:v>
                </c:pt>
                <c:pt idx="25">
                  <c:v>40.915102511470437</c:v>
                </c:pt>
                <c:pt idx="26">
                  <c:v>47.204868038825822</c:v>
                </c:pt>
                <c:pt idx="27">
                  <c:v>46.380397744558522</c:v>
                </c:pt>
                <c:pt idx="28">
                  <c:v>40.23898966477671</c:v>
                </c:pt>
                <c:pt idx="29">
                  <c:v>30.791607116090415</c:v>
                </c:pt>
                <c:pt idx="30">
                  <c:v>19.506080200904442</c:v>
                </c:pt>
                <c:pt idx="31">
                  <c:v>15.814790229286679</c:v>
                </c:pt>
                <c:pt idx="32">
                  <c:v>31.988288187601157</c:v>
                </c:pt>
                <c:pt idx="33">
                  <c:v>14.930545203167775</c:v>
                </c:pt>
                <c:pt idx="34">
                  <c:v>15.172148121596004</c:v>
                </c:pt>
                <c:pt idx="35">
                  <c:v>19.365091640119786</c:v>
                </c:pt>
                <c:pt idx="36">
                  <c:v>20.581947058635869</c:v>
                </c:pt>
                <c:pt idx="37">
                  <c:v>26.122839497664948</c:v>
                </c:pt>
                <c:pt idx="38">
                  <c:v>19.961654081656967</c:v>
                </c:pt>
                <c:pt idx="39">
                  <c:v>55.794308171129387</c:v>
                </c:pt>
                <c:pt idx="40">
                  <c:v>65.576914524724444</c:v>
                </c:pt>
                <c:pt idx="41">
                  <c:v>49.766874902063655</c:v>
                </c:pt>
                <c:pt idx="42">
                  <c:v>49.905471188712703</c:v>
                </c:pt>
              </c:numCache>
            </c:numRef>
          </c:val>
          <c:extLst>
            <c:ext xmlns:c16="http://schemas.microsoft.com/office/drawing/2014/chart" uri="{C3380CC4-5D6E-409C-BE32-E72D297353CC}">
              <c16:uniqueId val="{00000007-2DE8-4890-A3F7-C84325FC397B}"/>
            </c:ext>
          </c:extLst>
        </c:ser>
        <c:ser>
          <c:idx val="8"/>
          <c:order val="8"/>
          <c:tx>
            <c:strRef>
              <c:f>'Deals x region'!$O$55</c:f>
              <c:strCache>
                <c:ptCount val="1"/>
                <c:pt idx="0">
                  <c:v>Other territory</c:v>
                </c:pt>
              </c:strCache>
            </c:strRef>
          </c:tx>
          <c:spPr>
            <a:solidFill>
              <a:srgbClr val="78766F"/>
            </a:solidFill>
            <a:ln>
              <a:noFill/>
            </a:ln>
            <a:effectLst/>
          </c:spPr>
          <c:invertIfNegative val="0"/>
          <c:cat>
            <c:multiLvlStrRef>
              <c:f>'Deals x region'!$P$45:$BF$46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region'!$P$55:$BF$55</c:f>
              <c:numCache>
                <c:formatCode>"$"#,##0.0</c:formatCode>
                <c:ptCount val="43"/>
                <c:pt idx="0">
                  <c:v>1.5E-3</c:v>
                </c:pt>
                <c:pt idx="1">
                  <c:v>5.0685000000000001E-3</c:v>
                </c:pt>
                <c:pt idx="2">
                  <c:v>0</c:v>
                </c:pt>
                <c:pt idx="3">
                  <c:v>5.4000000000000001E-4</c:v>
                </c:pt>
                <c:pt idx="4">
                  <c:v>9.1212606464768833E-3</c:v>
                </c:pt>
                <c:pt idx="5">
                  <c:v>1.15E-3</c:v>
                </c:pt>
                <c:pt idx="6">
                  <c:v>0</c:v>
                </c:pt>
                <c:pt idx="7">
                  <c:v>2.0050000000000002E-4</c:v>
                </c:pt>
                <c:pt idx="8">
                  <c:v>1.3000010000000001E-3</c:v>
                </c:pt>
                <c:pt idx="9">
                  <c:v>3.5999999999999995E-3</c:v>
                </c:pt>
                <c:pt idx="10">
                  <c:v>3.0101484999999997E-2</c:v>
                </c:pt>
                <c:pt idx="11">
                  <c:v>2.3999999999999998E-4</c:v>
                </c:pt>
                <c:pt idx="12">
                  <c:v>2.5000000000000001E-4</c:v>
                </c:pt>
                <c:pt idx="13">
                  <c:v>1.4499999999999999E-3</c:v>
                </c:pt>
                <c:pt idx="14">
                  <c:v>8.9999999999999998E-4</c:v>
                </c:pt>
                <c:pt idx="15">
                  <c:v>3.0000000000000001E-3</c:v>
                </c:pt>
                <c:pt idx="16">
                  <c:v>3.30635E-3</c:v>
                </c:pt>
                <c:pt idx="17">
                  <c:v>1.4999999999999999E-4</c:v>
                </c:pt>
                <c:pt idx="18">
                  <c:v>8.7456810000000017E-3</c:v>
                </c:pt>
                <c:pt idx="19">
                  <c:v>0</c:v>
                </c:pt>
                <c:pt idx="20">
                  <c:v>4.1406250000000002E-3</c:v>
                </c:pt>
                <c:pt idx="21">
                  <c:v>2.9999998999999999E-2</c:v>
                </c:pt>
                <c:pt idx="22">
                  <c:v>0</c:v>
                </c:pt>
                <c:pt idx="23">
                  <c:v>1.4259999999999998E-2</c:v>
                </c:pt>
                <c:pt idx="24">
                  <c:v>7.6443800000000001E-3</c:v>
                </c:pt>
                <c:pt idx="25">
                  <c:v>4.2000299999999996E-3</c:v>
                </c:pt>
                <c:pt idx="26">
                  <c:v>1.1824999999999999E-2</c:v>
                </c:pt>
                <c:pt idx="27">
                  <c:v>7.8000000000000005E-3</c:v>
                </c:pt>
                <c:pt idx="28">
                  <c:v>4.6716659000000001E-2</c:v>
                </c:pt>
                <c:pt idx="29">
                  <c:v>6.3735136999999997E-2</c:v>
                </c:pt>
                <c:pt idx="30">
                  <c:v>2.4750000000000001E-2</c:v>
                </c:pt>
                <c:pt idx="31">
                  <c:v>6.4250000000000002E-3</c:v>
                </c:pt>
                <c:pt idx="32">
                  <c:v>0.05</c:v>
                </c:pt>
                <c:pt idx="33">
                  <c:v>0.11298599899999999</c:v>
                </c:pt>
                <c:pt idx="34">
                  <c:v>1.0500655999999999E-2</c:v>
                </c:pt>
                <c:pt idx="35">
                  <c:v>4.8499999999999993E-3</c:v>
                </c:pt>
                <c:pt idx="36">
                  <c:v>1.47E-2</c:v>
                </c:pt>
                <c:pt idx="37">
                  <c:v>1.9699999999999999E-2</c:v>
                </c:pt>
                <c:pt idx="38">
                  <c:v>1.9E-3</c:v>
                </c:pt>
                <c:pt idx="39">
                  <c:v>1.3724999999999998E-2</c:v>
                </c:pt>
                <c:pt idx="40">
                  <c:v>1.7145000000000001E-2</c:v>
                </c:pt>
                <c:pt idx="41">
                  <c:v>1.1112268E-2</c:v>
                </c:pt>
                <c:pt idx="42">
                  <c:v>5.1999999999999997E-5</c:v>
                </c:pt>
              </c:numCache>
            </c:numRef>
          </c:val>
          <c:extLst>
            <c:ext xmlns:c16="http://schemas.microsoft.com/office/drawing/2014/chart" uri="{C3380CC4-5D6E-409C-BE32-E72D297353CC}">
              <c16:uniqueId val="{00000008-2DE8-4890-A3F7-C84325FC397B}"/>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494226759204507E-2"/>
          <c:y val="1.5401395993384038E-2"/>
          <c:w val="0.67764630211737364"/>
          <c:h val="0.93228729620476269"/>
        </c:manualLayout>
      </c:layout>
      <c:barChart>
        <c:barDir val="col"/>
        <c:grouping val="percentStacked"/>
        <c:varyColors val="0"/>
        <c:ser>
          <c:idx val="0"/>
          <c:order val="0"/>
          <c:tx>
            <c:strRef>
              <c:f>'Deals x region'!$B$8</c:f>
              <c:strCache>
                <c:ptCount val="1"/>
                <c:pt idx="0">
                  <c:v>Great Lakes</c:v>
                </c:pt>
              </c:strCache>
            </c:strRef>
          </c:tx>
          <c:spPr>
            <a:solidFill>
              <a:srgbClr val="051C38"/>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region'!$C$8:$M$8</c:f>
              <c:numCache>
                <c:formatCode>General</c:formatCode>
                <c:ptCount val="11"/>
                <c:pt idx="0">
                  <c:v>1021</c:v>
                </c:pt>
                <c:pt idx="1">
                  <c:v>962</c:v>
                </c:pt>
                <c:pt idx="2">
                  <c:v>945</c:v>
                </c:pt>
                <c:pt idx="3">
                  <c:v>1092</c:v>
                </c:pt>
                <c:pt idx="4">
                  <c:v>1100</c:v>
                </c:pt>
                <c:pt idx="5">
                  <c:v>1131</c:v>
                </c:pt>
                <c:pt idx="6">
                  <c:v>1431</c:v>
                </c:pt>
                <c:pt idx="7">
                  <c:v>1352</c:v>
                </c:pt>
                <c:pt idx="8">
                  <c:v>1222</c:v>
                </c:pt>
                <c:pt idx="9">
                  <c:v>1209</c:v>
                </c:pt>
                <c:pt idx="10">
                  <c:v>789</c:v>
                </c:pt>
              </c:numCache>
            </c:numRef>
          </c:val>
          <c:extLst>
            <c:ext xmlns:c16="http://schemas.microsoft.com/office/drawing/2014/chart" uri="{C3380CC4-5D6E-409C-BE32-E72D297353CC}">
              <c16:uniqueId val="{00000000-B077-42DF-B293-EE88283A8D96}"/>
            </c:ext>
          </c:extLst>
        </c:ser>
        <c:ser>
          <c:idx val="1"/>
          <c:order val="1"/>
          <c:tx>
            <c:strRef>
              <c:f>'Deals x region'!$B$9</c:f>
              <c:strCache>
                <c:ptCount val="1"/>
                <c:pt idx="0">
                  <c:v>Mid-Atlantic</c:v>
                </c:pt>
              </c:strCache>
            </c:strRef>
          </c:tx>
          <c:spPr>
            <a:solidFill>
              <a:schemeClr val="accent1"/>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region'!$C$9:$M$9</c:f>
              <c:numCache>
                <c:formatCode>General</c:formatCode>
                <c:ptCount val="11"/>
                <c:pt idx="0">
                  <c:v>2427</c:v>
                </c:pt>
                <c:pt idx="1">
                  <c:v>2306</c:v>
                </c:pt>
                <c:pt idx="2">
                  <c:v>2469</c:v>
                </c:pt>
                <c:pt idx="3">
                  <c:v>2687</c:v>
                </c:pt>
                <c:pt idx="4">
                  <c:v>3044</c:v>
                </c:pt>
                <c:pt idx="5">
                  <c:v>3062</c:v>
                </c:pt>
                <c:pt idx="6">
                  <c:v>4609</c:v>
                </c:pt>
                <c:pt idx="7">
                  <c:v>4411</c:v>
                </c:pt>
                <c:pt idx="8">
                  <c:v>3839</c:v>
                </c:pt>
                <c:pt idx="9">
                  <c:v>3721</c:v>
                </c:pt>
                <c:pt idx="10">
                  <c:v>2667</c:v>
                </c:pt>
              </c:numCache>
            </c:numRef>
          </c:val>
          <c:extLst>
            <c:ext xmlns:c16="http://schemas.microsoft.com/office/drawing/2014/chart" uri="{C3380CC4-5D6E-409C-BE32-E72D297353CC}">
              <c16:uniqueId val="{00000001-B077-42DF-B293-EE88283A8D96}"/>
            </c:ext>
          </c:extLst>
        </c:ser>
        <c:ser>
          <c:idx val="2"/>
          <c:order val="2"/>
          <c:tx>
            <c:strRef>
              <c:f>'Deals x region'!$B$10</c:f>
              <c:strCache>
                <c:ptCount val="1"/>
                <c:pt idx="0">
                  <c:v>Midwest</c:v>
                </c:pt>
              </c:strCache>
            </c:strRef>
          </c:tx>
          <c:spPr>
            <a:solidFill>
              <a:schemeClr val="accent2"/>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region'!$C$10:$M$10</c:f>
              <c:numCache>
                <c:formatCode>General</c:formatCode>
                <c:ptCount val="11"/>
                <c:pt idx="0">
                  <c:v>241</c:v>
                </c:pt>
                <c:pt idx="1">
                  <c:v>216</c:v>
                </c:pt>
                <c:pt idx="2">
                  <c:v>211</c:v>
                </c:pt>
                <c:pt idx="3">
                  <c:v>217</c:v>
                </c:pt>
                <c:pt idx="4">
                  <c:v>214</c:v>
                </c:pt>
                <c:pt idx="5">
                  <c:v>242</c:v>
                </c:pt>
                <c:pt idx="6">
                  <c:v>317</c:v>
                </c:pt>
                <c:pt idx="7">
                  <c:v>267</c:v>
                </c:pt>
                <c:pt idx="8">
                  <c:v>300</c:v>
                </c:pt>
                <c:pt idx="9">
                  <c:v>238</c:v>
                </c:pt>
                <c:pt idx="10">
                  <c:v>166</c:v>
                </c:pt>
              </c:numCache>
            </c:numRef>
          </c:val>
          <c:extLst>
            <c:ext xmlns:c16="http://schemas.microsoft.com/office/drawing/2014/chart" uri="{C3380CC4-5D6E-409C-BE32-E72D297353CC}">
              <c16:uniqueId val="{00000002-B077-42DF-B293-EE88283A8D96}"/>
            </c:ext>
          </c:extLst>
        </c:ser>
        <c:ser>
          <c:idx val="3"/>
          <c:order val="3"/>
          <c:tx>
            <c:strRef>
              <c:f>'Deals x region'!$B$11</c:f>
              <c:strCache>
                <c:ptCount val="1"/>
                <c:pt idx="0">
                  <c:v>Mountain</c:v>
                </c:pt>
              </c:strCache>
            </c:strRef>
          </c:tx>
          <c:spPr>
            <a:solidFill>
              <a:schemeClr val="accent3"/>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region'!$C$11:$M$11</c:f>
              <c:numCache>
                <c:formatCode>General</c:formatCode>
                <c:ptCount val="11"/>
                <c:pt idx="0">
                  <c:v>921</c:v>
                </c:pt>
                <c:pt idx="1">
                  <c:v>783</c:v>
                </c:pt>
                <c:pt idx="2">
                  <c:v>875</c:v>
                </c:pt>
                <c:pt idx="3">
                  <c:v>861</c:v>
                </c:pt>
                <c:pt idx="4">
                  <c:v>1064</c:v>
                </c:pt>
                <c:pt idx="5">
                  <c:v>1025</c:v>
                </c:pt>
                <c:pt idx="6">
                  <c:v>1346</c:v>
                </c:pt>
                <c:pt idx="7">
                  <c:v>1238</c:v>
                </c:pt>
                <c:pt idx="8">
                  <c:v>1012</c:v>
                </c:pt>
                <c:pt idx="9">
                  <c:v>955</c:v>
                </c:pt>
                <c:pt idx="10">
                  <c:v>751</c:v>
                </c:pt>
              </c:numCache>
            </c:numRef>
          </c:val>
          <c:extLst>
            <c:ext xmlns:c16="http://schemas.microsoft.com/office/drawing/2014/chart" uri="{C3380CC4-5D6E-409C-BE32-E72D297353CC}">
              <c16:uniqueId val="{00000003-B077-42DF-B293-EE88283A8D96}"/>
            </c:ext>
          </c:extLst>
        </c:ser>
        <c:ser>
          <c:idx val="4"/>
          <c:order val="4"/>
          <c:tx>
            <c:strRef>
              <c:f>'Deals x region'!$B$12</c:f>
              <c:strCache>
                <c:ptCount val="1"/>
                <c:pt idx="0">
                  <c:v>New England</c:v>
                </c:pt>
              </c:strCache>
            </c:strRef>
          </c:tx>
          <c:spPr>
            <a:solidFill>
              <a:schemeClr val="accent4"/>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region'!$C$12:$M$12</c:f>
              <c:numCache>
                <c:formatCode>General</c:formatCode>
                <c:ptCount val="11"/>
                <c:pt idx="0">
                  <c:v>1026</c:v>
                </c:pt>
                <c:pt idx="1">
                  <c:v>920</c:v>
                </c:pt>
                <c:pt idx="2">
                  <c:v>1029</c:v>
                </c:pt>
                <c:pt idx="3">
                  <c:v>1109</c:v>
                </c:pt>
                <c:pt idx="4">
                  <c:v>1114</c:v>
                </c:pt>
                <c:pt idx="5">
                  <c:v>1211</c:v>
                </c:pt>
                <c:pt idx="6">
                  <c:v>1531</c:v>
                </c:pt>
                <c:pt idx="7">
                  <c:v>1377</c:v>
                </c:pt>
                <c:pt idx="8">
                  <c:v>1162</c:v>
                </c:pt>
                <c:pt idx="9">
                  <c:v>1135</c:v>
                </c:pt>
                <c:pt idx="10">
                  <c:v>777</c:v>
                </c:pt>
              </c:numCache>
            </c:numRef>
          </c:val>
          <c:extLst>
            <c:ext xmlns:c16="http://schemas.microsoft.com/office/drawing/2014/chart" uri="{C3380CC4-5D6E-409C-BE32-E72D297353CC}">
              <c16:uniqueId val="{00000004-B077-42DF-B293-EE88283A8D96}"/>
            </c:ext>
          </c:extLst>
        </c:ser>
        <c:ser>
          <c:idx val="5"/>
          <c:order val="5"/>
          <c:tx>
            <c:strRef>
              <c:f>'Deals x region'!$B$13</c:f>
              <c:strCache>
                <c:ptCount val="1"/>
                <c:pt idx="0">
                  <c:v>South</c:v>
                </c:pt>
              </c:strCache>
            </c:strRef>
          </c:tx>
          <c:spPr>
            <a:solidFill>
              <a:srgbClr val="F5C914"/>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region'!$C$13:$M$13</c:f>
              <c:numCache>
                <c:formatCode>General</c:formatCode>
                <c:ptCount val="11"/>
                <c:pt idx="0">
                  <c:v>1068</c:v>
                </c:pt>
                <c:pt idx="1">
                  <c:v>969</c:v>
                </c:pt>
                <c:pt idx="2">
                  <c:v>1008</c:v>
                </c:pt>
                <c:pt idx="3">
                  <c:v>1011</c:v>
                </c:pt>
                <c:pt idx="4">
                  <c:v>1120</c:v>
                </c:pt>
                <c:pt idx="5">
                  <c:v>1144</c:v>
                </c:pt>
                <c:pt idx="6">
                  <c:v>1470</c:v>
                </c:pt>
                <c:pt idx="7">
                  <c:v>1459</c:v>
                </c:pt>
                <c:pt idx="8">
                  <c:v>1326</c:v>
                </c:pt>
                <c:pt idx="9">
                  <c:v>1177</c:v>
                </c:pt>
                <c:pt idx="10">
                  <c:v>827</c:v>
                </c:pt>
              </c:numCache>
            </c:numRef>
          </c:val>
          <c:extLst>
            <c:ext xmlns:c16="http://schemas.microsoft.com/office/drawing/2014/chart" uri="{C3380CC4-5D6E-409C-BE32-E72D297353CC}">
              <c16:uniqueId val="{00000005-B077-42DF-B293-EE88283A8D96}"/>
            </c:ext>
          </c:extLst>
        </c:ser>
        <c:ser>
          <c:idx val="6"/>
          <c:order val="6"/>
          <c:tx>
            <c:strRef>
              <c:f>'Deals x region'!$B$14</c:f>
              <c:strCache>
                <c:ptCount val="1"/>
                <c:pt idx="0">
                  <c:v>Southeast</c:v>
                </c:pt>
              </c:strCache>
            </c:strRef>
          </c:tx>
          <c:spPr>
            <a:solidFill>
              <a:srgbClr val="E38E1D"/>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region'!$C$14:$M$14</c:f>
              <c:numCache>
                <c:formatCode>General</c:formatCode>
                <c:ptCount val="11"/>
                <c:pt idx="0">
                  <c:v>899</c:v>
                </c:pt>
                <c:pt idx="1">
                  <c:v>853</c:v>
                </c:pt>
                <c:pt idx="2">
                  <c:v>929</c:v>
                </c:pt>
                <c:pt idx="3">
                  <c:v>981</c:v>
                </c:pt>
                <c:pt idx="4">
                  <c:v>1055</c:v>
                </c:pt>
                <c:pt idx="5">
                  <c:v>1093</c:v>
                </c:pt>
                <c:pt idx="6">
                  <c:v>1671</c:v>
                </c:pt>
                <c:pt idx="7">
                  <c:v>1621</c:v>
                </c:pt>
                <c:pt idx="8">
                  <c:v>1328</c:v>
                </c:pt>
                <c:pt idx="9">
                  <c:v>1279</c:v>
                </c:pt>
                <c:pt idx="10">
                  <c:v>858</c:v>
                </c:pt>
              </c:numCache>
            </c:numRef>
          </c:val>
          <c:extLst>
            <c:ext xmlns:c16="http://schemas.microsoft.com/office/drawing/2014/chart" uri="{C3380CC4-5D6E-409C-BE32-E72D297353CC}">
              <c16:uniqueId val="{00000006-B077-42DF-B293-EE88283A8D96}"/>
            </c:ext>
          </c:extLst>
        </c:ser>
        <c:ser>
          <c:idx val="7"/>
          <c:order val="7"/>
          <c:tx>
            <c:strRef>
              <c:f>'Deals x region'!$B$15</c:f>
              <c:strCache>
                <c:ptCount val="1"/>
                <c:pt idx="0">
                  <c:v>West Coast</c:v>
                </c:pt>
              </c:strCache>
            </c:strRef>
          </c:tx>
          <c:spPr>
            <a:solidFill>
              <a:srgbClr val="C0BCB2"/>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region'!$C$15:$M$15</c:f>
              <c:numCache>
                <c:formatCode>General</c:formatCode>
                <c:ptCount val="11"/>
                <c:pt idx="0">
                  <c:v>4509</c:v>
                </c:pt>
                <c:pt idx="1">
                  <c:v>4264</c:v>
                </c:pt>
                <c:pt idx="2">
                  <c:v>4597</c:v>
                </c:pt>
                <c:pt idx="3">
                  <c:v>4918</c:v>
                </c:pt>
                <c:pt idx="4">
                  <c:v>5204</c:v>
                </c:pt>
                <c:pt idx="5">
                  <c:v>5198</c:v>
                </c:pt>
                <c:pt idx="6">
                  <c:v>7226</c:v>
                </c:pt>
                <c:pt idx="7">
                  <c:v>6467</c:v>
                </c:pt>
                <c:pt idx="8">
                  <c:v>5099</c:v>
                </c:pt>
                <c:pt idx="9">
                  <c:v>5426</c:v>
                </c:pt>
                <c:pt idx="10">
                  <c:v>3708</c:v>
                </c:pt>
              </c:numCache>
            </c:numRef>
          </c:val>
          <c:extLst>
            <c:ext xmlns:c16="http://schemas.microsoft.com/office/drawing/2014/chart" uri="{C3380CC4-5D6E-409C-BE32-E72D297353CC}">
              <c16:uniqueId val="{00000007-B077-42DF-B293-EE88283A8D96}"/>
            </c:ext>
          </c:extLst>
        </c:ser>
        <c:ser>
          <c:idx val="8"/>
          <c:order val="8"/>
          <c:tx>
            <c:strRef>
              <c:f>'Deals x region'!$B$16</c:f>
              <c:strCache>
                <c:ptCount val="1"/>
                <c:pt idx="0">
                  <c:v>Other territory</c:v>
                </c:pt>
              </c:strCache>
            </c:strRef>
          </c:tx>
          <c:spPr>
            <a:solidFill>
              <a:srgbClr val="78766F"/>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region'!$C$16:$M$16</c:f>
              <c:numCache>
                <c:formatCode>General</c:formatCode>
                <c:ptCount val="11"/>
                <c:pt idx="0">
                  <c:v>5</c:v>
                </c:pt>
                <c:pt idx="1">
                  <c:v>8</c:v>
                </c:pt>
                <c:pt idx="2">
                  <c:v>11</c:v>
                </c:pt>
                <c:pt idx="3">
                  <c:v>8</c:v>
                </c:pt>
                <c:pt idx="4">
                  <c:v>17</c:v>
                </c:pt>
                <c:pt idx="5">
                  <c:v>20</c:v>
                </c:pt>
                <c:pt idx="6">
                  <c:v>19</c:v>
                </c:pt>
                <c:pt idx="7">
                  <c:v>33</c:v>
                </c:pt>
                <c:pt idx="8">
                  <c:v>23</c:v>
                </c:pt>
                <c:pt idx="9">
                  <c:v>16</c:v>
                </c:pt>
                <c:pt idx="10">
                  <c:v>11</c:v>
                </c:pt>
              </c:numCache>
            </c:numRef>
          </c:val>
          <c:extLst>
            <c:ext xmlns:c16="http://schemas.microsoft.com/office/drawing/2014/chart" uri="{C3380CC4-5D6E-409C-BE32-E72D297353CC}">
              <c16:uniqueId val="{00000008-B077-42DF-B293-EE88283A8D96}"/>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region'!$B$46</c:f>
              <c:strCache>
                <c:ptCount val="1"/>
                <c:pt idx="0">
                  <c:v>Great Lakes</c:v>
                </c:pt>
              </c:strCache>
            </c:strRef>
          </c:tx>
          <c:spPr>
            <a:solidFill>
              <a:srgbClr val="051C38"/>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region'!$C$46:$M$46</c:f>
              <c:numCache>
                <c:formatCode>"$"#,##0.0</c:formatCode>
                <c:ptCount val="11"/>
                <c:pt idx="0">
                  <c:v>3.900243464783951</c:v>
                </c:pt>
                <c:pt idx="1">
                  <c:v>3.2707785309303645</c:v>
                </c:pt>
                <c:pt idx="2">
                  <c:v>4.1570510460709507</c:v>
                </c:pt>
                <c:pt idx="3">
                  <c:v>6.2660748410540457</c:v>
                </c:pt>
                <c:pt idx="4">
                  <c:v>6.8979197164389792</c:v>
                </c:pt>
                <c:pt idx="5">
                  <c:v>9.6548593066066157</c:v>
                </c:pt>
                <c:pt idx="6">
                  <c:v>17.40351710430037</c:v>
                </c:pt>
                <c:pt idx="7">
                  <c:v>11.947964200656584</c:v>
                </c:pt>
                <c:pt idx="8">
                  <c:v>8.9017522389799808</c:v>
                </c:pt>
                <c:pt idx="9">
                  <c:v>8.4483925641949185</c:v>
                </c:pt>
                <c:pt idx="10">
                  <c:v>5.4874799607868914</c:v>
                </c:pt>
              </c:numCache>
            </c:numRef>
          </c:val>
          <c:extLst>
            <c:ext xmlns:c16="http://schemas.microsoft.com/office/drawing/2014/chart" uri="{C3380CC4-5D6E-409C-BE32-E72D297353CC}">
              <c16:uniqueId val="{00000000-7028-4325-8BAA-28992096DF7D}"/>
            </c:ext>
          </c:extLst>
        </c:ser>
        <c:ser>
          <c:idx val="1"/>
          <c:order val="1"/>
          <c:tx>
            <c:strRef>
              <c:f>'Deals x region'!$B$47</c:f>
              <c:strCache>
                <c:ptCount val="1"/>
                <c:pt idx="0">
                  <c:v>Mid-Atlantic</c:v>
                </c:pt>
              </c:strCache>
            </c:strRef>
          </c:tx>
          <c:spPr>
            <a:solidFill>
              <a:schemeClr val="accent1"/>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region'!$C$47:$M$47</c:f>
              <c:numCache>
                <c:formatCode>"$"#,##0.0</c:formatCode>
                <c:ptCount val="11"/>
                <c:pt idx="0">
                  <c:v>16.058227008270702</c:v>
                </c:pt>
                <c:pt idx="1">
                  <c:v>14.422473700102932</c:v>
                </c:pt>
                <c:pt idx="2">
                  <c:v>17.943415700418022</c:v>
                </c:pt>
                <c:pt idx="3">
                  <c:v>22.965394522780162</c:v>
                </c:pt>
                <c:pt idx="4">
                  <c:v>34.639175626227576</c:v>
                </c:pt>
                <c:pt idx="5">
                  <c:v>27.502646884420951</c:v>
                </c:pt>
                <c:pt idx="6">
                  <c:v>75.37627531793045</c:v>
                </c:pt>
                <c:pt idx="7">
                  <c:v>43.940571096163588</c:v>
                </c:pt>
                <c:pt idx="8">
                  <c:v>30.349387207570839</c:v>
                </c:pt>
                <c:pt idx="9">
                  <c:v>37.900218409568822</c:v>
                </c:pt>
                <c:pt idx="10">
                  <c:v>30.051599111259719</c:v>
                </c:pt>
              </c:numCache>
            </c:numRef>
          </c:val>
          <c:extLst>
            <c:ext xmlns:c16="http://schemas.microsoft.com/office/drawing/2014/chart" uri="{C3380CC4-5D6E-409C-BE32-E72D297353CC}">
              <c16:uniqueId val="{00000001-7028-4325-8BAA-28992096DF7D}"/>
            </c:ext>
          </c:extLst>
        </c:ser>
        <c:ser>
          <c:idx val="2"/>
          <c:order val="2"/>
          <c:tx>
            <c:strRef>
              <c:f>'Deals x region'!$B$48</c:f>
              <c:strCache>
                <c:ptCount val="1"/>
                <c:pt idx="0">
                  <c:v>Midwest</c:v>
                </c:pt>
              </c:strCache>
            </c:strRef>
          </c:tx>
          <c:spPr>
            <a:solidFill>
              <a:schemeClr val="accent2"/>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region'!$C$48:$M$48</c:f>
              <c:numCache>
                <c:formatCode>"$"#,##0.0</c:formatCode>
                <c:ptCount val="11"/>
                <c:pt idx="0">
                  <c:v>0.87232896413103167</c:v>
                </c:pt>
                <c:pt idx="1">
                  <c:v>0.61065059480187289</c:v>
                </c:pt>
                <c:pt idx="2">
                  <c:v>0.79203485600000034</c:v>
                </c:pt>
                <c:pt idx="3">
                  <c:v>1.3310100789504442</c:v>
                </c:pt>
                <c:pt idx="4">
                  <c:v>0.91509845179668214</c:v>
                </c:pt>
                <c:pt idx="5">
                  <c:v>1.3230684989999999</c:v>
                </c:pt>
                <c:pt idx="6">
                  <c:v>2.6478196007047998</c:v>
                </c:pt>
                <c:pt idx="7">
                  <c:v>2.1765355180000001</c:v>
                </c:pt>
                <c:pt idx="8">
                  <c:v>1.9004152509999992</c:v>
                </c:pt>
                <c:pt idx="9">
                  <c:v>0.95227437901444723</c:v>
                </c:pt>
                <c:pt idx="10">
                  <c:v>1.9331515159999995</c:v>
                </c:pt>
              </c:numCache>
            </c:numRef>
          </c:val>
          <c:extLst>
            <c:ext xmlns:c16="http://schemas.microsoft.com/office/drawing/2014/chart" uri="{C3380CC4-5D6E-409C-BE32-E72D297353CC}">
              <c16:uniqueId val="{00000002-7028-4325-8BAA-28992096DF7D}"/>
            </c:ext>
          </c:extLst>
        </c:ser>
        <c:ser>
          <c:idx val="3"/>
          <c:order val="3"/>
          <c:tx>
            <c:strRef>
              <c:f>'Deals x region'!$B$49</c:f>
              <c:strCache>
                <c:ptCount val="1"/>
                <c:pt idx="0">
                  <c:v>Mountain</c:v>
                </c:pt>
              </c:strCache>
            </c:strRef>
          </c:tx>
          <c:spPr>
            <a:solidFill>
              <a:schemeClr val="accent3"/>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region'!$C$49:$M$49</c:f>
              <c:numCache>
                <c:formatCode>"$"#,##0.0</c:formatCode>
                <c:ptCount val="11"/>
                <c:pt idx="0">
                  <c:v>4.0297489947181857</c:v>
                </c:pt>
                <c:pt idx="1">
                  <c:v>4.804297688715633</c:v>
                </c:pt>
                <c:pt idx="2">
                  <c:v>4.4212993130287872</c:v>
                </c:pt>
                <c:pt idx="3">
                  <c:v>7.8243550311606871</c:v>
                </c:pt>
                <c:pt idx="4">
                  <c:v>7.540162881217281</c:v>
                </c:pt>
                <c:pt idx="5">
                  <c:v>8.3749446732116599</c:v>
                </c:pt>
                <c:pt idx="6">
                  <c:v>17.846315996141485</c:v>
                </c:pt>
                <c:pt idx="7">
                  <c:v>13.663044946972486</c:v>
                </c:pt>
                <c:pt idx="8">
                  <c:v>8.3440790115708818</c:v>
                </c:pt>
                <c:pt idx="9">
                  <c:v>9.2155669313922211</c:v>
                </c:pt>
                <c:pt idx="10">
                  <c:v>11.635182608957628</c:v>
                </c:pt>
              </c:numCache>
            </c:numRef>
          </c:val>
          <c:extLst>
            <c:ext xmlns:c16="http://schemas.microsoft.com/office/drawing/2014/chart" uri="{C3380CC4-5D6E-409C-BE32-E72D297353CC}">
              <c16:uniqueId val="{00000003-7028-4325-8BAA-28992096DF7D}"/>
            </c:ext>
          </c:extLst>
        </c:ser>
        <c:ser>
          <c:idx val="4"/>
          <c:order val="4"/>
          <c:tx>
            <c:strRef>
              <c:f>'Deals x region'!$B$50</c:f>
              <c:strCache>
                <c:ptCount val="1"/>
                <c:pt idx="0">
                  <c:v>New England</c:v>
                </c:pt>
              </c:strCache>
            </c:strRef>
          </c:tx>
          <c:spPr>
            <a:solidFill>
              <a:schemeClr val="accent4"/>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region'!$C$50:$M$50</c:f>
              <c:numCache>
                <c:formatCode>"$"#,##0.0</c:formatCode>
                <c:ptCount val="11"/>
                <c:pt idx="0">
                  <c:v>9.7182911917172294</c:v>
                </c:pt>
                <c:pt idx="1">
                  <c:v>8.7191268846641332</c:v>
                </c:pt>
                <c:pt idx="2">
                  <c:v>11.120923947141964</c:v>
                </c:pt>
                <c:pt idx="3">
                  <c:v>14.182138348093449</c:v>
                </c:pt>
                <c:pt idx="4">
                  <c:v>13.41586924994392</c:v>
                </c:pt>
                <c:pt idx="5">
                  <c:v>18.848175352257964</c:v>
                </c:pt>
                <c:pt idx="6">
                  <c:v>39.01284852623612</c:v>
                </c:pt>
                <c:pt idx="7">
                  <c:v>26.288564489796347</c:v>
                </c:pt>
                <c:pt idx="8">
                  <c:v>16.908002136596927</c:v>
                </c:pt>
                <c:pt idx="9">
                  <c:v>17.567016187285397</c:v>
                </c:pt>
                <c:pt idx="10">
                  <c:v>16.801605297848642</c:v>
                </c:pt>
              </c:numCache>
            </c:numRef>
          </c:val>
          <c:extLst>
            <c:ext xmlns:c16="http://schemas.microsoft.com/office/drawing/2014/chart" uri="{C3380CC4-5D6E-409C-BE32-E72D297353CC}">
              <c16:uniqueId val="{00000004-7028-4325-8BAA-28992096DF7D}"/>
            </c:ext>
          </c:extLst>
        </c:ser>
        <c:ser>
          <c:idx val="5"/>
          <c:order val="5"/>
          <c:tx>
            <c:strRef>
              <c:f>'Deals x region'!$B$51</c:f>
              <c:strCache>
                <c:ptCount val="1"/>
                <c:pt idx="0">
                  <c:v>South</c:v>
                </c:pt>
              </c:strCache>
            </c:strRef>
          </c:tx>
          <c:spPr>
            <a:solidFill>
              <a:srgbClr val="F5C914"/>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region'!$C$51:$M$51</c:f>
              <c:numCache>
                <c:formatCode>"$"#,##0.0</c:formatCode>
                <c:ptCount val="11"/>
                <c:pt idx="0">
                  <c:v>4.2019108819495541</c:v>
                </c:pt>
                <c:pt idx="1">
                  <c:v>3.7196917806041485</c:v>
                </c:pt>
                <c:pt idx="2">
                  <c:v>4.5142370610794789</c:v>
                </c:pt>
                <c:pt idx="3">
                  <c:v>5.8129657845221301</c:v>
                </c:pt>
                <c:pt idx="4">
                  <c:v>7.8112771050574255</c:v>
                </c:pt>
                <c:pt idx="5">
                  <c:v>7.5720255694323004</c:v>
                </c:pt>
                <c:pt idx="6">
                  <c:v>15.094327638148227</c:v>
                </c:pt>
                <c:pt idx="7">
                  <c:v>14.302798689781245</c:v>
                </c:pt>
                <c:pt idx="8">
                  <c:v>10.519428410606515</c:v>
                </c:pt>
                <c:pt idx="9">
                  <c:v>8.6197023497702734</c:v>
                </c:pt>
                <c:pt idx="10">
                  <c:v>10.522366440313684</c:v>
                </c:pt>
              </c:numCache>
            </c:numRef>
          </c:val>
          <c:extLst>
            <c:ext xmlns:c16="http://schemas.microsoft.com/office/drawing/2014/chart" uri="{C3380CC4-5D6E-409C-BE32-E72D297353CC}">
              <c16:uniqueId val="{00000005-7028-4325-8BAA-28992096DF7D}"/>
            </c:ext>
          </c:extLst>
        </c:ser>
        <c:ser>
          <c:idx val="6"/>
          <c:order val="6"/>
          <c:tx>
            <c:strRef>
              <c:f>'Deals x region'!$B$52</c:f>
              <c:strCache>
                <c:ptCount val="1"/>
                <c:pt idx="0">
                  <c:v>Southeast</c:v>
                </c:pt>
              </c:strCache>
            </c:strRef>
          </c:tx>
          <c:spPr>
            <a:solidFill>
              <a:srgbClr val="E38E1D"/>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region'!$C$52:$M$52</c:f>
              <c:numCache>
                <c:formatCode>"$"#,##0.0</c:formatCode>
                <c:ptCount val="11"/>
                <c:pt idx="0">
                  <c:v>4.5720747899107774</c:v>
                </c:pt>
                <c:pt idx="1">
                  <c:v>3.8749873721744521</c:v>
                </c:pt>
                <c:pt idx="2">
                  <c:v>4.6229837730095609</c:v>
                </c:pt>
                <c:pt idx="3">
                  <c:v>7.837630772387131</c:v>
                </c:pt>
                <c:pt idx="4">
                  <c:v>7.8016486579070783</c:v>
                </c:pt>
                <c:pt idx="5">
                  <c:v>9.1476061925959229</c:v>
                </c:pt>
                <c:pt idx="6">
                  <c:v>17.881121517030405</c:v>
                </c:pt>
                <c:pt idx="7">
                  <c:v>17.205080156078971</c:v>
                </c:pt>
                <c:pt idx="8">
                  <c:v>7.7846362692495443</c:v>
                </c:pt>
                <c:pt idx="9">
                  <c:v>10.212765542999993</c:v>
                </c:pt>
                <c:pt idx="10">
                  <c:v>7.7366269342680054</c:v>
                </c:pt>
              </c:numCache>
            </c:numRef>
          </c:val>
          <c:extLst>
            <c:ext xmlns:c16="http://schemas.microsoft.com/office/drawing/2014/chart" uri="{C3380CC4-5D6E-409C-BE32-E72D297353CC}">
              <c16:uniqueId val="{00000006-7028-4325-8BAA-28992096DF7D}"/>
            </c:ext>
          </c:extLst>
        </c:ser>
        <c:ser>
          <c:idx val="7"/>
          <c:order val="7"/>
          <c:tx>
            <c:strRef>
              <c:f>'Deals x region'!$B$53</c:f>
              <c:strCache>
                <c:ptCount val="1"/>
                <c:pt idx="0">
                  <c:v>West Coast</c:v>
                </c:pt>
              </c:strCache>
            </c:strRef>
          </c:tx>
          <c:spPr>
            <a:solidFill>
              <a:srgbClr val="C0BCB2"/>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region'!$C$53:$M$53</c:f>
              <c:numCache>
                <c:formatCode>"$"#,##0.0</c:formatCode>
                <c:ptCount val="11"/>
                <c:pt idx="0">
                  <c:v>44.192351249902622</c:v>
                </c:pt>
                <c:pt idx="1">
                  <c:v>44.247118224914004</c:v>
                </c:pt>
                <c:pt idx="2">
                  <c:v>46.103274576283667</c:v>
                </c:pt>
                <c:pt idx="3">
                  <c:v>83.206990429418497</c:v>
                </c:pt>
                <c:pt idx="4">
                  <c:v>76.775869957573505</c:v>
                </c:pt>
                <c:pt idx="5">
                  <c:v>92.889325758896433</c:v>
                </c:pt>
                <c:pt idx="6">
                  <c:v>174.65772403909398</c:v>
                </c:pt>
                <c:pt idx="7">
                  <c:v>106.35146721105822</c:v>
                </c:pt>
                <c:pt idx="8">
                  <c:v>81.456073152484777</c:v>
                </c:pt>
                <c:pt idx="9">
                  <c:v>122.46074880908718</c:v>
                </c:pt>
                <c:pt idx="10">
                  <c:v>165.24926061550093</c:v>
                </c:pt>
              </c:numCache>
            </c:numRef>
          </c:val>
          <c:extLst>
            <c:ext xmlns:c16="http://schemas.microsoft.com/office/drawing/2014/chart" uri="{C3380CC4-5D6E-409C-BE32-E72D297353CC}">
              <c16:uniqueId val="{00000007-7028-4325-8BAA-28992096DF7D}"/>
            </c:ext>
          </c:extLst>
        </c:ser>
        <c:ser>
          <c:idx val="8"/>
          <c:order val="8"/>
          <c:tx>
            <c:strRef>
              <c:f>'Deals x region'!$B$54</c:f>
              <c:strCache>
                <c:ptCount val="1"/>
                <c:pt idx="0">
                  <c:v>Other territory</c:v>
                </c:pt>
              </c:strCache>
            </c:strRef>
          </c:tx>
          <c:spPr>
            <a:solidFill>
              <a:srgbClr val="78766F"/>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region'!$C$54:$M$54</c:f>
              <c:numCache>
                <c:formatCode>"$"#,##0.0</c:formatCode>
                <c:ptCount val="11"/>
                <c:pt idx="0">
                  <c:v>7.1085000000000002E-3</c:v>
                </c:pt>
                <c:pt idx="1">
                  <c:v>1.0471760646476884E-2</c:v>
                </c:pt>
                <c:pt idx="2">
                  <c:v>3.5241485999999995E-2</c:v>
                </c:pt>
                <c:pt idx="3">
                  <c:v>5.5999999999999999E-3</c:v>
                </c:pt>
                <c:pt idx="4">
                  <c:v>1.2202031000000002E-2</c:v>
                </c:pt>
                <c:pt idx="5">
                  <c:v>4.840062400000001E-2</c:v>
                </c:pt>
                <c:pt idx="6">
                  <c:v>3.1469409999999996E-2</c:v>
                </c:pt>
                <c:pt idx="7">
                  <c:v>0.14162679599999997</c:v>
                </c:pt>
                <c:pt idx="8">
                  <c:v>0.17833665500000001</c:v>
                </c:pt>
                <c:pt idx="9">
                  <c:v>5.0025000000000007E-2</c:v>
                </c:pt>
                <c:pt idx="10">
                  <c:v>2.8309267999999999E-2</c:v>
                </c:pt>
              </c:numCache>
            </c:numRef>
          </c:val>
          <c:extLst>
            <c:ext xmlns:c16="http://schemas.microsoft.com/office/drawing/2014/chart" uri="{C3380CC4-5D6E-409C-BE32-E72D297353CC}">
              <c16:uniqueId val="{00000008-7028-4325-8BAA-28992096DF7D}"/>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0052468980106138E-2"/>
          <c:y val="1.759532931307797E-2"/>
          <c:w val="0.69421333393941986"/>
          <c:h val="0.86843790199635329"/>
        </c:manualLayout>
      </c:layout>
      <c:barChart>
        <c:barDir val="col"/>
        <c:grouping val="percentStacked"/>
        <c:varyColors val="0"/>
        <c:ser>
          <c:idx val="0"/>
          <c:order val="0"/>
          <c:tx>
            <c:strRef>
              <c:f>'Deals x CSA'!$O$9</c:f>
              <c:strCache>
                <c:ptCount val="1"/>
                <c:pt idx="0">
                  <c:v>San Jose-San Francisco-Oakland, CA</c:v>
                </c:pt>
              </c:strCache>
            </c:strRef>
          </c:tx>
          <c:spPr>
            <a:solidFill>
              <a:srgbClr val="051C38"/>
            </a:solidFill>
            <a:ln>
              <a:noFill/>
            </a:ln>
            <a:effectLst/>
          </c:spPr>
          <c:invertIfNegative val="0"/>
          <c:cat>
            <c:multiLvlStrRef>
              <c:f>'Deals x CSA'!$P$7:$BF$8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CSA'!$P$9:$BF$9</c:f>
              <c:numCache>
                <c:formatCode>General</c:formatCode>
                <c:ptCount val="43"/>
                <c:pt idx="0">
                  <c:v>695</c:v>
                </c:pt>
                <c:pt idx="1">
                  <c:v>700</c:v>
                </c:pt>
                <c:pt idx="2">
                  <c:v>656</c:v>
                </c:pt>
                <c:pt idx="3">
                  <c:v>621</c:v>
                </c:pt>
                <c:pt idx="4">
                  <c:v>709</c:v>
                </c:pt>
                <c:pt idx="5">
                  <c:v>620</c:v>
                </c:pt>
                <c:pt idx="6">
                  <c:v>599</c:v>
                </c:pt>
                <c:pt idx="7">
                  <c:v>557</c:v>
                </c:pt>
                <c:pt idx="8">
                  <c:v>726</c:v>
                </c:pt>
                <c:pt idx="9">
                  <c:v>651</c:v>
                </c:pt>
                <c:pt idx="10">
                  <c:v>605</c:v>
                </c:pt>
                <c:pt idx="11">
                  <c:v>626</c:v>
                </c:pt>
                <c:pt idx="12">
                  <c:v>827</c:v>
                </c:pt>
                <c:pt idx="13">
                  <c:v>720</c:v>
                </c:pt>
                <c:pt idx="14">
                  <c:v>678</c:v>
                </c:pt>
                <c:pt idx="15">
                  <c:v>687</c:v>
                </c:pt>
                <c:pt idx="16">
                  <c:v>822</c:v>
                </c:pt>
                <c:pt idx="17">
                  <c:v>761</c:v>
                </c:pt>
                <c:pt idx="18">
                  <c:v>758</c:v>
                </c:pt>
                <c:pt idx="19">
                  <c:v>660</c:v>
                </c:pt>
                <c:pt idx="20">
                  <c:v>830</c:v>
                </c:pt>
                <c:pt idx="21">
                  <c:v>641</c:v>
                </c:pt>
                <c:pt idx="22">
                  <c:v>688</c:v>
                </c:pt>
                <c:pt idx="23">
                  <c:v>810</c:v>
                </c:pt>
                <c:pt idx="24">
                  <c:v>1012</c:v>
                </c:pt>
                <c:pt idx="25">
                  <c:v>1018</c:v>
                </c:pt>
                <c:pt idx="26">
                  <c:v>1039</c:v>
                </c:pt>
                <c:pt idx="27">
                  <c:v>1038</c:v>
                </c:pt>
                <c:pt idx="28">
                  <c:v>1241</c:v>
                </c:pt>
                <c:pt idx="29">
                  <c:v>961</c:v>
                </c:pt>
                <c:pt idx="30">
                  <c:v>778</c:v>
                </c:pt>
                <c:pt idx="31">
                  <c:v>702</c:v>
                </c:pt>
                <c:pt idx="32">
                  <c:v>836</c:v>
                </c:pt>
                <c:pt idx="33">
                  <c:v>712</c:v>
                </c:pt>
                <c:pt idx="34">
                  <c:v>710</c:v>
                </c:pt>
                <c:pt idx="35">
                  <c:v>648</c:v>
                </c:pt>
                <c:pt idx="36">
                  <c:v>914</c:v>
                </c:pt>
                <c:pt idx="37">
                  <c:v>819</c:v>
                </c:pt>
                <c:pt idx="38">
                  <c:v>783</c:v>
                </c:pt>
                <c:pt idx="39">
                  <c:v>819</c:v>
                </c:pt>
                <c:pt idx="40">
                  <c:v>902</c:v>
                </c:pt>
                <c:pt idx="41">
                  <c:v>767</c:v>
                </c:pt>
                <c:pt idx="42">
                  <c:v>648</c:v>
                </c:pt>
              </c:numCache>
            </c:numRef>
          </c:val>
          <c:extLst>
            <c:ext xmlns:c16="http://schemas.microsoft.com/office/drawing/2014/chart" uri="{C3380CC4-5D6E-409C-BE32-E72D297353CC}">
              <c16:uniqueId val="{00000000-40D0-47E7-87F2-701AF3731A63}"/>
            </c:ext>
          </c:extLst>
        </c:ser>
        <c:ser>
          <c:idx val="1"/>
          <c:order val="1"/>
          <c:tx>
            <c:strRef>
              <c:f>'Deals x CSA'!$O$10</c:f>
              <c:strCache>
                <c:ptCount val="1"/>
                <c:pt idx="0">
                  <c:v>New York-Newark, NY-NJ-CT-PA</c:v>
                </c:pt>
              </c:strCache>
            </c:strRef>
          </c:tx>
          <c:spPr>
            <a:solidFill>
              <a:schemeClr val="accent1"/>
            </a:solidFill>
            <a:ln>
              <a:noFill/>
            </a:ln>
            <a:effectLst/>
          </c:spPr>
          <c:invertIfNegative val="0"/>
          <c:cat>
            <c:multiLvlStrRef>
              <c:f>'Deals x CSA'!$P$7:$BF$8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CSA'!$P$10:$BF$10</c:f>
              <c:numCache>
                <c:formatCode>General</c:formatCode>
                <c:ptCount val="43"/>
                <c:pt idx="0">
                  <c:v>431</c:v>
                </c:pt>
                <c:pt idx="1">
                  <c:v>432</c:v>
                </c:pt>
                <c:pt idx="2">
                  <c:v>373</c:v>
                </c:pt>
                <c:pt idx="3">
                  <c:v>355</c:v>
                </c:pt>
                <c:pt idx="4">
                  <c:v>432</c:v>
                </c:pt>
                <c:pt idx="5">
                  <c:v>320</c:v>
                </c:pt>
                <c:pt idx="6">
                  <c:v>329</c:v>
                </c:pt>
                <c:pt idx="7">
                  <c:v>342</c:v>
                </c:pt>
                <c:pt idx="8">
                  <c:v>400</c:v>
                </c:pt>
                <c:pt idx="9">
                  <c:v>361</c:v>
                </c:pt>
                <c:pt idx="10">
                  <c:v>385</c:v>
                </c:pt>
                <c:pt idx="11">
                  <c:v>407</c:v>
                </c:pt>
                <c:pt idx="12">
                  <c:v>467</c:v>
                </c:pt>
                <c:pt idx="13">
                  <c:v>402</c:v>
                </c:pt>
                <c:pt idx="14">
                  <c:v>398</c:v>
                </c:pt>
                <c:pt idx="15">
                  <c:v>434</c:v>
                </c:pt>
                <c:pt idx="16">
                  <c:v>521</c:v>
                </c:pt>
                <c:pt idx="17">
                  <c:v>479</c:v>
                </c:pt>
                <c:pt idx="18">
                  <c:v>469</c:v>
                </c:pt>
                <c:pt idx="19">
                  <c:v>468</c:v>
                </c:pt>
                <c:pt idx="20">
                  <c:v>549</c:v>
                </c:pt>
                <c:pt idx="21">
                  <c:v>405</c:v>
                </c:pt>
                <c:pt idx="22">
                  <c:v>455</c:v>
                </c:pt>
                <c:pt idx="23">
                  <c:v>497</c:v>
                </c:pt>
                <c:pt idx="24">
                  <c:v>753</c:v>
                </c:pt>
                <c:pt idx="25">
                  <c:v>744</c:v>
                </c:pt>
                <c:pt idx="26">
                  <c:v>733</c:v>
                </c:pt>
                <c:pt idx="27">
                  <c:v>739</c:v>
                </c:pt>
                <c:pt idx="28">
                  <c:v>809</c:v>
                </c:pt>
                <c:pt idx="29">
                  <c:v>711</c:v>
                </c:pt>
                <c:pt idx="30">
                  <c:v>599</c:v>
                </c:pt>
                <c:pt idx="31">
                  <c:v>562</c:v>
                </c:pt>
                <c:pt idx="32">
                  <c:v>670</c:v>
                </c:pt>
                <c:pt idx="33">
                  <c:v>573</c:v>
                </c:pt>
                <c:pt idx="34">
                  <c:v>515</c:v>
                </c:pt>
                <c:pt idx="35">
                  <c:v>524</c:v>
                </c:pt>
                <c:pt idx="36">
                  <c:v>629</c:v>
                </c:pt>
                <c:pt idx="37">
                  <c:v>570</c:v>
                </c:pt>
                <c:pt idx="38">
                  <c:v>526</c:v>
                </c:pt>
                <c:pt idx="39">
                  <c:v>534</c:v>
                </c:pt>
                <c:pt idx="40">
                  <c:v>583</c:v>
                </c:pt>
                <c:pt idx="41">
                  <c:v>515</c:v>
                </c:pt>
                <c:pt idx="42">
                  <c:v>469</c:v>
                </c:pt>
              </c:numCache>
            </c:numRef>
          </c:val>
          <c:extLst>
            <c:ext xmlns:c16="http://schemas.microsoft.com/office/drawing/2014/chart" uri="{C3380CC4-5D6E-409C-BE32-E72D297353CC}">
              <c16:uniqueId val="{00000001-40D0-47E7-87F2-701AF3731A63}"/>
            </c:ext>
          </c:extLst>
        </c:ser>
        <c:ser>
          <c:idx val="2"/>
          <c:order val="2"/>
          <c:tx>
            <c:strRef>
              <c:f>'Deals x CSA'!$O$11</c:f>
              <c:strCache>
                <c:ptCount val="1"/>
                <c:pt idx="0">
                  <c:v>Los Angeles-Long Beach, CA</c:v>
                </c:pt>
              </c:strCache>
            </c:strRef>
          </c:tx>
          <c:spPr>
            <a:solidFill>
              <a:schemeClr val="accent2"/>
            </a:solidFill>
            <a:ln>
              <a:noFill/>
            </a:ln>
            <a:effectLst/>
          </c:spPr>
          <c:invertIfNegative val="0"/>
          <c:cat>
            <c:multiLvlStrRef>
              <c:f>'Deals x CSA'!$P$7:$BF$8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CSA'!$P$11:$BF$11</c:f>
              <c:numCache>
                <c:formatCode>General</c:formatCode>
                <c:ptCount val="43"/>
                <c:pt idx="0">
                  <c:v>245</c:v>
                </c:pt>
                <c:pt idx="1">
                  <c:v>216</c:v>
                </c:pt>
                <c:pt idx="2">
                  <c:v>220</c:v>
                </c:pt>
                <c:pt idx="3">
                  <c:v>216</c:v>
                </c:pt>
                <c:pt idx="4">
                  <c:v>256</c:v>
                </c:pt>
                <c:pt idx="5">
                  <c:v>211</c:v>
                </c:pt>
                <c:pt idx="6">
                  <c:v>195</c:v>
                </c:pt>
                <c:pt idx="7">
                  <c:v>203</c:v>
                </c:pt>
                <c:pt idx="8">
                  <c:v>277</c:v>
                </c:pt>
                <c:pt idx="9">
                  <c:v>240</c:v>
                </c:pt>
                <c:pt idx="10">
                  <c:v>255</c:v>
                </c:pt>
                <c:pt idx="11">
                  <c:v>232</c:v>
                </c:pt>
                <c:pt idx="12">
                  <c:v>279</c:v>
                </c:pt>
                <c:pt idx="13">
                  <c:v>268</c:v>
                </c:pt>
                <c:pt idx="14">
                  <c:v>220</c:v>
                </c:pt>
                <c:pt idx="15">
                  <c:v>284</c:v>
                </c:pt>
                <c:pt idx="16">
                  <c:v>322</c:v>
                </c:pt>
                <c:pt idx="17">
                  <c:v>254</c:v>
                </c:pt>
                <c:pt idx="18">
                  <c:v>279</c:v>
                </c:pt>
                <c:pt idx="19">
                  <c:v>279</c:v>
                </c:pt>
                <c:pt idx="20">
                  <c:v>351</c:v>
                </c:pt>
                <c:pt idx="21">
                  <c:v>240</c:v>
                </c:pt>
                <c:pt idx="22">
                  <c:v>303</c:v>
                </c:pt>
                <c:pt idx="23">
                  <c:v>303</c:v>
                </c:pt>
                <c:pt idx="24">
                  <c:v>427</c:v>
                </c:pt>
                <c:pt idx="25">
                  <c:v>395</c:v>
                </c:pt>
                <c:pt idx="26">
                  <c:v>407</c:v>
                </c:pt>
                <c:pt idx="27">
                  <c:v>430</c:v>
                </c:pt>
                <c:pt idx="28">
                  <c:v>485</c:v>
                </c:pt>
                <c:pt idx="29">
                  <c:v>406</c:v>
                </c:pt>
                <c:pt idx="30">
                  <c:v>325</c:v>
                </c:pt>
                <c:pt idx="31">
                  <c:v>311</c:v>
                </c:pt>
                <c:pt idx="32">
                  <c:v>329</c:v>
                </c:pt>
                <c:pt idx="33">
                  <c:v>276</c:v>
                </c:pt>
                <c:pt idx="34">
                  <c:v>271</c:v>
                </c:pt>
                <c:pt idx="35">
                  <c:v>267</c:v>
                </c:pt>
                <c:pt idx="36">
                  <c:v>319</c:v>
                </c:pt>
                <c:pt idx="37">
                  <c:v>249</c:v>
                </c:pt>
                <c:pt idx="38">
                  <c:v>242</c:v>
                </c:pt>
                <c:pt idx="39">
                  <c:v>234</c:v>
                </c:pt>
                <c:pt idx="40">
                  <c:v>267</c:v>
                </c:pt>
                <c:pt idx="41">
                  <c:v>232</c:v>
                </c:pt>
                <c:pt idx="42">
                  <c:v>187</c:v>
                </c:pt>
              </c:numCache>
            </c:numRef>
          </c:val>
          <c:extLst>
            <c:ext xmlns:c16="http://schemas.microsoft.com/office/drawing/2014/chart" uri="{C3380CC4-5D6E-409C-BE32-E72D297353CC}">
              <c16:uniqueId val="{00000002-40D0-47E7-87F2-701AF3731A63}"/>
            </c:ext>
          </c:extLst>
        </c:ser>
        <c:ser>
          <c:idx val="3"/>
          <c:order val="3"/>
          <c:tx>
            <c:strRef>
              <c:f>'Deals x CSA'!$O$12</c:f>
              <c:strCache>
                <c:ptCount val="1"/>
                <c:pt idx="0">
                  <c:v>Boston-Worcester-Providence, MA-RI-NH-CT</c:v>
                </c:pt>
              </c:strCache>
            </c:strRef>
          </c:tx>
          <c:spPr>
            <a:solidFill>
              <a:srgbClr val="267479"/>
            </a:solidFill>
            <a:ln>
              <a:noFill/>
            </a:ln>
            <a:effectLst/>
          </c:spPr>
          <c:invertIfNegative val="0"/>
          <c:cat>
            <c:multiLvlStrRef>
              <c:f>'Deals x CSA'!$P$7:$BF$8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CSA'!$P$12:$BF$12</c:f>
              <c:numCache>
                <c:formatCode>General</c:formatCode>
                <c:ptCount val="43"/>
                <c:pt idx="0">
                  <c:v>234</c:v>
                </c:pt>
                <c:pt idx="1">
                  <c:v>234</c:v>
                </c:pt>
                <c:pt idx="2">
                  <c:v>195</c:v>
                </c:pt>
                <c:pt idx="3">
                  <c:v>185</c:v>
                </c:pt>
                <c:pt idx="4">
                  <c:v>198</c:v>
                </c:pt>
                <c:pt idx="5">
                  <c:v>190</c:v>
                </c:pt>
                <c:pt idx="6">
                  <c:v>187</c:v>
                </c:pt>
                <c:pt idx="7">
                  <c:v>175</c:v>
                </c:pt>
                <c:pt idx="8">
                  <c:v>242</c:v>
                </c:pt>
                <c:pt idx="9">
                  <c:v>203</c:v>
                </c:pt>
                <c:pt idx="10">
                  <c:v>198</c:v>
                </c:pt>
                <c:pt idx="11">
                  <c:v>197</c:v>
                </c:pt>
                <c:pt idx="12">
                  <c:v>235</c:v>
                </c:pt>
                <c:pt idx="13">
                  <c:v>217</c:v>
                </c:pt>
                <c:pt idx="14">
                  <c:v>221</c:v>
                </c:pt>
                <c:pt idx="15">
                  <c:v>217</c:v>
                </c:pt>
                <c:pt idx="16">
                  <c:v>235</c:v>
                </c:pt>
                <c:pt idx="17">
                  <c:v>215</c:v>
                </c:pt>
                <c:pt idx="18">
                  <c:v>229</c:v>
                </c:pt>
                <c:pt idx="19">
                  <c:v>218</c:v>
                </c:pt>
                <c:pt idx="20">
                  <c:v>287</c:v>
                </c:pt>
                <c:pt idx="21">
                  <c:v>225</c:v>
                </c:pt>
                <c:pt idx="22">
                  <c:v>216</c:v>
                </c:pt>
                <c:pt idx="23">
                  <c:v>227</c:v>
                </c:pt>
                <c:pt idx="24">
                  <c:v>324</c:v>
                </c:pt>
                <c:pt idx="25">
                  <c:v>308</c:v>
                </c:pt>
                <c:pt idx="26">
                  <c:v>296</c:v>
                </c:pt>
                <c:pt idx="27">
                  <c:v>290</c:v>
                </c:pt>
                <c:pt idx="28">
                  <c:v>343</c:v>
                </c:pt>
                <c:pt idx="29">
                  <c:v>267</c:v>
                </c:pt>
                <c:pt idx="30">
                  <c:v>240</c:v>
                </c:pt>
                <c:pt idx="31">
                  <c:v>249</c:v>
                </c:pt>
                <c:pt idx="32">
                  <c:v>227</c:v>
                </c:pt>
                <c:pt idx="33">
                  <c:v>224</c:v>
                </c:pt>
                <c:pt idx="34">
                  <c:v>193</c:v>
                </c:pt>
                <c:pt idx="35">
                  <c:v>235</c:v>
                </c:pt>
                <c:pt idx="36">
                  <c:v>224</c:v>
                </c:pt>
                <c:pt idx="37">
                  <c:v>251</c:v>
                </c:pt>
                <c:pt idx="38">
                  <c:v>218</c:v>
                </c:pt>
                <c:pt idx="39">
                  <c:v>215</c:v>
                </c:pt>
                <c:pt idx="40">
                  <c:v>231</c:v>
                </c:pt>
                <c:pt idx="41">
                  <c:v>195</c:v>
                </c:pt>
                <c:pt idx="42">
                  <c:v>186</c:v>
                </c:pt>
              </c:numCache>
            </c:numRef>
          </c:val>
          <c:extLst>
            <c:ext xmlns:c16="http://schemas.microsoft.com/office/drawing/2014/chart" uri="{C3380CC4-5D6E-409C-BE32-E72D297353CC}">
              <c16:uniqueId val="{00000003-40D0-47E7-87F2-701AF3731A63}"/>
            </c:ext>
          </c:extLst>
        </c:ser>
        <c:ser>
          <c:idx val="4"/>
          <c:order val="4"/>
          <c:tx>
            <c:strRef>
              <c:f>'Deals x CSA'!$O$13</c:f>
              <c:strCache>
                <c:ptCount val="1"/>
                <c:pt idx="0">
                  <c:v>Philadelphia-Reading-Camden, PA-NJ-DE-MD</c:v>
                </c:pt>
              </c:strCache>
            </c:strRef>
          </c:tx>
          <c:spPr>
            <a:solidFill>
              <a:srgbClr val="40C2C9"/>
            </a:solidFill>
            <a:ln>
              <a:noFill/>
            </a:ln>
            <a:effectLst/>
          </c:spPr>
          <c:invertIfNegative val="0"/>
          <c:cat>
            <c:multiLvlStrRef>
              <c:f>'Deals x CSA'!$P$7:$BF$8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CSA'!$P$13:$BF$13</c:f>
              <c:numCache>
                <c:formatCode>General</c:formatCode>
                <c:ptCount val="43"/>
                <c:pt idx="0">
                  <c:v>49</c:v>
                </c:pt>
                <c:pt idx="1">
                  <c:v>72</c:v>
                </c:pt>
                <c:pt idx="2">
                  <c:v>64</c:v>
                </c:pt>
                <c:pt idx="3">
                  <c:v>76</c:v>
                </c:pt>
                <c:pt idx="4">
                  <c:v>89</c:v>
                </c:pt>
                <c:pt idx="5">
                  <c:v>66</c:v>
                </c:pt>
                <c:pt idx="6">
                  <c:v>66</c:v>
                </c:pt>
                <c:pt idx="7">
                  <c:v>62</c:v>
                </c:pt>
                <c:pt idx="8">
                  <c:v>80</c:v>
                </c:pt>
                <c:pt idx="9">
                  <c:v>80</c:v>
                </c:pt>
                <c:pt idx="10">
                  <c:v>66</c:v>
                </c:pt>
                <c:pt idx="11">
                  <c:v>81</c:v>
                </c:pt>
                <c:pt idx="12">
                  <c:v>82</c:v>
                </c:pt>
                <c:pt idx="13">
                  <c:v>75</c:v>
                </c:pt>
                <c:pt idx="14">
                  <c:v>70</c:v>
                </c:pt>
                <c:pt idx="15">
                  <c:v>99</c:v>
                </c:pt>
                <c:pt idx="16">
                  <c:v>109</c:v>
                </c:pt>
                <c:pt idx="17">
                  <c:v>97</c:v>
                </c:pt>
                <c:pt idx="18">
                  <c:v>98</c:v>
                </c:pt>
                <c:pt idx="19">
                  <c:v>86</c:v>
                </c:pt>
                <c:pt idx="20">
                  <c:v>123</c:v>
                </c:pt>
                <c:pt idx="21">
                  <c:v>118</c:v>
                </c:pt>
                <c:pt idx="22">
                  <c:v>121</c:v>
                </c:pt>
                <c:pt idx="23">
                  <c:v>117</c:v>
                </c:pt>
                <c:pt idx="24">
                  <c:v>190</c:v>
                </c:pt>
                <c:pt idx="25">
                  <c:v>153</c:v>
                </c:pt>
                <c:pt idx="26">
                  <c:v>187</c:v>
                </c:pt>
                <c:pt idx="27">
                  <c:v>177</c:v>
                </c:pt>
                <c:pt idx="28">
                  <c:v>273</c:v>
                </c:pt>
                <c:pt idx="29">
                  <c:v>207</c:v>
                </c:pt>
                <c:pt idx="30">
                  <c:v>160</c:v>
                </c:pt>
                <c:pt idx="31">
                  <c:v>160</c:v>
                </c:pt>
                <c:pt idx="32">
                  <c:v>195</c:v>
                </c:pt>
                <c:pt idx="33">
                  <c:v>162</c:v>
                </c:pt>
                <c:pt idx="34">
                  <c:v>166</c:v>
                </c:pt>
                <c:pt idx="35">
                  <c:v>161</c:v>
                </c:pt>
                <c:pt idx="36">
                  <c:v>179</c:v>
                </c:pt>
                <c:pt idx="37">
                  <c:v>170</c:v>
                </c:pt>
                <c:pt idx="38">
                  <c:v>167</c:v>
                </c:pt>
                <c:pt idx="39">
                  <c:v>171</c:v>
                </c:pt>
                <c:pt idx="40">
                  <c:v>176</c:v>
                </c:pt>
                <c:pt idx="41">
                  <c:v>156</c:v>
                </c:pt>
                <c:pt idx="42">
                  <c:v>150</c:v>
                </c:pt>
              </c:numCache>
            </c:numRef>
          </c:val>
          <c:extLst>
            <c:ext xmlns:c16="http://schemas.microsoft.com/office/drawing/2014/chart" uri="{C3380CC4-5D6E-409C-BE32-E72D297353CC}">
              <c16:uniqueId val="{00000004-40D0-47E7-87F2-701AF3731A63}"/>
            </c:ext>
          </c:extLst>
        </c:ser>
        <c:ser>
          <c:idx val="5"/>
          <c:order val="5"/>
          <c:tx>
            <c:strRef>
              <c:f>'Deals x CSA'!$O$14</c:f>
              <c:strCache>
                <c:ptCount val="1"/>
                <c:pt idx="0">
                  <c:v>Miami-Port St. Lucie-Fort Lauderdale, FL</c:v>
                </c:pt>
              </c:strCache>
            </c:strRef>
          </c:tx>
          <c:spPr>
            <a:solidFill>
              <a:srgbClr val="C4EDEB"/>
            </a:solidFill>
            <a:ln>
              <a:noFill/>
            </a:ln>
            <a:effectLst/>
          </c:spPr>
          <c:invertIfNegative val="0"/>
          <c:cat>
            <c:multiLvlStrRef>
              <c:f>'Deals x CSA'!$P$7:$BF$8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CSA'!$P$14:$BF$14</c:f>
              <c:numCache>
                <c:formatCode>General</c:formatCode>
                <c:ptCount val="43"/>
                <c:pt idx="0">
                  <c:v>57</c:v>
                </c:pt>
                <c:pt idx="1">
                  <c:v>51</c:v>
                </c:pt>
                <c:pt idx="2">
                  <c:v>42</c:v>
                </c:pt>
                <c:pt idx="3">
                  <c:v>40</c:v>
                </c:pt>
                <c:pt idx="4">
                  <c:v>59</c:v>
                </c:pt>
                <c:pt idx="5">
                  <c:v>44</c:v>
                </c:pt>
                <c:pt idx="6">
                  <c:v>55</c:v>
                </c:pt>
                <c:pt idx="7">
                  <c:v>37</c:v>
                </c:pt>
                <c:pt idx="8">
                  <c:v>50</c:v>
                </c:pt>
                <c:pt idx="9">
                  <c:v>51</c:v>
                </c:pt>
                <c:pt idx="10">
                  <c:v>57</c:v>
                </c:pt>
                <c:pt idx="11">
                  <c:v>56</c:v>
                </c:pt>
                <c:pt idx="12">
                  <c:v>62</c:v>
                </c:pt>
                <c:pt idx="13">
                  <c:v>56</c:v>
                </c:pt>
                <c:pt idx="14">
                  <c:v>63</c:v>
                </c:pt>
                <c:pt idx="15">
                  <c:v>78</c:v>
                </c:pt>
                <c:pt idx="16">
                  <c:v>77</c:v>
                </c:pt>
                <c:pt idx="17">
                  <c:v>58</c:v>
                </c:pt>
                <c:pt idx="18">
                  <c:v>54</c:v>
                </c:pt>
                <c:pt idx="19">
                  <c:v>73</c:v>
                </c:pt>
                <c:pt idx="20">
                  <c:v>82</c:v>
                </c:pt>
                <c:pt idx="21">
                  <c:v>66</c:v>
                </c:pt>
                <c:pt idx="22">
                  <c:v>64</c:v>
                </c:pt>
                <c:pt idx="23">
                  <c:v>70</c:v>
                </c:pt>
                <c:pt idx="24">
                  <c:v>126</c:v>
                </c:pt>
                <c:pt idx="25">
                  <c:v>107</c:v>
                </c:pt>
                <c:pt idx="26">
                  <c:v>132</c:v>
                </c:pt>
                <c:pt idx="27">
                  <c:v>148</c:v>
                </c:pt>
                <c:pt idx="28">
                  <c:v>171</c:v>
                </c:pt>
                <c:pt idx="29">
                  <c:v>157</c:v>
                </c:pt>
                <c:pt idx="30">
                  <c:v>107</c:v>
                </c:pt>
                <c:pt idx="31">
                  <c:v>108</c:v>
                </c:pt>
                <c:pt idx="32">
                  <c:v>136</c:v>
                </c:pt>
                <c:pt idx="33">
                  <c:v>107</c:v>
                </c:pt>
                <c:pt idx="34">
                  <c:v>96</c:v>
                </c:pt>
                <c:pt idx="35">
                  <c:v>104</c:v>
                </c:pt>
                <c:pt idx="36">
                  <c:v>122</c:v>
                </c:pt>
                <c:pt idx="37">
                  <c:v>99</c:v>
                </c:pt>
                <c:pt idx="38">
                  <c:v>96</c:v>
                </c:pt>
                <c:pt idx="39">
                  <c:v>84</c:v>
                </c:pt>
                <c:pt idx="40">
                  <c:v>98</c:v>
                </c:pt>
                <c:pt idx="41">
                  <c:v>78</c:v>
                </c:pt>
                <c:pt idx="42">
                  <c:v>94</c:v>
                </c:pt>
              </c:numCache>
            </c:numRef>
          </c:val>
          <c:extLst>
            <c:ext xmlns:c16="http://schemas.microsoft.com/office/drawing/2014/chart" uri="{C3380CC4-5D6E-409C-BE32-E72D297353CC}">
              <c16:uniqueId val="{00000005-40D0-47E7-87F2-701AF3731A63}"/>
            </c:ext>
          </c:extLst>
        </c:ser>
        <c:ser>
          <c:idx val="6"/>
          <c:order val="6"/>
          <c:tx>
            <c:strRef>
              <c:f>'Deals x CSA'!$O$15</c:f>
              <c:strCache>
                <c:ptCount val="1"/>
                <c:pt idx="0">
                  <c:v>Denver-Aurora, CO</c:v>
                </c:pt>
              </c:strCache>
            </c:strRef>
          </c:tx>
          <c:spPr>
            <a:solidFill>
              <a:srgbClr val="F5C914"/>
            </a:solidFill>
            <a:ln>
              <a:noFill/>
            </a:ln>
            <a:effectLst/>
          </c:spPr>
          <c:invertIfNegative val="0"/>
          <c:cat>
            <c:multiLvlStrRef>
              <c:f>'Deals x CSA'!$P$7:$BF$8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CSA'!$P$15:$BF$15</c:f>
              <c:numCache>
                <c:formatCode>General</c:formatCode>
                <c:ptCount val="43"/>
                <c:pt idx="0">
                  <c:v>108</c:v>
                </c:pt>
                <c:pt idx="1">
                  <c:v>75</c:v>
                </c:pt>
                <c:pt idx="2">
                  <c:v>93</c:v>
                </c:pt>
                <c:pt idx="3">
                  <c:v>77</c:v>
                </c:pt>
                <c:pt idx="4">
                  <c:v>100</c:v>
                </c:pt>
                <c:pt idx="5">
                  <c:v>56</c:v>
                </c:pt>
                <c:pt idx="6">
                  <c:v>63</c:v>
                </c:pt>
                <c:pt idx="7">
                  <c:v>69</c:v>
                </c:pt>
                <c:pt idx="8">
                  <c:v>92</c:v>
                </c:pt>
                <c:pt idx="9">
                  <c:v>90</c:v>
                </c:pt>
                <c:pt idx="10">
                  <c:v>80</c:v>
                </c:pt>
                <c:pt idx="11">
                  <c:v>86</c:v>
                </c:pt>
                <c:pt idx="12">
                  <c:v>87</c:v>
                </c:pt>
                <c:pt idx="13">
                  <c:v>86</c:v>
                </c:pt>
                <c:pt idx="14">
                  <c:v>87</c:v>
                </c:pt>
                <c:pt idx="15">
                  <c:v>85</c:v>
                </c:pt>
                <c:pt idx="16">
                  <c:v>116</c:v>
                </c:pt>
                <c:pt idx="17">
                  <c:v>93</c:v>
                </c:pt>
                <c:pt idx="18">
                  <c:v>97</c:v>
                </c:pt>
                <c:pt idx="19">
                  <c:v>108</c:v>
                </c:pt>
                <c:pt idx="20">
                  <c:v>112</c:v>
                </c:pt>
                <c:pt idx="21">
                  <c:v>88</c:v>
                </c:pt>
                <c:pt idx="22">
                  <c:v>90</c:v>
                </c:pt>
                <c:pt idx="23">
                  <c:v>104</c:v>
                </c:pt>
                <c:pt idx="24">
                  <c:v>144</c:v>
                </c:pt>
                <c:pt idx="25">
                  <c:v>136</c:v>
                </c:pt>
                <c:pt idx="26">
                  <c:v>102</c:v>
                </c:pt>
                <c:pt idx="27">
                  <c:v>118</c:v>
                </c:pt>
                <c:pt idx="28">
                  <c:v>130</c:v>
                </c:pt>
                <c:pt idx="29">
                  <c:v>128</c:v>
                </c:pt>
                <c:pt idx="30">
                  <c:v>104</c:v>
                </c:pt>
                <c:pt idx="31">
                  <c:v>83</c:v>
                </c:pt>
                <c:pt idx="32">
                  <c:v>100</c:v>
                </c:pt>
                <c:pt idx="33">
                  <c:v>90</c:v>
                </c:pt>
                <c:pt idx="34">
                  <c:v>99</c:v>
                </c:pt>
                <c:pt idx="35">
                  <c:v>78</c:v>
                </c:pt>
                <c:pt idx="36">
                  <c:v>87</c:v>
                </c:pt>
                <c:pt idx="37">
                  <c:v>91</c:v>
                </c:pt>
                <c:pt idx="38">
                  <c:v>90</c:v>
                </c:pt>
                <c:pt idx="39">
                  <c:v>79</c:v>
                </c:pt>
                <c:pt idx="40">
                  <c:v>83</c:v>
                </c:pt>
                <c:pt idx="41">
                  <c:v>84</c:v>
                </c:pt>
                <c:pt idx="42">
                  <c:v>93</c:v>
                </c:pt>
              </c:numCache>
            </c:numRef>
          </c:val>
          <c:extLst>
            <c:ext xmlns:c16="http://schemas.microsoft.com/office/drawing/2014/chart" uri="{C3380CC4-5D6E-409C-BE32-E72D297353CC}">
              <c16:uniqueId val="{00000006-40D0-47E7-87F2-701AF3731A63}"/>
            </c:ext>
          </c:extLst>
        </c:ser>
        <c:ser>
          <c:idx val="7"/>
          <c:order val="7"/>
          <c:tx>
            <c:strRef>
              <c:f>'Deals x CSA'!$O$16</c:f>
              <c:strCache>
                <c:ptCount val="1"/>
                <c:pt idx="0">
                  <c:v>Washington-Baltimore-Arlington, DC-MD-VA-WV-PA</c:v>
                </c:pt>
              </c:strCache>
            </c:strRef>
          </c:tx>
          <c:spPr>
            <a:solidFill>
              <a:schemeClr val="accent6"/>
            </a:solidFill>
            <a:ln>
              <a:noFill/>
            </a:ln>
            <a:effectLst/>
          </c:spPr>
          <c:invertIfNegative val="0"/>
          <c:cat>
            <c:multiLvlStrRef>
              <c:f>'Deals x CSA'!$P$7:$BF$8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CSA'!$P$16:$BF$16</c:f>
              <c:numCache>
                <c:formatCode>General</c:formatCode>
                <c:ptCount val="43"/>
                <c:pt idx="0">
                  <c:v>108</c:v>
                </c:pt>
                <c:pt idx="1">
                  <c:v>88</c:v>
                </c:pt>
                <c:pt idx="2">
                  <c:v>94</c:v>
                </c:pt>
                <c:pt idx="3">
                  <c:v>93</c:v>
                </c:pt>
                <c:pt idx="4">
                  <c:v>101</c:v>
                </c:pt>
                <c:pt idx="5">
                  <c:v>102</c:v>
                </c:pt>
                <c:pt idx="6">
                  <c:v>84</c:v>
                </c:pt>
                <c:pt idx="7">
                  <c:v>88</c:v>
                </c:pt>
                <c:pt idx="8">
                  <c:v>115</c:v>
                </c:pt>
                <c:pt idx="9">
                  <c:v>88</c:v>
                </c:pt>
                <c:pt idx="10">
                  <c:v>91</c:v>
                </c:pt>
                <c:pt idx="11">
                  <c:v>90</c:v>
                </c:pt>
                <c:pt idx="12">
                  <c:v>112</c:v>
                </c:pt>
                <c:pt idx="13">
                  <c:v>99</c:v>
                </c:pt>
                <c:pt idx="14">
                  <c:v>104</c:v>
                </c:pt>
                <c:pt idx="15">
                  <c:v>90</c:v>
                </c:pt>
                <c:pt idx="16">
                  <c:v>115</c:v>
                </c:pt>
                <c:pt idx="17">
                  <c:v>103</c:v>
                </c:pt>
                <c:pt idx="18">
                  <c:v>95</c:v>
                </c:pt>
                <c:pt idx="19">
                  <c:v>105</c:v>
                </c:pt>
                <c:pt idx="20">
                  <c:v>123</c:v>
                </c:pt>
                <c:pt idx="21">
                  <c:v>82</c:v>
                </c:pt>
                <c:pt idx="22">
                  <c:v>96</c:v>
                </c:pt>
                <c:pt idx="23">
                  <c:v>84</c:v>
                </c:pt>
                <c:pt idx="24">
                  <c:v>149</c:v>
                </c:pt>
                <c:pt idx="25">
                  <c:v>139</c:v>
                </c:pt>
                <c:pt idx="26">
                  <c:v>123</c:v>
                </c:pt>
                <c:pt idx="27">
                  <c:v>127</c:v>
                </c:pt>
                <c:pt idx="28">
                  <c:v>150</c:v>
                </c:pt>
                <c:pt idx="29">
                  <c:v>120</c:v>
                </c:pt>
                <c:pt idx="30">
                  <c:v>112</c:v>
                </c:pt>
                <c:pt idx="31">
                  <c:v>103</c:v>
                </c:pt>
                <c:pt idx="32">
                  <c:v>123</c:v>
                </c:pt>
                <c:pt idx="33">
                  <c:v>130</c:v>
                </c:pt>
                <c:pt idx="34">
                  <c:v>107</c:v>
                </c:pt>
                <c:pt idx="35">
                  <c:v>109</c:v>
                </c:pt>
                <c:pt idx="36">
                  <c:v>96</c:v>
                </c:pt>
                <c:pt idx="37">
                  <c:v>98</c:v>
                </c:pt>
                <c:pt idx="38">
                  <c:v>82</c:v>
                </c:pt>
                <c:pt idx="39">
                  <c:v>90</c:v>
                </c:pt>
                <c:pt idx="40">
                  <c:v>95</c:v>
                </c:pt>
                <c:pt idx="41">
                  <c:v>99</c:v>
                </c:pt>
                <c:pt idx="42">
                  <c:v>90</c:v>
                </c:pt>
              </c:numCache>
            </c:numRef>
          </c:val>
          <c:extLst>
            <c:ext xmlns:c16="http://schemas.microsoft.com/office/drawing/2014/chart" uri="{C3380CC4-5D6E-409C-BE32-E72D297353CC}">
              <c16:uniqueId val="{00000007-40D0-47E7-87F2-701AF3731A63}"/>
            </c:ext>
          </c:extLst>
        </c:ser>
        <c:ser>
          <c:idx val="8"/>
          <c:order val="8"/>
          <c:tx>
            <c:strRef>
              <c:f>'Deals x CSA'!$O$17</c:f>
              <c:strCache>
                <c:ptCount val="1"/>
                <c:pt idx="0">
                  <c:v>Chicago-Naperville, IL-IN-WI</c:v>
                </c:pt>
              </c:strCache>
            </c:strRef>
          </c:tx>
          <c:spPr>
            <a:solidFill>
              <a:srgbClr val="FAF56B"/>
            </a:solidFill>
            <a:ln>
              <a:noFill/>
            </a:ln>
            <a:effectLst/>
          </c:spPr>
          <c:invertIfNegative val="0"/>
          <c:cat>
            <c:multiLvlStrRef>
              <c:f>'Deals x CSA'!$P$7:$BF$8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CSA'!$P$17:$BF$17</c:f>
              <c:numCache>
                <c:formatCode>General</c:formatCode>
                <c:ptCount val="43"/>
                <c:pt idx="0">
                  <c:v>90</c:v>
                </c:pt>
                <c:pt idx="1">
                  <c:v>72</c:v>
                </c:pt>
                <c:pt idx="2">
                  <c:v>67</c:v>
                </c:pt>
                <c:pt idx="3">
                  <c:v>71</c:v>
                </c:pt>
                <c:pt idx="4">
                  <c:v>106</c:v>
                </c:pt>
                <c:pt idx="5">
                  <c:v>79</c:v>
                </c:pt>
                <c:pt idx="6">
                  <c:v>70</c:v>
                </c:pt>
                <c:pt idx="7">
                  <c:v>61</c:v>
                </c:pt>
                <c:pt idx="8">
                  <c:v>67</c:v>
                </c:pt>
                <c:pt idx="9">
                  <c:v>95</c:v>
                </c:pt>
                <c:pt idx="10">
                  <c:v>67</c:v>
                </c:pt>
                <c:pt idx="11">
                  <c:v>69</c:v>
                </c:pt>
                <c:pt idx="12">
                  <c:v>99</c:v>
                </c:pt>
                <c:pt idx="13">
                  <c:v>73</c:v>
                </c:pt>
                <c:pt idx="14">
                  <c:v>74</c:v>
                </c:pt>
                <c:pt idx="15">
                  <c:v>85</c:v>
                </c:pt>
                <c:pt idx="16">
                  <c:v>101</c:v>
                </c:pt>
                <c:pt idx="17">
                  <c:v>80</c:v>
                </c:pt>
                <c:pt idx="18">
                  <c:v>76</c:v>
                </c:pt>
                <c:pt idx="19">
                  <c:v>91</c:v>
                </c:pt>
                <c:pt idx="20">
                  <c:v>104</c:v>
                </c:pt>
                <c:pt idx="21">
                  <c:v>74</c:v>
                </c:pt>
                <c:pt idx="22">
                  <c:v>78</c:v>
                </c:pt>
                <c:pt idx="23">
                  <c:v>103</c:v>
                </c:pt>
                <c:pt idx="24">
                  <c:v>128</c:v>
                </c:pt>
                <c:pt idx="25">
                  <c:v>103</c:v>
                </c:pt>
                <c:pt idx="26">
                  <c:v>103</c:v>
                </c:pt>
                <c:pt idx="27">
                  <c:v>142</c:v>
                </c:pt>
                <c:pt idx="28">
                  <c:v>125</c:v>
                </c:pt>
                <c:pt idx="29">
                  <c:v>95</c:v>
                </c:pt>
                <c:pt idx="30">
                  <c:v>108</c:v>
                </c:pt>
                <c:pt idx="31">
                  <c:v>104</c:v>
                </c:pt>
                <c:pt idx="32">
                  <c:v>107</c:v>
                </c:pt>
                <c:pt idx="33">
                  <c:v>102</c:v>
                </c:pt>
                <c:pt idx="34">
                  <c:v>73</c:v>
                </c:pt>
                <c:pt idx="35">
                  <c:v>91</c:v>
                </c:pt>
                <c:pt idx="36">
                  <c:v>100</c:v>
                </c:pt>
                <c:pt idx="37">
                  <c:v>93</c:v>
                </c:pt>
                <c:pt idx="38">
                  <c:v>79</c:v>
                </c:pt>
                <c:pt idx="39">
                  <c:v>81</c:v>
                </c:pt>
                <c:pt idx="40">
                  <c:v>86</c:v>
                </c:pt>
                <c:pt idx="41">
                  <c:v>76</c:v>
                </c:pt>
                <c:pt idx="42">
                  <c:v>79</c:v>
                </c:pt>
              </c:numCache>
            </c:numRef>
          </c:val>
          <c:extLst>
            <c:ext xmlns:c16="http://schemas.microsoft.com/office/drawing/2014/chart" uri="{C3380CC4-5D6E-409C-BE32-E72D297353CC}">
              <c16:uniqueId val="{00000008-40D0-47E7-87F2-701AF3731A63}"/>
            </c:ext>
          </c:extLst>
        </c:ser>
        <c:ser>
          <c:idx val="9"/>
          <c:order val="9"/>
          <c:tx>
            <c:strRef>
              <c:f>'Deals x CSA'!$O$18</c:f>
              <c:strCache>
                <c:ptCount val="1"/>
                <c:pt idx="0">
                  <c:v>Seattle-Tacoma, WA</c:v>
                </c:pt>
              </c:strCache>
            </c:strRef>
          </c:tx>
          <c:spPr>
            <a:solidFill>
              <a:srgbClr val="C0BCB2"/>
            </a:solidFill>
            <a:ln>
              <a:noFill/>
            </a:ln>
            <a:effectLst/>
          </c:spPr>
          <c:invertIfNegative val="0"/>
          <c:cat>
            <c:multiLvlStrRef>
              <c:f>'Deals x CSA'!$P$7:$BF$8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CSA'!$P$18:$BF$18</c:f>
              <c:numCache>
                <c:formatCode>General</c:formatCode>
                <c:ptCount val="43"/>
                <c:pt idx="0">
                  <c:v>84</c:v>
                </c:pt>
                <c:pt idx="1">
                  <c:v>113</c:v>
                </c:pt>
                <c:pt idx="2">
                  <c:v>82</c:v>
                </c:pt>
                <c:pt idx="3">
                  <c:v>95</c:v>
                </c:pt>
                <c:pt idx="4">
                  <c:v>77</c:v>
                </c:pt>
                <c:pt idx="5">
                  <c:v>87</c:v>
                </c:pt>
                <c:pt idx="6">
                  <c:v>90</c:v>
                </c:pt>
                <c:pt idx="7">
                  <c:v>75</c:v>
                </c:pt>
                <c:pt idx="8">
                  <c:v>98</c:v>
                </c:pt>
                <c:pt idx="9">
                  <c:v>101</c:v>
                </c:pt>
                <c:pt idx="10">
                  <c:v>96</c:v>
                </c:pt>
                <c:pt idx="11">
                  <c:v>91</c:v>
                </c:pt>
                <c:pt idx="12">
                  <c:v>105</c:v>
                </c:pt>
                <c:pt idx="13">
                  <c:v>100</c:v>
                </c:pt>
                <c:pt idx="14">
                  <c:v>92</c:v>
                </c:pt>
                <c:pt idx="15">
                  <c:v>90</c:v>
                </c:pt>
                <c:pt idx="16">
                  <c:v>103</c:v>
                </c:pt>
                <c:pt idx="17">
                  <c:v>107</c:v>
                </c:pt>
                <c:pt idx="18">
                  <c:v>99</c:v>
                </c:pt>
                <c:pt idx="19">
                  <c:v>104</c:v>
                </c:pt>
                <c:pt idx="20">
                  <c:v>98</c:v>
                </c:pt>
                <c:pt idx="21">
                  <c:v>71</c:v>
                </c:pt>
                <c:pt idx="22">
                  <c:v>103</c:v>
                </c:pt>
                <c:pt idx="23">
                  <c:v>110</c:v>
                </c:pt>
                <c:pt idx="24">
                  <c:v>124</c:v>
                </c:pt>
                <c:pt idx="25">
                  <c:v>137</c:v>
                </c:pt>
                <c:pt idx="26">
                  <c:v>115</c:v>
                </c:pt>
                <c:pt idx="27">
                  <c:v>157</c:v>
                </c:pt>
                <c:pt idx="28">
                  <c:v>166</c:v>
                </c:pt>
                <c:pt idx="29">
                  <c:v>108</c:v>
                </c:pt>
                <c:pt idx="30">
                  <c:v>117</c:v>
                </c:pt>
                <c:pt idx="31">
                  <c:v>115</c:v>
                </c:pt>
                <c:pt idx="32">
                  <c:v>99</c:v>
                </c:pt>
                <c:pt idx="33">
                  <c:v>113</c:v>
                </c:pt>
                <c:pt idx="34">
                  <c:v>105</c:v>
                </c:pt>
                <c:pt idx="35">
                  <c:v>93</c:v>
                </c:pt>
                <c:pt idx="36">
                  <c:v>94</c:v>
                </c:pt>
                <c:pt idx="37">
                  <c:v>105</c:v>
                </c:pt>
                <c:pt idx="38">
                  <c:v>94</c:v>
                </c:pt>
                <c:pt idx="39">
                  <c:v>86</c:v>
                </c:pt>
                <c:pt idx="40">
                  <c:v>104</c:v>
                </c:pt>
                <c:pt idx="41">
                  <c:v>103</c:v>
                </c:pt>
                <c:pt idx="42">
                  <c:v>71</c:v>
                </c:pt>
              </c:numCache>
            </c:numRef>
          </c:val>
          <c:extLst>
            <c:ext xmlns:c16="http://schemas.microsoft.com/office/drawing/2014/chart" uri="{C3380CC4-5D6E-409C-BE32-E72D297353CC}">
              <c16:uniqueId val="{00000009-40D0-47E7-87F2-701AF3731A63}"/>
            </c:ext>
          </c:extLst>
        </c:ser>
        <c:ser>
          <c:idx val="10"/>
          <c:order val="10"/>
          <c:tx>
            <c:strRef>
              <c:f>'Deals x CSA'!$O$19</c:f>
              <c:strCache>
                <c:ptCount val="1"/>
                <c:pt idx="0">
                  <c:v>Other</c:v>
                </c:pt>
              </c:strCache>
            </c:strRef>
          </c:tx>
          <c:spPr>
            <a:solidFill>
              <a:srgbClr val="78766F"/>
            </a:solidFill>
            <a:ln>
              <a:noFill/>
            </a:ln>
            <a:effectLst/>
          </c:spPr>
          <c:invertIfNegative val="0"/>
          <c:cat>
            <c:multiLvlStrRef>
              <c:f>'Deals x CSA'!$P$7:$BF$8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CSA'!$P$19:$BF$19</c:f>
              <c:numCache>
                <c:formatCode>General</c:formatCode>
                <c:ptCount val="43"/>
                <c:pt idx="0">
                  <c:v>1162</c:v>
                </c:pt>
                <c:pt idx="1">
                  <c:v>1102</c:v>
                </c:pt>
                <c:pt idx="2">
                  <c:v>1003</c:v>
                </c:pt>
                <c:pt idx="3">
                  <c:v>989</c:v>
                </c:pt>
                <c:pt idx="4">
                  <c:v>1217</c:v>
                </c:pt>
                <c:pt idx="5">
                  <c:v>989</c:v>
                </c:pt>
                <c:pt idx="6">
                  <c:v>897</c:v>
                </c:pt>
                <c:pt idx="7">
                  <c:v>879</c:v>
                </c:pt>
                <c:pt idx="8">
                  <c:v>1150</c:v>
                </c:pt>
                <c:pt idx="9">
                  <c:v>1024</c:v>
                </c:pt>
                <c:pt idx="10">
                  <c:v>990</c:v>
                </c:pt>
                <c:pt idx="11">
                  <c:v>970</c:v>
                </c:pt>
                <c:pt idx="12">
                  <c:v>1209</c:v>
                </c:pt>
                <c:pt idx="13">
                  <c:v>984</c:v>
                </c:pt>
                <c:pt idx="14">
                  <c:v>988</c:v>
                </c:pt>
                <c:pt idx="15">
                  <c:v>1102</c:v>
                </c:pt>
                <c:pt idx="16">
                  <c:v>1320</c:v>
                </c:pt>
                <c:pt idx="17">
                  <c:v>1132</c:v>
                </c:pt>
                <c:pt idx="18">
                  <c:v>1140</c:v>
                </c:pt>
                <c:pt idx="19">
                  <c:v>1140</c:v>
                </c:pt>
                <c:pt idx="20">
                  <c:v>1386</c:v>
                </c:pt>
                <c:pt idx="21">
                  <c:v>1081</c:v>
                </c:pt>
                <c:pt idx="22">
                  <c:v>1092</c:v>
                </c:pt>
                <c:pt idx="23">
                  <c:v>1267</c:v>
                </c:pt>
                <c:pt idx="24">
                  <c:v>1788</c:v>
                </c:pt>
                <c:pt idx="25">
                  <c:v>1479</c:v>
                </c:pt>
                <c:pt idx="26">
                  <c:v>1539</c:v>
                </c:pt>
                <c:pt idx="27">
                  <c:v>1622</c:v>
                </c:pt>
                <c:pt idx="28">
                  <c:v>1744</c:v>
                </c:pt>
                <c:pt idx="29">
                  <c:v>1498</c:v>
                </c:pt>
                <c:pt idx="30">
                  <c:v>1423</c:v>
                </c:pt>
                <c:pt idx="31">
                  <c:v>1397</c:v>
                </c:pt>
                <c:pt idx="32">
                  <c:v>1526</c:v>
                </c:pt>
                <c:pt idx="33">
                  <c:v>1320</c:v>
                </c:pt>
                <c:pt idx="34">
                  <c:v>1242</c:v>
                </c:pt>
                <c:pt idx="35">
                  <c:v>1302</c:v>
                </c:pt>
                <c:pt idx="36">
                  <c:v>1400</c:v>
                </c:pt>
                <c:pt idx="37">
                  <c:v>1365</c:v>
                </c:pt>
                <c:pt idx="38">
                  <c:v>1211</c:v>
                </c:pt>
                <c:pt idx="39">
                  <c:v>1180</c:v>
                </c:pt>
                <c:pt idx="40">
                  <c:v>1288</c:v>
                </c:pt>
                <c:pt idx="41">
                  <c:v>1223</c:v>
                </c:pt>
                <c:pt idx="42">
                  <c:v>1108</c:v>
                </c:pt>
              </c:numCache>
            </c:numRef>
          </c:val>
          <c:extLst>
            <c:ext xmlns:c16="http://schemas.microsoft.com/office/drawing/2014/chart" uri="{C3380CC4-5D6E-409C-BE32-E72D297353CC}">
              <c16:uniqueId val="{0000000A-40D0-47E7-87F2-701AF3731A63}"/>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8670907715963939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854941399651781E-2"/>
          <c:y val="1.6230697562232301E-2"/>
          <c:w val="0.57415451781398608"/>
          <c:h val="0.92864124674843618"/>
        </c:manualLayout>
      </c:layout>
      <c:barChart>
        <c:barDir val="col"/>
        <c:grouping val="percentStacked"/>
        <c:varyColors val="0"/>
        <c:ser>
          <c:idx val="0"/>
          <c:order val="0"/>
          <c:tx>
            <c:strRef>
              <c:f>'Deals x CSA'!$B$48</c:f>
              <c:strCache>
                <c:ptCount val="1"/>
                <c:pt idx="0">
                  <c:v>San Jose-San Francisco-Oakland, CA</c:v>
                </c:pt>
              </c:strCache>
            </c:strRef>
          </c:tx>
          <c:spPr>
            <a:solidFill>
              <a:srgbClr val="051C38"/>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CSA'!$C$48:$M$48</c:f>
              <c:numCache>
                <c:formatCode>"$"#,##0.0</c:formatCode>
                <c:ptCount val="11"/>
                <c:pt idx="0">
                  <c:v>32.869369484259508</c:v>
                </c:pt>
                <c:pt idx="1">
                  <c:v>31.00831228242933</c:v>
                </c:pt>
                <c:pt idx="2">
                  <c:v>33.126930401476052</c:v>
                </c:pt>
                <c:pt idx="3">
                  <c:v>61.272140699501627</c:v>
                </c:pt>
                <c:pt idx="4">
                  <c:v>52.697729594388299</c:v>
                </c:pt>
                <c:pt idx="5">
                  <c:v>62.239058574347041</c:v>
                </c:pt>
                <c:pt idx="6">
                  <c:v>122.58011674855641</c:v>
                </c:pt>
                <c:pt idx="7">
                  <c:v>72.270895128658537</c:v>
                </c:pt>
                <c:pt idx="8">
                  <c:v>58.195927820954367</c:v>
                </c:pt>
                <c:pt idx="9">
                  <c:v>100.17111429097685</c:v>
                </c:pt>
                <c:pt idx="10">
                  <c:v>141.77381658862421</c:v>
                </c:pt>
              </c:numCache>
            </c:numRef>
          </c:val>
          <c:extLst>
            <c:ext xmlns:c16="http://schemas.microsoft.com/office/drawing/2014/chart" uri="{C3380CC4-5D6E-409C-BE32-E72D297353CC}">
              <c16:uniqueId val="{00000000-40CB-4B16-9F6C-8D4105109A67}"/>
            </c:ext>
          </c:extLst>
        </c:ser>
        <c:ser>
          <c:idx val="1"/>
          <c:order val="1"/>
          <c:tx>
            <c:strRef>
              <c:f>'Deals x CSA'!$B$49</c:f>
              <c:strCache>
                <c:ptCount val="1"/>
                <c:pt idx="0">
                  <c:v>New York-Newark, NY-NJ-CT-PA</c:v>
                </c:pt>
              </c:strCache>
            </c:strRef>
          </c:tx>
          <c:spPr>
            <a:solidFill>
              <a:schemeClr val="accent1"/>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CSA'!$C$49:$M$49</c:f>
              <c:numCache>
                <c:formatCode>"$"#,##0.0</c:formatCode>
                <c:ptCount val="11"/>
                <c:pt idx="0">
                  <c:v>12.565381496941928</c:v>
                </c:pt>
                <c:pt idx="1">
                  <c:v>10.724178271972207</c:v>
                </c:pt>
                <c:pt idx="2">
                  <c:v>14.119092205506862</c:v>
                </c:pt>
                <c:pt idx="3">
                  <c:v>17.037453384293311</c:v>
                </c:pt>
                <c:pt idx="4">
                  <c:v>26.557227390127398</c:v>
                </c:pt>
                <c:pt idx="5">
                  <c:v>20.105590962037081</c:v>
                </c:pt>
                <c:pt idx="6">
                  <c:v>57.504303444257872</c:v>
                </c:pt>
                <c:pt idx="7">
                  <c:v>32.719833944913916</c:v>
                </c:pt>
                <c:pt idx="8">
                  <c:v>21.170385289549831</c:v>
                </c:pt>
                <c:pt idx="9">
                  <c:v>29.358462644142911</c:v>
                </c:pt>
                <c:pt idx="10">
                  <c:v>24.203777564864144</c:v>
                </c:pt>
              </c:numCache>
            </c:numRef>
          </c:val>
          <c:extLst>
            <c:ext xmlns:c16="http://schemas.microsoft.com/office/drawing/2014/chart" uri="{C3380CC4-5D6E-409C-BE32-E72D297353CC}">
              <c16:uniqueId val="{00000001-40CB-4B16-9F6C-8D4105109A67}"/>
            </c:ext>
          </c:extLst>
        </c:ser>
        <c:ser>
          <c:idx val="2"/>
          <c:order val="2"/>
          <c:tx>
            <c:strRef>
              <c:f>'Deals x CSA'!$B$50</c:f>
              <c:strCache>
                <c:ptCount val="1"/>
                <c:pt idx="0">
                  <c:v>Los Angeles-Long Beach, CA</c:v>
                </c:pt>
              </c:strCache>
            </c:strRef>
          </c:tx>
          <c:spPr>
            <a:solidFill>
              <a:schemeClr val="accent2"/>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CSA'!$C$50:$M$50</c:f>
              <c:numCache>
                <c:formatCode>"$"#,##0.0</c:formatCode>
                <c:ptCount val="11"/>
                <c:pt idx="0">
                  <c:v>6.3745766164698896</c:v>
                </c:pt>
                <c:pt idx="1">
                  <c:v>8.099216898069713</c:v>
                </c:pt>
                <c:pt idx="2">
                  <c:v>6.6403103245107946</c:v>
                </c:pt>
                <c:pt idx="3">
                  <c:v>12.621011349856859</c:v>
                </c:pt>
                <c:pt idx="4">
                  <c:v>13.879073049558349</c:v>
                </c:pt>
                <c:pt idx="5">
                  <c:v>19.047432561358484</c:v>
                </c:pt>
                <c:pt idx="6">
                  <c:v>28.851421504478431</c:v>
                </c:pt>
                <c:pt idx="7">
                  <c:v>19.530357644998141</c:v>
                </c:pt>
                <c:pt idx="8">
                  <c:v>14.282913984713915</c:v>
                </c:pt>
                <c:pt idx="9">
                  <c:v>11.449883689107002</c:v>
                </c:pt>
                <c:pt idx="10">
                  <c:v>13.610069389471349</c:v>
                </c:pt>
              </c:numCache>
            </c:numRef>
          </c:val>
          <c:extLst>
            <c:ext xmlns:c16="http://schemas.microsoft.com/office/drawing/2014/chart" uri="{C3380CC4-5D6E-409C-BE32-E72D297353CC}">
              <c16:uniqueId val="{00000002-40CB-4B16-9F6C-8D4105109A67}"/>
            </c:ext>
          </c:extLst>
        </c:ser>
        <c:ser>
          <c:idx val="3"/>
          <c:order val="3"/>
          <c:tx>
            <c:strRef>
              <c:f>'Deals x CSA'!$B$51</c:f>
              <c:strCache>
                <c:ptCount val="1"/>
                <c:pt idx="0">
                  <c:v>Boston-Worcester-Providence, MA-RI-NH-CT</c:v>
                </c:pt>
              </c:strCache>
            </c:strRef>
          </c:tx>
          <c:spPr>
            <a:solidFill>
              <a:srgbClr val="267479"/>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CSA'!$C$51:$M$51</c:f>
              <c:numCache>
                <c:formatCode>"$"#,##0.0</c:formatCode>
                <c:ptCount val="11"/>
                <c:pt idx="0">
                  <c:v>7.040688868916769</c:v>
                </c:pt>
                <c:pt idx="1">
                  <c:v>5.5520155884727433</c:v>
                </c:pt>
                <c:pt idx="2">
                  <c:v>7.7075729280045042</c:v>
                </c:pt>
                <c:pt idx="3">
                  <c:v>10.42069944951087</c:v>
                </c:pt>
                <c:pt idx="4">
                  <c:v>8.451907545476713</c:v>
                </c:pt>
                <c:pt idx="5">
                  <c:v>11.957068736005871</c:v>
                </c:pt>
                <c:pt idx="6">
                  <c:v>25.41161985124662</c:v>
                </c:pt>
                <c:pt idx="7">
                  <c:v>18.555434533536314</c:v>
                </c:pt>
                <c:pt idx="8">
                  <c:v>11.431596464460847</c:v>
                </c:pt>
                <c:pt idx="9">
                  <c:v>10.077399448285396</c:v>
                </c:pt>
                <c:pt idx="10">
                  <c:v>9.5829283330418686</c:v>
                </c:pt>
              </c:numCache>
            </c:numRef>
          </c:val>
          <c:extLst>
            <c:ext xmlns:c16="http://schemas.microsoft.com/office/drawing/2014/chart" uri="{C3380CC4-5D6E-409C-BE32-E72D297353CC}">
              <c16:uniqueId val="{00000003-40CB-4B16-9F6C-8D4105109A67}"/>
            </c:ext>
          </c:extLst>
        </c:ser>
        <c:ser>
          <c:idx val="4"/>
          <c:order val="4"/>
          <c:tx>
            <c:strRef>
              <c:f>'Deals x CSA'!$B$52</c:f>
              <c:strCache>
                <c:ptCount val="1"/>
                <c:pt idx="0">
                  <c:v>Philadelphia-Reading-Camden, PA-NJ-DE-MD</c:v>
                </c:pt>
              </c:strCache>
            </c:strRef>
          </c:tx>
          <c:spPr>
            <a:solidFill>
              <a:srgbClr val="40C2C9"/>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CSA'!$C$52:$M$52</c:f>
              <c:numCache>
                <c:formatCode>"$"#,##0.0</c:formatCode>
                <c:ptCount val="11"/>
                <c:pt idx="0">
                  <c:v>1.0406546742964897</c:v>
                </c:pt>
                <c:pt idx="1">
                  <c:v>1.3938409302506554</c:v>
                </c:pt>
                <c:pt idx="2">
                  <c:v>1.1594421751269621</c:v>
                </c:pt>
                <c:pt idx="3">
                  <c:v>2.1537429920798545</c:v>
                </c:pt>
                <c:pt idx="4">
                  <c:v>3.1140038507450272</c:v>
                </c:pt>
                <c:pt idx="5">
                  <c:v>3.364065115375328</c:v>
                </c:pt>
                <c:pt idx="6">
                  <c:v>10.193842048305266</c:v>
                </c:pt>
                <c:pt idx="7">
                  <c:v>6.0354824741154047</c:v>
                </c:pt>
                <c:pt idx="8">
                  <c:v>2.9086153729180095</c:v>
                </c:pt>
                <c:pt idx="9">
                  <c:v>4.3027688826870545</c:v>
                </c:pt>
                <c:pt idx="10">
                  <c:v>2.9895407894519028</c:v>
                </c:pt>
              </c:numCache>
            </c:numRef>
          </c:val>
          <c:extLst>
            <c:ext xmlns:c16="http://schemas.microsoft.com/office/drawing/2014/chart" uri="{C3380CC4-5D6E-409C-BE32-E72D297353CC}">
              <c16:uniqueId val="{00000004-40CB-4B16-9F6C-8D4105109A67}"/>
            </c:ext>
          </c:extLst>
        </c:ser>
        <c:ser>
          <c:idx val="5"/>
          <c:order val="5"/>
          <c:tx>
            <c:strRef>
              <c:f>'Deals x CSA'!$B$53</c:f>
              <c:strCache>
                <c:ptCount val="1"/>
                <c:pt idx="0">
                  <c:v>Miami-Port St. Lucie-Fort Lauderdale, FL</c:v>
                </c:pt>
              </c:strCache>
            </c:strRef>
          </c:tx>
          <c:spPr>
            <a:solidFill>
              <a:srgbClr val="C4EDEB"/>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CSA'!$C$53:$M$53</c:f>
              <c:numCache>
                <c:formatCode>"$"#,##0.0</c:formatCode>
                <c:ptCount val="11"/>
                <c:pt idx="0">
                  <c:v>0.73142525314069962</c:v>
                </c:pt>
                <c:pt idx="1">
                  <c:v>1.6131541156540734</c:v>
                </c:pt>
                <c:pt idx="2">
                  <c:v>0.88637247979087708</c:v>
                </c:pt>
                <c:pt idx="3">
                  <c:v>2.7746485687336992</c:v>
                </c:pt>
                <c:pt idx="4">
                  <c:v>2.2278341986681065</c:v>
                </c:pt>
                <c:pt idx="5">
                  <c:v>1.5396915998210952</c:v>
                </c:pt>
                <c:pt idx="6">
                  <c:v>5.8958851288555714</c:v>
                </c:pt>
                <c:pt idx="7">
                  <c:v>7.3455383642831062</c:v>
                </c:pt>
                <c:pt idx="8">
                  <c:v>2.1738311944430775</c:v>
                </c:pt>
                <c:pt idx="9">
                  <c:v>3.1991206420000009</c:v>
                </c:pt>
                <c:pt idx="10">
                  <c:v>2.3034912608406528</c:v>
                </c:pt>
              </c:numCache>
            </c:numRef>
          </c:val>
          <c:extLst>
            <c:ext xmlns:c16="http://schemas.microsoft.com/office/drawing/2014/chart" uri="{C3380CC4-5D6E-409C-BE32-E72D297353CC}">
              <c16:uniqueId val="{00000005-40CB-4B16-9F6C-8D4105109A67}"/>
            </c:ext>
          </c:extLst>
        </c:ser>
        <c:ser>
          <c:idx val="6"/>
          <c:order val="6"/>
          <c:tx>
            <c:strRef>
              <c:f>'Deals x CSA'!$B$54</c:f>
              <c:strCache>
                <c:ptCount val="1"/>
                <c:pt idx="0">
                  <c:v>Denver-Aurora, CO</c:v>
                </c:pt>
              </c:strCache>
            </c:strRef>
          </c:tx>
          <c:spPr>
            <a:solidFill>
              <a:srgbClr val="F5C914"/>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CSA'!$C$54:$M$54</c:f>
              <c:numCache>
                <c:formatCode>"$"#,##0.0</c:formatCode>
                <c:ptCount val="11"/>
                <c:pt idx="0">
                  <c:v>1.6867009659999979</c:v>
                </c:pt>
                <c:pt idx="1">
                  <c:v>2.1102300254860151</c:v>
                </c:pt>
                <c:pt idx="2">
                  <c:v>1.3470120773938601</c:v>
                </c:pt>
                <c:pt idx="3">
                  <c:v>1.8886116116375171</c:v>
                </c:pt>
                <c:pt idx="4">
                  <c:v>2.893311305268639</c:v>
                </c:pt>
                <c:pt idx="5">
                  <c:v>3.3718332145769594</c:v>
                </c:pt>
                <c:pt idx="6">
                  <c:v>7.3970634935433708</c:v>
                </c:pt>
                <c:pt idx="7">
                  <c:v>6.9212695991033719</c:v>
                </c:pt>
                <c:pt idx="8">
                  <c:v>3.3343522203957332</c:v>
                </c:pt>
                <c:pt idx="9">
                  <c:v>4.8434553509999994</c:v>
                </c:pt>
                <c:pt idx="10">
                  <c:v>4.2831972499576345</c:v>
                </c:pt>
              </c:numCache>
            </c:numRef>
          </c:val>
          <c:extLst>
            <c:ext xmlns:c16="http://schemas.microsoft.com/office/drawing/2014/chart" uri="{C3380CC4-5D6E-409C-BE32-E72D297353CC}">
              <c16:uniqueId val="{00000006-40CB-4B16-9F6C-8D4105109A67}"/>
            </c:ext>
          </c:extLst>
        </c:ser>
        <c:ser>
          <c:idx val="7"/>
          <c:order val="7"/>
          <c:tx>
            <c:strRef>
              <c:f>'Deals x CSA'!$B$55</c:f>
              <c:strCache>
                <c:ptCount val="1"/>
                <c:pt idx="0">
                  <c:v>Washington-Baltimore-Arlington, DC-MD-VA-WV-PA</c:v>
                </c:pt>
              </c:strCache>
            </c:strRef>
          </c:tx>
          <c:spPr>
            <a:solidFill>
              <a:schemeClr val="accent6"/>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CSA'!$C$55:$M$55</c:f>
              <c:numCache>
                <c:formatCode>"$"#,##0.0</c:formatCode>
                <c:ptCount val="11"/>
                <c:pt idx="0">
                  <c:v>2.1038604953271385</c:v>
                </c:pt>
                <c:pt idx="1">
                  <c:v>1.6134315530321925</c:v>
                </c:pt>
                <c:pt idx="2">
                  <c:v>2.3255637412954457</c:v>
                </c:pt>
                <c:pt idx="3">
                  <c:v>3.1586336736182572</c:v>
                </c:pt>
                <c:pt idx="4">
                  <c:v>2.5844124292692578</c:v>
                </c:pt>
                <c:pt idx="5">
                  <c:v>3.0353996504189342</c:v>
                </c:pt>
                <c:pt idx="6">
                  <c:v>6.46657972917866</c:v>
                </c:pt>
                <c:pt idx="7">
                  <c:v>4.9135538783497834</c:v>
                </c:pt>
                <c:pt idx="8">
                  <c:v>5.0157527458840079</c:v>
                </c:pt>
                <c:pt idx="9">
                  <c:v>3.045813841616805</c:v>
                </c:pt>
                <c:pt idx="10">
                  <c:v>3.5453119265546555</c:v>
                </c:pt>
              </c:numCache>
            </c:numRef>
          </c:val>
          <c:extLst>
            <c:ext xmlns:c16="http://schemas.microsoft.com/office/drawing/2014/chart" uri="{C3380CC4-5D6E-409C-BE32-E72D297353CC}">
              <c16:uniqueId val="{00000007-40CB-4B16-9F6C-8D4105109A67}"/>
            </c:ext>
          </c:extLst>
        </c:ser>
        <c:ser>
          <c:idx val="8"/>
          <c:order val="8"/>
          <c:tx>
            <c:strRef>
              <c:f>'Deals x CSA'!$B$56</c:f>
              <c:strCache>
                <c:ptCount val="1"/>
                <c:pt idx="0">
                  <c:v>Chicago-Naperville, IL-IN-WI</c:v>
                </c:pt>
              </c:strCache>
            </c:strRef>
          </c:tx>
          <c:spPr>
            <a:solidFill>
              <a:srgbClr val="FAF56B"/>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CSA'!$C$56:$M$56</c:f>
              <c:numCache>
                <c:formatCode>"$"#,##0.0</c:formatCode>
                <c:ptCount val="11"/>
                <c:pt idx="0">
                  <c:v>1.4926465997261362</c:v>
                </c:pt>
                <c:pt idx="1">
                  <c:v>1.4183727312911478</c:v>
                </c:pt>
                <c:pt idx="2">
                  <c:v>2.1436223966834427</c:v>
                </c:pt>
                <c:pt idx="3">
                  <c:v>2.1531396676263537</c:v>
                </c:pt>
                <c:pt idx="4">
                  <c:v>3.0408624534138951</c:v>
                </c:pt>
                <c:pt idx="5">
                  <c:v>3.7380579034919896</c:v>
                </c:pt>
                <c:pt idx="6">
                  <c:v>9.0771847878109408</c:v>
                </c:pt>
                <c:pt idx="7">
                  <c:v>4.9375017719699619</c:v>
                </c:pt>
                <c:pt idx="8">
                  <c:v>4.1054548629799754</c:v>
                </c:pt>
                <c:pt idx="9">
                  <c:v>3.205252231498144</c:v>
                </c:pt>
                <c:pt idx="10">
                  <c:v>2.3484066989999999</c:v>
                </c:pt>
              </c:numCache>
            </c:numRef>
          </c:val>
          <c:extLst>
            <c:ext xmlns:c16="http://schemas.microsoft.com/office/drawing/2014/chart" uri="{C3380CC4-5D6E-409C-BE32-E72D297353CC}">
              <c16:uniqueId val="{00000008-40CB-4B16-9F6C-8D4105109A67}"/>
            </c:ext>
          </c:extLst>
        </c:ser>
        <c:ser>
          <c:idx val="9"/>
          <c:order val="9"/>
          <c:tx>
            <c:strRef>
              <c:f>'Deals x CSA'!$B$57</c:f>
              <c:strCache>
                <c:ptCount val="1"/>
                <c:pt idx="0">
                  <c:v>Seattle-Tacoma, WA</c:v>
                </c:pt>
              </c:strCache>
            </c:strRef>
          </c:tx>
          <c:spPr>
            <a:solidFill>
              <a:srgbClr val="C0BCB2"/>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CSA'!$C$57:$M$57</c:f>
              <c:numCache>
                <c:formatCode>"$"#,##0.0</c:formatCode>
                <c:ptCount val="11"/>
                <c:pt idx="0">
                  <c:v>2.3756952159666533</c:v>
                </c:pt>
                <c:pt idx="1">
                  <c:v>1.4429107963566168</c:v>
                </c:pt>
                <c:pt idx="2">
                  <c:v>2.955786413159319</c:v>
                </c:pt>
                <c:pt idx="3">
                  <c:v>4.8973730493389462</c:v>
                </c:pt>
                <c:pt idx="4">
                  <c:v>4.5106200437258837</c:v>
                </c:pt>
                <c:pt idx="5">
                  <c:v>4.5280260002216419</c:v>
                </c:pt>
                <c:pt idx="6">
                  <c:v>7.4519402951516085</c:v>
                </c:pt>
                <c:pt idx="7">
                  <c:v>7.8493607028970871</c:v>
                </c:pt>
                <c:pt idx="8">
                  <c:v>3.2489324793601102</c:v>
                </c:pt>
                <c:pt idx="9">
                  <c:v>3.4352660243537438</c:v>
                </c:pt>
                <c:pt idx="10">
                  <c:v>5.5315368057559544</c:v>
                </c:pt>
              </c:numCache>
            </c:numRef>
          </c:val>
          <c:extLst>
            <c:ext xmlns:c16="http://schemas.microsoft.com/office/drawing/2014/chart" uri="{C3380CC4-5D6E-409C-BE32-E72D297353CC}">
              <c16:uniqueId val="{00000009-40CB-4B16-9F6C-8D4105109A67}"/>
            </c:ext>
          </c:extLst>
        </c:ser>
        <c:ser>
          <c:idx val="10"/>
          <c:order val="10"/>
          <c:tx>
            <c:strRef>
              <c:f>'Deals x CSA'!$B$58</c:f>
              <c:strCache>
                <c:ptCount val="1"/>
                <c:pt idx="0">
                  <c:v>Other</c:v>
                </c:pt>
              </c:strCache>
            </c:strRef>
          </c:tx>
          <c:spPr>
            <a:solidFill>
              <a:srgbClr val="78766F"/>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CSA'!$C$58:$M$58</c:f>
              <c:numCache>
                <c:formatCode>"$"#,##0.0</c:formatCode>
                <c:ptCount val="11"/>
                <c:pt idx="0">
                  <c:v>19.29649100933878</c:v>
                </c:pt>
                <c:pt idx="1">
                  <c:v>18.709458344539399</c:v>
                </c:pt>
                <c:pt idx="2">
                  <c:v>21.298756616084219</c:v>
                </c:pt>
                <c:pt idx="3">
                  <c:v>31.059085362169199</c:v>
                </c:pt>
                <c:pt idx="4">
                  <c:v>35.855811831521194</c:v>
                </c:pt>
                <c:pt idx="5">
                  <c:v>42.441964542767266</c:v>
                </c:pt>
                <c:pt idx="6">
                  <c:v>79.160002118200055</c:v>
                </c:pt>
                <c:pt idx="7">
                  <c:v>54.982754121463131</c:v>
                </c:pt>
                <c:pt idx="8">
                  <c:v>40.568518930343444</c:v>
                </c:pt>
                <c:pt idx="9">
                  <c:v>42.528613213708411</c:v>
                </c:pt>
                <c:pt idx="10">
                  <c:v>40.048065564372962</c:v>
                </c:pt>
              </c:numCache>
            </c:numRef>
          </c:val>
          <c:extLst>
            <c:ext xmlns:c16="http://schemas.microsoft.com/office/drawing/2014/chart" uri="{C3380CC4-5D6E-409C-BE32-E72D297353CC}">
              <c16:uniqueId val="{0000000A-40CB-4B16-9F6C-8D4105109A67}"/>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66837971986175"/>
          <c:y val="0"/>
          <c:w val="0.32497201216184612"/>
          <c:h val="1"/>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9064953837292077E-2"/>
          <c:y val="1.7437939180512591E-2"/>
          <c:w val="0.68256913537981678"/>
          <c:h val="0.86961472430396325"/>
        </c:manualLayout>
      </c:layout>
      <c:barChart>
        <c:barDir val="col"/>
        <c:grouping val="percentStacked"/>
        <c:varyColors val="0"/>
        <c:ser>
          <c:idx val="0"/>
          <c:order val="0"/>
          <c:tx>
            <c:strRef>
              <c:f>'Deals x CSA'!$O$48</c:f>
              <c:strCache>
                <c:ptCount val="1"/>
                <c:pt idx="0">
                  <c:v>San Jose-San Francisco-Oakland, CA</c:v>
                </c:pt>
              </c:strCache>
            </c:strRef>
          </c:tx>
          <c:spPr>
            <a:solidFill>
              <a:srgbClr val="051C38"/>
            </a:solidFill>
            <a:ln>
              <a:noFill/>
            </a:ln>
            <a:effectLst/>
          </c:spPr>
          <c:invertIfNegative val="0"/>
          <c:cat>
            <c:multiLvlStrRef>
              <c:f>'Deals x CSA'!$P$46:$BF$47</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CSA'!$P$48:$BF$48</c:f>
              <c:numCache>
                <c:formatCode>"$"#,##0.0</c:formatCode>
                <c:ptCount val="43"/>
                <c:pt idx="0">
                  <c:v>7.619698719569894</c:v>
                </c:pt>
                <c:pt idx="1">
                  <c:v>8.4958748285923864</c:v>
                </c:pt>
                <c:pt idx="2">
                  <c:v>9.2209164934015408</c:v>
                </c:pt>
                <c:pt idx="3">
                  <c:v>7.5328794426957142</c:v>
                </c:pt>
                <c:pt idx="4">
                  <c:v>6.8316752791846769</c:v>
                </c:pt>
                <c:pt idx="5">
                  <c:v>11.756496457475503</c:v>
                </c:pt>
                <c:pt idx="6">
                  <c:v>7.4655495253967272</c:v>
                </c:pt>
                <c:pt idx="7">
                  <c:v>4.954591020372451</c:v>
                </c:pt>
                <c:pt idx="8">
                  <c:v>7.1570258735906105</c:v>
                </c:pt>
                <c:pt idx="9">
                  <c:v>9.1251180161386145</c:v>
                </c:pt>
                <c:pt idx="10">
                  <c:v>8.7910589244793247</c:v>
                </c:pt>
                <c:pt idx="11">
                  <c:v>8.0537275872675185</c:v>
                </c:pt>
                <c:pt idx="12">
                  <c:v>11.858682301946438</c:v>
                </c:pt>
                <c:pt idx="13">
                  <c:v>10.348682518976148</c:v>
                </c:pt>
                <c:pt idx="14">
                  <c:v>14.51054467532955</c:v>
                </c:pt>
                <c:pt idx="15">
                  <c:v>24.554231203249415</c:v>
                </c:pt>
                <c:pt idx="16">
                  <c:v>14.093934104115624</c:v>
                </c:pt>
                <c:pt idx="17">
                  <c:v>13.056569404869267</c:v>
                </c:pt>
                <c:pt idx="18">
                  <c:v>13.961141921485483</c:v>
                </c:pt>
                <c:pt idx="19">
                  <c:v>11.586084163918009</c:v>
                </c:pt>
                <c:pt idx="20">
                  <c:v>15.215780873781101</c:v>
                </c:pt>
                <c:pt idx="21">
                  <c:v>15.140997471904479</c:v>
                </c:pt>
                <c:pt idx="22">
                  <c:v>16.542052130884819</c:v>
                </c:pt>
                <c:pt idx="23">
                  <c:v>15.340228097776814</c:v>
                </c:pt>
                <c:pt idx="24">
                  <c:v>26.60128592652811</c:v>
                </c:pt>
                <c:pt idx="25">
                  <c:v>28.267362655482</c:v>
                </c:pt>
                <c:pt idx="26">
                  <c:v>35.215606046224678</c:v>
                </c:pt>
                <c:pt idx="27">
                  <c:v>32.495862120321625</c:v>
                </c:pt>
                <c:pt idx="28">
                  <c:v>30.486566589988747</c:v>
                </c:pt>
                <c:pt idx="29">
                  <c:v>20.25886137300192</c:v>
                </c:pt>
                <c:pt idx="30">
                  <c:v>12.767591839051949</c:v>
                </c:pt>
                <c:pt idx="31">
                  <c:v>8.7578753266159008</c:v>
                </c:pt>
                <c:pt idx="32">
                  <c:v>25.525785280493722</c:v>
                </c:pt>
                <c:pt idx="33">
                  <c:v>10.521082417824616</c:v>
                </c:pt>
                <c:pt idx="34">
                  <c:v>9.0669060096395793</c:v>
                </c:pt>
                <c:pt idx="35">
                  <c:v>13.082154112996452</c:v>
                </c:pt>
                <c:pt idx="36">
                  <c:v>15.039337808526303</c:v>
                </c:pt>
                <c:pt idx="37">
                  <c:v>21.206566228827189</c:v>
                </c:pt>
                <c:pt idx="38">
                  <c:v>13.729102117487141</c:v>
                </c:pt>
                <c:pt idx="39">
                  <c:v>50.196108136136303</c:v>
                </c:pt>
                <c:pt idx="40">
                  <c:v>59.311938946071287</c:v>
                </c:pt>
                <c:pt idx="41">
                  <c:v>38.413851786714268</c:v>
                </c:pt>
                <c:pt idx="42">
                  <c:v>44.048025855838603</c:v>
                </c:pt>
              </c:numCache>
            </c:numRef>
          </c:val>
          <c:extLst>
            <c:ext xmlns:c16="http://schemas.microsoft.com/office/drawing/2014/chart" uri="{C3380CC4-5D6E-409C-BE32-E72D297353CC}">
              <c16:uniqueId val="{00000000-2D17-4FA1-9252-ECFC34F7B87D}"/>
            </c:ext>
          </c:extLst>
        </c:ser>
        <c:ser>
          <c:idx val="1"/>
          <c:order val="1"/>
          <c:tx>
            <c:strRef>
              <c:f>'Deals x CSA'!$O$49</c:f>
              <c:strCache>
                <c:ptCount val="1"/>
                <c:pt idx="0">
                  <c:v>New York-Newark, NY-NJ-CT-PA</c:v>
                </c:pt>
              </c:strCache>
            </c:strRef>
          </c:tx>
          <c:spPr>
            <a:solidFill>
              <a:schemeClr val="accent1"/>
            </a:solidFill>
            <a:ln>
              <a:noFill/>
            </a:ln>
            <a:effectLst/>
          </c:spPr>
          <c:invertIfNegative val="0"/>
          <c:cat>
            <c:multiLvlStrRef>
              <c:f>'Deals x CSA'!$P$46:$BF$47</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CSA'!$P$49:$BF$49</c:f>
              <c:numCache>
                <c:formatCode>"$"#,##0.0</c:formatCode>
                <c:ptCount val="43"/>
                <c:pt idx="0">
                  <c:v>2.6317889436382607</c:v>
                </c:pt>
                <c:pt idx="1">
                  <c:v>3.7644356156985412</c:v>
                </c:pt>
                <c:pt idx="2">
                  <c:v>3.5507013047257665</c:v>
                </c:pt>
                <c:pt idx="3">
                  <c:v>2.6184556328793493</c:v>
                </c:pt>
                <c:pt idx="4">
                  <c:v>2.8811820647025956</c:v>
                </c:pt>
                <c:pt idx="5">
                  <c:v>2.1211850663719085</c:v>
                </c:pt>
                <c:pt idx="6">
                  <c:v>2.5163686676898198</c:v>
                </c:pt>
                <c:pt idx="7">
                  <c:v>3.2054424732078863</c:v>
                </c:pt>
                <c:pt idx="8">
                  <c:v>1.7812539418591129</c:v>
                </c:pt>
                <c:pt idx="9">
                  <c:v>2.6832246461547902</c:v>
                </c:pt>
                <c:pt idx="10">
                  <c:v>5.9862231451783439</c:v>
                </c:pt>
                <c:pt idx="11">
                  <c:v>3.6683904723146323</c:v>
                </c:pt>
                <c:pt idx="12">
                  <c:v>3.7808411262808979</c:v>
                </c:pt>
                <c:pt idx="13">
                  <c:v>4.3244326540451592</c:v>
                </c:pt>
                <c:pt idx="14">
                  <c:v>4.7464329127138889</c:v>
                </c:pt>
                <c:pt idx="15">
                  <c:v>4.1857466912533816</c:v>
                </c:pt>
                <c:pt idx="16">
                  <c:v>10.421128528517398</c:v>
                </c:pt>
                <c:pt idx="17">
                  <c:v>5.6730843786240754</c:v>
                </c:pt>
                <c:pt idx="18">
                  <c:v>4.421920298709848</c:v>
                </c:pt>
                <c:pt idx="19">
                  <c:v>6.041094184276103</c:v>
                </c:pt>
                <c:pt idx="20">
                  <c:v>3.9791095720934977</c:v>
                </c:pt>
                <c:pt idx="21">
                  <c:v>4.6818411086591993</c:v>
                </c:pt>
                <c:pt idx="22">
                  <c:v>5.0071146083023805</c:v>
                </c:pt>
                <c:pt idx="23">
                  <c:v>6.4375256729820238</c:v>
                </c:pt>
                <c:pt idx="24">
                  <c:v>12.064971209070908</c:v>
                </c:pt>
                <c:pt idx="25">
                  <c:v>13.13734516279551</c:v>
                </c:pt>
                <c:pt idx="26">
                  <c:v>15.157584150870735</c:v>
                </c:pt>
                <c:pt idx="27">
                  <c:v>17.144402921520772</c:v>
                </c:pt>
                <c:pt idx="28">
                  <c:v>9.7728160153829915</c:v>
                </c:pt>
                <c:pt idx="29">
                  <c:v>11.470574569962523</c:v>
                </c:pt>
                <c:pt idx="30">
                  <c:v>6.3433422175120384</c:v>
                </c:pt>
                <c:pt idx="31">
                  <c:v>5.1331011420564341</c:v>
                </c:pt>
                <c:pt idx="32">
                  <c:v>6.4331407757487913</c:v>
                </c:pt>
                <c:pt idx="33">
                  <c:v>6.2766931480651671</c:v>
                </c:pt>
                <c:pt idx="34">
                  <c:v>4.7429570468260733</c:v>
                </c:pt>
                <c:pt idx="35">
                  <c:v>3.7175943189097866</c:v>
                </c:pt>
                <c:pt idx="36">
                  <c:v>6.3411740110663102</c:v>
                </c:pt>
                <c:pt idx="37">
                  <c:v>8.2077887316739293</c:v>
                </c:pt>
                <c:pt idx="38">
                  <c:v>7.0687582535206301</c:v>
                </c:pt>
                <c:pt idx="39">
                  <c:v>7.7407416478820545</c:v>
                </c:pt>
                <c:pt idx="40">
                  <c:v>8.0640454682400957</c:v>
                </c:pt>
                <c:pt idx="41">
                  <c:v>6.5826216906734647</c:v>
                </c:pt>
                <c:pt idx="42">
                  <c:v>9.5571104059505956</c:v>
                </c:pt>
              </c:numCache>
            </c:numRef>
          </c:val>
          <c:extLst>
            <c:ext xmlns:c16="http://schemas.microsoft.com/office/drawing/2014/chart" uri="{C3380CC4-5D6E-409C-BE32-E72D297353CC}">
              <c16:uniqueId val="{00000001-2D17-4FA1-9252-ECFC34F7B87D}"/>
            </c:ext>
          </c:extLst>
        </c:ser>
        <c:ser>
          <c:idx val="2"/>
          <c:order val="2"/>
          <c:tx>
            <c:strRef>
              <c:f>'Deals x CSA'!$O$50</c:f>
              <c:strCache>
                <c:ptCount val="1"/>
                <c:pt idx="0">
                  <c:v>Los Angeles-Long Beach, CA</c:v>
                </c:pt>
              </c:strCache>
            </c:strRef>
          </c:tx>
          <c:spPr>
            <a:solidFill>
              <a:schemeClr val="accent2"/>
            </a:solidFill>
            <a:ln>
              <a:noFill/>
            </a:ln>
            <a:effectLst/>
          </c:spPr>
          <c:invertIfNegative val="0"/>
          <c:cat>
            <c:multiLvlStrRef>
              <c:f>'Deals x CSA'!$P$46:$BF$47</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CSA'!$P$50:$BF$50</c:f>
              <c:numCache>
                <c:formatCode>"$"#,##0.0</c:formatCode>
                <c:ptCount val="43"/>
                <c:pt idx="0">
                  <c:v>1.5416569895319137</c:v>
                </c:pt>
                <c:pt idx="1">
                  <c:v>1.1198382286003838</c:v>
                </c:pt>
                <c:pt idx="2">
                  <c:v>1.6033990494934827</c:v>
                </c:pt>
                <c:pt idx="3">
                  <c:v>2.1096823488441121</c:v>
                </c:pt>
                <c:pt idx="4">
                  <c:v>1.5430476144741285</c:v>
                </c:pt>
                <c:pt idx="5">
                  <c:v>4.3916206469999972</c:v>
                </c:pt>
                <c:pt idx="6">
                  <c:v>1.1036148309597527</c:v>
                </c:pt>
                <c:pt idx="7">
                  <c:v>1.0609338056358415</c:v>
                </c:pt>
                <c:pt idx="8">
                  <c:v>1.4659638054863637</c:v>
                </c:pt>
                <c:pt idx="9">
                  <c:v>1.2015742952854223</c:v>
                </c:pt>
                <c:pt idx="10">
                  <c:v>1.7293137898176125</c:v>
                </c:pt>
                <c:pt idx="11">
                  <c:v>2.2434584339213957</c:v>
                </c:pt>
                <c:pt idx="12">
                  <c:v>2.783398841698649</c:v>
                </c:pt>
                <c:pt idx="13">
                  <c:v>5.2248745402241257</c:v>
                </c:pt>
                <c:pt idx="14">
                  <c:v>1.451217471290458</c:v>
                </c:pt>
                <c:pt idx="15">
                  <c:v>3.1615204966436177</c:v>
                </c:pt>
                <c:pt idx="16">
                  <c:v>3.296345305171926</c:v>
                </c:pt>
                <c:pt idx="17">
                  <c:v>4.1267348066537464</c:v>
                </c:pt>
                <c:pt idx="18">
                  <c:v>2.934353597838693</c:v>
                </c:pt>
                <c:pt idx="19">
                  <c:v>3.5216393398939809</c:v>
                </c:pt>
                <c:pt idx="20">
                  <c:v>4.1703000565330131</c:v>
                </c:pt>
                <c:pt idx="21">
                  <c:v>2.8966804039975234</c:v>
                </c:pt>
                <c:pt idx="22">
                  <c:v>7.9298923076154564</c:v>
                </c:pt>
                <c:pt idx="23">
                  <c:v>4.0505597932125035</c:v>
                </c:pt>
                <c:pt idx="24">
                  <c:v>7.006447281681675</c:v>
                </c:pt>
                <c:pt idx="25">
                  <c:v>7.7561293824405446</c:v>
                </c:pt>
                <c:pt idx="26">
                  <c:v>7.1035413366012143</c:v>
                </c:pt>
                <c:pt idx="27">
                  <c:v>6.9853035037550004</c:v>
                </c:pt>
                <c:pt idx="28">
                  <c:v>6.165951064378401</c:v>
                </c:pt>
                <c:pt idx="29">
                  <c:v>6.5542461800964613</c:v>
                </c:pt>
                <c:pt idx="30">
                  <c:v>4.0001464798525088</c:v>
                </c:pt>
                <c:pt idx="31">
                  <c:v>2.8100139206707868</c:v>
                </c:pt>
                <c:pt idx="32">
                  <c:v>4.6821335609203221</c:v>
                </c:pt>
                <c:pt idx="33">
                  <c:v>2.3995974450164996</c:v>
                </c:pt>
                <c:pt idx="34">
                  <c:v>3.4920692690194697</c:v>
                </c:pt>
                <c:pt idx="35">
                  <c:v>3.7091137097576246</c:v>
                </c:pt>
                <c:pt idx="36">
                  <c:v>3.060382472109564</c:v>
                </c:pt>
                <c:pt idx="37">
                  <c:v>2.4922063101881928</c:v>
                </c:pt>
                <c:pt idx="38">
                  <c:v>3.0521925811698347</c:v>
                </c:pt>
                <c:pt idx="39">
                  <c:v>2.8451023256394024</c:v>
                </c:pt>
                <c:pt idx="40">
                  <c:v>2.4582791164713544</c:v>
                </c:pt>
                <c:pt idx="41">
                  <c:v>7.2034237439999957</c:v>
                </c:pt>
                <c:pt idx="42">
                  <c:v>3.9483665290000003</c:v>
                </c:pt>
              </c:numCache>
            </c:numRef>
          </c:val>
          <c:extLst>
            <c:ext xmlns:c16="http://schemas.microsoft.com/office/drawing/2014/chart" uri="{C3380CC4-5D6E-409C-BE32-E72D297353CC}">
              <c16:uniqueId val="{00000002-2D17-4FA1-9252-ECFC34F7B87D}"/>
            </c:ext>
          </c:extLst>
        </c:ser>
        <c:ser>
          <c:idx val="3"/>
          <c:order val="3"/>
          <c:tx>
            <c:strRef>
              <c:f>'Deals x CSA'!$O$51</c:f>
              <c:strCache>
                <c:ptCount val="1"/>
                <c:pt idx="0">
                  <c:v>Boston-Worcester-Providence, MA-RI-NH-CT</c:v>
                </c:pt>
              </c:strCache>
            </c:strRef>
          </c:tx>
          <c:spPr>
            <a:solidFill>
              <a:srgbClr val="267479"/>
            </a:solidFill>
            <a:ln>
              <a:noFill/>
            </a:ln>
            <a:effectLst/>
          </c:spPr>
          <c:invertIfNegative val="0"/>
          <c:cat>
            <c:multiLvlStrRef>
              <c:f>'Deals x CSA'!$P$46:$BF$47</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CSA'!$P$51:$BF$51</c:f>
              <c:numCache>
                <c:formatCode>"$"#,##0.0</c:formatCode>
                <c:ptCount val="43"/>
                <c:pt idx="0">
                  <c:v>2.8736034316291819</c:v>
                </c:pt>
                <c:pt idx="1">
                  <c:v>1.9130280071224042</c:v>
                </c:pt>
                <c:pt idx="2">
                  <c:v>2.4731085422415018</c:v>
                </c:pt>
                <c:pt idx="3">
                  <c:v>1.7166016720000004</c:v>
                </c:pt>
                <c:pt idx="4">
                  <c:v>2.1249467210525927</c:v>
                </c:pt>
                <c:pt idx="5">
                  <c:v>2.3055165684248675</c:v>
                </c:pt>
                <c:pt idx="6">
                  <c:v>2.2917739942792896</c:v>
                </c:pt>
                <c:pt idx="7">
                  <c:v>1.557080992001489</c:v>
                </c:pt>
                <c:pt idx="8">
                  <c:v>2.3519288261616635</c:v>
                </c:pt>
                <c:pt idx="9">
                  <c:v>1.9944210422170472</c:v>
                </c:pt>
                <c:pt idx="10">
                  <c:v>2.5239559677594183</c:v>
                </c:pt>
                <c:pt idx="11">
                  <c:v>3.1495370000038294</c:v>
                </c:pt>
                <c:pt idx="12">
                  <c:v>3.0378726122437545</c:v>
                </c:pt>
                <c:pt idx="13">
                  <c:v>3.4173035999481534</c:v>
                </c:pt>
                <c:pt idx="14">
                  <c:v>3.5545218532304674</c:v>
                </c:pt>
                <c:pt idx="15">
                  <c:v>3.3983544356710809</c:v>
                </c:pt>
                <c:pt idx="16">
                  <c:v>2.8381902741114731</c:v>
                </c:pt>
                <c:pt idx="17">
                  <c:v>3.3885404279840019</c:v>
                </c:pt>
                <c:pt idx="18">
                  <c:v>3.2056136815197562</c:v>
                </c:pt>
                <c:pt idx="19">
                  <c:v>2.7495092383286837</c:v>
                </c:pt>
                <c:pt idx="20">
                  <c:v>4.1637083179132155</c:v>
                </c:pt>
                <c:pt idx="21">
                  <c:v>4.6690236353765346</c:v>
                </c:pt>
                <c:pt idx="22">
                  <c:v>4.295604239153862</c:v>
                </c:pt>
                <c:pt idx="23">
                  <c:v>4.2032294390317899</c:v>
                </c:pt>
                <c:pt idx="24">
                  <c:v>8.4920576526084695</c:v>
                </c:pt>
                <c:pt idx="25">
                  <c:v>9.553767046359491</c:v>
                </c:pt>
                <c:pt idx="26">
                  <c:v>6.9313813535461222</c:v>
                </c:pt>
                <c:pt idx="27">
                  <c:v>10.487532009954672</c:v>
                </c:pt>
                <c:pt idx="28">
                  <c:v>6.8490561812781827</c:v>
                </c:pt>
                <c:pt idx="29">
                  <c:v>6.9569066378168491</c:v>
                </c:pt>
                <c:pt idx="30">
                  <c:v>4.2921572136661608</c:v>
                </c:pt>
                <c:pt idx="31">
                  <c:v>4.5432440960873857</c:v>
                </c:pt>
                <c:pt idx="32">
                  <c:v>3.4729317462589142</c:v>
                </c:pt>
                <c:pt idx="33">
                  <c:v>3.6976448250000007</c:v>
                </c:pt>
                <c:pt idx="34">
                  <c:v>4.7854133177716305</c:v>
                </c:pt>
                <c:pt idx="35">
                  <c:v>3.487038906886609</c:v>
                </c:pt>
                <c:pt idx="36">
                  <c:v>3.6469149818287949</c:v>
                </c:pt>
                <c:pt idx="37">
                  <c:v>4.6127616364565895</c:v>
                </c:pt>
                <c:pt idx="38">
                  <c:v>3.5752552349999989</c:v>
                </c:pt>
                <c:pt idx="39">
                  <c:v>3.7238672830000006</c:v>
                </c:pt>
                <c:pt idx="40">
                  <c:v>3.9329994369999999</c:v>
                </c:pt>
                <c:pt idx="41">
                  <c:v>3.9095590190000005</c:v>
                </c:pt>
                <c:pt idx="42">
                  <c:v>4.4244123198486465</c:v>
                </c:pt>
              </c:numCache>
            </c:numRef>
          </c:val>
          <c:extLst>
            <c:ext xmlns:c16="http://schemas.microsoft.com/office/drawing/2014/chart" uri="{C3380CC4-5D6E-409C-BE32-E72D297353CC}">
              <c16:uniqueId val="{00000003-2D17-4FA1-9252-ECFC34F7B87D}"/>
            </c:ext>
          </c:extLst>
        </c:ser>
        <c:ser>
          <c:idx val="4"/>
          <c:order val="4"/>
          <c:tx>
            <c:strRef>
              <c:f>'Deals x CSA'!$O$52</c:f>
              <c:strCache>
                <c:ptCount val="1"/>
                <c:pt idx="0">
                  <c:v>Philadelphia-Reading-Camden, PA-NJ-DE-MD</c:v>
                </c:pt>
              </c:strCache>
            </c:strRef>
          </c:tx>
          <c:spPr>
            <a:solidFill>
              <a:srgbClr val="40C2C9"/>
            </a:solidFill>
            <a:ln>
              <a:noFill/>
            </a:ln>
            <a:effectLst/>
          </c:spPr>
          <c:invertIfNegative val="0"/>
          <c:cat>
            <c:multiLvlStrRef>
              <c:f>'Deals x CSA'!$P$46:$BF$47</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CSA'!$P$52:$BF$52</c:f>
              <c:numCache>
                <c:formatCode>"$"#,##0.0</c:formatCode>
                <c:ptCount val="43"/>
                <c:pt idx="0">
                  <c:v>0.29365227057337046</c:v>
                </c:pt>
                <c:pt idx="1">
                  <c:v>0.17228357776964881</c:v>
                </c:pt>
                <c:pt idx="2">
                  <c:v>0.18855191867221746</c:v>
                </c:pt>
                <c:pt idx="3">
                  <c:v>0.38616690728125325</c:v>
                </c:pt>
                <c:pt idx="4">
                  <c:v>0.23676519399999998</c:v>
                </c:pt>
                <c:pt idx="5">
                  <c:v>0.31615817800165319</c:v>
                </c:pt>
                <c:pt idx="6">
                  <c:v>0.17143228724900231</c:v>
                </c:pt>
                <c:pt idx="7">
                  <c:v>0.66948527099999999</c:v>
                </c:pt>
                <c:pt idx="8">
                  <c:v>0.20400448576319705</c:v>
                </c:pt>
                <c:pt idx="9">
                  <c:v>0.38074717533513064</c:v>
                </c:pt>
                <c:pt idx="10">
                  <c:v>0.26989460799075549</c:v>
                </c:pt>
                <c:pt idx="11">
                  <c:v>0.30479590603787898</c:v>
                </c:pt>
                <c:pt idx="12">
                  <c:v>0.62796598121718639</c:v>
                </c:pt>
                <c:pt idx="13">
                  <c:v>0.37271974112572853</c:v>
                </c:pt>
                <c:pt idx="14">
                  <c:v>0.45870834928710691</c:v>
                </c:pt>
                <c:pt idx="15">
                  <c:v>0.69434892044983276</c:v>
                </c:pt>
                <c:pt idx="16">
                  <c:v>0.62531028189087423</c:v>
                </c:pt>
                <c:pt idx="17">
                  <c:v>0.62377573550254439</c:v>
                </c:pt>
                <c:pt idx="18">
                  <c:v>1.4523051328767376</c:v>
                </c:pt>
                <c:pt idx="19">
                  <c:v>0.41261270047486998</c:v>
                </c:pt>
                <c:pt idx="20">
                  <c:v>0.73323383422455135</c:v>
                </c:pt>
                <c:pt idx="21">
                  <c:v>0.71703645585796827</c:v>
                </c:pt>
                <c:pt idx="22">
                  <c:v>1.2410189334710438</c:v>
                </c:pt>
                <c:pt idx="23">
                  <c:v>0.67277589182176567</c:v>
                </c:pt>
                <c:pt idx="24">
                  <c:v>2.1969535966961056</c:v>
                </c:pt>
                <c:pt idx="25">
                  <c:v>2.3599397618538238</c:v>
                </c:pt>
                <c:pt idx="26">
                  <c:v>2.4948804017620683</c:v>
                </c:pt>
                <c:pt idx="27">
                  <c:v>3.1420682879932578</c:v>
                </c:pt>
                <c:pt idx="28">
                  <c:v>1.6641128819250544</c:v>
                </c:pt>
                <c:pt idx="29">
                  <c:v>2.7740702497987475</c:v>
                </c:pt>
                <c:pt idx="30">
                  <c:v>0.91613454286040186</c:v>
                </c:pt>
                <c:pt idx="31">
                  <c:v>0.68116479953119824</c:v>
                </c:pt>
                <c:pt idx="32">
                  <c:v>1.0024855199623721</c:v>
                </c:pt>
                <c:pt idx="33">
                  <c:v>0.58936471220335762</c:v>
                </c:pt>
                <c:pt idx="34">
                  <c:v>0.8560582807854209</c:v>
                </c:pt>
                <c:pt idx="35">
                  <c:v>0.46070685996685989</c:v>
                </c:pt>
                <c:pt idx="36">
                  <c:v>0.94408585952954172</c:v>
                </c:pt>
                <c:pt idx="37">
                  <c:v>0.7272797892104732</c:v>
                </c:pt>
                <c:pt idx="38">
                  <c:v>1.4893805099091044</c:v>
                </c:pt>
                <c:pt idx="39">
                  <c:v>1.1420227240379377</c:v>
                </c:pt>
                <c:pt idx="40">
                  <c:v>1.0874689648988616</c:v>
                </c:pt>
                <c:pt idx="41">
                  <c:v>0.78505395021222746</c:v>
                </c:pt>
                <c:pt idx="42">
                  <c:v>1.1170178743408139</c:v>
                </c:pt>
              </c:numCache>
            </c:numRef>
          </c:val>
          <c:extLst>
            <c:ext xmlns:c16="http://schemas.microsoft.com/office/drawing/2014/chart" uri="{C3380CC4-5D6E-409C-BE32-E72D297353CC}">
              <c16:uniqueId val="{00000004-2D17-4FA1-9252-ECFC34F7B87D}"/>
            </c:ext>
          </c:extLst>
        </c:ser>
        <c:ser>
          <c:idx val="5"/>
          <c:order val="5"/>
          <c:tx>
            <c:strRef>
              <c:f>'Deals x CSA'!$O$53</c:f>
              <c:strCache>
                <c:ptCount val="1"/>
                <c:pt idx="0">
                  <c:v>Miami-Port St. Lucie-Fort Lauderdale, FL</c:v>
                </c:pt>
              </c:strCache>
            </c:strRef>
          </c:tx>
          <c:spPr>
            <a:solidFill>
              <a:srgbClr val="C4EDEB"/>
            </a:solidFill>
            <a:ln>
              <a:noFill/>
            </a:ln>
            <a:effectLst/>
          </c:spPr>
          <c:invertIfNegative val="0"/>
          <c:cat>
            <c:multiLvlStrRef>
              <c:f>'Deals x CSA'!$P$46:$BF$47</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CSA'!$P$53:$BF$53</c:f>
              <c:numCache>
                <c:formatCode>"$"#,##0.0</c:formatCode>
                <c:ptCount val="43"/>
                <c:pt idx="0">
                  <c:v>0.14369132034878443</c:v>
                </c:pt>
                <c:pt idx="1">
                  <c:v>0.20813773199999999</c:v>
                </c:pt>
                <c:pt idx="2">
                  <c:v>0.15282286879191501</c:v>
                </c:pt>
                <c:pt idx="3">
                  <c:v>0.22677333200000002</c:v>
                </c:pt>
                <c:pt idx="4">
                  <c:v>0.98966344000000017</c:v>
                </c:pt>
                <c:pt idx="5">
                  <c:v>0.16183896751140883</c:v>
                </c:pt>
                <c:pt idx="6">
                  <c:v>0.19501937700000002</c:v>
                </c:pt>
                <c:pt idx="7">
                  <c:v>0.26663233114266416</c:v>
                </c:pt>
                <c:pt idx="8">
                  <c:v>0.16571522100000002</c:v>
                </c:pt>
                <c:pt idx="9">
                  <c:v>0.27528444200000002</c:v>
                </c:pt>
                <c:pt idx="10">
                  <c:v>0.15348973242349634</c:v>
                </c:pt>
                <c:pt idx="11">
                  <c:v>0.29188308436738036</c:v>
                </c:pt>
                <c:pt idx="12">
                  <c:v>1.1732697607403668</c:v>
                </c:pt>
                <c:pt idx="13">
                  <c:v>0.166599477</c:v>
                </c:pt>
                <c:pt idx="14">
                  <c:v>0.32213177268799487</c:v>
                </c:pt>
                <c:pt idx="15">
                  <c:v>1.1126475583053377</c:v>
                </c:pt>
                <c:pt idx="16">
                  <c:v>0.5454598432668355</c:v>
                </c:pt>
                <c:pt idx="17">
                  <c:v>0.59145551699999999</c:v>
                </c:pt>
                <c:pt idx="18">
                  <c:v>0.23427010982195712</c:v>
                </c:pt>
                <c:pt idx="19">
                  <c:v>0.8566487285793134</c:v>
                </c:pt>
                <c:pt idx="20">
                  <c:v>0.22928528800000003</c:v>
                </c:pt>
                <c:pt idx="21">
                  <c:v>0.60732496772240985</c:v>
                </c:pt>
                <c:pt idx="22">
                  <c:v>0.37871832580831993</c:v>
                </c:pt>
                <c:pt idx="23">
                  <c:v>0.32436301829036662</c:v>
                </c:pt>
                <c:pt idx="24">
                  <c:v>1.5177180127088563</c:v>
                </c:pt>
                <c:pt idx="25">
                  <c:v>0.99239579319073523</c:v>
                </c:pt>
                <c:pt idx="26">
                  <c:v>1.4022735298663604</c:v>
                </c:pt>
                <c:pt idx="27">
                  <c:v>1.9834977930896216</c:v>
                </c:pt>
                <c:pt idx="28">
                  <c:v>3.3398090441791193</c:v>
                </c:pt>
                <c:pt idx="29">
                  <c:v>1.8221061350902785</c:v>
                </c:pt>
                <c:pt idx="30">
                  <c:v>1.4945407986250208</c:v>
                </c:pt>
                <c:pt idx="31">
                  <c:v>0.68908238638868291</c:v>
                </c:pt>
                <c:pt idx="32">
                  <c:v>0.48044859600000012</c:v>
                </c:pt>
                <c:pt idx="33">
                  <c:v>0.46091986544307734</c:v>
                </c:pt>
                <c:pt idx="34">
                  <c:v>0.46405384900000013</c:v>
                </c:pt>
                <c:pt idx="35">
                  <c:v>0.76840888399999996</c:v>
                </c:pt>
                <c:pt idx="36">
                  <c:v>0.79394775399999984</c:v>
                </c:pt>
                <c:pt idx="37">
                  <c:v>0.55994080699999993</c:v>
                </c:pt>
                <c:pt idx="38">
                  <c:v>0.52204172799999982</c:v>
                </c:pt>
                <c:pt idx="39">
                  <c:v>1.323190353</c:v>
                </c:pt>
                <c:pt idx="40">
                  <c:v>0.93482030224729629</c:v>
                </c:pt>
                <c:pt idx="41">
                  <c:v>0.61409632359335686</c:v>
                </c:pt>
                <c:pt idx="42">
                  <c:v>0.75457463500000022</c:v>
                </c:pt>
              </c:numCache>
            </c:numRef>
          </c:val>
          <c:extLst>
            <c:ext xmlns:c16="http://schemas.microsoft.com/office/drawing/2014/chart" uri="{C3380CC4-5D6E-409C-BE32-E72D297353CC}">
              <c16:uniqueId val="{00000005-2D17-4FA1-9252-ECFC34F7B87D}"/>
            </c:ext>
          </c:extLst>
        </c:ser>
        <c:ser>
          <c:idx val="6"/>
          <c:order val="6"/>
          <c:tx>
            <c:strRef>
              <c:f>'Deals x CSA'!$O$54</c:f>
              <c:strCache>
                <c:ptCount val="1"/>
                <c:pt idx="0">
                  <c:v>Denver-Aurora, CO</c:v>
                </c:pt>
              </c:strCache>
            </c:strRef>
          </c:tx>
          <c:spPr>
            <a:solidFill>
              <a:srgbClr val="F5C914"/>
            </a:solidFill>
            <a:ln>
              <a:noFill/>
            </a:ln>
            <a:effectLst/>
          </c:spPr>
          <c:invertIfNegative val="0"/>
          <c:cat>
            <c:multiLvlStrRef>
              <c:f>'Deals x CSA'!$P$46:$BF$47</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CSA'!$P$54:$BF$54</c:f>
              <c:numCache>
                <c:formatCode>"$"#,##0.0</c:formatCode>
                <c:ptCount val="43"/>
                <c:pt idx="0">
                  <c:v>0.49340755699999989</c:v>
                </c:pt>
                <c:pt idx="1">
                  <c:v>0.42881298299999998</c:v>
                </c:pt>
                <c:pt idx="2">
                  <c:v>0.37419755499999996</c:v>
                </c:pt>
                <c:pt idx="3">
                  <c:v>0.39028287100000003</c:v>
                </c:pt>
                <c:pt idx="4">
                  <c:v>1.1257730574860147</c:v>
                </c:pt>
                <c:pt idx="5">
                  <c:v>0.235389558</c:v>
                </c:pt>
                <c:pt idx="6">
                  <c:v>0.48914927999999996</c:v>
                </c:pt>
                <c:pt idx="7">
                  <c:v>0.25991812999999997</c:v>
                </c:pt>
                <c:pt idx="8">
                  <c:v>0.31598269200000012</c:v>
                </c:pt>
                <c:pt idx="9">
                  <c:v>0.33488187339386022</c:v>
                </c:pt>
                <c:pt idx="10">
                  <c:v>0.36845286899999985</c:v>
                </c:pt>
                <c:pt idx="11">
                  <c:v>0.32769464300000006</c:v>
                </c:pt>
                <c:pt idx="12">
                  <c:v>0.298386125</c:v>
                </c:pt>
                <c:pt idx="13">
                  <c:v>0.65982361499999997</c:v>
                </c:pt>
                <c:pt idx="14">
                  <c:v>0.4609109380000001</c:v>
                </c:pt>
                <c:pt idx="15">
                  <c:v>0.46949093363751843</c:v>
                </c:pt>
                <c:pt idx="16">
                  <c:v>0.46245872687345524</c:v>
                </c:pt>
                <c:pt idx="17">
                  <c:v>0.89280903199999984</c:v>
                </c:pt>
                <c:pt idx="18">
                  <c:v>0.82201426739518357</c:v>
                </c:pt>
                <c:pt idx="19">
                  <c:v>0.71602927899999991</c:v>
                </c:pt>
                <c:pt idx="20">
                  <c:v>0.36006681251483341</c:v>
                </c:pt>
                <c:pt idx="21">
                  <c:v>0.68076434500000005</c:v>
                </c:pt>
                <c:pt idx="22">
                  <c:v>1.171117500971439</c:v>
                </c:pt>
                <c:pt idx="23">
                  <c:v>1.1598845560906874</c:v>
                </c:pt>
                <c:pt idx="24">
                  <c:v>1.6960320940605511</c:v>
                </c:pt>
                <c:pt idx="25">
                  <c:v>1.8479437019999991</c:v>
                </c:pt>
                <c:pt idx="26">
                  <c:v>0.82107030691286942</c:v>
                </c:pt>
                <c:pt idx="27">
                  <c:v>3.0320173905699446</c:v>
                </c:pt>
                <c:pt idx="28">
                  <c:v>1.550566405550494</c:v>
                </c:pt>
                <c:pt idx="29">
                  <c:v>2.2257952444929545</c:v>
                </c:pt>
                <c:pt idx="30">
                  <c:v>2.0087355580599198</c:v>
                </c:pt>
                <c:pt idx="31">
                  <c:v>1.1361723910000001</c:v>
                </c:pt>
                <c:pt idx="32">
                  <c:v>0.87053929228272131</c:v>
                </c:pt>
                <c:pt idx="33">
                  <c:v>0.87794601299999964</c:v>
                </c:pt>
                <c:pt idx="34">
                  <c:v>0.9999349241130121</c:v>
                </c:pt>
                <c:pt idx="35">
                  <c:v>0.58593199100000015</c:v>
                </c:pt>
                <c:pt idx="36">
                  <c:v>1.0418256590000001</c:v>
                </c:pt>
                <c:pt idx="37">
                  <c:v>1.0152557930000001</c:v>
                </c:pt>
                <c:pt idx="38">
                  <c:v>0.94426698700000011</c:v>
                </c:pt>
                <c:pt idx="39">
                  <c:v>1.842106912</c:v>
                </c:pt>
                <c:pt idx="40">
                  <c:v>0.64199885899999987</c:v>
                </c:pt>
                <c:pt idx="41">
                  <c:v>1.6041772589576353</c:v>
                </c:pt>
                <c:pt idx="42">
                  <c:v>2.037021132</c:v>
                </c:pt>
              </c:numCache>
            </c:numRef>
          </c:val>
          <c:extLst>
            <c:ext xmlns:c16="http://schemas.microsoft.com/office/drawing/2014/chart" uri="{C3380CC4-5D6E-409C-BE32-E72D297353CC}">
              <c16:uniqueId val="{00000006-2D17-4FA1-9252-ECFC34F7B87D}"/>
            </c:ext>
          </c:extLst>
        </c:ser>
        <c:ser>
          <c:idx val="7"/>
          <c:order val="7"/>
          <c:tx>
            <c:strRef>
              <c:f>'Deals x CSA'!$O$55</c:f>
              <c:strCache>
                <c:ptCount val="1"/>
                <c:pt idx="0">
                  <c:v>Washington-Baltimore-Arlington, DC-MD-VA-WV-PA</c:v>
                </c:pt>
              </c:strCache>
            </c:strRef>
          </c:tx>
          <c:spPr>
            <a:solidFill>
              <a:schemeClr val="accent6"/>
            </a:solidFill>
            <a:ln>
              <a:noFill/>
            </a:ln>
            <a:effectLst/>
          </c:spPr>
          <c:invertIfNegative val="0"/>
          <c:cat>
            <c:multiLvlStrRef>
              <c:f>'Deals x CSA'!$P$46:$BF$47</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CSA'!$P$55:$BF$55</c:f>
              <c:numCache>
                <c:formatCode>"$"#,##0.0</c:formatCode>
                <c:ptCount val="43"/>
                <c:pt idx="0">
                  <c:v>0.51888317932714012</c:v>
                </c:pt>
                <c:pt idx="1">
                  <c:v>0.55974113899999989</c:v>
                </c:pt>
                <c:pt idx="2">
                  <c:v>0.39821053899999986</c:v>
                </c:pt>
                <c:pt idx="3">
                  <c:v>0.627025638</c:v>
                </c:pt>
                <c:pt idx="4">
                  <c:v>0.46030462400741734</c:v>
                </c:pt>
                <c:pt idx="5">
                  <c:v>0.34236954700000005</c:v>
                </c:pt>
                <c:pt idx="6">
                  <c:v>0.48568736202477558</c:v>
                </c:pt>
                <c:pt idx="7">
                  <c:v>0.32507002000000002</c:v>
                </c:pt>
                <c:pt idx="8">
                  <c:v>0.69828537500000032</c:v>
                </c:pt>
                <c:pt idx="9">
                  <c:v>0.58260297592077981</c:v>
                </c:pt>
                <c:pt idx="10">
                  <c:v>0.39507919637466543</c:v>
                </c:pt>
                <c:pt idx="11">
                  <c:v>0.64959619400000024</c:v>
                </c:pt>
                <c:pt idx="12">
                  <c:v>0.99192318914545008</c:v>
                </c:pt>
                <c:pt idx="13">
                  <c:v>0.62559533499999997</c:v>
                </c:pt>
                <c:pt idx="14">
                  <c:v>0.75587403829641286</c:v>
                </c:pt>
                <c:pt idx="15">
                  <c:v>0.78524111117639339</c:v>
                </c:pt>
                <c:pt idx="16">
                  <c:v>0.59370392386242421</c:v>
                </c:pt>
                <c:pt idx="17">
                  <c:v>0.58348304403487972</c:v>
                </c:pt>
                <c:pt idx="18">
                  <c:v>0.6473003210549606</c:v>
                </c:pt>
                <c:pt idx="19">
                  <c:v>0.75992514031699454</c:v>
                </c:pt>
                <c:pt idx="20">
                  <c:v>0.70216613056830512</c:v>
                </c:pt>
                <c:pt idx="21">
                  <c:v>0.83331232037985004</c:v>
                </c:pt>
                <c:pt idx="22">
                  <c:v>0.65593789047077855</c:v>
                </c:pt>
                <c:pt idx="23">
                  <c:v>0.84398330899999996</c:v>
                </c:pt>
                <c:pt idx="24">
                  <c:v>1.3426633104297923</c:v>
                </c:pt>
                <c:pt idx="25">
                  <c:v>2.8082975197488689</c:v>
                </c:pt>
                <c:pt idx="26">
                  <c:v>1.3682997050000001</c:v>
                </c:pt>
                <c:pt idx="27">
                  <c:v>0.94731919399999998</c:v>
                </c:pt>
                <c:pt idx="28">
                  <c:v>2.0946265997443172</c:v>
                </c:pt>
                <c:pt idx="29">
                  <c:v>1.1937954812410085</c:v>
                </c:pt>
                <c:pt idx="30">
                  <c:v>0.72924976300000011</c:v>
                </c:pt>
                <c:pt idx="31">
                  <c:v>0.89588203436445579</c:v>
                </c:pt>
                <c:pt idx="32">
                  <c:v>0.84983777104045666</c:v>
                </c:pt>
                <c:pt idx="33">
                  <c:v>1.5776913139999995</c:v>
                </c:pt>
                <c:pt idx="34">
                  <c:v>1.5790625309999999</c:v>
                </c:pt>
                <c:pt idx="35">
                  <c:v>1.0091611298435519</c:v>
                </c:pt>
                <c:pt idx="36">
                  <c:v>0.79303675171231069</c:v>
                </c:pt>
                <c:pt idx="37">
                  <c:v>0.77194511612543326</c:v>
                </c:pt>
                <c:pt idx="38">
                  <c:v>0.71280775528810947</c:v>
                </c:pt>
                <c:pt idx="39">
                  <c:v>0.76802421849095437</c:v>
                </c:pt>
                <c:pt idx="40">
                  <c:v>0.77327894499999972</c:v>
                </c:pt>
                <c:pt idx="41">
                  <c:v>0.7657143771296</c:v>
                </c:pt>
                <c:pt idx="42">
                  <c:v>2.0063186044250556</c:v>
                </c:pt>
              </c:numCache>
            </c:numRef>
          </c:val>
          <c:extLst>
            <c:ext xmlns:c16="http://schemas.microsoft.com/office/drawing/2014/chart" uri="{C3380CC4-5D6E-409C-BE32-E72D297353CC}">
              <c16:uniqueId val="{00000007-2D17-4FA1-9252-ECFC34F7B87D}"/>
            </c:ext>
          </c:extLst>
        </c:ser>
        <c:ser>
          <c:idx val="8"/>
          <c:order val="8"/>
          <c:tx>
            <c:strRef>
              <c:f>'Deals x CSA'!$O$56</c:f>
              <c:strCache>
                <c:ptCount val="1"/>
                <c:pt idx="0">
                  <c:v>Chicago-Naperville, IL-IN-WI</c:v>
                </c:pt>
              </c:strCache>
            </c:strRef>
          </c:tx>
          <c:spPr>
            <a:solidFill>
              <a:srgbClr val="FAF56B"/>
            </a:solidFill>
            <a:ln>
              <a:noFill/>
            </a:ln>
            <a:effectLst/>
          </c:spPr>
          <c:invertIfNegative val="0"/>
          <c:cat>
            <c:multiLvlStrRef>
              <c:f>'Deals x CSA'!$P$46:$BF$47</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CSA'!$P$56:$BF$56</c:f>
              <c:numCache>
                <c:formatCode>"$"#,##0.0</c:formatCode>
                <c:ptCount val="43"/>
                <c:pt idx="0">
                  <c:v>0.22108571859205231</c:v>
                </c:pt>
                <c:pt idx="1">
                  <c:v>0.28527774306647408</c:v>
                </c:pt>
                <c:pt idx="2">
                  <c:v>0.31219137499999999</c:v>
                </c:pt>
                <c:pt idx="3">
                  <c:v>0.67409176306760921</c:v>
                </c:pt>
                <c:pt idx="4">
                  <c:v>0.42019553500000001</c:v>
                </c:pt>
                <c:pt idx="5">
                  <c:v>0.51549373238054763</c:v>
                </c:pt>
                <c:pt idx="6">
                  <c:v>0.225347507</c:v>
                </c:pt>
                <c:pt idx="7">
                  <c:v>0.25733595691060018</c:v>
                </c:pt>
                <c:pt idx="8">
                  <c:v>0.25630901723354044</c:v>
                </c:pt>
                <c:pt idx="9">
                  <c:v>0.98495246205358111</c:v>
                </c:pt>
                <c:pt idx="10">
                  <c:v>0.41387952699999986</c:v>
                </c:pt>
                <c:pt idx="11">
                  <c:v>0.48848139039632182</c:v>
                </c:pt>
                <c:pt idx="12">
                  <c:v>0.72389533499999992</c:v>
                </c:pt>
                <c:pt idx="13">
                  <c:v>0.39876502923784779</c:v>
                </c:pt>
                <c:pt idx="14">
                  <c:v>0.48233726718922393</c:v>
                </c:pt>
                <c:pt idx="15">
                  <c:v>0.54814203619928115</c:v>
                </c:pt>
                <c:pt idx="16">
                  <c:v>1.3245030362737547</c:v>
                </c:pt>
                <c:pt idx="17">
                  <c:v>0.61959766849163944</c:v>
                </c:pt>
                <c:pt idx="18">
                  <c:v>0.66030262700000031</c:v>
                </c:pt>
                <c:pt idx="19">
                  <c:v>0.43645912164850015</c:v>
                </c:pt>
                <c:pt idx="20">
                  <c:v>0.61202688165326513</c:v>
                </c:pt>
                <c:pt idx="21">
                  <c:v>0.81621756199999984</c:v>
                </c:pt>
                <c:pt idx="22">
                  <c:v>0.49787296547088378</c:v>
                </c:pt>
                <c:pt idx="23">
                  <c:v>1.8119404943678401</c:v>
                </c:pt>
                <c:pt idx="24">
                  <c:v>2.0959213282730418</c:v>
                </c:pt>
                <c:pt idx="25">
                  <c:v>2.2072285790000001</c:v>
                </c:pt>
                <c:pt idx="26">
                  <c:v>1.2380996185378885</c:v>
                </c:pt>
                <c:pt idx="27">
                  <c:v>3.5359352620000006</c:v>
                </c:pt>
                <c:pt idx="28">
                  <c:v>1.4144760001959977</c:v>
                </c:pt>
                <c:pt idx="29">
                  <c:v>0.8061666262996533</c:v>
                </c:pt>
                <c:pt idx="30">
                  <c:v>1.1147795920000001</c:v>
                </c:pt>
                <c:pt idx="31">
                  <c:v>1.6020795534743117</c:v>
                </c:pt>
                <c:pt idx="32">
                  <c:v>0.52233245809847428</c:v>
                </c:pt>
                <c:pt idx="33">
                  <c:v>0.79713040700000026</c:v>
                </c:pt>
                <c:pt idx="34">
                  <c:v>0.43634130688149997</c:v>
                </c:pt>
                <c:pt idx="35">
                  <c:v>2.3496506909999999</c:v>
                </c:pt>
                <c:pt idx="36">
                  <c:v>0.78014532699999994</c:v>
                </c:pt>
                <c:pt idx="37">
                  <c:v>1.0925977074981461</c:v>
                </c:pt>
                <c:pt idx="38">
                  <c:v>0.52772095099999994</c:v>
                </c:pt>
                <c:pt idx="39">
                  <c:v>0.80478824600000032</c:v>
                </c:pt>
                <c:pt idx="40">
                  <c:v>0.45931932099999995</c:v>
                </c:pt>
                <c:pt idx="41">
                  <c:v>0.88054883199999956</c:v>
                </c:pt>
                <c:pt idx="42">
                  <c:v>1.008538546</c:v>
                </c:pt>
              </c:numCache>
            </c:numRef>
          </c:val>
          <c:extLst>
            <c:ext xmlns:c16="http://schemas.microsoft.com/office/drawing/2014/chart" uri="{C3380CC4-5D6E-409C-BE32-E72D297353CC}">
              <c16:uniqueId val="{00000008-2D17-4FA1-9252-ECFC34F7B87D}"/>
            </c:ext>
          </c:extLst>
        </c:ser>
        <c:ser>
          <c:idx val="9"/>
          <c:order val="9"/>
          <c:tx>
            <c:strRef>
              <c:f>'Deals x CSA'!$O$57</c:f>
              <c:strCache>
                <c:ptCount val="1"/>
                <c:pt idx="0">
                  <c:v>Seattle-Tacoma, WA</c:v>
                </c:pt>
              </c:strCache>
            </c:strRef>
          </c:tx>
          <c:spPr>
            <a:solidFill>
              <a:srgbClr val="C0BCB2"/>
            </a:solidFill>
            <a:ln>
              <a:noFill/>
            </a:ln>
            <a:effectLst/>
          </c:spPr>
          <c:invertIfNegative val="0"/>
          <c:cat>
            <c:multiLvlStrRef>
              <c:f>'Deals x CSA'!$P$46:$BF$47</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CSA'!$P$57:$BF$57</c:f>
              <c:numCache>
                <c:formatCode>"$"#,##0.0</c:formatCode>
                <c:ptCount val="43"/>
                <c:pt idx="0">
                  <c:v>0.97416468559724445</c:v>
                </c:pt>
                <c:pt idx="1">
                  <c:v>0.55190590585004318</c:v>
                </c:pt>
                <c:pt idx="2">
                  <c:v>0.48335913299999983</c:v>
                </c:pt>
                <c:pt idx="3">
                  <c:v>0.36626549151936305</c:v>
                </c:pt>
                <c:pt idx="4">
                  <c:v>0.27293003933939997</c:v>
                </c:pt>
                <c:pt idx="5">
                  <c:v>0.3032693540000001</c:v>
                </c:pt>
                <c:pt idx="6">
                  <c:v>0.35878903599999995</c:v>
                </c:pt>
                <c:pt idx="7">
                  <c:v>0.5079223670172166</c:v>
                </c:pt>
                <c:pt idx="8">
                  <c:v>0.42508910573929276</c:v>
                </c:pt>
                <c:pt idx="9">
                  <c:v>0.51699897299999986</c:v>
                </c:pt>
                <c:pt idx="10">
                  <c:v>1.637935584629945</c:v>
                </c:pt>
                <c:pt idx="11">
                  <c:v>0.37576274979007912</c:v>
                </c:pt>
                <c:pt idx="12">
                  <c:v>0.6854755897412369</c:v>
                </c:pt>
                <c:pt idx="13">
                  <c:v>0.86473438159771221</c:v>
                </c:pt>
                <c:pt idx="14">
                  <c:v>0.94269469099999992</c:v>
                </c:pt>
                <c:pt idx="15">
                  <c:v>2.4044683869999997</c:v>
                </c:pt>
                <c:pt idx="16">
                  <c:v>0.96161567632485245</c:v>
                </c:pt>
                <c:pt idx="17">
                  <c:v>1.0122501860000002</c:v>
                </c:pt>
                <c:pt idx="18">
                  <c:v>1.4394112074010332</c:v>
                </c:pt>
                <c:pt idx="19">
                  <c:v>1.0973429740000002</c:v>
                </c:pt>
                <c:pt idx="20">
                  <c:v>0.5809010049368708</c:v>
                </c:pt>
                <c:pt idx="21">
                  <c:v>1.0838074097210377</c:v>
                </c:pt>
                <c:pt idx="22">
                  <c:v>1.8287732799999998</c:v>
                </c:pt>
                <c:pt idx="23">
                  <c:v>1.0345443055637327</c:v>
                </c:pt>
                <c:pt idx="24">
                  <c:v>1.6919740720000005</c:v>
                </c:pt>
                <c:pt idx="25">
                  <c:v>1.712691051501515</c:v>
                </c:pt>
                <c:pt idx="26">
                  <c:v>1.5673453099999999</c:v>
                </c:pt>
                <c:pt idx="27">
                  <c:v>2.4799298616500849</c:v>
                </c:pt>
                <c:pt idx="28">
                  <c:v>2.0698795678970798</c:v>
                </c:pt>
                <c:pt idx="29">
                  <c:v>2.2613076879999996</c:v>
                </c:pt>
                <c:pt idx="30">
                  <c:v>1.036203888</c:v>
                </c:pt>
                <c:pt idx="31">
                  <c:v>2.4819695589999999</c:v>
                </c:pt>
                <c:pt idx="32">
                  <c:v>0.58159252593897137</c:v>
                </c:pt>
                <c:pt idx="33">
                  <c:v>0.88743642899999975</c:v>
                </c:pt>
                <c:pt idx="34">
                  <c:v>0.87326124193696497</c:v>
                </c:pt>
                <c:pt idx="35">
                  <c:v>0.90664228248417333</c:v>
                </c:pt>
                <c:pt idx="36">
                  <c:v>0.65280459799999979</c:v>
                </c:pt>
                <c:pt idx="37">
                  <c:v>0.65534755400000011</c:v>
                </c:pt>
                <c:pt idx="38">
                  <c:v>1.2988370620000005</c:v>
                </c:pt>
                <c:pt idx="39">
                  <c:v>0.82827681035374423</c:v>
                </c:pt>
                <c:pt idx="40">
                  <c:v>2.2114122640000002</c:v>
                </c:pt>
                <c:pt idx="41">
                  <c:v>2.3167067987244292</c:v>
                </c:pt>
                <c:pt idx="42">
                  <c:v>1.0034177430315228</c:v>
                </c:pt>
              </c:numCache>
            </c:numRef>
          </c:val>
          <c:extLst>
            <c:ext xmlns:c16="http://schemas.microsoft.com/office/drawing/2014/chart" uri="{C3380CC4-5D6E-409C-BE32-E72D297353CC}">
              <c16:uniqueId val="{00000009-2D17-4FA1-9252-ECFC34F7B87D}"/>
            </c:ext>
          </c:extLst>
        </c:ser>
        <c:ser>
          <c:idx val="10"/>
          <c:order val="10"/>
          <c:tx>
            <c:strRef>
              <c:f>'Deals x CSA'!$O$58</c:f>
              <c:strCache>
                <c:ptCount val="1"/>
                <c:pt idx="0">
                  <c:v>Other</c:v>
                </c:pt>
              </c:strCache>
            </c:strRef>
          </c:tx>
          <c:spPr>
            <a:solidFill>
              <a:srgbClr val="78766F"/>
            </a:solidFill>
            <a:ln>
              <a:noFill/>
            </a:ln>
            <a:effectLst/>
          </c:spPr>
          <c:invertIfNegative val="0"/>
          <c:cat>
            <c:multiLvlStrRef>
              <c:f>'Deals x CSA'!$P$46:$BF$47</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CSA'!$P$58:$BF$58</c:f>
              <c:numCache>
                <c:formatCode>"$"#,##0.0</c:formatCode>
                <c:ptCount val="43"/>
                <c:pt idx="0">
                  <c:v>4.7162402839938977</c:v>
                </c:pt>
                <c:pt idx="1">
                  <c:v>4.0892235893221489</c:v>
                </c:pt>
                <c:pt idx="2">
                  <c:v>4.5666117040596994</c:v>
                </c:pt>
                <c:pt idx="3">
                  <c:v>3.9887626478866451</c:v>
                </c:pt>
                <c:pt idx="4">
                  <c:v>4.8322362590270131</c:v>
                </c:pt>
                <c:pt idx="5">
                  <c:v>3.7926870034475435</c:v>
                </c:pt>
                <c:pt idx="6">
                  <c:v>3.5676624564901882</c:v>
                </c:pt>
                <c:pt idx="7">
                  <c:v>3.7895699382891141</c:v>
                </c:pt>
                <c:pt idx="8">
                  <c:v>4.677471438973976</c:v>
                </c:pt>
                <c:pt idx="9">
                  <c:v>4.8954612892677325</c:v>
                </c:pt>
                <c:pt idx="10">
                  <c:v>5.0480313046532146</c:v>
                </c:pt>
                <c:pt idx="11">
                  <c:v>4.365522675051718</c:v>
                </c:pt>
                <c:pt idx="12">
                  <c:v>5.7608279269042377</c:v>
                </c:pt>
                <c:pt idx="13">
                  <c:v>5.6479598875932417</c:v>
                </c:pt>
                <c:pt idx="14">
                  <c:v>7.8749911945551077</c:v>
                </c:pt>
                <c:pt idx="15">
                  <c:v>8.7879533015339888</c:v>
                </c:pt>
                <c:pt idx="16">
                  <c:v>7.0877787958109835</c:v>
                </c:pt>
                <c:pt idx="17">
                  <c:v>8.473794815988029</c:v>
                </c:pt>
                <c:pt idx="18">
                  <c:v>9.1699177177592084</c:v>
                </c:pt>
                <c:pt idx="19">
                  <c:v>7.394374425495748</c:v>
                </c:pt>
                <c:pt idx="20">
                  <c:v>8.4969292803140313</c:v>
                </c:pt>
                <c:pt idx="21">
                  <c:v>7.0347027270358566</c:v>
                </c:pt>
                <c:pt idx="22">
                  <c:v>9.5007306757800265</c:v>
                </c:pt>
                <c:pt idx="23">
                  <c:v>12.03510496416753</c:v>
                </c:pt>
                <c:pt idx="24">
                  <c:v>14.892145289122297</c:v>
                </c:pt>
                <c:pt idx="25">
                  <c:v>14.655679169962283</c:v>
                </c:pt>
                <c:pt idx="26">
                  <c:v>19.403243216969031</c:v>
                </c:pt>
                <c:pt idx="27">
                  <c:v>20.155816230924728</c:v>
                </c:pt>
                <c:pt idx="28">
                  <c:v>15.795364714265801</c:v>
                </c:pt>
                <c:pt idx="29">
                  <c:v>14.933594589634588</c:v>
                </c:pt>
                <c:pt idx="30">
                  <c:v>10.209439225672604</c:v>
                </c:pt>
                <c:pt idx="31">
                  <c:v>9.958425996577926</c:v>
                </c:pt>
                <c:pt idx="32">
                  <c:v>10.277553352264214</c:v>
                </c:pt>
                <c:pt idx="33">
                  <c:v>8.5929128837843614</c:v>
                </c:pt>
                <c:pt idx="34">
                  <c:v>9.3231077415669397</c:v>
                </c:pt>
                <c:pt idx="35">
                  <c:v>8.3635126212713935</c:v>
                </c:pt>
                <c:pt idx="36">
                  <c:v>8.5536493121486643</c:v>
                </c:pt>
                <c:pt idx="37">
                  <c:v>8.5032989982011031</c:v>
                </c:pt>
                <c:pt idx="38">
                  <c:v>9.6504497511586251</c:v>
                </c:pt>
                <c:pt idx="39">
                  <c:v>10.339815464199773</c:v>
                </c:pt>
                <c:pt idx="40">
                  <c:v>12.335874990679187</c:v>
                </c:pt>
                <c:pt idx="41">
                  <c:v>14.060313942848246</c:v>
                </c:pt>
                <c:pt idx="42">
                  <c:v>10.967834188039276</c:v>
                </c:pt>
              </c:numCache>
            </c:numRef>
          </c:val>
          <c:extLst>
            <c:ext xmlns:c16="http://schemas.microsoft.com/office/drawing/2014/chart" uri="{C3380CC4-5D6E-409C-BE32-E72D297353CC}">
              <c16:uniqueId val="{0000000A-2D17-4FA1-9252-ECFC34F7B87D}"/>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866848165718415"/>
          <c:y val="6.0197682836809624E-2"/>
          <c:w val="0.22728227153424005"/>
          <c:h val="0.93615171928849839"/>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854941399651781E-2"/>
          <c:y val="1.6230697562232301E-2"/>
          <c:w val="0.57415451781398608"/>
          <c:h val="0.92864124674843618"/>
        </c:manualLayout>
      </c:layout>
      <c:barChart>
        <c:barDir val="col"/>
        <c:grouping val="percentStacked"/>
        <c:varyColors val="0"/>
        <c:ser>
          <c:idx val="0"/>
          <c:order val="0"/>
          <c:tx>
            <c:strRef>
              <c:f>'Deals x CSA'!$B$8</c:f>
              <c:strCache>
                <c:ptCount val="1"/>
                <c:pt idx="0">
                  <c:v>San Jose-San Francisco-Oakland, CA</c:v>
                </c:pt>
              </c:strCache>
            </c:strRef>
          </c:tx>
          <c:spPr>
            <a:solidFill>
              <a:srgbClr val="051C38"/>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CSA'!$C$8:$M$8</c:f>
              <c:numCache>
                <c:formatCode>General</c:formatCode>
                <c:ptCount val="11"/>
                <c:pt idx="0">
                  <c:v>2672</c:v>
                </c:pt>
                <c:pt idx="1">
                  <c:v>2485</c:v>
                </c:pt>
                <c:pt idx="2">
                  <c:v>2608</c:v>
                </c:pt>
                <c:pt idx="3">
                  <c:v>2912</c:v>
                </c:pt>
                <c:pt idx="4">
                  <c:v>3001</c:v>
                </c:pt>
                <c:pt idx="5">
                  <c:v>2969</c:v>
                </c:pt>
                <c:pt idx="6">
                  <c:v>4107</c:v>
                </c:pt>
                <c:pt idx="7">
                  <c:v>3682</c:v>
                </c:pt>
                <c:pt idx="8">
                  <c:v>2906</c:v>
                </c:pt>
                <c:pt idx="9">
                  <c:v>3335</c:v>
                </c:pt>
                <c:pt idx="10">
                  <c:v>2317</c:v>
                </c:pt>
              </c:numCache>
            </c:numRef>
          </c:val>
          <c:extLst>
            <c:ext xmlns:c16="http://schemas.microsoft.com/office/drawing/2014/chart" uri="{C3380CC4-5D6E-409C-BE32-E72D297353CC}">
              <c16:uniqueId val="{00000000-C2EC-4896-8373-EDD58D6E76B0}"/>
            </c:ext>
          </c:extLst>
        </c:ser>
        <c:ser>
          <c:idx val="1"/>
          <c:order val="1"/>
          <c:tx>
            <c:strRef>
              <c:f>'Deals x CSA'!$B$9</c:f>
              <c:strCache>
                <c:ptCount val="1"/>
                <c:pt idx="0">
                  <c:v>New York-Newark, NY-NJ-CT-PA</c:v>
                </c:pt>
              </c:strCache>
            </c:strRef>
          </c:tx>
          <c:spPr>
            <a:solidFill>
              <a:schemeClr val="accent1"/>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CSA'!$C$9:$M$9</c:f>
              <c:numCache>
                <c:formatCode>General</c:formatCode>
                <c:ptCount val="11"/>
                <c:pt idx="0">
                  <c:v>1591</c:v>
                </c:pt>
                <c:pt idx="1">
                  <c:v>1423</c:v>
                </c:pt>
                <c:pt idx="2">
                  <c:v>1553</c:v>
                </c:pt>
                <c:pt idx="3">
                  <c:v>1701</c:v>
                </c:pt>
                <c:pt idx="4">
                  <c:v>1937</c:v>
                </c:pt>
                <c:pt idx="5">
                  <c:v>1906</c:v>
                </c:pt>
                <c:pt idx="6">
                  <c:v>2969</c:v>
                </c:pt>
                <c:pt idx="7">
                  <c:v>2681</c:v>
                </c:pt>
                <c:pt idx="8">
                  <c:v>2282</c:v>
                </c:pt>
                <c:pt idx="9">
                  <c:v>2259</c:v>
                </c:pt>
                <c:pt idx="10">
                  <c:v>1567</c:v>
                </c:pt>
              </c:numCache>
            </c:numRef>
          </c:val>
          <c:extLst>
            <c:ext xmlns:c16="http://schemas.microsoft.com/office/drawing/2014/chart" uri="{C3380CC4-5D6E-409C-BE32-E72D297353CC}">
              <c16:uniqueId val="{00000001-C2EC-4896-8373-EDD58D6E76B0}"/>
            </c:ext>
          </c:extLst>
        </c:ser>
        <c:ser>
          <c:idx val="2"/>
          <c:order val="2"/>
          <c:tx>
            <c:strRef>
              <c:f>'Deals x CSA'!$B$10</c:f>
              <c:strCache>
                <c:ptCount val="1"/>
                <c:pt idx="0">
                  <c:v>Los Angeles-Long Beach, CA</c:v>
                </c:pt>
              </c:strCache>
            </c:strRef>
          </c:tx>
          <c:spPr>
            <a:solidFill>
              <a:schemeClr val="accent2"/>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CSA'!$C$10:$M$10</c:f>
              <c:numCache>
                <c:formatCode>General</c:formatCode>
                <c:ptCount val="11"/>
                <c:pt idx="0">
                  <c:v>897</c:v>
                </c:pt>
                <c:pt idx="1">
                  <c:v>865</c:v>
                </c:pt>
                <c:pt idx="2">
                  <c:v>1004</c:v>
                </c:pt>
                <c:pt idx="3">
                  <c:v>1051</c:v>
                </c:pt>
                <c:pt idx="4">
                  <c:v>1134</c:v>
                </c:pt>
                <c:pt idx="5">
                  <c:v>1197</c:v>
                </c:pt>
                <c:pt idx="6">
                  <c:v>1659</c:v>
                </c:pt>
                <c:pt idx="7">
                  <c:v>1527</c:v>
                </c:pt>
                <c:pt idx="8">
                  <c:v>1143</c:v>
                </c:pt>
                <c:pt idx="9">
                  <c:v>1044</c:v>
                </c:pt>
                <c:pt idx="10">
                  <c:v>686</c:v>
                </c:pt>
              </c:numCache>
            </c:numRef>
          </c:val>
          <c:extLst>
            <c:ext xmlns:c16="http://schemas.microsoft.com/office/drawing/2014/chart" uri="{C3380CC4-5D6E-409C-BE32-E72D297353CC}">
              <c16:uniqueId val="{00000002-C2EC-4896-8373-EDD58D6E76B0}"/>
            </c:ext>
          </c:extLst>
        </c:ser>
        <c:ser>
          <c:idx val="3"/>
          <c:order val="3"/>
          <c:tx>
            <c:strRef>
              <c:f>'Deals x CSA'!$B$11</c:f>
              <c:strCache>
                <c:ptCount val="1"/>
                <c:pt idx="0">
                  <c:v>Boston-Worcester-Providence, MA-RI-NH-CT</c:v>
                </c:pt>
              </c:strCache>
            </c:strRef>
          </c:tx>
          <c:spPr>
            <a:solidFill>
              <a:srgbClr val="267479"/>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CSA'!$C$11:$M$11</c:f>
              <c:numCache>
                <c:formatCode>General</c:formatCode>
                <c:ptCount val="11"/>
                <c:pt idx="0">
                  <c:v>848</c:v>
                </c:pt>
                <c:pt idx="1">
                  <c:v>750</c:v>
                </c:pt>
                <c:pt idx="2">
                  <c:v>840</c:v>
                </c:pt>
                <c:pt idx="3">
                  <c:v>890</c:v>
                </c:pt>
                <c:pt idx="4">
                  <c:v>897</c:v>
                </c:pt>
                <c:pt idx="5">
                  <c:v>955</c:v>
                </c:pt>
                <c:pt idx="6">
                  <c:v>1218</c:v>
                </c:pt>
                <c:pt idx="7">
                  <c:v>1099</c:v>
                </c:pt>
                <c:pt idx="8">
                  <c:v>879</c:v>
                </c:pt>
                <c:pt idx="9">
                  <c:v>908</c:v>
                </c:pt>
                <c:pt idx="10">
                  <c:v>612</c:v>
                </c:pt>
              </c:numCache>
            </c:numRef>
          </c:val>
          <c:extLst>
            <c:ext xmlns:c16="http://schemas.microsoft.com/office/drawing/2014/chart" uri="{C3380CC4-5D6E-409C-BE32-E72D297353CC}">
              <c16:uniqueId val="{00000003-C2EC-4896-8373-EDD58D6E76B0}"/>
            </c:ext>
          </c:extLst>
        </c:ser>
        <c:ser>
          <c:idx val="4"/>
          <c:order val="4"/>
          <c:tx>
            <c:strRef>
              <c:f>'Deals x CSA'!$B$12</c:f>
              <c:strCache>
                <c:ptCount val="1"/>
                <c:pt idx="0">
                  <c:v>Philadelphia-Reading-Camden, PA-NJ-DE-MD</c:v>
                </c:pt>
              </c:strCache>
            </c:strRef>
          </c:tx>
          <c:spPr>
            <a:solidFill>
              <a:srgbClr val="40C2C9"/>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CSA'!$C$12:$M$12</c:f>
              <c:numCache>
                <c:formatCode>General</c:formatCode>
                <c:ptCount val="11"/>
                <c:pt idx="0">
                  <c:v>261</c:v>
                </c:pt>
                <c:pt idx="1">
                  <c:v>283</c:v>
                </c:pt>
                <c:pt idx="2">
                  <c:v>307</c:v>
                </c:pt>
                <c:pt idx="3">
                  <c:v>326</c:v>
                </c:pt>
                <c:pt idx="4">
                  <c:v>390</c:v>
                </c:pt>
                <c:pt idx="5">
                  <c:v>479</c:v>
                </c:pt>
                <c:pt idx="6">
                  <c:v>707</c:v>
                </c:pt>
                <c:pt idx="7">
                  <c:v>800</c:v>
                </c:pt>
                <c:pt idx="8">
                  <c:v>684</c:v>
                </c:pt>
                <c:pt idx="9">
                  <c:v>687</c:v>
                </c:pt>
                <c:pt idx="10">
                  <c:v>482</c:v>
                </c:pt>
              </c:numCache>
            </c:numRef>
          </c:val>
          <c:extLst>
            <c:ext xmlns:c16="http://schemas.microsoft.com/office/drawing/2014/chart" uri="{C3380CC4-5D6E-409C-BE32-E72D297353CC}">
              <c16:uniqueId val="{00000004-C2EC-4896-8373-EDD58D6E76B0}"/>
            </c:ext>
          </c:extLst>
        </c:ser>
        <c:ser>
          <c:idx val="5"/>
          <c:order val="5"/>
          <c:tx>
            <c:strRef>
              <c:f>'Deals x CSA'!$B$13</c:f>
              <c:strCache>
                <c:ptCount val="1"/>
                <c:pt idx="0">
                  <c:v>Miami-Port St. Lucie-Fort Lauderdale, FL</c:v>
                </c:pt>
              </c:strCache>
            </c:strRef>
          </c:tx>
          <c:spPr>
            <a:solidFill>
              <a:srgbClr val="C4EDEB"/>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CSA'!$C$13:$M$13</c:f>
              <c:numCache>
                <c:formatCode>General</c:formatCode>
                <c:ptCount val="11"/>
                <c:pt idx="0">
                  <c:v>190</c:v>
                </c:pt>
                <c:pt idx="1">
                  <c:v>195</c:v>
                </c:pt>
                <c:pt idx="2">
                  <c:v>214</c:v>
                </c:pt>
                <c:pt idx="3">
                  <c:v>259</c:v>
                </c:pt>
                <c:pt idx="4">
                  <c:v>262</c:v>
                </c:pt>
                <c:pt idx="5">
                  <c:v>282</c:v>
                </c:pt>
                <c:pt idx="6">
                  <c:v>513</c:v>
                </c:pt>
                <c:pt idx="7">
                  <c:v>543</c:v>
                </c:pt>
                <c:pt idx="8">
                  <c:v>443</c:v>
                </c:pt>
                <c:pt idx="9">
                  <c:v>401</c:v>
                </c:pt>
                <c:pt idx="10">
                  <c:v>270</c:v>
                </c:pt>
              </c:numCache>
            </c:numRef>
          </c:val>
          <c:extLst>
            <c:ext xmlns:c16="http://schemas.microsoft.com/office/drawing/2014/chart" uri="{C3380CC4-5D6E-409C-BE32-E72D297353CC}">
              <c16:uniqueId val="{00000005-C2EC-4896-8373-EDD58D6E76B0}"/>
            </c:ext>
          </c:extLst>
        </c:ser>
        <c:ser>
          <c:idx val="6"/>
          <c:order val="6"/>
          <c:tx>
            <c:strRef>
              <c:f>'Deals x CSA'!$B$14</c:f>
              <c:strCache>
                <c:ptCount val="1"/>
                <c:pt idx="0">
                  <c:v>Denver-Aurora, CO</c:v>
                </c:pt>
              </c:strCache>
            </c:strRef>
          </c:tx>
          <c:spPr>
            <a:solidFill>
              <a:srgbClr val="F5C914"/>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CSA'!$C$14:$M$14</c:f>
              <c:numCache>
                <c:formatCode>General</c:formatCode>
                <c:ptCount val="11"/>
                <c:pt idx="0">
                  <c:v>353</c:v>
                </c:pt>
                <c:pt idx="1">
                  <c:v>288</c:v>
                </c:pt>
                <c:pt idx="2">
                  <c:v>348</c:v>
                </c:pt>
                <c:pt idx="3">
                  <c:v>345</c:v>
                </c:pt>
                <c:pt idx="4">
                  <c:v>414</c:v>
                </c:pt>
                <c:pt idx="5">
                  <c:v>394</c:v>
                </c:pt>
                <c:pt idx="6">
                  <c:v>500</c:v>
                </c:pt>
                <c:pt idx="7">
                  <c:v>445</c:v>
                </c:pt>
                <c:pt idx="8">
                  <c:v>367</c:v>
                </c:pt>
                <c:pt idx="9">
                  <c:v>347</c:v>
                </c:pt>
                <c:pt idx="10">
                  <c:v>260</c:v>
                </c:pt>
              </c:numCache>
            </c:numRef>
          </c:val>
          <c:extLst>
            <c:ext xmlns:c16="http://schemas.microsoft.com/office/drawing/2014/chart" uri="{C3380CC4-5D6E-409C-BE32-E72D297353CC}">
              <c16:uniqueId val="{00000006-C2EC-4896-8373-EDD58D6E76B0}"/>
            </c:ext>
          </c:extLst>
        </c:ser>
        <c:ser>
          <c:idx val="7"/>
          <c:order val="7"/>
          <c:tx>
            <c:strRef>
              <c:f>'Deals x CSA'!$B$15</c:f>
              <c:strCache>
                <c:ptCount val="1"/>
                <c:pt idx="0">
                  <c:v>Washington-Baltimore-Arlington, DC-MD-VA-WV-PA</c:v>
                </c:pt>
              </c:strCache>
            </c:strRef>
          </c:tx>
          <c:spPr>
            <a:solidFill>
              <a:schemeClr val="accent6"/>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CSA'!$C$15:$M$15</c:f>
              <c:numCache>
                <c:formatCode>General</c:formatCode>
                <c:ptCount val="11"/>
                <c:pt idx="0">
                  <c:v>383</c:v>
                </c:pt>
                <c:pt idx="1">
                  <c:v>375</c:v>
                </c:pt>
                <c:pt idx="2">
                  <c:v>384</c:v>
                </c:pt>
                <c:pt idx="3">
                  <c:v>405</c:v>
                </c:pt>
                <c:pt idx="4">
                  <c:v>418</c:v>
                </c:pt>
                <c:pt idx="5">
                  <c:v>385</c:v>
                </c:pt>
                <c:pt idx="6">
                  <c:v>538</c:v>
                </c:pt>
                <c:pt idx="7">
                  <c:v>485</c:v>
                </c:pt>
                <c:pt idx="8">
                  <c:v>469</c:v>
                </c:pt>
                <c:pt idx="9">
                  <c:v>366</c:v>
                </c:pt>
                <c:pt idx="10">
                  <c:v>284</c:v>
                </c:pt>
              </c:numCache>
            </c:numRef>
          </c:val>
          <c:extLst>
            <c:ext xmlns:c16="http://schemas.microsoft.com/office/drawing/2014/chart" uri="{C3380CC4-5D6E-409C-BE32-E72D297353CC}">
              <c16:uniqueId val="{00000007-C2EC-4896-8373-EDD58D6E76B0}"/>
            </c:ext>
          </c:extLst>
        </c:ser>
        <c:ser>
          <c:idx val="8"/>
          <c:order val="8"/>
          <c:tx>
            <c:strRef>
              <c:f>'Deals x CSA'!$B$16</c:f>
              <c:strCache>
                <c:ptCount val="1"/>
                <c:pt idx="0">
                  <c:v>Chicago-Naperville, IL-IN-WI</c:v>
                </c:pt>
              </c:strCache>
            </c:strRef>
          </c:tx>
          <c:spPr>
            <a:solidFill>
              <a:srgbClr val="FAF56B"/>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CSA'!$C$16:$M$16</c:f>
              <c:numCache>
                <c:formatCode>General</c:formatCode>
                <c:ptCount val="11"/>
                <c:pt idx="0">
                  <c:v>300</c:v>
                </c:pt>
                <c:pt idx="1">
                  <c:v>316</c:v>
                </c:pt>
                <c:pt idx="2">
                  <c:v>298</c:v>
                </c:pt>
                <c:pt idx="3">
                  <c:v>331</c:v>
                </c:pt>
                <c:pt idx="4">
                  <c:v>348</c:v>
                </c:pt>
                <c:pt idx="5">
                  <c:v>359</c:v>
                </c:pt>
                <c:pt idx="6">
                  <c:v>476</c:v>
                </c:pt>
                <c:pt idx="7">
                  <c:v>432</c:v>
                </c:pt>
                <c:pt idx="8">
                  <c:v>373</c:v>
                </c:pt>
                <c:pt idx="9">
                  <c:v>353</c:v>
                </c:pt>
                <c:pt idx="10">
                  <c:v>241</c:v>
                </c:pt>
              </c:numCache>
            </c:numRef>
          </c:val>
          <c:extLst>
            <c:ext xmlns:c16="http://schemas.microsoft.com/office/drawing/2014/chart" uri="{C3380CC4-5D6E-409C-BE32-E72D297353CC}">
              <c16:uniqueId val="{00000008-C2EC-4896-8373-EDD58D6E76B0}"/>
            </c:ext>
          </c:extLst>
        </c:ser>
        <c:ser>
          <c:idx val="9"/>
          <c:order val="9"/>
          <c:tx>
            <c:strRef>
              <c:f>'Deals x CSA'!$B$17</c:f>
              <c:strCache>
                <c:ptCount val="1"/>
                <c:pt idx="0">
                  <c:v>Seattle-Tacoma, WA</c:v>
                </c:pt>
              </c:strCache>
            </c:strRef>
          </c:tx>
          <c:spPr>
            <a:solidFill>
              <a:srgbClr val="C0BCB2"/>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CSA'!$C$17:$M$17</c:f>
              <c:numCache>
                <c:formatCode>General</c:formatCode>
                <c:ptCount val="11"/>
                <c:pt idx="0">
                  <c:v>374</c:v>
                </c:pt>
                <c:pt idx="1">
                  <c:v>329</c:v>
                </c:pt>
                <c:pt idx="2">
                  <c:v>386</c:v>
                </c:pt>
                <c:pt idx="3">
                  <c:v>387</c:v>
                </c:pt>
                <c:pt idx="4">
                  <c:v>413</c:v>
                </c:pt>
                <c:pt idx="5">
                  <c:v>382</c:v>
                </c:pt>
                <c:pt idx="6">
                  <c:v>533</c:v>
                </c:pt>
                <c:pt idx="7">
                  <c:v>506</c:v>
                </c:pt>
                <c:pt idx="8">
                  <c:v>410</c:v>
                </c:pt>
                <c:pt idx="9">
                  <c:v>379</c:v>
                </c:pt>
                <c:pt idx="10">
                  <c:v>278</c:v>
                </c:pt>
              </c:numCache>
            </c:numRef>
          </c:val>
          <c:extLst>
            <c:ext xmlns:c16="http://schemas.microsoft.com/office/drawing/2014/chart" uri="{C3380CC4-5D6E-409C-BE32-E72D297353CC}">
              <c16:uniqueId val="{00000009-C2EC-4896-8373-EDD58D6E76B0}"/>
            </c:ext>
          </c:extLst>
        </c:ser>
        <c:ser>
          <c:idx val="10"/>
          <c:order val="10"/>
          <c:tx>
            <c:strRef>
              <c:f>'Deals x CSA'!$B$18</c:f>
              <c:strCache>
                <c:ptCount val="1"/>
                <c:pt idx="0">
                  <c:v>Other</c:v>
                </c:pt>
              </c:strCache>
            </c:strRef>
          </c:tx>
          <c:spPr>
            <a:solidFill>
              <a:srgbClr val="78766F"/>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CSA'!$C$18:$M$18</c:f>
              <c:numCache>
                <c:formatCode>General</c:formatCode>
                <c:ptCount val="11"/>
                <c:pt idx="0">
                  <c:v>4256</c:v>
                </c:pt>
                <c:pt idx="1">
                  <c:v>3982</c:v>
                </c:pt>
                <c:pt idx="2">
                  <c:v>4134</c:v>
                </c:pt>
                <c:pt idx="3">
                  <c:v>4283</c:v>
                </c:pt>
                <c:pt idx="4">
                  <c:v>4732</c:v>
                </c:pt>
                <c:pt idx="5">
                  <c:v>4826</c:v>
                </c:pt>
                <c:pt idx="6">
                  <c:v>6428</c:v>
                </c:pt>
                <c:pt idx="7">
                  <c:v>6062</c:v>
                </c:pt>
                <c:pt idx="8">
                  <c:v>5390</c:v>
                </c:pt>
                <c:pt idx="9">
                  <c:v>5156</c:v>
                </c:pt>
                <c:pt idx="10">
                  <c:v>3619</c:v>
                </c:pt>
              </c:numCache>
            </c:numRef>
          </c:val>
          <c:extLst>
            <c:ext xmlns:c16="http://schemas.microsoft.com/office/drawing/2014/chart" uri="{C3380CC4-5D6E-409C-BE32-E72D297353CC}">
              <c16:uniqueId val="{0000000A-C2EC-4896-8373-EDD58D6E76B0}"/>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66837971986175"/>
          <c:y val="0"/>
          <c:w val="0.32497201216184612"/>
          <c:h val="1"/>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439061395430497E-2"/>
          <c:y val="5.0925925925925923E-2"/>
          <c:w val="0.71172011711780503"/>
          <c:h val="0.87046296296296299"/>
        </c:manualLayout>
      </c:layout>
      <c:barChart>
        <c:barDir val="col"/>
        <c:grouping val="percentStacked"/>
        <c:varyColors val="0"/>
        <c:ser>
          <c:idx val="0"/>
          <c:order val="0"/>
          <c:tx>
            <c:strRef>
              <c:f>'Deals x lead investor'!$B$8</c:f>
              <c:strCache>
                <c:ptCount val="1"/>
                <c:pt idx="0">
                  <c:v>All lead investors were follow-on</c:v>
                </c:pt>
              </c:strCache>
            </c:strRef>
          </c:tx>
          <c:spPr>
            <a:effectLst/>
          </c:spPr>
          <c:invertIfNegative val="0"/>
          <c:cat>
            <c:numRef>
              <c:f>'Deals x lead investor'!$C$7:$M$7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lead investor'!$C$8:$M$8</c:f>
              <c:numCache>
                <c:formatCode>General</c:formatCode>
                <c:ptCount val="11"/>
                <c:pt idx="0">
                  <c:v>477</c:v>
                </c:pt>
                <c:pt idx="1">
                  <c:v>446</c:v>
                </c:pt>
                <c:pt idx="2">
                  <c:v>473</c:v>
                </c:pt>
                <c:pt idx="3">
                  <c:v>511</c:v>
                </c:pt>
                <c:pt idx="4">
                  <c:v>561</c:v>
                </c:pt>
                <c:pt idx="5">
                  <c:v>631</c:v>
                </c:pt>
                <c:pt idx="6">
                  <c:v>826</c:v>
                </c:pt>
                <c:pt idx="7">
                  <c:v>793</c:v>
                </c:pt>
                <c:pt idx="8">
                  <c:v>662</c:v>
                </c:pt>
                <c:pt idx="9">
                  <c:v>695</c:v>
                </c:pt>
                <c:pt idx="10">
                  <c:v>514</c:v>
                </c:pt>
              </c:numCache>
            </c:numRef>
          </c:val>
          <c:extLst>
            <c:ext xmlns:c16="http://schemas.microsoft.com/office/drawing/2014/chart" uri="{C3380CC4-5D6E-409C-BE32-E72D297353CC}">
              <c16:uniqueId val="{00000000-575F-4DAE-94A2-D0F6FBB5494B}"/>
            </c:ext>
          </c:extLst>
        </c:ser>
        <c:ser>
          <c:idx val="1"/>
          <c:order val="1"/>
          <c:tx>
            <c:strRef>
              <c:f>'Deals x lead investor'!$B$9</c:f>
              <c:strCache>
                <c:ptCount val="1"/>
                <c:pt idx="0">
                  <c:v>At least one lead was new</c:v>
                </c:pt>
              </c:strCache>
            </c:strRef>
          </c:tx>
          <c:spPr>
            <a:effectLst/>
          </c:spPr>
          <c:invertIfNegative val="0"/>
          <c:cat>
            <c:numRef>
              <c:f>'Deals x lead investor'!$C$7:$M$7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lead investor'!$C$9:$M$9</c:f>
              <c:numCache>
                <c:formatCode>General</c:formatCode>
                <c:ptCount val="11"/>
                <c:pt idx="0">
                  <c:v>5367</c:v>
                </c:pt>
                <c:pt idx="1">
                  <c:v>5115</c:v>
                </c:pt>
                <c:pt idx="2">
                  <c:v>5668</c:v>
                </c:pt>
                <c:pt idx="3">
                  <c:v>6566</c:v>
                </c:pt>
                <c:pt idx="4">
                  <c:v>7213</c:v>
                </c:pt>
                <c:pt idx="5">
                  <c:v>7400</c:v>
                </c:pt>
                <c:pt idx="6">
                  <c:v>10731</c:v>
                </c:pt>
                <c:pt idx="7">
                  <c:v>9864</c:v>
                </c:pt>
                <c:pt idx="8">
                  <c:v>7714</c:v>
                </c:pt>
                <c:pt idx="9">
                  <c:v>7780</c:v>
                </c:pt>
                <c:pt idx="10">
                  <c:v>5130</c:v>
                </c:pt>
              </c:numCache>
            </c:numRef>
          </c:val>
          <c:extLst>
            <c:ext xmlns:c16="http://schemas.microsoft.com/office/drawing/2014/chart" uri="{C3380CC4-5D6E-409C-BE32-E72D297353CC}">
              <c16:uniqueId val="{00000001-575F-4DAE-94A2-D0F6FBB5494B}"/>
            </c:ext>
          </c:extLst>
        </c:ser>
        <c:dLbls>
          <c:showLegendKey val="0"/>
          <c:showVal val="0"/>
          <c:showCatName val="0"/>
          <c:showSerName val="0"/>
          <c:showPercent val="0"/>
          <c:showBubbleSize val="0"/>
        </c:dLbls>
        <c:gapWidth val="60"/>
        <c:overlap val="100"/>
        <c:axId val="152690176"/>
        <c:axId val="152537344"/>
      </c:barChart>
      <c:lineChart>
        <c:grouping val="standard"/>
        <c:varyColors val="0"/>
        <c:ser>
          <c:idx val="2"/>
          <c:order val="2"/>
          <c:tx>
            <c:strRef>
              <c:f>'Deals x lead investor'!$B$10</c:f>
              <c:strCache>
                <c:ptCount val="1"/>
                <c:pt idx="0">
                  <c:v>Percentage of insider-led deals</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575F-4DAE-94A2-D0F6FBB5494B}"/>
                </c:ext>
              </c:extLst>
            </c:dLbl>
            <c:dLbl>
              <c:idx val="1"/>
              <c:delete val="1"/>
              <c:extLst>
                <c:ext xmlns:c15="http://schemas.microsoft.com/office/drawing/2012/chart" uri="{CE6537A1-D6FC-4f65-9D91-7224C49458BB}"/>
                <c:ext xmlns:c16="http://schemas.microsoft.com/office/drawing/2014/chart" uri="{C3380CC4-5D6E-409C-BE32-E72D297353CC}">
                  <c16:uniqueId val="{00000003-575F-4DAE-94A2-D0F6FBB5494B}"/>
                </c:ext>
              </c:extLst>
            </c:dLbl>
            <c:dLbl>
              <c:idx val="2"/>
              <c:delete val="1"/>
              <c:extLst>
                <c:ext xmlns:c15="http://schemas.microsoft.com/office/drawing/2012/chart" uri="{CE6537A1-D6FC-4f65-9D91-7224C49458BB}"/>
                <c:ext xmlns:c16="http://schemas.microsoft.com/office/drawing/2014/chart" uri="{C3380CC4-5D6E-409C-BE32-E72D297353CC}">
                  <c16:uniqueId val="{00000004-575F-4DAE-94A2-D0F6FBB5494B}"/>
                </c:ext>
              </c:extLst>
            </c:dLbl>
            <c:dLbl>
              <c:idx val="3"/>
              <c:delete val="1"/>
              <c:extLst>
                <c:ext xmlns:c15="http://schemas.microsoft.com/office/drawing/2012/chart" uri="{CE6537A1-D6FC-4f65-9D91-7224C49458BB}"/>
                <c:ext xmlns:c16="http://schemas.microsoft.com/office/drawing/2014/chart" uri="{C3380CC4-5D6E-409C-BE32-E72D297353CC}">
                  <c16:uniqueId val="{00000005-575F-4DAE-94A2-D0F6FBB5494B}"/>
                </c:ext>
              </c:extLst>
            </c:dLbl>
            <c:dLbl>
              <c:idx val="4"/>
              <c:delete val="1"/>
              <c:extLst>
                <c:ext xmlns:c15="http://schemas.microsoft.com/office/drawing/2012/chart" uri="{CE6537A1-D6FC-4f65-9D91-7224C49458BB}"/>
                <c:ext xmlns:c16="http://schemas.microsoft.com/office/drawing/2014/chart" uri="{C3380CC4-5D6E-409C-BE32-E72D297353CC}">
                  <c16:uniqueId val="{00000006-575F-4DAE-94A2-D0F6FBB5494B}"/>
                </c:ext>
              </c:extLst>
            </c:dLbl>
            <c:dLbl>
              <c:idx val="5"/>
              <c:delete val="1"/>
              <c:extLst>
                <c:ext xmlns:c15="http://schemas.microsoft.com/office/drawing/2012/chart" uri="{CE6537A1-D6FC-4f65-9D91-7224C49458BB}"/>
                <c:ext xmlns:c16="http://schemas.microsoft.com/office/drawing/2014/chart" uri="{C3380CC4-5D6E-409C-BE32-E72D297353CC}">
                  <c16:uniqueId val="{00000007-575F-4DAE-94A2-D0F6FBB5494B}"/>
                </c:ext>
              </c:extLst>
            </c:dLbl>
            <c:dLbl>
              <c:idx val="6"/>
              <c:delete val="1"/>
              <c:extLst>
                <c:ext xmlns:c15="http://schemas.microsoft.com/office/drawing/2012/chart" uri="{CE6537A1-D6FC-4f65-9D91-7224C49458BB}"/>
                <c:ext xmlns:c16="http://schemas.microsoft.com/office/drawing/2014/chart" uri="{C3380CC4-5D6E-409C-BE32-E72D297353CC}">
                  <c16:uniqueId val="{00000008-575F-4DAE-94A2-D0F6FBB5494B}"/>
                </c:ext>
              </c:extLst>
            </c:dLbl>
            <c:dLbl>
              <c:idx val="7"/>
              <c:delete val="1"/>
              <c:extLst>
                <c:ext xmlns:c15="http://schemas.microsoft.com/office/drawing/2012/chart" uri="{CE6537A1-D6FC-4f65-9D91-7224C49458BB}"/>
                <c:ext xmlns:c16="http://schemas.microsoft.com/office/drawing/2014/chart" uri="{C3380CC4-5D6E-409C-BE32-E72D297353CC}">
                  <c16:uniqueId val="{00000009-575F-4DAE-94A2-D0F6FBB5494B}"/>
                </c:ext>
              </c:extLst>
            </c:dLbl>
            <c:numFmt formatCode="0.0%" sourceLinked="0"/>
            <c:spPr>
              <a:noFill/>
              <a:ln>
                <a:noFill/>
              </a:ln>
              <a:effectLst/>
            </c:spPr>
            <c:txPr>
              <a:bodyPr wrap="square" lIns="38100" tIns="19050" rIns="38100" bIns="19050" anchor="ctr">
                <a:spAutoFit/>
              </a:bodyPr>
              <a:lstStyle/>
              <a:p>
                <a:pPr>
                  <a:defRPr sz="900">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'Deals x lead investor'!$C$7:$M$7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lead investor'!$C$10:$M$10</c:f>
              <c:numCache>
                <c:formatCode>0.00%</c:formatCode>
                <c:ptCount val="11"/>
                <c:pt idx="0">
                  <c:v>8.1622176591375772E-2</c:v>
                </c:pt>
                <c:pt idx="1">
                  <c:v>8.0201402625427076E-2</c:v>
                </c:pt>
                <c:pt idx="2">
                  <c:v>7.7023286109754105E-2</c:v>
                </c:pt>
                <c:pt idx="3">
                  <c:v>7.2205736894164194E-2</c:v>
                </c:pt>
                <c:pt idx="4">
                  <c:v>7.2163622330846416E-2</c:v>
                </c:pt>
                <c:pt idx="5">
                  <c:v>7.8570539160752087E-2</c:v>
                </c:pt>
                <c:pt idx="6">
                  <c:v>7.1471835251362817E-2</c:v>
                </c:pt>
                <c:pt idx="7">
                  <c:v>7.4411185136529986E-2</c:v>
                </c:pt>
                <c:pt idx="8">
                  <c:v>7.9035339063992363E-2</c:v>
                </c:pt>
                <c:pt idx="9">
                  <c:v>8.2005899705014748E-2</c:v>
                </c:pt>
                <c:pt idx="10">
                  <c:v>9.1070163004961027E-2</c:v>
                </c:pt>
              </c:numCache>
            </c:numRef>
          </c:val>
          <c:smooth val="0"/>
          <c:extLst>
            <c:ext xmlns:c16="http://schemas.microsoft.com/office/drawing/2014/chart" uri="{C3380CC4-5D6E-409C-BE32-E72D297353CC}">
              <c16:uniqueId val="{0000000A-575F-4DAE-94A2-D0F6FBB5494B}"/>
            </c:ext>
          </c:extLst>
        </c:ser>
        <c:dLbls>
          <c:showLegendKey val="0"/>
          <c:showVal val="0"/>
          <c:showCatName val="0"/>
          <c:showSerName val="0"/>
          <c:showPercent val="0"/>
          <c:showBubbleSize val="0"/>
        </c:dLbls>
        <c:marker val="1"/>
        <c:smooth val="0"/>
        <c:axId val="1453192783"/>
        <c:axId val="1130179248"/>
      </c:line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690176"/>
        <c:crosses val="autoZero"/>
        <c:crossBetween val="between"/>
      </c:valAx>
      <c:valAx>
        <c:axId val="1130179248"/>
        <c:scaling>
          <c:orientation val="minMax"/>
        </c:scaling>
        <c:delete val="1"/>
        <c:axPos val="r"/>
        <c:numFmt formatCode="0.00%" sourceLinked="1"/>
        <c:majorTickMark val="out"/>
        <c:minorTickMark val="none"/>
        <c:tickLblPos val="nextTo"/>
        <c:crossAx val="1453192783"/>
        <c:crosses val="max"/>
        <c:crossBetween val="between"/>
      </c:valAx>
      <c:catAx>
        <c:axId val="1453192783"/>
        <c:scaling>
          <c:orientation val="minMax"/>
        </c:scaling>
        <c:delete val="1"/>
        <c:axPos val="b"/>
        <c:numFmt formatCode="General" sourceLinked="1"/>
        <c:majorTickMark val="out"/>
        <c:minorTickMark val="none"/>
        <c:tickLblPos val="nextTo"/>
        <c:crossAx val="1130179248"/>
        <c:crosses val="autoZero"/>
        <c:auto val="1"/>
        <c:lblAlgn val="ctr"/>
        <c:lblOffset val="100"/>
        <c:noMultiLvlLbl val="0"/>
      </c:catAx>
      <c:spPr>
        <a:solidFill>
          <a:sysClr val="window" lastClr="FFFFFF"/>
        </a:solidFill>
      </c:spPr>
    </c:plotArea>
    <c:legend>
      <c:legendPos val="r"/>
      <c:layout>
        <c:manualLayout>
          <c:xMode val="edge"/>
          <c:yMode val="edge"/>
          <c:x val="0.78462865168568507"/>
          <c:y val="0.14408136482939632"/>
          <c:w val="0.21253234082081782"/>
          <c:h val="0.6318321668124817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size'!$O$9</c:f>
              <c:strCache>
                <c:ptCount val="1"/>
                <c:pt idx="0">
                  <c:v>&lt;$1M</c:v>
                </c:pt>
              </c:strCache>
            </c:strRef>
          </c:tx>
          <c:spPr>
            <a:solidFill>
              <a:schemeClr val="accent1"/>
            </a:solidFill>
            <a:ln>
              <a:noFill/>
            </a:ln>
            <a:effectLst/>
          </c:spPr>
          <c:invertIfNegative val="0"/>
          <c:cat>
            <c:multiLvlStrRef>
              <c:f>'Deals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size'!$P$9:$BF$9</c:f>
              <c:numCache>
                <c:formatCode>General</c:formatCode>
                <c:ptCount val="43"/>
                <c:pt idx="0">
                  <c:v>1023</c:v>
                </c:pt>
                <c:pt idx="1">
                  <c:v>1031</c:v>
                </c:pt>
                <c:pt idx="2">
                  <c:v>1000</c:v>
                </c:pt>
                <c:pt idx="3">
                  <c:v>918</c:v>
                </c:pt>
                <c:pt idx="4">
                  <c:v>1040</c:v>
                </c:pt>
                <c:pt idx="5">
                  <c:v>943</c:v>
                </c:pt>
                <c:pt idx="6">
                  <c:v>820</c:v>
                </c:pt>
                <c:pt idx="7">
                  <c:v>761</c:v>
                </c:pt>
                <c:pt idx="8">
                  <c:v>918</c:v>
                </c:pt>
                <c:pt idx="9">
                  <c:v>878</c:v>
                </c:pt>
                <c:pt idx="10">
                  <c:v>843</c:v>
                </c:pt>
                <c:pt idx="11">
                  <c:v>818</c:v>
                </c:pt>
                <c:pt idx="12">
                  <c:v>903</c:v>
                </c:pt>
                <c:pt idx="13">
                  <c:v>789</c:v>
                </c:pt>
                <c:pt idx="14">
                  <c:v>741</c:v>
                </c:pt>
                <c:pt idx="15">
                  <c:v>855</c:v>
                </c:pt>
                <c:pt idx="16">
                  <c:v>953</c:v>
                </c:pt>
                <c:pt idx="17">
                  <c:v>876</c:v>
                </c:pt>
                <c:pt idx="18">
                  <c:v>884</c:v>
                </c:pt>
                <c:pt idx="19">
                  <c:v>848</c:v>
                </c:pt>
                <c:pt idx="20">
                  <c:v>1011</c:v>
                </c:pt>
                <c:pt idx="21">
                  <c:v>781</c:v>
                </c:pt>
                <c:pt idx="22">
                  <c:v>753</c:v>
                </c:pt>
                <c:pt idx="23">
                  <c:v>860</c:v>
                </c:pt>
                <c:pt idx="24">
                  <c:v>989</c:v>
                </c:pt>
                <c:pt idx="25">
                  <c:v>876</c:v>
                </c:pt>
                <c:pt idx="26">
                  <c:v>870</c:v>
                </c:pt>
                <c:pt idx="27">
                  <c:v>846</c:v>
                </c:pt>
                <c:pt idx="28">
                  <c:v>979</c:v>
                </c:pt>
                <c:pt idx="29">
                  <c:v>806</c:v>
                </c:pt>
                <c:pt idx="30">
                  <c:v>772</c:v>
                </c:pt>
                <c:pt idx="31">
                  <c:v>717</c:v>
                </c:pt>
                <c:pt idx="32">
                  <c:v>774</c:v>
                </c:pt>
                <c:pt idx="33">
                  <c:v>734</c:v>
                </c:pt>
                <c:pt idx="34">
                  <c:v>675</c:v>
                </c:pt>
                <c:pt idx="35">
                  <c:v>669</c:v>
                </c:pt>
                <c:pt idx="36">
                  <c:v>699</c:v>
                </c:pt>
                <c:pt idx="37">
                  <c:v>655</c:v>
                </c:pt>
                <c:pt idx="38">
                  <c:v>577</c:v>
                </c:pt>
                <c:pt idx="39">
                  <c:v>568</c:v>
                </c:pt>
                <c:pt idx="40">
                  <c:v>526</c:v>
                </c:pt>
                <c:pt idx="41">
                  <c:v>492</c:v>
                </c:pt>
                <c:pt idx="42">
                  <c:v>471</c:v>
                </c:pt>
              </c:numCache>
            </c:numRef>
          </c:val>
          <c:extLst>
            <c:ext xmlns:c16="http://schemas.microsoft.com/office/drawing/2014/chart" uri="{C3380CC4-5D6E-409C-BE32-E72D297353CC}">
              <c16:uniqueId val="{00000000-A10A-472B-A829-DE4C26C93BCC}"/>
            </c:ext>
          </c:extLst>
        </c:ser>
        <c:ser>
          <c:idx val="1"/>
          <c:order val="1"/>
          <c:tx>
            <c:strRef>
              <c:f>'Deals x size'!$O$10</c:f>
              <c:strCache>
                <c:ptCount val="1"/>
                <c:pt idx="0">
                  <c:v>$1M-$5M</c:v>
                </c:pt>
              </c:strCache>
            </c:strRef>
          </c:tx>
          <c:spPr>
            <a:solidFill>
              <a:srgbClr val="6185A6"/>
            </a:solidFill>
            <a:ln>
              <a:noFill/>
            </a:ln>
            <a:effectLst/>
          </c:spPr>
          <c:invertIfNegative val="0"/>
          <c:cat>
            <c:multiLvlStrRef>
              <c:f>'Deals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size'!$P$10:$BF$10</c:f>
              <c:numCache>
                <c:formatCode>General</c:formatCode>
                <c:ptCount val="43"/>
                <c:pt idx="0">
                  <c:v>894</c:v>
                </c:pt>
                <c:pt idx="1">
                  <c:v>987</c:v>
                </c:pt>
                <c:pt idx="2">
                  <c:v>823</c:v>
                </c:pt>
                <c:pt idx="3">
                  <c:v>890</c:v>
                </c:pt>
                <c:pt idx="4">
                  <c:v>951</c:v>
                </c:pt>
                <c:pt idx="5">
                  <c:v>841</c:v>
                </c:pt>
                <c:pt idx="6">
                  <c:v>838</c:v>
                </c:pt>
                <c:pt idx="7">
                  <c:v>785</c:v>
                </c:pt>
                <c:pt idx="8">
                  <c:v>1000</c:v>
                </c:pt>
                <c:pt idx="9">
                  <c:v>908</c:v>
                </c:pt>
                <c:pt idx="10">
                  <c:v>886</c:v>
                </c:pt>
                <c:pt idx="11">
                  <c:v>919</c:v>
                </c:pt>
                <c:pt idx="12">
                  <c:v>967</c:v>
                </c:pt>
                <c:pt idx="13">
                  <c:v>950</c:v>
                </c:pt>
                <c:pt idx="14">
                  <c:v>878</c:v>
                </c:pt>
                <c:pt idx="15">
                  <c:v>973</c:v>
                </c:pt>
                <c:pt idx="16">
                  <c:v>1008</c:v>
                </c:pt>
                <c:pt idx="17">
                  <c:v>1020</c:v>
                </c:pt>
                <c:pt idx="18">
                  <c:v>970</c:v>
                </c:pt>
                <c:pt idx="19">
                  <c:v>1026</c:v>
                </c:pt>
                <c:pt idx="20">
                  <c:v>1048</c:v>
                </c:pt>
                <c:pt idx="21">
                  <c:v>904</c:v>
                </c:pt>
                <c:pt idx="22">
                  <c:v>960</c:v>
                </c:pt>
                <c:pt idx="23">
                  <c:v>1092</c:v>
                </c:pt>
                <c:pt idx="24">
                  <c:v>1309</c:v>
                </c:pt>
                <c:pt idx="25">
                  <c:v>1329</c:v>
                </c:pt>
                <c:pt idx="26">
                  <c:v>1326</c:v>
                </c:pt>
                <c:pt idx="27">
                  <c:v>1367</c:v>
                </c:pt>
                <c:pt idx="28">
                  <c:v>1344</c:v>
                </c:pt>
                <c:pt idx="29">
                  <c:v>1236</c:v>
                </c:pt>
                <c:pt idx="30">
                  <c:v>1062</c:v>
                </c:pt>
                <c:pt idx="31">
                  <c:v>1084</c:v>
                </c:pt>
                <c:pt idx="32">
                  <c:v>1036</c:v>
                </c:pt>
                <c:pt idx="33">
                  <c:v>1087</c:v>
                </c:pt>
                <c:pt idx="34">
                  <c:v>937</c:v>
                </c:pt>
                <c:pt idx="35">
                  <c:v>922</c:v>
                </c:pt>
                <c:pt idx="36">
                  <c:v>921</c:v>
                </c:pt>
                <c:pt idx="37">
                  <c:v>921</c:v>
                </c:pt>
                <c:pt idx="38">
                  <c:v>860</c:v>
                </c:pt>
                <c:pt idx="39">
                  <c:v>862</c:v>
                </c:pt>
                <c:pt idx="40">
                  <c:v>818</c:v>
                </c:pt>
                <c:pt idx="41">
                  <c:v>688</c:v>
                </c:pt>
                <c:pt idx="42">
                  <c:v>673</c:v>
                </c:pt>
              </c:numCache>
            </c:numRef>
          </c:val>
          <c:extLst>
            <c:ext xmlns:c16="http://schemas.microsoft.com/office/drawing/2014/chart" uri="{C3380CC4-5D6E-409C-BE32-E72D297353CC}">
              <c16:uniqueId val="{00000001-A10A-472B-A829-DE4C26C93BCC}"/>
            </c:ext>
          </c:extLst>
        </c:ser>
        <c:ser>
          <c:idx val="2"/>
          <c:order val="2"/>
          <c:tx>
            <c:strRef>
              <c:f>'Deals x size'!$O$11</c:f>
              <c:strCache>
                <c:ptCount val="1"/>
                <c:pt idx="0">
                  <c:v>$5M-$10M</c:v>
                </c:pt>
              </c:strCache>
            </c:strRef>
          </c:tx>
          <c:spPr>
            <a:solidFill>
              <a:schemeClr val="accent3"/>
            </a:solidFill>
            <a:ln>
              <a:noFill/>
            </a:ln>
            <a:effectLst/>
          </c:spPr>
          <c:invertIfNegative val="0"/>
          <c:cat>
            <c:multiLvlStrRef>
              <c:f>'Deals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size'!$P$11:$BF$11</c:f>
              <c:numCache>
                <c:formatCode>General</c:formatCode>
                <c:ptCount val="43"/>
                <c:pt idx="0">
                  <c:v>277</c:v>
                </c:pt>
                <c:pt idx="1">
                  <c:v>263</c:v>
                </c:pt>
                <c:pt idx="2">
                  <c:v>264</c:v>
                </c:pt>
                <c:pt idx="3">
                  <c:v>291</c:v>
                </c:pt>
                <c:pt idx="4">
                  <c:v>263</c:v>
                </c:pt>
                <c:pt idx="5">
                  <c:v>270</c:v>
                </c:pt>
                <c:pt idx="6">
                  <c:v>278</c:v>
                </c:pt>
                <c:pt idx="7">
                  <c:v>280</c:v>
                </c:pt>
                <c:pt idx="8">
                  <c:v>285</c:v>
                </c:pt>
                <c:pt idx="9">
                  <c:v>323</c:v>
                </c:pt>
                <c:pt idx="10">
                  <c:v>327</c:v>
                </c:pt>
                <c:pt idx="11">
                  <c:v>333</c:v>
                </c:pt>
                <c:pt idx="12">
                  <c:v>351</c:v>
                </c:pt>
                <c:pt idx="13">
                  <c:v>370</c:v>
                </c:pt>
                <c:pt idx="14">
                  <c:v>331</c:v>
                </c:pt>
                <c:pt idx="15">
                  <c:v>376</c:v>
                </c:pt>
                <c:pt idx="16">
                  <c:v>361</c:v>
                </c:pt>
                <c:pt idx="17">
                  <c:v>386</c:v>
                </c:pt>
                <c:pt idx="18">
                  <c:v>364</c:v>
                </c:pt>
                <c:pt idx="19">
                  <c:v>352</c:v>
                </c:pt>
                <c:pt idx="20">
                  <c:v>384</c:v>
                </c:pt>
                <c:pt idx="21">
                  <c:v>384</c:v>
                </c:pt>
                <c:pt idx="22">
                  <c:v>354</c:v>
                </c:pt>
                <c:pt idx="23">
                  <c:v>399</c:v>
                </c:pt>
                <c:pt idx="24">
                  <c:v>467</c:v>
                </c:pt>
                <c:pt idx="25">
                  <c:v>519</c:v>
                </c:pt>
                <c:pt idx="26">
                  <c:v>509</c:v>
                </c:pt>
                <c:pt idx="27">
                  <c:v>581</c:v>
                </c:pt>
                <c:pt idx="28">
                  <c:v>593</c:v>
                </c:pt>
                <c:pt idx="29">
                  <c:v>570</c:v>
                </c:pt>
                <c:pt idx="30">
                  <c:v>520</c:v>
                </c:pt>
                <c:pt idx="31">
                  <c:v>439</c:v>
                </c:pt>
                <c:pt idx="32">
                  <c:v>469</c:v>
                </c:pt>
                <c:pt idx="33">
                  <c:v>421</c:v>
                </c:pt>
                <c:pt idx="34">
                  <c:v>426</c:v>
                </c:pt>
                <c:pt idx="35">
                  <c:v>466</c:v>
                </c:pt>
                <c:pt idx="36">
                  <c:v>412</c:v>
                </c:pt>
                <c:pt idx="37">
                  <c:v>420</c:v>
                </c:pt>
                <c:pt idx="38">
                  <c:v>368</c:v>
                </c:pt>
                <c:pt idx="39">
                  <c:v>394</c:v>
                </c:pt>
                <c:pt idx="40">
                  <c:v>388</c:v>
                </c:pt>
                <c:pt idx="41">
                  <c:v>385</c:v>
                </c:pt>
                <c:pt idx="42">
                  <c:v>378</c:v>
                </c:pt>
              </c:numCache>
            </c:numRef>
          </c:val>
          <c:extLst>
            <c:ext xmlns:c16="http://schemas.microsoft.com/office/drawing/2014/chart" uri="{C3380CC4-5D6E-409C-BE32-E72D297353CC}">
              <c16:uniqueId val="{00000002-A10A-472B-A829-DE4C26C93BCC}"/>
            </c:ext>
          </c:extLst>
        </c:ser>
        <c:ser>
          <c:idx val="3"/>
          <c:order val="3"/>
          <c:tx>
            <c:strRef>
              <c:f>'Deals x size'!$O$12</c:f>
              <c:strCache>
                <c:ptCount val="1"/>
                <c:pt idx="0">
                  <c:v>$10M-$25M</c:v>
                </c:pt>
              </c:strCache>
            </c:strRef>
          </c:tx>
          <c:spPr>
            <a:solidFill>
              <a:srgbClr val="C6EDEC"/>
            </a:solidFill>
            <a:ln>
              <a:noFill/>
            </a:ln>
            <a:effectLst/>
          </c:spPr>
          <c:invertIfNegative val="0"/>
          <c:cat>
            <c:multiLvlStrRef>
              <c:f>'Deals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size'!$P$12:$BF$12</c:f>
              <c:numCache>
                <c:formatCode>General</c:formatCode>
                <c:ptCount val="43"/>
                <c:pt idx="0">
                  <c:v>297</c:v>
                </c:pt>
                <c:pt idx="1">
                  <c:v>268</c:v>
                </c:pt>
                <c:pt idx="2">
                  <c:v>252</c:v>
                </c:pt>
                <c:pt idx="3">
                  <c:v>242</c:v>
                </c:pt>
                <c:pt idx="4">
                  <c:v>254</c:v>
                </c:pt>
                <c:pt idx="5">
                  <c:v>273</c:v>
                </c:pt>
                <c:pt idx="6">
                  <c:v>247</c:v>
                </c:pt>
                <c:pt idx="7">
                  <c:v>263</c:v>
                </c:pt>
                <c:pt idx="8">
                  <c:v>285</c:v>
                </c:pt>
                <c:pt idx="9">
                  <c:v>305</c:v>
                </c:pt>
                <c:pt idx="10">
                  <c:v>301</c:v>
                </c:pt>
                <c:pt idx="11">
                  <c:v>290</c:v>
                </c:pt>
                <c:pt idx="12">
                  <c:v>351</c:v>
                </c:pt>
                <c:pt idx="13">
                  <c:v>331</c:v>
                </c:pt>
                <c:pt idx="14">
                  <c:v>332</c:v>
                </c:pt>
                <c:pt idx="15">
                  <c:v>361</c:v>
                </c:pt>
                <c:pt idx="16">
                  <c:v>385</c:v>
                </c:pt>
                <c:pt idx="17">
                  <c:v>370</c:v>
                </c:pt>
                <c:pt idx="18">
                  <c:v>381</c:v>
                </c:pt>
                <c:pt idx="19">
                  <c:v>369</c:v>
                </c:pt>
                <c:pt idx="20">
                  <c:v>374</c:v>
                </c:pt>
                <c:pt idx="21">
                  <c:v>301</c:v>
                </c:pt>
                <c:pt idx="22">
                  <c:v>355</c:v>
                </c:pt>
                <c:pt idx="23">
                  <c:v>431</c:v>
                </c:pt>
                <c:pt idx="24">
                  <c:v>498</c:v>
                </c:pt>
                <c:pt idx="25">
                  <c:v>589</c:v>
                </c:pt>
                <c:pt idx="26">
                  <c:v>545</c:v>
                </c:pt>
                <c:pt idx="27">
                  <c:v>570</c:v>
                </c:pt>
                <c:pt idx="28">
                  <c:v>590</c:v>
                </c:pt>
                <c:pt idx="29">
                  <c:v>549</c:v>
                </c:pt>
                <c:pt idx="30">
                  <c:v>470</c:v>
                </c:pt>
                <c:pt idx="31">
                  <c:v>409</c:v>
                </c:pt>
                <c:pt idx="32">
                  <c:v>403</c:v>
                </c:pt>
                <c:pt idx="33">
                  <c:v>412</c:v>
                </c:pt>
                <c:pt idx="34">
                  <c:v>363</c:v>
                </c:pt>
                <c:pt idx="35">
                  <c:v>340</c:v>
                </c:pt>
                <c:pt idx="36">
                  <c:v>349</c:v>
                </c:pt>
                <c:pt idx="37">
                  <c:v>400</c:v>
                </c:pt>
                <c:pt idx="38">
                  <c:v>406</c:v>
                </c:pt>
                <c:pt idx="39">
                  <c:v>400</c:v>
                </c:pt>
                <c:pt idx="40">
                  <c:v>418</c:v>
                </c:pt>
                <c:pt idx="41">
                  <c:v>456</c:v>
                </c:pt>
                <c:pt idx="42">
                  <c:v>348</c:v>
                </c:pt>
              </c:numCache>
            </c:numRef>
          </c:val>
          <c:extLst>
            <c:ext xmlns:c16="http://schemas.microsoft.com/office/drawing/2014/chart" uri="{C3380CC4-5D6E-409C-BE32-E72D297353CC}">
              <c16:uniqueId val="{00000003-A10A-472B-A829-DE4C26C93BCC}"/>
            </c:ext>
          </c:extLst>
        </c:ser>
        <c:ser>
          <c:idx val="4"/>
          <c:order val="4"/>
          <c:tx>
            <c:strRef>
              <c:f>'Deals x size'!$O$13</c:f>
              <c:strCache>
                <c:ptCount val="1"/>
                <c:pt idx="0">
                  <c:v>$25M-$50M</c:v>
                </c:pt>
              </c:strCache>
            </c:strRef>
          </c:tx>
          <c:spPr>
            <a:solidFill>
              <a:schemeClr val="accent5"/>
            </a:solidFill>
            <a:ln>
              <a:noFill/>
            </a:ln>
            <a:effectLst/>
          </c:spPr>
          <c:invertIfNegative val="0"/>
          <c:cat>
            <c:multiLvlStrRef>
              <c:f>'Deals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size'!$P$13:$BF$13</c:f>
              <c:numCache>
                <c:formatCode>General</c:formatCode>
                <c:ptCount val="43"/>
                <c:pt idx="0">
                  <c:v>105</c:v>
                </c:pt>
                <c:pt idx="1">
                  <c:v>113</c:v>
                </c:pt>
                <c:pt idx="2">
                  <c:v>112</c:v>
                </c:pt>
                <c:pt idx="3">
                  <c:v>110</c:v>
                </c:pt>
                <c:pt idx="4">
                  <c:v>122</c:v>
                </c:pt>
                <c:pt idx="5">
                  <c:v>96</c:v>
                </c:pt>
                <c:pt idx="6">
                  <c:v>93</c:v>
                </c:pt>
                <c:pt idx="7">
                  <c:v>103</c:v>
                </c:pt>
                <c:pt idx="8">
                  <c:v>115</c:v>
                </c:pt>
                <c:pt idx="9">
                  <c:v>124</c:v>
                </c:pt>
                <c:pt idx="10">
                  <c:v>123</c:v>
                </c:pt>
                <c:pt idx="11">
                  <c:v>122</c:v>
                </c:pt>
                <c:pt idx="12">
                  <c:v>138</c:v>
                </c:pt>
                <c:pt idx="13">
                  <c:v>152</c:v>
                </c:pt>
                <c:pt idx="14">
                  <c:v>150</c:v>
                </c:pt>
                <c:pt idx="15">
                  <c:v>153</c:v>
                </c:pt>
                <c:pt idx="16">
                  <c:v>157</c:v>
                </c:pt>
                <c:pt idx="17">
                  <c:v>167</c:v>
                </c:pt>
                <c:pt idx="18">
                  <c:v>172</c:v>
                </c:pt>
                <c:pt idx="19">
                  <c:v>168</c:v>
                </c:pt>
                <c:pt idx="20">
                  <c:v>188</c:v>
                </c:pt>
                <c:pt idx="21">
                  <c:v>162</c:v>
                </c:pt>
                <c:pt idx="22">
                  <c:v>193</c:v>
                </c:pt>
                <c:pt idx="23">
                  <c:v>202</c:v>
                </c:pt>
                <c:pt idx="24">
                  <c:v>241</c:v>
                </c:pt>
                <c:pt idx="25">
                  <c:v>272</c:v>
                </c:pt>
                <c:pt idx="26">
                  <c:v>329</c:v>
                </c:pt>
                <c:pt idx="27">
                  <c:v>326</c:v>
                </c:pt>
                <c:pt idx="28">
                  <c:v>325</c:v>
                </c:pt>
                <c:pt idx="29">
                  <c:v>290</c:v>
                </c:pt>
                <c:pt idx="30">
                  <c:v>198</c:v>
                </c:pt>
                <c:pt idx="31">
                  <c:v>172</c:v>
                </c:pt>
                <c:pt idx="32">
                  <c:v>178</c:v>
                </c:pt>
                <c:pt idx="33">
                  <c:v>161</c:v>
                </c:pt>
                <c:pt idx="34">
                  <c:v>147</c:v>
                </c:pt>
                <c:pt idx="35">
                  <c:v>154</c:v>
                </c:pt>
                <c:pt idx="36">
                  <c:v>158</c:v>
                </c:pt>
                <c:pt idx="37">
                  <c:v>171</c:v>
                </c:pt>
                <c:pt idx="38">
                  <c:v>172</c:v>
                </c:pt>
                <c:pt idx="39">
                  <c:v>172</c:v>
                </c:pt>
                <c:pt idx="40">
                  <c:v>187</c:v>
                </c:pt>
                <c:pt idx="41">
                  <c:v>180</c:v>
                </c:pt>
                <c:pt idx="42">
                  <c:v>173</c:v>
                </c:pt>
              </c:numCache>
            </c:numRef>
          </c:val>
          <c:extLst>
            <c:ext xmlns:c16="http://schemas.microsoft.com/office/drawing/2014/chart" uri="{C3380CC4-5D6E-409C-BE32-E72D297353CC}">
              <c16:uniqueId val="{00000004-A10A-472B-A829-DE4C26C93BCC}"/>
            </c:ext>
          </c:extLst>
        </c:ser>
        <c:ser>
          <c:idx val="5"/>
          <c:order val="5"/>
          <c:tx>
            <c:strRef>
              <c:f>'Deals x size'!$O$14</c:f>
              <c:strCache>
                <c:ptCount val="1"/>
                <c:pt idx="0">
                  <c:v>$50M+</c:v>
                </c:pt>
              </c:strCache>
            </c:strRef>
          </c:tx>
          <c:spPr>
            <a:solidFill>
              <a:srgbClr val="E88F36"/>
            </a:solidFill>
            <a:ln>
              <a:noFill/>
            </a:ln>
            <a:effectLst/>
          </c:spPr>
          <c:invertIfNegative val="0"/>
          <c:cat>
            <c:multiLvlStrRef>
              <c:f>'Deals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size'!$P$14:$BF$14</c:f>
              <c:numCache>
                <c:formatCode>General</c:formatCode>
                <c:ptCount val="43"/>
                <c:pt idx="0">
                  <c:v>79</c:v>
                </c:pt>
                <c:pt idx="1">
                  <c:v>82</c:v>
                </c:pt>
                <c:pt idx="2">
                  <c:v>93</c:v>
                </c:pt>
                <c:pt idx="3">
                  <c:v>65</c:v>
                </c:pt>
                <c:pt idx="4">
                  <c:v>79</c:v>
                </c:pt>
                <c:pt idx="5">
                  <c:v>67</c:v>
                </c:pt>
                <c:pt idx="6">
                  <c:v>64</c:v>
                </c:pt>
                <c:pt idx="7">
                  <c:v>50</c:v>
                </c:pt>
                <c:pt idx="8">
                  <c:v>75</c:v>
                </c:pt>
                <c:pt idx="9">
                  <c:v>88</c:v>
                </c:pt>
                <c:pt idx="10">
                  <c:v>86</c:v>
                </c:pt>
                <c:pt idx="11">
                  <c:v>86</c:v>
                </c:pt>
                <c:pt idx="12">
                  <c:v>132</c:v>
                </c:pt>
                <c:pt idx="13">
                  <c:v>138</c:v>
                </c:pt>
                <c:pt idx="14">
                  <c:v>146</c:v>
                </c:pt>
                <c:pt idx="15">
                  <c:v>140</c:v>
                </c:pt>
                <c:pt idx="16">
                  <c:v>147</c:v>
                </c:pt>
                <c:pt idx="17">
                  <c:v>160</c:v>
                </c:pt>
                <c:pt idx="18">
                  <c:v>162</c:v>
                </c:pt>
                <c:pt idx="19">
                  <c:v>136</c:v>
                </c:pt>
                <c:pt idx="20">
                  <c:v>147</c:v>
                </c:pt>
                <c:pt idx="21">
                  <c:v>173</c:v>
                </c:pt>
                <c:pt idx="22">
                  <c:v>222</c:v>
                </c:pt>
                <c:pt idx="23">
                  <c:v>217</c:v>
                </c:pt>
                <c:pt idx="24">
                  <c:v>370</c:v>
                </c:pt>
                <c:pt idx="25">
                  <c:v>408</c:v>
                </c:pt>
                <c:pt idx="26">
                  <c:v>396</c:v>
                </c:pt>
                <c:pt idx="27">
                  <c:v>425</c:v>
                </c:pt>
                <c:pt idx="28">
                  <c:v>392</c:v>
                </c:pt>
                <c:pt idx="29">
                  <c:v>300</c:v>
                </c:pt>
                <c:pt idx="30">
                  <c:v>199</c:v>
                </c:pt>
                <c:pt idx="31">
                  <c:v>177</c:v>
                </c:pt>
                <c:pt idx="32">
                  <c:v>149</c:v>
                </c:pt>
                <c:pt idx="33">
                  <c:v>153</c:v>
                </c:pt>
                <c:pt idx="34">
                  <c:v>160</c:v>
                </c:pt>
                <c:pt idx="35">
                  <c:v>131</c:v>
                </c:pt>
                <c:pt idx="36">
                  <c:v>191</c:v>
                </c:pt>
                <c:pt idx="37">
                  <c:v>175</c:v>
                </c:pt>
                <c:pt idx="38">
                  <c:v>192</c:v>
                </c:pt>
                <c:pt idx="39">
                  <c:v>195</c:v>
                </c:pt>
                <c:pt idx="40">
                  <c:v>215</c:v>
                </c:pt>
                <c:pt idx="41">
                  <c:v>251</c:v>
                </c:pt>
                <c:pt idx="42">
                  <c:v>248</c:v>
                </c:pt>
              </c:numCache>
            </c:numRef>
          </c:val>
          <c:extLst>
            <c:ext xmlns:c16="http://schemas.microsoft.com/office/drawing/2014/chart" uri="{C3380CC4-5D6E-409C-BE32-E72D297353CC}">
              <c16:uniqueId val="{00000005-A10A-472B-A829-DE4C26C93BC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'CVC activity'!$B$46</c:f>
              <c:strCache>
                <c:ptCount val="1"/>
                <c:pt idx="0">
                  <c:v>Share of deal value</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AC38-4A2A-A27B-5073DB09D0C4}"/>
              </c:ext>
            </c:extLst>
          </c:dPt>
          <c:dPt>
            <c:idx val="10"/>
            <c:marker>
              <c:symbol val="circle"/>
              <c:size val="5"/>
              <c:spPr>
                <a:solidFill>
                  <a:schemeClr val="accent1"/>
                </a:solidFill>
                <a:ln w="9525">
                  <a:noFill/>
                </a:ln>
                <a:effectLst/>
              </c:spPr>
            </c:marker>
            <c:bubble3D val="0"/>
            <c:spPr>
              <a:ln w="19050" cap="rnd">
                <a:noFill/>
                <a:round/>
              </a:ln>
              <a:effectLst/>
            </c:spPr>
            <c:extLst>
              <c:ext xmlns:c16="http://schemas.microsoft.com/office/drawing/2014/chart" uri="{C3380CC4-5D6E-409C-BE32-E72D297353CC}">
                <c16:uniqueId val="{00000002-AC38-4A2A-A27B-5073DB09D0C4}"/>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38-4A2A-A27B-5073DB09D0C4}"/>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38-4A2A-A27B-5073DB09D0C4}"/>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activity'!$C$45:$M$45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activity'!$C$46:$M$46</c:f>
              <c:numCache>
                <c:formatCode>0.0%</c:formatCode>
                <c:ptCount val="11"/>
                <c:pt idx="0">
                  <c:v>0.54331084655202144</c:v>
                </c:pt>
                <c:pt idx="1">
                  <c:v>0.5456069271599141</c:v>
                </c:pt>
                <c:pt idx="2">
                  <c:v>0.49089911933298164</c:v>
                </c:pt>
                <c:pt idx="3">
                  <c:v>0.53788832044403756</c:v>
                </c:pt>
                <c:pt idx="4">
                  <c:v>0.46754042653417272</c:v>
                </c:pt>
                <c:pt idx="5">
                  <c:v>0.53132676872121176</c:v>
                </c:pt>
                <c:pt idx="6">
                  <c:v>0.52813257657455881</c:v>
                </c:pt>
                <c:pt idx="7">
                  <c:v>0.50125478153350045</c:v>
                </c:pt>
                <c:pt idx="8">
                  <c:v>0.55759927995596326</c:v>
                </c:pt>
                <c:pt idx="9">
                  <c:v>0.61245755245992084</c:v>
                </c:pt>
                <c:pt idx="10">
                  <c:v>0.62437482793546561</c:v>
                </c:pt>
              </c:numCache>
            </c:numRef>
          </c:val>
          <c:smooth val="0"/>
          <c:extLst>
            <c:ext xmlns:c16="http://schemas.microsoft.com/office/drawing/2014/chart" uri="{C3380CC4-5D6E-409C-BE32-E72D297353CC}">
              <c16:uniqueId val="{00000003-AC38-4A2A-A27B-5073DB09D0C4}"/>
            </c:ext>
          </c:extLst>
        </c:ser>
        <c:ser>
          <c:idx val="1"/>
          <c:order val="1"/>
          <c:tx>
            <c:strRef>
              <c:f>'CVC activity'!$B$47</c:f>
              <c:strCache>
                <c:ptCount val="1"/>
                <c:pt idx="0">
                  <c:v>Share of deal count</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AC38-4A2A-A27B-5073DB09D0C4}"/>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AC38-4A2A-A27B-5073DB09D0C4}"/>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38-4A2A-A27B-5073DB09D0C4}"/>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C38-4A2A-A27B-5073DB09D0C4}"/>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activity'!$C$45:$M$45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activity'!$C$47:$M$47</c:f>
              <c:numCache>
                <c:formatCode>0.0%</c:formatCode>
                <c:ptCount val="11"/>
                <c:pt idx="0">
                  <c:v>0.23995006242197253</c:v>
                </c:pt>
                <c:pt idx="1">
                  <c:v>0.25484431377789657</c:v>
                </c:pt>
                <c:pt idx="2">
                  <c:v>0.26121022179363551</c:v>
                </c:pt>
                <c:pt idx="3">
                  <c:v>0.26221134404597213</c:v>
                </c:pt>
                <c:pt idx="4">
                  <c:v>0.26043679938152298</c:v>
                </c:pt>
                <c:pt idx="5">
                  <c:v>0.26015581524763493</c:v>
                </c:pt>
                <c:pt idx="6">
                  <c:v>0.27181102362204723</c:v>
                </c:pt>
                <c:pt idx="7">
                  <c:v>0.2726175306820468</c:v>
                </c:pt>
                <c:pt idx="8">
                  <c:v>0.23904179408766565</c:v>
                </c:pt>
                <c:pt idx="9">
                  <c:v>0.22859791034715202</c:v>
                </c:pt>
                <c:pt idx="10">
                  <c:v>0.21252490039840638</c:v>
                </c:pt>
              </c:numCache>
            </c:numRef>
          </c:val>
          <c:smooth val="0"/>
          <c:extLst>
            <c:ext xmlns:c16="http://schemas.microsoft.com/office/drawing/2014/chart" uri="{C3380CC4-5D6E-409C-BE32-E72D297353CC}">
              <c16:uniqueId val="{00000007-AC38-4A2A-A27B-5073DB09D0C4}"/>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'CVC activity'!$B$8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'CVC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activity'!$C$8:$M$8</c:f>
              <c:numCache>
                <c:formatCode>"$"#,##0.0</c:formatCode>
                <c:ptCount val="11"/>
                <c:pt idx="0">
                  <c:v>41.899528195036304</c:v>
                </c:pt>
                <c:pt idx="1">
                  <c:v>40.900661485407866</c:v>
                </c:pt>
                <c:pt idx="2">
                  <c:v>40.744948572910339</c:v>
                </c:pt>
                <c:pt idx="3">
                  <c:v>74.301149732711764</c:v>
                </c:pt>
                <c:pt idx="4">
                  <c:v>67.569255688410962</c:v>
                </c:pt>
                <c:pt idx="5">
                  <c:v>87.24069513434678</c:v>
                </c:pt>
                <c:pt idx="6">
                  <c:v>181.01195513438981</c:v>
                </c:pt>
                <c:pt idx="7">
                  <c:v>110.73004615001153</c:v>
                </c:pt>
                <c:pt idx="8">
                  <c:v>83.393421842791909</c:v>
                </c:pt>
                <c:pt idx="9">
                  <c:v>121.58046682024057</c:v>
                </c:pt>
                <c:pt idx="10">
                  <c:v>144.04012271450401</c:v>
                </c:pt>
              </c:numCache>
            </c:numRef>
          </c:val>
          <c:extLst>
            <c:ext xmlns:c16="http://schemas.microsoft.com/office/drawing/2014/chart" uri="{C3380CC4-5D6E-409C-BE32-E72D297353CC}">
              <c16:uniqueId val="{00000000-49C6-4188-A185-560E4A6F8FD2}"/>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'CVC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49C6-4188-A185-560E4A6F8FD2}"/>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49C6-4188-A185-560E4A6F8FD2}"/>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49C6-4188-A185-560E4A6F8FD2}"/>
              </c:ext>
            </c:extLst>
          </c:dPt>
          <c:dPt>
            <c:idx val="5"/>
            <c:bubble3D val="0"/>
            <c:extLst>
              <c:ext xmlns:c16="http://schemas.microsoft.com/office/drawing/2014/chart" uri="{C3380CC4-5D6E-409C-BE32-E72D297353CC}">
                <c16:uniqueId val="{00000006-49C6-4188-A185-560E4A6F8FD2}"/>
              </c:ext>
            </c:extLst>
          </c:dPt>
          <c:dPt>
            <c:idx val="8"/>
            <c:bubble3D val="0"/>
            <c:extLst>
              <c:ext xmlns:c16="http://schemas.microsoft.com/office/drawing/2014/chart" uri="{C3380CC4-5D6E-409C-BE32-E72D297353CC}">
                <c16:uniqueId val="{00000007-49C6-4188-A185-560E4A6F8FD2}"/>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49C6-4188-A185-560E4A6F8FD2}"/>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49C6-4188-A185-560E4A6F8FD2}"/>
              </c:ext>
            </c:extLst>
          </c:dPt>
          <c:dPt>
            <c:idx val="16"/>
            <c:bubble3D val="0"/>
            <c:extLst>
              <c:ext xmlns:c16="http://schemas.microsoft.com/office/drawing/2014/chart" uri="{C3380CC4-5D6E-409C-BE32-E72D297353CC}">
                <c16:uniqueId val="{0000000C-49C6-4188-A185-560E4A6F8FD2}"/>
              </c:ext>
            </c:extLst>
          </c:dPt>
          <c:dLbls>
            <c:dLbl>
              <c:idx val="9"/>
              <c:delete val="1"/>
              <c:extLst>
                <c:ext xmlns:c15="http://schemas.microsoft.com/office/drawing/2012/chart" uri="{CE6537A1-D6FC-4f65-9D91-7224C49458BB}"/>
                <c:ext xmlns:c16="http://schemas.microsoft.com/office/drawing/2014/chart" uri="{C3380CC4-5D6E-409C-BE32-E72D297353CC}">
                  <c16:uniqueId val="{00000009-49C6-4188-A185-560E4A6F8FD2}"/>
                </c:ext>
              </c:extLst>
            </c:dLbl>
            <c:dLbl>
              <c:idx val="10"/>
              <c:delete val="1"/>
              <c:extLst>
                <c:ext xmlns:c15="http://schemas.microsoft.com/office/drawing/2012/chart" uri="{CE6537A1-D6FC-4f65-9D91-7224C49458BB}"/>
                <c:ext xmlns:c16="http://schemas.microsoft.com/office/drawing/2014/chart" uri="{C3380CC4-5D6E-409C-BE32-E72D297353CC}">
                  <c16:uniqueId val="{0000000B-49C6-4188-A185-560E4A6F8FD2}"/>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'CVC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activity'!$C$9:$M$9</c:f>
              <c:numCache>
                <c:formatCode>General</c:formatCode>
                <c:ptCount val="11"/>
                <c:pt idx="0">
                  <c:v>1922</c:v>
                </c:pt>
                <c:pt idx="1">
                  <c:v>1907</c:v>
                </c:pt>
                <c:pt idx="2">
                  <c:v>2167</c:v>
                </c:pt>
                <c:pt idx="3">
                  <c:v>2464</c:v>
                </c:pt>
                <c:pt idx="4">
                  <c:v>2695</c:v>
                </c:pt>
                <c:pt idx="5">
                  <c:v>2805</c:v>
                </c:pt>
                <c:pt idx="6">
                  <c:v>4315</c:v>
                </c:pt>
                <c:pt idx="7">
                  <c:v>4065</c:v>
                </c:pt>
                <c:pt idx="8">
                  <c:v>2814</c:v>
                </c:pt>
                <c:pt idx="9">
                  <c:v>2713</c:v>
                </c:pt>
                <c:pt idx="10">
                  <c:v>1707</c:v>
                </c:pt>
              </c:numCache>
            </c:numRef>
          </c:val>
          <c:smooth val="0"/>
          <c:extLst>
            <c:ext xmlns:c16="http://schemas.microsoft.com/office/drawing/2014/chart" uri="{C3380CC4-5D6E-409C-BE32-E72D297353CC}">
              <c16:uniqueId val="{0000000D-49C6-4188-A185-560E4A6F8FD2}"/>
            </c:ext>
          </c:extLst>
        </c:ser>
        <c:ser>
          <c:idx val="2"/>
          <c:order val="2"/>
          <c:tx>
            <c:strRef>
              <c:f>'CVC activity'!$B$10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E-49C6-4188-A185-560E4A6F8FD2}"/>
              </c:ext>
            </c:extLst>
          </c:dPt>
          <c:dPt>
            <c:idx val="1"/>
            <c:marker>
              <c:symbol val="none"/>
            </c:marker>
            <c:bubble3D val="0"/>
            <c:extLst>
              <c:ext xmlns:c16="http://schemas.microsoft.com/office/drawing/2014/chart" uri="{C3380CC4-5D6E-409C-BE32-E72D297353CC}">
                <c16:uniqueId val="{0000000F-49C6-4188-A185-560E4A6F8FD2}"/>
              </c:ext>
            </c:extLst>
          </c:dPt>
          <c:dPt>
            <c:idx val="2"/>
            <c:marker>
              <c:symbol val="none"/>
            </c:marker>
            <c:bubble3D val="0"/>
            <c:extLst>
              <c:ext xmlns:c16="http://schemas.microsoft.com/office/drawing/2014/chart" uri="{C3380CC4-5D6E-409C-BE32-E72D297353CC}">
                <c16:uniqueId val="{00000010-49C6-4188-A185-560E4A6F8FD2}"/>
              </c:ext>
            </c:extLst>
          </c:dPt>
          <c:dPt>
            <c:idx val="3"/>
            <c:marker>
              <c:symbol val="none"/>
            </c:marker>
            <c:bubble3D val="0"/>
            <c:extLst>
              <c:ext xmlns:c16="http://schemas.microsoft.com/office/drawing/2014/chart" uri="{C3380CC4-5D6E-409C-BE32-E72D297353CC}">
                <c16:uniqueId val="{00000011-49C6-4188-A185-560E4A6F8FD2}"/>
              </c:ext>
            </c:extLst>
          </c:dPt>
          <c:dPt>
            <c:idx val="4"/>
            <c:marker>
              <c:symbol val="none"/>
            </c:marker>
            <c:bubble3D val="0"/>
            <c:extLst>
              <c:ext xmlns:c16="http://schemas.microsoft.com/office/drawing/2014/chart" uri="{C3380CC4-5D6E-409C-BE32-E72D297353CC}">
                <c16:uniqueId val="{00000012-49C6-4188-A185-560E4A6F8FD2}"/>
              </c:ext>
            </c:extLst>
          </c:dPt>
          <c:dPt>
            <c:idx val="5"/>
            <c:marker>
              <c:symbol val="none"/>
            </c:marker>
            <c:bubble3D val="0"/>
            <c:extLst>
              <c:ext xmlns:c16="http://schemas.microsoft.com/office/drawing/2014/chart" uri="{C3380CC4-5D6E-409C-BE32-E72D297353CC}">
                <c16:uniqueId val="{00000013-49C6-4188-A185-560E4A6F8FD2}"/>
              </c:ext>
            </c:extLst>
          </c:dPt>
          <c:dPt>
            <c:idx val="6"/>
            <c:marker>
              <c:symbol val="none"/>
            </c:marker>
            <c:bubble3D val="0"/>
            <c:extLst>
              <c:ext xmlns:c16="http://schemas.microsoft.com/office/drawing/2014/chart" uri="{C3380CC4-5D6E-409C-BE32-E72D297353CC}">
                <c16:uniqueId val="{00000014-49C6-4188-A185-560E4A6F8FD2}"/>
              </c:ext>
            </c:extLst>
          </c:dPt>
          <c:dPt>
            <c:idx val="7"/>
            <c:marker>
              <c:symbol val="none"/>
            </c:marker>
            <c:bubble3D val="0"/>
            <c:extLst>
              <c:ext xmlns:c16="http://schemas.microsoft.com/office/drawing/2014/chart" uri="{C3380CC4-5D6E-409C-BE32-E72D297353CC}">
                <c16:uniqueId val="{00000015-49C6-4188-A185-560E4A6F8FD2}"/>
              </c:ext>
            </c:extLst>
          </c:dPt>
          <c:dPt>
            <c:idx val="8"/>
            <c:marker>
              <c:symbol val="none"/>
            </c:marker>
            <c:bubble3D val="0"/>
            <c:extLst>
              <c:ext xmlns:c16="http://schemas.microsoft.com/office/drawing/2014/chart" uri="{C3380CC4-5D6E-409C-BE32-E72D297353CC}">
                <c16:uniqueId val="{00000016-49C6-4188-A185-560E4A6F8FD2}"/>
              </c:ext>
            </c:extLst>
          </c:dPt>
          <c:dPt>
            <c:idx val="9"/>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49C6-4188-A185-560E4A6F8FD2}"/>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49C6-4188-A185-560E4A6F8FD2}"/>
              </c:ext>
            </c:extLst>
          </c:dPt>
          <c:dLbls>
            <c:dLbl>
              <c:idx val="9"/>
              <c:layout>
                <c:manualLayout>
                  <c:x val="-4.8877939762480282E-2"/>
                  <c:y val="-6.281243690692509E-2"/>
                </c:manualLayout>
              </c:layout>
              <c:tx>
                <c:rich>
                  <a:bodyPr/>
                  <a:lstStyle/>
                  <a:p>
                    <a:r>
                      <a:rPr lang="en-US"/>
                      <a:t>2,750</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49C6-4188-A185-560E4A6F8FD2}"/>
                </c:ext>
              </c:extLst>
            </c:dLbl>
            <c:dLbl>
              <c:idx val="10"/>
              <c:tx>
                <c:rich>
                  <a:bodyPr wrap="square" lIns="38100" tIns="19050" rIns="38100" bIns="19050" anchor="ctr">
                    <a:spAutoFit/>
                  </a:bodyPr>
                  <a:lstStyle/>
                  <a:p>
                    <a:pPr>
                      <a:defRPr>
                        <a:solidFill>
                          <a:schemeClr val="bg1"/>
                        </a:solidFill>
                      </a:defRPr>
                    </a:pPr>
                    <a:r>
                      <a:rPr lang="en-US"/>
                      <a:t>2,104</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49C6-4188-A185-560E4A6F8FD2}"/>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'CVC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activity'!$C$10:$M$10</c:f>
              <c:numCache>
                <c:formatCode>General</c:formatCode>
                <c:ptCount val="11"/>
                <c:pt idx="9">
                  <c:v>37</c:v>
                </c:pt>
                <c:pt idx="10">
                  <c:v>397</c:v>
                </c:pt>
              </c:numCache>
            </c:numRef>
          </c:val>
          <c:smooth val="0"/>
          <c:extLst>
            <c:ext xmlns:c16="http://schemas.microsoft.com/office/drawing/2014/chart" uri="{C3380CC4-5D6E-409C-BE32-E72D297353CC}">
              <c16:uniqueId val="{00000019-49C6-4188-A185-560E4A6F8FD2}"/>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4849307629649745E-2"/>
          <c:y val="2.3978733427552325E-2"/>
          <c:w val="0.91951828219748388"/>
          <c:h val="0.78798304058146573"/>
        </c:manualLayout>
      </c:layout>
      <c:barChart>
        <c:barDir val="col"/>
        <c:grouping val="clustered"/>
        <c:varyColors val="0"/>
        <c:ser>
          <c:idx val="0"/>
          <c:order val="0"/>
          <c:tx>
            <c:strRef>
              <c:f>'CVC activity'!$O$9</c:f>
              <c:strCache>
                <c:ptCount val="1"/>
                <c:pt idx="0">
                  <c:v>Deal value ($B)</c:v>
                </c:pt>
              </c:strCache>
            </c:strRef>
          </c:tx>
          <c:spPr>
            <a:solidFill>
              <a:schemeClr val="accent1"/>
            </a:solidFill>
            <a:ln>
              <a:noFill/>
            </a:ln>
            <a:effectLst/>
          </c:spPr>
          <c:invertIfNegative val="0"/>
          <c:cat>
            <c:multiLvlStrRef>
              <c:f>'CVC activity'!$AF$7:$BE$8</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'CVC activity'!$AF$9:$BE$9</c:f>
              <c:numCache>
                <c:formatCode>"$"#,##0.0</c:formatCode>
                <c:ptCount val="26"/>
                <c:pt idx="0">
                  <c:v>18.187292424736086</c:v>
                </c:pt>
                <c:pt idx="1">
                  <c:v>17.493259476390527</c:v>
                </c:pt>
                <c:pt idx="2">
                  <c:v>17.712673699681275</c:v>
                </c:pt>
                <c:pt idx="3">
                  <c:v>14.176030087603344</c:v>
                </c:pt>
                <c:pt idx="4">
                  <c:v>18.24187339191775</c:v>
                </c:pt>
                <c:pt idx="5">
                  <c:v>19.631837862277415</c:v>
                </c:pt>
                <c:pt idx="6">
                  <c:v>26.758079496441457</c:v>
                </c:pt>
                <c:pt idx="7">
                  <c:v>22.608904383709991</c:v>
                </c:pt>
                <c:pt idx="8">
                  <c:v>39.972102055392597</c:v>
                </c:pt>
                <c:pt idx="9">
                  <c:v>42.569882083630013</c:v>
                </c:pt>
                <c:pt idx="10">
                  <c:v>46.29579912589638</c:v>
                </c:pt>
                <c:pt idx="11">
                  <c:v>52.174171869470449</c:v>
                </c:pt>
                <c:pt idx="12">
                  <c:v>38.462635539362616</c:v>
                </c:pt>
                <c:pt idx="13">
                  <c:v>33.705203325215436</c:v>
                </c:pt>
                <c:pt idx="14">
                  <c:v>20.559047056246321</c:v>
                </c:pt>
                <c:pt idx="15">
                  <c:v>18.003160229187163</c:v>
                </c:pt>
                <c:pt idx="16">
                  <c:v>33.985476827869512</c:v>
                </c:pt>
                <c:pt idx="17">
                  <c:v>15.001284504513556</c:v>
                </c:pt>
                <c:pt idx="18">
                  <c:v>18.504804547000003</c:v>
                </c:pt>
                <c:pt idx="19">
                  <c:v>15.901855963409005</c:v>
                </c:pt>
                <c:pt idx="20">
                  <c:v>21.753060447911714</c:v>
                </c:pt>
                <c:pt idx="21">
                  <c:v>27.858438858051922</c:v>
                </c:pt>
                <c:pt idx="22">
                  <c:v>20.43225774722902</c:v>
                </c:pt>
                <c:pt idx="23">
                  <c:v>51.536709767047803</c:v>
                </c:pt>
                <c:pt idx="24">
                  <c:v>65.998728579903016</c:v>
                </c:pt>
                <c:pt idx="25">
                  <c:v>40.381137795075674</c:v>
                </c:pt>
              </c:numCache>
            </c:numRef>
          </c:val>
          <c:extLst>
            <c:ext xmlns:c16="http://schemas.microsoft.com/office/drawing/2014/chart" uri="{C3380CC4-5D6E-409C-BE32-E72D297353CC}">
              <c16:uniqueId val="{00000000-4FF5-4168-BDDE-19DEC7D62537}"/>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'CVC activity'!$O$10</c:f>
              <c:strCache>
                <c:ptCount val="1"/>
                <c:pt idx="0">
                  <c:v>Deal count</c:v>
                </c:pt>
              </c:strCache>
            </c:strRef>
          </c:tx>
          <c:spPr>
            <a:ln w="19050" cap="rnd" cmpd="sng" algn="ctr">
              <a:solidFill>
                <a:schemeClr val="accent3"/>
              </a:solidFill>
              <a:prstDash val="solid"/>
              <a:round/>
            </a:ln>
            <a:effectLst/>
          </c:spPr>
          <c:marker>
            <c:symbol val="none"/>
          </c:marker>
          <c:cat>
            <c:multiLvlStrRef>
              <c:f>'CVC activity'!$AF$7:$BE$8</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'CVC activity'!$AF$10:$BE$10</c:f>
              <c:numCache>
                <c:formatCode>General</c:formatCode>
                <c:ptCount val="26"/>
                <c:pt idx="0">
                  <c:v>722</c:v>
                </c:pt>
                <c:pt idx="1">
                  <c:v>689</c:v>
                </c:pt>
                <c:pt idx="2">
                  <c:v>667</c:v>
                </c:pt>
                <c:pt idx="3">
                  <c:v>617</c:v>
                </c:pt>
                <c:pt idx="4">
                  <c:v>724</c:v>
                </c:pt>
                <c:pt idx="5">
                  <c:v>631</c:v>
                </c:pt>
                <c:pt idx="6">
                  <c:v>714</c:v>
                </c:pt>
                <c:pt idx="7">
                  <c:v>736</c:v>
                </c:pt>
                <c:pt idx="8">
                  <c:v>965</c:v>
                </c:pt>
                <c:pt idx="9">
                  <c:v>1097</c:v>
                </c:pt>
                <c:pt idx="10">
                  <c:v>1115</c:v>
                </c:pt>
                <c:pt idx="11">
                  <c:v>1138</c:v>
                </c:pt>
                <c:pt idx="12">
                  <c:v>1250</c:v>
                </c:pt>
                <c:pt idx="13">
                  <c:v>1096</c:v>
                </c:pt>
                <c:pt idx="14">
                  <c:v>919</c:v>
                </c:pt>
                <c:pt idx="15">
                  <c:v>800</c:v>
                </c:pt>
                <c:pt idx="16">
                  <c:v>814</c:v>
                </c:pt>
                <c:pt idx="17">
                  <c:v>707</c:v>
                </c:pt>
                <c:pt idx="18">
                  <c:v>677</c:v>
                </c:pt>
                <c:pt idx="19">
                  <c:v>616</c:v>
                </c:pt>
                <c:pt idx="20">
                  <c:v>682</c:v>
                </c:pt>
                <c:pt idx="21">
                  <c:v>673</c:v>
                </c:pt>
                <c:pt idx="22">
                  <c:v>691</c:v>
                </c:pt>
                <c:pt idx="23">
                  <c:v>667</c:v>
                </c:pt>
                <c:pt idx="24">
                  <c:v>658</c:v>
                </c:pt>
                <c:pt idx="25">
                  <c:v>576</c:v>
                </c:pt>
              </c:numCache>
            </c:numRef>
          </c:val>
          <c:smooth val="0"/>
          <c:extLst>
            <c:ext xmlns:c16="http://schemas.microsoft.com/office/drawing/2014/chart" uri="{C3380CC4-5D6E-409C-BE32-E72D297353CC}">
              <c16:uniqueId val="{00000001-4FF5-4168-BDDE-19DEC7D62537}"/>
            </c:ext>
          </c:extLst>
        </c:ser>
        <c:ser>
          <c:idx val="2"/>
          <c:order val="2"/>
          <c:tx>
            <c:strRef>
              <c:f>'CVC activity'!$O$11</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4FF5-4168-BDDE-19DEC7D62537}"/>
              </c:ext>
            </c:extLst>
          </c:dPt>
          <c:dPt>
            <c:idx val="1"/>
            <c:marker>
              <c:symbol val="none"/>
            </c:marker>
            <c:bubble3D val="0"/>
            <c:extLst>
              <c:ext xmlns:c16="http://schemas.microsoft.com/office/drawing/2014/chart" uri="{C3380CC4-5D6E-409C-BE32-E72D297353CC}">
                <c16:uniqueId val="{00000003-4FF5-4168-BDDE-19DEC7D62537}"/>
              </c:ext>
            </c:extLst>
          </c:dPt>
          <c:dPt>
            <c:idx val="2"/>
            <c:marker>
              <c:symbol val="none"/>
            </c:marker>
            <c:bubble3D val="0"/>
            <c:extLst>
              <c:ext xmlns:c16="http://schemas.microsoft.com/office/drawing/2014/chart" uri="{C3380CC4-5D6E-409C-BE32-E72D297353CC}">
                <c16:uniqueId val="{00000004-4FF5-4168-BDDE-19DEC7D62537}"/>
              </c:ext>
            </c:extLst>
          </c:dPt>
          <c:dPt>
            <c:idx val="3"/>
            <c:marker>
              <c:symbol val="none"/>
            </c:marker>
            <c:bubble3D val="0"/>
            <c:extLst>
              <c:ext xmlns:c16="http://schemas.microsoft.com/office/drawing/2014/chart" uri="{C3380CC4-5D6E-409C-BE32-E72D297353CC}">
                <c16:uniqueId val="{00000005-4FF5-4168-BDDE-19DEC7D62537}"/>
              </c:ext>
            </c:extLst>
          </c:dPt>
          <c:dPt>
            <c:idx val="4"/>
            <c:marker>
              <c:symbol val="none"/>
            </c:marker>
            <c:bubble3D val="0"/>
            <c:extLst>
              <c:ext xmlns:c16="http://schemas.microsoft.com/office/drawing/2014/chart" uri="{C3380CC4-5D6E-409C-BE32-E72D297353CC}">
                <c16:uniqueId val="{00000006-4FF5-4168-BDDE-19DEC7D62537}"/>
              </c:ext>
            </c:extLst>
          </c:dPt>
          <c:dPt>
            <c:idx val="5"/>
            <c:marker>
              <c:symbol val="none"/>
            </c:marker>
            <c:bubble3D val="0"/>
            <c:extLst>
              <c:ext xmlns:c16="http://schemas.microsoft.com/office/drawing/2014/chart" uri="{C3380CC4-5D6E-409C-BE32-E72D297353CC}">
                <c16:uniqueId val="{00000007-4FF5-4168-BDDE-19DEC7D62537}"/>
              </c:ext>
            </c:extLst>
          </c:dPt>
          <c:dPt>
            <c:idx val="6"/>
            <c:marker>
              <c:symbol val="none"/>
            </c:marker>
            <c:bubble3D val="0"/>
            <c:extLst>
              <c:ext xmlns:c16="http://schemas.microsoft.com/office/drawing/2014/chart" uri="{C3380CC4-5D6E-409C-BE32-E72D297353CC}">
                <c16:uniqueId val="{00000008-4FF5-4168-BDDE-19DEC7D62537}"/>
              </c:ext>
            </c:extLst>
          </c:dPt>
          <c:dPt>
            <c:idx val="7"/>
            <c:marker>
              <c:symbol val="none"/>
            </c:marker>
            <c:bubble3D val="0"/>
            <c:extLst>
              <c:ext xmlns:c16="http://schemas.microsoft.com/office/drawing/2014/chart" uri="{C3380CC4-5D6E-409C-BE32-E72D297353CC}">
                <c16:uniqueId val="{00000009-4FF5-4168-BDDE-19DEC7D62537}"/>
              </c:ext>
            </c:extLst>
          </c:dPt>
          <c:dPt>
            <c:idx val="8"/>
            <c:marker>
              <c:symbol val="none"/>
            </c:marker>
            <c:bubble3D val="0"/>
            <c:extLst>
              <c:ext xmlns:c16="http://schemas.microsoft.com/office/drawing/2014/chart" uri="{C3380CC4-5D6E-409C-BE32-E72D297353CC}">
                <c16:uniqueId val="{0000000A-4FF5-4168-BDDE-19DEC7D62537}"/>
              </c:ext>
            </c:extLst>
          </c:dPt>
          <c:dPt>
            <c:idx val="9"/>
            <c:marker>
              <c:symbol val="none"/>
            </c:marker>
            <c:bubble3D val="0"/>
            <c:extLst>
              <c:ext xmlns:c16="http://schemas.microsoft.com/office/drawing/2014/chart" uri="{C3380CC4-5D6E-409C-BE32-E72D297353CC}">
                <c16:uniqueId val="{0000000B-4FF5-4168-BDDE-19DEC7D62537}"/>
              </c:ext>
            </c:extLst>
          </c:dPt>
          <c:dPt>
            <c:idx val="10"/>
            <c:marker>
              <c:symbol val="none"/>
            </c:marker>
            <c:bubble3D val="0"/>
            <c:extLst>
              <c:ext xmlns:c16="http://schemas.microsoft.com/office/drawing/2014/chart" uri="{C3380CC4-5D6E-409C-BE32-E72D297353CC}">
                <c16:uniqueId val="{0000000C-4FF5-4168-BDDE-19DEC7D62537}"/>
              </c:ext>
            </c:extLst>
          </c:dPt>
          <c:dPt>
            <c:idx val="11"/>
            <c:marker>
              <c:symbol val="none"/>
            </c:marker>
            <c:bubble3D val="0"/>
            <c:extLst>
              <c:ext xmlns:c16="http://schemas.microsoft.com/office/drawing/2014/chart" uri="{C3380CC4-5D6E-409C-BE32-E72D297353CC}">
                <c16:uniqueId val="{0000000D-4FF5-4168-BDDE-19DEC7D62537}"/>
              </c:ext>
            </c:extLst>
          </c:dPt>
          <c:dPt>
            <c:idx val="12"/>
            <c:marker>
              <c:symbol val="none"/>
            </c:marker>
            <c:bubble3D val="0"/>
            <c:extLst>
              <c:ext xmlns:c16="http://schemas.microsoft.com/office/drawing/2014/chart" uri="{C3380CC4-5D6E-409C-BE32-E72D297353CC}">
                <c16:uniqueId val="{0000000E-4FF5-4168-BDDE-19DEC7D62537}"/>
              </c:ext>
            </c:extLst>
          </c:dPt>
          <c:dPt>
            <c:idx val="13"/>
            <c:marker>
              <c:symbol val="none"/>
            </c:marker>
            <c:bubble3D val="0"/>
            <c:extLst>
              <c:ext xmlns:c16="http://schemas.microsoft.com/office/drawing/2014/chart" uri="{C3380CC4-5D6E-409C-BE32-E72D297353CC}">
                <c16:uniqueId val="{0000000F-4FF5-4168-BDDE-19DEC7D62537}"/>
              </c:ext>
            </c:extLst>
          </c:dPt>
          <c:dPt>
            <c:idx val="14"/>
            <c:marker>
              <c:symbol val="none"/>
            </c:marker>
            <c:bubble3D val="0"/>
            <c:extLst>
              <c:ext xmlns:c16="http://schemas.microsoft.com/office/drawing/2014/chart" uri="{C3380CC4-5D6E-409C-BE32-E72D297353CC}">
                <c16:uniqueId val="{00000010-4FF5-4168-BDDE-19DEC7D62537}"/>
              </c:ext>
            </c:extLst>
          </c:dPt>
          <c:dPt>
            <c:idx val="15"/>
            <c:marker>
              <c:symbol val="none"/>
            </c:marker>
            <c:bubble3D val="0"/>
            <c:extLst>
              <c:ext xmlns:c16="http://schemas.microsoft.com/office/drawing/2014/chart" uri="{C3380CC4-5D6E-409C-BE32-E72D297353CC}">
                <c16:uniqueId val="{00000011-4FF5-4168-BDDE-19DEC7D62537}"/>
              </c:ext>
            </c:extLst>
          </c:dPt>
          <c:dPt>
            <c:idx val="16"/>
            <c:marker>
              <c:symbol val="none"/>
            </c:marker>
            <c:bubble3D val="0"/>
            <c:extLst>
              <c:ext xmlns:c16="http://schemas.microsoft.com/office/drawing/2014/chart" uri="{C3380CC4-5D6E-409C-BE32-E72D297353CC}">
                <c16:uniqueId val="{00000012-4FF5-4168-BDDE-19DEC7D62537}"/>
              </c:ext>
            </c:extLst>
          </c:dPt>
          <c:dPt>
            <c:idx val="17"/>
            <c:marker>
              <c:symbol val="none"/>
            </c:marker>
            <c:bubble3D val="0"/>
            <c:extLst>
              <c:ext xmlns:c16="http://schemas.microsoft.com/office/drawing/2014/chart" uri="{C3380CC4-5D6E-409C-BE32-E72D297353CC}">
                <c16:uniqueId val="{00000013-4FF5-4168-BDDE-19DEC7D62537}"/>
              </c:ext>
            </c:extLst>
          </c:dPt>
          <c:dPt>
            <c:idx val="18"/>
            <c:marker>
              <c:symbol val="none"/>
            </c:marker>
            <c:bubble3D val="0"/>
            <c:extLst>
              <c:ext xmlns:c16="http://schemas.microsoft.com/office/drawing/2014/chart" uri="{C3380CC4-5D6E-409C-BE32-E72D297353CC}">
                <c16:uniqueId val="{00000014-4FF5-4168-BDDE-19DEC7D62537}"/>
              </c:ext>
            </c:extLst>
          </c:dPt>
          <c:dPt>
            <c:idx val="19"/>
            <c:marker>
              <c:symbol val="none"/>
            </c:marker>
            <c:bubble3D val="0"/>
            <c:extLst>
              <c:ext xmlns:c16="http://schemas.microsoft.com/office/drawing/2014/chart" uri="{C3380CC4-5D6E-409C-BE32-E72D297353CC}">
                <c16:uniqueId val="{00000015-4FF5-4168-BDDE-19DEC7D62537}"/>
              </c:ext>
            </c:extLst>
          </c:dPt>
          <c:dPt>
            <c:idx val="20"/>
            <c:marker>
              <c:symbol val="none"/>
            </c:marker>
            <c:bubble3D val="0"/>
            <c:extLst>
              <c:ext xmlns:c16="http://schemas.microsoft.com/office/drawing/2014/chart" uri="{C3380CC4-5D6E-409C-BE32-E72D297353CC}">
                <c16:uniqueId val="{00000016-4FF5-4168-BDDE-19DEC7D62537}"/>
              </c:ext>
            </c:extLst>
          </c:dPt>
          <c:dPt>
            <c:idx val="21"/>
            <c:marker>
              <c:symbol val="none"/>
            </c:marker>
            <c:bubble3D val="0"/>
            <c:extLst>
              <c:ext xmlns:c16="http://schemas.microsoft.com/office/drawing/2014/chart" uri="{C3380CC4-5D6E-409C-BE32-E72D297353CC}">
                <c16:uniqueId val="{00000017-4FF5-4168-BDDE-19DEC7D62537}"/>
              </c:ext>
            </c:extLst>
          </c:dPt>
          <c:dPt>
            <c:idx val="22"/>
            <c:bubble3D val="0"/>
            <c:extLst>
              <c:ext xmlns:c16="http://schemas.microsoft.com/office/drawing/2014/chart" uri="{C3380CC4-5D6E-409C-BE32-E72D297353CC}">
                <c16:uniqueId val="{00000018-4FF5-4168-BDDE-19DEC7D62537}"/>
              </c:ext>
            </c:extLst>
          </c:dPt>
          <c:dPt>
            <c:idx val="2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4FF5-4168-BDDE-19DEC7D62537}"/>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4FF5-4168-BDDE-19DEC7D62537}"/>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4FF5-4168-BDDE-19DEC7D62537}"/>
              </c:ext>
            </c:extLst>
          </c:dPt>
          <c:dPt>
            <c:idx val="40"/>
            <c:bubble3D val="0"/>
            <c:extLst>
              <c:ext xmlns:c16="http://schemas.microsoft.com/office/drawing/2014/chart" uri="{C3380CC4-5D6E-409C-BE32-E72D297353CC}">
                <c16:uniqueId val="{0000001C-4FF5-4168-BDDE-19DEC7D62537}"/>
              </c:ext>
            </c:extLst>
          </c:dPt>
          <c:dPt>
            <c:idx val="41"/>
            <c:bubble3D val="0"/>
            <c:extLst>
              <c:ext xmlns:c16="http://schemas.microsoft.com/office/drawing/2014/chart" uri="{C3380CC4-5D6E-409C-BE32-E72D297353CC}">
                <c16:uniqueId val="{0000001D-4FF5-4168-BDDE-19DEC7D62537}"/>
              </c:ext>
            </c:extLst>
          </c:dPt>
          <c:dPt>
            <c:idx val="42"/>
            <c:bubble3D val="0"/>
            <c:extLst>
              <c:ext xmlns:c16="http://schemas.microsoft.com/office/drawing/2014/chart" uri="{C3380CC4-5D6E-409C-BE32-E72D297353CC}">
                <c16:uniqueId val="{0000001E-4FF5-4168-BDDE-19DEC7D62537}"/>
              </c:ext>
            </c:extLst>
          </c:dPt>
          <c:dPt>
            <c:idx val="43"/>
            <c:bubble3D val="0"/>
            <c:extLst>
              <c:ext xmlns:c16="http://schemas.microsoft.com/office/drawing/2014/chart" uri="{C3380CC4-5D6E-409C-BE32-E72D297353CC}">
                <c16:uniqueId val="{0000001F-4FF5-4168-BDDE-19DEC7D62537}"/>
              </c:ext>
            </c:extLst>
          </c:dPt>
          <c:cat>
            <c:multiLvlStrRef>
              <c:f>'CVC activity'!$AF$7:$BE$8</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'CVC activity'!$AF$11:$BE$11</c:f>
              <c:numCache>
                <c:formatCode>General</c:formatCode>
                <c:ptCount val="26"/>
                <c:pt idx="23">
                  <c:v>37</c:v>
                </c:pt>
                <c:pt idx="24">
                  <c:v>67</c:v>
                </c:pt>
                <c:pt idx="25">
                  <c:v>108</c:v>
                </c:pt>
              </c:numCache>
            </c:numRef>
          </c:val>
          <c:smooth val="0"/>
          <c:extLst>
            <c:ext xmlns:c16="http://schemas.microsoft.com/office/drawing/2014/chart" uri="{C3380CC4-5D6E-409C-BE32-E72D297353CC}">
              <c16:uniqueId val="{00000020-4FF5-4168-BDDE-19DEC7D62537}"/>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size'!$O$9</c:f>
              <c:strCache>
                <c:ptCount val="1"/>
                <c:pt idx="0">
                  <c:v>&lt;$1M</c:v>
                </c:pt>
              </c:strCache>
            </c:strRef>
          </c:tx>
          <c:spPr>
            <a:solidFill>
              <a:schemeClr val="accent1"/>
            </a:solidFill>
            <a:ln>
              <a:noFill/>
            </a:ln>
            <a:effectLst/>
          </c:spPr>
          <c:invertIfNegative val="0"/>
          <c:cat>
            <c:multiLvlStrRef>
              <c:f>'CVC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size'!$P$9:$BF$9</c:f>
              <c:numCache>
                <c:formatCode>General</c:formatCode>
                <c:ptCount val="43"/>
                <c:pt idx="0">
                  <c:v>47</c:v>
                </c:pt>
                <c:pt idx="1">
                  <c:v>62</c:v>
                </c:pt>
                <c:pt idx="2">
                  <c:v>49</c:v>
                </c:pt>
                <c:pt idx="3">
                  <c:v>35</c:v>
                </c:pt>
                <c:pt idx="4">
                  <c:v>54</c:v>
                </c:pt>
                <c:pt idx="5">
                  <c:v>34</c:v>
                </c:pt>
                <c:pt idx="6">
                  <c:v>40</c:v>
                </c:pt>
                <c:pt idx="7">
                  <c:v>34</c:v>
                </c:pt>
                <c:pt idx="8">
                  <c:v>45</c:v>
                </c:pt>
                <c:pt idx="9">
                  <c:v>40</c:v>
                </c:pt>
                <c:pt idx="10">
                  <c:v>47</c:v>
                </c:pt>
                <c:pt idx="11">
                  <c:v>40</c:v>
                </c:pt>
                <c:pt idx="12">
                  <c:v>49</c:v>
                </c:pt>
                <c:pt idx="13">
                  <c:v>51</c:v>
                </c:pt>
                <c:pt idx="14">
                  <c:v>39</c:v>
                </c:pt>
                <c:pt idx="15">
                  <c:v>48</c:v>
                </c:pt>
                <c:pt idx="16">
                  <c:v>48</c:v>
                </c:pt>
                <c:pt idx="17">
                  <c:v>44</c:v>
                </c:pt>
                <c:pt idx="18">
                  <c:v>52</c:v>
                </c:pt>
                <c:pt idx="19">
                  <c:v>48</c:v>
                </c:pt>
                <c:pt idx="20">
                  <c:v>54</c:v>
                </c:pt>
                <c:pt idx="21">
                  <c:v>57</c:v>
                </c:pt>
                <c:pt idx="22">
                  <c:v>59</c:v>
                </c:pt>
                <c:pt idx="23">
                  <c:v>53</c:v>
                </c:pt>
                <c:pt idx="24">
                  <c:v>58</c:v>
                </c:pt>
                <c:pt idx="25">
                  <c:v>58</c:v>
                </c:pt>
                <c:pt idx="26">
                  <c:v>78</c:v>
                </c:pt>
                <c:pt idx="27">
                  <c:v>59</c:v>
                </c:pt>
                <c:pt idx="28">
                  <c:v>71</c:v>
                </c:pt>
                <c:pt idx="29">
                  <c:v>62</c:v>
                </c:pt>
                <c:pt idx="30">
                  <c:v>48</c:v>
                </c:pt>
                <c:pt idx="31">
                  <c:v>59</c:v>
                </c:pt>
                <c:pt idx="32">
                  <c:v>37</c:v>
                </c:pt>
                <c:pt idx="33">
                  <c:v>33</c:v>
                </c:pt>
                <c:pt idx="34">
                  <c:v>22</c:v>
                </c:pt>
                <c:pt idx="35">
                  <c:v>34</c:v>
                </c:pt>
                <c:pt idx="36">
                  <c:v>27</c:v>
                </c:pt>
                <c:pt idx="37">
                  <c:v>29</c:v>
                </c:pt>
                <c:pt idx="38">
                  <c:v>25</c:v>
                </c:pt>
                <c:pt idx="39">
                  <c:v>29</c:v>
                </c:pt>
                <c:pt idx="40">
                  <c:v>11</c:v>
                </c:pt>
                <c:pt idx="41">
                  <c:v>11</c:v>
                </c:pt>
                <c:pt idx="42">
                  <c:v>12</c:v>
                </c:pt>
              </c:numCache>
            </c:numRef>
          </c:val>
          <c:extLst>
            <c:ext xmlns:c16="http://schemas.microsoft.com/office/drawing/2014/chart" uri="{C3380CC4-5D6E-409C-BE32-E72D297353CC}">
              <c16:uniqueId val="{00000000-1981-4830-8EB0-D9710BFA08AA}"/>
            </c:ext>
          </c:extLst>
        </c:ser>
        <c:ser>
          <c:idx val="1"/>
          <c:order val="1"/>
          <c:tx>
            <c:strRef>
              <c:f>'CVC x size'!$O$10</c:f>
              <c:strCache>
                <c:ptCount val="1"/>
                <c:pt idx="0">
                  <c:v>$1M-$5M</c:v>
                </c:pt>
              </c:strCache>
            </c:strRef>
          </c:tx>
          <c:spPr>
            <a:solidFill>
              <a:schemeClr val="accent2"/>
            </a:solidFill>
            <a:ln>
              <a:noFill/>
            </a:ln>
            <a:effectLst/>
          </c:spPr>
          <c:invertIfNegative val="0"/>
          <c:cat>
            <c:multiLvlStrRef>
              <c:f>'CVC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size'!$P$10:$BF$10</c:f>
              <c:numCache>
                <c:formatCode>General</c:formatCode>
                <c:ptCount val="43"/>
                <c:pt idx="0">
                  <c:v>137</c:v>
                </c:pt>
                <c:pt idx="1">
                  <c:v>140</c:v>
                </c:pt>
                <c:pt idx="2">
                  <c:v>125</c:v>
                </c:pt>
                <c:pt idx="3">
                  <c:v>138</c:v>
                </c:pt>
                <c:pt idx="4">
                  <c:v>144</c:v>
                </c:pt>
                <c:pt idx="5">
                  <c:v>118</c:v>
                </c:pt>
                <c:pt idx="6">
                  <c:v>133</c:v>
                </c:pt>
                <c:pt idx="7">
                  <c:v>116</c:v>
                </c:pt>
                <c:pt idx="8">
                  <c:v>161</c:v>
                </c:pt>
                <c:pt idx="9">
                  <c:v>133</c:v>
                </c:pt>
                <c:pt idx="10">
                  <c:v>151</c:v>
                </c:pt>
                <c:pt idx="11">
                  <c:v>143</c:v>
                </c:pt>
                <c:pt idx="12">
                  <c:v>137</c:v>
                </c:pt>
                <c:pt idx="13">
                  <c:v>172</c:v>
                </c:pt>
                <c:pt idx="14">
                  <c:v>151</c:v>
                </c:pt>
                <c:pt idx="15">
                  <c:v>156</c:v>
                </c:pt>
                <c:pt idx="16">
                  <c:v>174</c:v>
                </c:pt>
                <c:pt idx="17">
                  <c:v>174</c:v>
                </c:pt>
                <c:pt idx="18">
                  <c:v>150</c:v>
                </c:pt>
                <c:pt idx="19">
                  <c:v>158</c:v>
                </c:pt>
                <c:pt idx="20">
                  <c:v>177</c:v>
                </c:pt>
                <c:pt idx="21">
                  <c:v>151</c:v>
                </c:pt>
                <c:pt idx="22">
                  <c:v>157</c:v>
                </c:pt>
                <c:pt idx="23">
                  <c:v>185</c:v>
                </c:pt>
                <c:pt idx="24">
                  <c:v>229</c:v>
                </c:pt>
                <c:pt idx="25">
                  <c:v>243</c:v>
                </c:pt>
                <c:pt idx="26">
                  <c:v>244</c:v>
                </c:pt>
                <c:pt idx="27">
                  <c:v>279</c:v>
                </c:pt>
                <c:pt idx="28">
                  <c:v>248</c:v>
                </c:pt>
                <c:pt idx="29">
                  <c:v>246</c:v>
                </c:pt>
                <c:pt idx="30">
                  <c:v>222</c:v>
                </c:pt>
                <c:pt idx="31">
                  <c:v>197</c:v>
                </c:pt>
                <c:pt idx="32">
                  <c:v>175</c:v>
                </c:pt>
                <c:pt idx="33">
                  <c:v>189</c:v>
                </c:pt>
                <c:pt idx="34">
                  <c:v>148</c:v>
                </c:pt>
                <c:pt idx="35">
                  <c:v>134</c:v>
                </c:pt>
                <c:pt idx="36">
                  <c:v>129</c:v>
                </c:pt>
                <c:pt idx="37">
                  <c:v>134</c:v>
                </c:pt>
                <c:pt idx="38">
                  <c:v>133</c:v>
                </c:pt>
                <c:pt idx="39">
                  <c:v>121</c:v>
                </c:pt>
                <c:pt idx="40">
                  <c:v>111</c:v>
                </c:pt>
                <c:pt idx="41">
                  <c:v>81</c:v>
                </c:pt>
                <c:pt idx="42">
                  <c:v>67</c:v>
                </c:pt>
              </c:numCache>
            </c:numRef>
          </c:val>
          <c:extLst>
            <c:ext xmlns:c16="http://schemas.microsoft.com/office/drawing/2014/chart" uri="{C3380CC4-5D6E-409C-BE32-E72D297353CC}">
              <c16:uniqueId val="{00000001-1981-4830-8EB0-D9710BFA08AA}"/>
            </c:ext>
          </c:extLst>
        </c:ser>
        <c:ser>
          <c:idx val="2"/>
          <c:order val="2"/>
          <c:tx>
            <c:strRef>
              <c:f>'CVC x size'!$O$11</c:f>
              <c:strCache>
                <c:ptCount val="1"/>
                <c:pt idx="0">
                  <c:v>$5M-$10M</c:v>
                </c:pt>
              </c:strCache>
            </c:strRef>
          </c:tx>
          <c:spPr>
            <a:solidFill>
              <a:schemeClr val="accent3"/>
            </a:solidFill>
            <a:ln>
              <a:noFill/>
            </a:ln>
            <a:effectLst/>
          </c:spPr>
          <c:invertIfNegative val="0"/>
          <c:cat>
            <c:multiLvlStrRef>
              <c:f>'CVC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size'!$P$11:$BF$11</c:f>
              <c:numCache>
                <c:formatCode>General</c:formatCode>
                <c:ptCount val="43"/>
                <c:pt idx="0">
                  <c:v>72</c:v>
                </c:pt>
                <c:pt idx="1">
                  <c:v>65</c:v>
                </c:pt>
                <c:pt idx="2">
                  <c:v>53</c:v>
                </c:pt>
                <c:pt idx="3">
                  <c:v>56</c:v>
                </c:pt>
                <c:pt idx="4">
                  <c:v>74</c:v>
                </c:pt>
                <c:pt idx="5">
                  <c:v>71</c:v>
                </c:pt>
                <c:pt idx="6">
                  <c:v>87</c:v>
                </c:pt>
                <c:pt idx="7">
                  <c:v>68</c:v>
                </c:pt>
                <c:pt idx="8">
                  <c:v>73</c:v>
                </c:pt>
                <c:pt idx="9">
                  <c:v>89</c:v>
                </c:pt>
                <c:pt idx="10">
                  <c:v>81</c:v>
                </c:pt>
                <c:pt idx="11">
                  <c:v>87</c:v>
                </c:pt>
                <c:pt idx="12">
                  <c:v>86</c:v>
                </c:pt>
                <c:pt idx="13">
                  <c:v>108</c:v>
                </c:pt>
                <c:pt idx="14">
                  <c:v>109</c:v>
                </c:pt>
                <c:pt idx="15">
                  <c:v>95</c:v>
                </c:pt>
                <c:pt idx="16">
                  <c:v>85</c:v>
                </c:pt>
                <c:pt idx="17">
                  <c:v>99</c:v>
                </c:pt>
                <c:pt idx="18">
                  <c:v>93</c:v>
                </c:pt>
                <c:pt idx="19">
                  <c:v>82</c:v>
                </c:pt>
                <c:pt idx="20">
                  <c:v>102</c:v>
                </c:pt>
                <c:pt idx="21">
                  <c:v>105</c:v>
                </c:pt>
                <c:pt idx="22">
                  <c:v>85</c:v>
                </c:pt>
                <c:pt idx="23">
                  <c:v>94</c:v>
                </c:pt>
                <c:pt idx="24">
                  <c:v>119</c:v>
                </c:pt>
                <c:pt idx="25">
                  <c:v>141</c:v>
                </c:pt>
                <c:pt idx="26">
                  <c:v>136</c:v>
                </c:pt>
                <c:pt idx="27">
                  <c:v>142</c:v>
                </c:pt>
                <c:pt idx="28">
                  <c:v>184</c:v>
                </c:pt>
                <c:pt idx="29">
                  <c:v>183</c:v>
                </c:pt>
                <c:pt idx="30">
                  <c:v>147</c:v>
                </c:pt>
                <c:pt idx="31">
                  <c:v>122</c:v>
                </c:pt>
                <c:pt idx="32">
                  <c:v>135</c:v>
                </c:pt>
                <c:pt idx="33">
                  <c:v>105</c:v>
                </c:pt>
                <c:pt idx="34">
                  <c:v>113</c:v>
                </c:pt>
                <c:pt idx="35">
                  <c:v>108</c:v>
                </c:pt>
                <c:pt idx="36">
                  <c:v>88</c:v>
                </c:pt>
                <c:pt idx="37">
                  <c:v>93</c:v>
                </c:pt>
                <c:pt idx="38">
                  <c:v>90</c:v>
                </c:pt>
                <c:pt idx="39">
                  <c:v>80</c:v>
                </c:pt>
                <c:pt idx="40">
                  <c:v>85</c:v>
                </c:pt>
                <c:pt idx="41">
                  <c:v>89</c:v>
                </c:pt>
                <c:pt idx="42">
                  <c:v>48</c:v>
                </c:pt>
              </c:numCache>
            </c:numRef>
          </c:val>
          <c:extLst>
            <c:ext xmlns:c16="http://schemas.microsoft.com/office/drawing/2014/chart" uri="{C3380CC4-5D6E-409C-BE32-E72D297353CC}">
              <c16:uniqueId val="{00000002-1981-4830-8EB0-D9710BFA08AA}"/>
            </c:ext>
          </c:extLst>
        </c:ser>
        <c:ser>
          <c:idx val="3"/>
          <c:order val="3"/>
          <c:tx>
            <c:strRef>
              <c:f>'CVC x size'!$O$12</c:f>
              <c:strCache>
                <c:ptCount val="1"/>
                <c:pt idx="0">
                  <c:v>$10M-$25M</c:v>
                </c:pt>
              </c:strCache>
            </c:strRef>
          </c:tx>
          <c:spPr>
            <a:solidFill>
              <a:schemeClr val="accent4"/>
            </a:solidFill>
            <a:ln>
              <a:noFill/>
            </a:ln>
            <a:effectLst/>
          </c:spPr>
          <c:invertIfNegative val="0"/>
          <c:cat>
            <c:multiLvlStrRef>
              <c:f>'CVC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size'!$P$12:$BF$12</c:f>
              <c:numCache>
                <c:formatCode>General</c:formatCode>
                <c:ptCount val="43"/>
                <c:pt idx="0">
                  <c:v>101</c:v>
                </c:pt>
                <c:pt idx="1">
                  <c:v>95</c:v>
                </c:pt>
                <c:pt idx="2">
                  <c:v>96</c:v>
                </c:pt>
                <c:pt idx="3">
                  <c:v>79</c:v>
                </c:pt>
                <c:pt idx="4">
                  <c:v>112</c:v>
                </c:pt>
                <c:pt idx="5">
                  <c:v>110</c:v>
                </c:pt>
                <c:pt idx="6">
                  <c:v>85</c:v>
                </c:pt>
                <c:pt idx="7">
                  <c:v>93</c:v>
                </c:pt>
                <c:pt idx="8">
                  <c:v>112</c:v>
                </c:pt>
                <c:pt idx="9">
                  <c:v>126</c:v>
                </c:pt>
                <c:pt idx="10">
                  <c:v>96</c:v>
                </c:pt>
                <c:pt idx="11">
                  <c:v>98</c:v>
                </c:pt>
                <c:pt idx="12">
                  <c:v>108</c:v>
                </c:pt>
                <c:pt idx="13">
                  <c:v>122</c:v>
                </c:pt>
                <c:pt idx="14">
                  <c:v>137</c:v>
                </c:pt>
                <c:pt idx="15">
                  <c:v>109</c:v>
                </c:pt>
                <c:pt idx="16">
                  <c:v>153</c:v>
                </c:pt>
                <c:pt idx="17">
                  <c:v>139</c:v>
                </c:pt>
                <c:pt idx="18">
                  <c:v>134</c:v>
                </c:pt>
                <c:pt idx="19">
                  <c:v>138</c:v>
                </c:pt>
                <c:pt idx="20">
                  <c:v>134</c:v>
                </c:pt>
                <c:pt idx="21">
                  <c:v>97</c:v>
                </c:pt>
                <c:pt idx="22">
                  <c:v>134</c:v>
                </c:pt>
                <c:pt idx="23">
                  <c:v>141</c:v>
                </c:pt>
                <c:pt idx="24">
                  <c:v>170</c:v>
                </c:pt>
                <c:pt idx="25">
                  <c:v>222</c:v>
                </c:pt>
                <c:pt idx="26">
                  <c:v>192</c:v>
                </c:pt>
                <c:pt idx="27">
                  <c:v>194</c:v>
                </c:pt>
                <c:pt idx="28">
                  <c:v>204</c:v>
                </c:pt>
                <c:pt idx="29">
                  <c:v>208</c:v>
                </c:pt>
                <c:pt idx="30">
                  <c:v>180</c:v>
                </c:pt>
                <c:pt idx="31">
                  <c:v>130</c:v>
                </c:pt>
                <c:pt idx="32">
                  <c:v>148</c:v>
                </c:pt>
                <c:pt idx="33">
                  <c:v>132</c:v>
                </c:pt>
                <c:pt idx="34">
                  <c:v>136</c:v>
                </c:pt>
                <c:pt idx="35">
                  <c:v>120</c:v>
                </c:pt>
                <c:pt idx="36">
                  <c:v>115</c:v>
                </c:pt>
                <c:pt idx="37">
                  <c:v>131</c:v>
                </c:pt>
                <c:pt idx="38">
                  <c:v>134</c:v>
                </c:pt>
                <c:pt idx="39">
                  <c:v>146</c:v>
                </c:pt>
                <c:pt idx="40">
                  <c:v>130</c:v>
                </c:pt>
                <c:pt idx="41">
                  <c:v>122</c:v>
                </c:pt>
                <c:pt idx="42">
                  <c:v>100</c:v>
                </c:pt>
              </c:numCache>
            </c:numRef>
          </c:val>
          <c:extLst>
            <c:ext xmlns:c16="http://schemas.microsoft.com/office/drawing/2014/chart" uri="{C3380CC4-5D6E-409C-BE32-E72D297353CC}">
              <c16:uniqueId val="{00000003-1981-4830-8EB0-D9710BFA08AA}"/>
            </c:ext>
          </c:extLst>
        </c:ser>
        <c:ser>
          <c:idx val="4"/>
          <c:order val="4"/>
          <c:tx>
            <c:strRef>
              <c:f>'CVC x size'!$O$13</c:f>
              <c:strCache>
                <c:ptCount val="1"/>
                <c:pt idx="0">
                  <c:v>$25M-$50M</c:v>
                </c:pt>
              </c:strCache>
            </c:strRef>
          </c:tx>
          <c:spPr>
            <a:solidFill>
              <a:schemeClr val="accent5"/>
            </a:solidFill>
            <a:ln>
              <a:noFill/>
            </a:ln>
            <a:effectLst/>
          </c:spPr>
          <c:invertIfNegative val="0"/>
          <c:cat>
            <c:multiLvlStrRef>
              <c:f>'CVC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size'!$P$13:$BF$13</c:f>
              <c:numCache>
                <c:formatCode>General</c:formatCode>
                <c:ptCount val="43"/>
                <c:pt idx="0">
                  <c:v>54</c:v>
                </c:pt>
                <c:pt idx="1">
                  <c:v>59</c:v>
                </c:pt>
                <c:pt idx="2">
                  <c:v>58</c:v>
                </c:pt>
                <c:pt idx="3">
                  <c:v>53</c:v>
                </c:pt>
                <c:pt idx="4">
                  <c:v>61</c:v>
                </c:pt>
                <c:pt idx="5">
                  <c:v>48</c:v>
                </c:pt>
                <c:pt idx="6">
                  <c:v>46</c:v>
                </c:pt>
                <c:pt idx="7">
                  <c:v>46</c:v>
                </c:pt>
                <c:pt idx="8">
                  <c:v>47</c:v>
                </c:pt>
                <c:pt idx="9">
                  <c:v>63</c:v>
                </c:pt>
                <c:pt idx="10">
                  <c:v>66</c:v>
                </c:pt>
                <c:pt idx="11">
                  <c:v>60</c:v>
                </c:pt>
                <c:pt idx="12">
                  <c:v>59</c:v>
                </c:pt>
                <c:pt idx="13">
                  <c:v>70</c:v>
                </c:pt>
                <c:pt idx="14">
                  <c:v>65</c:v>
                </c:pt>
                <c:pt idx="15">
                  <c:v>64</c:v>
                </c:pt>
                <c:pt idx="16">
                  <c:v>80</c:v>
                </c:pt>
                <c:pt idx="17">
                  <c:v>89</c:v>
                </c:pt>
                <c:pt idx="18">
                  <c:v>84</c:v>
                </c:pt>
                <c:pt idx="19">
                  <c:v>65</c:v>
                </c:pt>
                <c:pt idx="20">
                  <c:v>88</c:v>
                </c:pt>
                <c:pt idx="21">
                  <c:v>75</c:v>
                </c:pt>
                <c:pt idx="22">
                  <c:v>89</c:v>
                </c:pt>
                <c:pt idx="23">
                  <c:v>79</c:v>
                </c:pt>
                <c:pt idx="24">
                  <c:v>96</c:v>
                </c:pt>
                <c:pt idx="25">
                  <c:v>109</c:v>
                </c:pt>
                <c:pt idx="26">
                  <c:v>147</c:v>
                </c:pt>
                <c:pt idx="27">
                  <c:v>130</c:v>
                </c:pt>
                <c:pt idx="28">
                  <c:v>140</c:v>
                </c:pt>
                <c:pt idx="29">
                  <c:v>124</c:v>
                </c:pt>
                <c:pt idx="30">
                  <c:v>88</c:v>
                </c:pt>
                <c:pt idx="31">
                  <c:v>75</c:v>
                </c:pt>
                <c:pt idx="32">
                  <c:v>89</c:v>
                </c:pt>
                <c:pt idx="33">
                  <c:v>69</c:v>
                </c:pt>
                <c:pt idx="34">
                  <c:v>61</c:v>
                </c:pt>
                <c:pt idx="35">
                  <c:v>58</c:v>
                </c:pt>
                <c:pt idx="36">
                  <c:v>67</c:v>
                </c:pt>
                <c:pt idx="37">
                  <c:v>68</c:v>
                </c:pt>
                <c:pt idx="38">
                  <c:v>82</c:v>
                </c:pt>
                <c:pt idx="39">
                  <c:v>69</c:v>
                </c:pt>
                <c:pt idx="40">
                  <c:v>82</c:v>
                </c:pt>
                <c:pt idx="41">
                  <c:v>62</c:v>
                </c:pt>
                <c:pt idx="42">
                  <c:v>65</c:v>
                </c:pt>
              </c:numCache>
            </c:numRef>
          </c:val>
          <c:extLst>
            <c:ext xmlns:c16="http://schemas.microsoft.com/office/drawing/2014/chart" uri="{C3380CC4-5D6E-409C-BE32-E72D297353CC}">
              <c16:uniqueId val="{00000004-1981-4830-8EB0-D9710BFA08AA}"/>
            </c:ext>
          </c:extLst>
        </c:ser>
        <c:ser>
          <c:idx val="5"/>
          <c:order val="5"/>
          <c:tx>
            <c:strRef>
              <c:f>'CVC x size'!$O$14</c:f>
              <c:strCache>
                <c:ptCount val="1"/>
                <c:pt idx="0">
                  <c:v>$50M+</c:v>
                </c:pt>
              </c:strCache>
            </c:strRef>
          </c:tx>
          <c:spPr>
            <a:solidFill>
              <a:schemeClr val="accent6"/>
            </a:solidFill>
            <a:ln>
              <a:noFill/>
            </a:ln>
            <a:effectLst/>
          </c:spPr>
          <c:invertIfNegative val="0"/>
          <c:cat>
            <c:multiLvlStrRef>
              <c:f>'CVC x size'!$P$7:$BF$8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size'!$P$14:$BF$14</c:f>
              <c:numCache>
                <c:formatCode>General</c:formatCode>
                <c:ptCount val="43"/>
                <c:pt idx="0">
                  <c:v>35</c:v>
                </c:pt>
                <c:pt idx="1">
                  <c:v>43</c:v>
                </c:pt>
                <c:pt idx="2">
                  <c:v>54</c:v>
                </c:pt>
                <c:pt idx="3">
                  <c:v>29</c:v>
                </c:pt>
                <c:pt idx="4">
                  <c:v>48</c:v>
                </c:pt>
                <c:pt idx="5">
                  <c:v>30</c:v>
                </c:pt>
                <c:pt idx="6">
                  <c:v>32</c:v>
                </c:pt>
                <c:pt idx="7">
                  <c:v>27</c:v>
                </c:pt>
                <c:pt idx="8">
                  <c:v>38</c:v>
                </c:pt>
                <c:pt idx="9">
                  <c:v>48</c:v>
                </c:pt>
                <c:pt idx="10">
                  <c:v>50</c:v>
                </c:pt>
                <c:pt idx="11">
                  <c:v>51</c:v>
                </c:pt>
                <c:pt idx="12">
                  <c:v>60</c:v>
                </c:pt>
                <c:pt idx="13">
                  <c:v>87</c:v>
                </c:pt>
                <c:pt idx="14">
                  <c:v>83</c:v>
                </c:pt>
                <c:pt idx="15">
                  <c:v>64</c:v>
                </c:pt>
                <c:pt idx="16">
                  <c:v>85</c:v>
                </c:pt>
                <c:pt idx="17">
                  <c:v>83</c:v>
                </c:pt>
                <c:pt idx="18">
                  <c:v>87</c:v>
                </c:pt>
                <c:pt idx="19">
                  <c:v>64</c:v>
                </c:pt>
                <c:pt idx="20">
                  <c:v>79</c:v>
                </c:pt>
                <c:pt idx="21">
                  <c:v>95</c:v>
                </c:pt>
                <c:pt idx="22">
                  <c:v>119</c:v>
                </c:pt>
                <c:pt idx="23">
                  <c:v>120</c:v>
                </c:pt>
                <c:pt idx="24">
                  <c:v>176</c:v>
                </c:pt>
                <c:pt idx="25">
                  <c:v>217</c:v>
                </c:pt>
                <c:pt idx="26">
                  <c:v>218</c:v>
                </c:pt>
                <c:pt idx="27">
                  <c:v>234</c:v>
                </c:pt>
                <c:pt idx="28">
                  <c:v>212</c:v>
                </c:pt>
                <c:pt idx="29">
                  <c:v>146</c:v>
                </c:pt>
                <c:pt idx="30">
                  <c:v>116</c:v>
                </c:pt>
                <c:pt idx="31">
                  <c:v>97</c:v>
                </c:pt>
                <c:pt idx="32">
                  <c:v>82</c:v>
                </c:pt>
                <c:pt idx="33">
                  <c:v>65</c:v>
                </c:pt>
                <c:pt idx="34">
                  <c:v>94</c:v>
                </c:pt>
                <c:pt idx="35">
                  <c:v>68</c:v>
                </c:pt>
                <c:pt idx="36">
                  <c:v>99</c:v>
                </c:pt>
                <c:pt idx="37">
                  <c:v>96</c:v>
                </c:pt>
                <c:pt idx="38">
                  <c:v>109</c:v>
                </c:pt>
                <c:pt idx="39">
                  <c:v>107</c:v>
                </c:pt>
                <c:pt idx="40">
                  <c:v>108</c:v>
                </c:pt>
                <c:pt idx="41">
                  <c:v>117</c:v>
                </c:pt>
                <c:pt idx="42">
                  <c:v>102</c:v>
                </c:pt>
              </c:numCache>
            </c:numRef>
          </c:val>
          <c:extLst>
            <c:ext xmlns:c16="http://schemas.microsoft.com/office/drawing/2014/chart" uri="{C3380CC4-5D6E-409C-BE32-E72D297353CC}">
              <c16:uniqueId val="{00000005-1981-4830-8EB0-D9710BFA08A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size'!$O$47</c:f>
              <c:strCache>
                <c:ptCount val="1"/>
                <c:pt idx="0">
                  <c:v>&lt;$1M</c:v>
                </c:pt>
              </c:strCache>
            </c:strRef>
          </c:tx>
          <c:spPr>
            <a:solidFill>
              <a:schemeClr val="accent1"/>
            </a:solidFill>
            <a:ln>
              <a:noFill/>
            </a:ln>
            <a:effectLst/>
          </c:spPr>
          <c:invertIfNegative val="0"/>
          <c:cat>
            <c:multiLvlStrRef>
              <c:f>'CVC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size'!$P$47:$BF$47</c:f>
              <c:numCache>
                <c:formatCode>"$"#,##0.0</c:formatCode>
                <c:ptCount val="43"/>
                <c:pt idx="0">
                  <c:v>2.135901550044083E-2</c:v>
                </c:pt>
                <c:pt idx="1">
                  <c:v>2.5768067461688193E-2</c:v>
                </c:pt>
                <c:pt idx="2">
                  <c:v>2.5482072999999997E-2</c:v>
                </c:pt>
                <c:pt idx="3">
                  <c:v>1.4581843502611491E-2</c:v>
                </c:pt>
                <c:pt idx="4">
                  <c:v>2.4522858328239291E-2</c:v>
                </c:pt>
                <c:pt idx="5">
                  <c:v>1.5128880486429805E-2</c:v>
                </c:pt>
                <c:pt idx="6">
                  <c:v>1.6982896999999997E-2</c:v>
                </c:pt>
                <c:pt idx="7">
                  <c:v>1.8076910656904123E-2</c:v>
                </c:pt>
                <c:pt idx="8">
                  <c:v>2.0280418873619956E-2</c:v>
                </c:pt>
                <c:pt idx="9">
                  <c:v>2.1007222113351716E-2</c:v>
                </c:pt>
                <c:pt idx="10">
                  <c:v>2.424550270146272E-2</c:v>
                </c:pt>
                <c:pt idx="11">
                  <c:v>1.8832093788120497E-2</c:v>
                </c:pt>
                <c:pt idx="12">
                  <c:v>2.0724341200747762E-2</c:v>
                </c:pt>
                <c:pt idx="13">
                  <c:v>2.8174090006157195E-2</c:v>
                </c:pt>
                <c:pt idx="14">
                  <c:v>1.6092629353344674E-2</c:v>
                </c:pt>
                <c:pt idx="15">
                  <c:v>2.0348805797968002E-2</c:v>
                </c:pt>
                <c:pt idx="16">
                  <c:v>2.2732611431491908E-2</c:v>
                </c:pt>
                <c:pt idx="17">
                  <c:v>1.9747412624070215E-2</c:v>
                </c:pt>
                <c:pt idx="18">
                  <c:v>2.5782650000000001E-2</c:v>
                </c:pt>
                <c:pt idx="19">
                  <c:v>2.3350157213960058E-2</c:v>
                </c:pt>
                <c:pt idx="20">
                  <c:v>2.2092335968025206E-2</c:v>
                </c:pt>
                <c:pt idx="21">
                  <c:v>1.8532337560896471E-2</c:v>
                </c:pt>
                <c:pt idx="22">
                  <c:v>2.3844261499785625E-2</c:v>
                </c:pt>
                <c:pt idx="23">
                  <c:v>2.5600368815387773E-2</c:v>
                </c:pt>
                <c:pt idx="24">
                  <c:v>2.2744161839945137E-2</c:v>
                </c:pt>
                <c:pt idx="25">
                  <c:v>2.3668323473897947E-2</c:v>
                </c:pt>
                <c:pt idx="26">
                  <c:v>2.8935829441984785E-2</c:v>
                </c:pt>
                <c:pt idx="27">
                  <c:v>2.3459857170118333E-2</c:v>
                </c:pt>
                <c:pt idx="28">
                  <c:v>2.2842583839914679E-2</c:v>
                </c:pt>
                <c:pt idx="29">
                  <c:v>2.2639121232918436E-2</c:v>
                </c:pt>
                <c:pt idx="30">
                  <c:v>2.0791477295867826E-2</c:v>
                </c:pt>
                <c:pt idx="31">
                  <c:v>2.2283027141473906E-2</c:v>
                </c:pt>
                <c:pt idx="32">
                  <c:v>1.375697600095329E-2</c:v>
                </c:pt>
                <c:pt idx="33">
                  <c:v>1.4108318441881521E-2</c:v>
                </c:pt>
                <c:pt idx="34">
                  <c:v>8.3849990000000006E-3</c:v>
                </c:pt>
                <c:pt idx="35">
                  <c:v>1.6288001670922626E-2</c:v>
                </c:pt>
                <c:pt idx="36">
                  <c:v>1.23909049701789E-2</c:v>
                </c:pt>
                <c:pt idx="37">
                  <c:v>1.1776001596645538E-2</c:v>
                </c:pt>
                <c:pt idx="38">
                  <c:v>1.0265521969811266E-2</c:v>
                </c:pt>
                <c:pt idx="39">
                  <c:v>1.1224032E-2</c:v>
                </c:pt>
                <c:pt idx="40">
                  <c:v>4.1399999999999996E-3</c:v>
                </c:pt>
                <c:pt idx="41">
                  <c:v>5.4496809041935275E-3</c:v>
                </c:pt>
                <c:pt idx="42">
                  <c:v>4.5777673080061422E-3</c:v>
                </c:pt>
              </c:numCache>
            </c:numRef>
          </c:val>
          <c:extLst>
            <c:ext xmlns:c16="http://schemas.microsoft.com/office/drawing/2014/chart" uri="{C3380CC4-5D6E-409C-BE32-E72D297353CC}">
              <c16:uniqueId val="{00000000-C773-4177-A5F2-8818388EFAB7}"/>
            </c:ext>
          </c:extLst>
        </c:ser>
        <c:ser>
          <c:idx val="1"/>
          <c:order val="1"/>
          <c:tx>
            <c:strRef>
              <c:f>'CVC x size'!$O$48</c:f>
              <c:strCache>
                <c:ptCount val="1"/>
                <c:pt idx="0">
                  <c:v>$1M-$5M</c:v>
                </c:pt>
              </c:strCache>
            </c:strRef>
          </c:tx>
          <c:spPr>
            <a:solidFill>
              <a:schemeClr val="accent2"/>
            </a:solidFill>
            <a:ln>
              <a:noFill/>
            </a:ln>
            <a:effectLst/>
          </c:spPr>
          <c:invertIfNegative val="0"/>
          <c:cat>
            <c:multiLvlStrRef>
              <c:f>'CVC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size'!$P$48:$BF$48</c:f>
              <c:numCache>
                <c:formatCode>"$"#,##0.0</c:formatCode>
                <c:ptCount val="43"/>
                <c:pt idx="0">
                  <c:v>0.3385990782308565</c:v>
                </c:pt>
                <c:pt idx="1">
                  <c:v>0.33755670570279439</c:v>
                </c:pt>
                <c:pt idx="2">
                  <c:v>0.31435228179215613</c:v>
                </c:pt>
                <c:pt idx="3">
                  <c:v>0.33537982778359254</c:v>
                </c:pt>
                <c:pt idx="4">
                  <c:v>0.38158172937676288</c:v>
                </c:pt>
                <c:pt idx="5">
                  <c:v>0.28780161600000004</c:v>
                </c:pt>
                <c:pt idx="6">
                  <c:v>0.33416338923100192</c:v>
                </c:pt>
                <c:pt idx="7">
                  <c:v>0.31635288563252567</c:v>
                </c:pt>
                <c:pt idx="8">
                  <c:v>0.39314217708723365</c:v>
                </c:pt>
                <c:pt idx="9">
                  <c:v>0.35956704400000017</c:v>
                </c:pt>
                <c:pt idx="10">
                  <c:v>0.40174383909372641</c:v>
                </c:pt>
                <c:pt idx="11">
                  <c:v>0.35933616897162141</c:v>
                </c:pt>
                <c:pt idx="12">
                  <c:v>0.36613597883876486</c:v>
                </c:pt>
                <c:pt idx="13">
                  <c:v>0.4526184093857063</c:v>
                </c:pt>
                <c:pt idx="14">
                  <c:v>0.41746779990149485</c:v>
                </c:pt>
                <c:pt idx="15">
                  <c:v>0.41461594994489548</c:v>
                </c:pt>
                <c:pt idx="16">
                  <c:v>0.4675286153371182</c:v>
                </c:pt>
                <c:pt idx="17">
                  <c:v>0.49390922165922241</c:v>
                </c:pt>
                <c:pt idx="18">
                  <c:v>0.37128458501127432</c:v>
                </c:pt>
                <c:pt idx="19">
                  <c:v>0.41360352602179706</c:v>
                </c:pt>
                <c:pt idx="20">
                  <c:v>0.4812512173735064</c:v>
                </c:pt>
                <c:pt idx="21">
                  <c:v>0.39910078066726762</c:v>
                </c:pt>
                <c:pt idx="22">
                  <c:v>0.40651192580535911</c:v>
                </c:pt>
                <c:pt idx="23">
                  <c:v>0.50070173502366888</c:v>
                </c:pt>
                <c:pt idx="24">
                  <c:v>0.59234983162683885</c:v>
                </c:pt>
                <c:pt idx="25">
                  <c:v>0.67009349135455898</c:v>
                </c:pt>
                <c:pt idx="26">
                  <c:v>0.64481529552222494</c:v>
                </c:pt>
                <c:pt idx="27">
                  <c:v>0.771522740526839</c:v>
                </c:pt>
                <c:pt idx="28">
                  <c:v>0.68855829245127198</c:v>
                </c:pt>
                <c:pt idx="29">
                  <c:v>0.66542524386599633</c:v>
                </c:pt>
                <c:pt idx="30">
                  <c:v>0.61171999728967641</c:v>
                </c:pt>
                <c:pt idx="31">
                  <c:v>0.55283876144698696</c:v>
                </c:pt>
                <c:pt idx="32">
                  <c:v>0.47171442960964061</c:v>
                </c:pt>
                <c:pt idx="33">
                  <c:v>0.51757364644307746</c:v>
                </c:pt>
                <c:pt idx="34">
                  <c:v>0.4347830650000003</c:v>
                </c:pt>
                <c:pt idx="35">
                  <c:v>0.38067388248384731</c:v>
                </c:pt>
                <c:pt idx="36">
                  <c:v>0.37613023800000006</c:v>
                </c:pt>
                <c:pt idx="37">
                  <c:v>0.35988142654623856</c:v>
                </c:pt>
                <c:pt idx="38">
                  <c:v>0.38850564106999597</c:v>
                </c:pt>
                <c:pt idx="39">
                  <c:v>0.35387199737587993</c:v>
                </c:pt>
                <c:pt idx="40">
                  <c:v>0.31941383798306211</c:v>
                </c:pt>
                <c:pt idx="41">
                  <c:v>0.23447335316181642</c:v>
                </c:pt>
                <c:pt idx="42">
                  <c:v>0.2165922181050918</c:v>
                </c:pt>
              </c:numCache>
            </c:numRef>
          </c:val>
          <c:extLst>
            <c:ext xmlns:c16="http://schemas.microsoft.com/office/drawing/2014/chart" uri="{C3380CC4-5D6E-409C-BE32-E72D297353CC}">
              <c16:uniqueId val="{00000001-C773-4177-A5F2-8818388EFAB7}"/>
            </c:ext>
          </c:extLst>
        </c:ser>
        <c:ser>
          <c:idx val="2"/>
          <c:order val="2"/>
          <c:tx>
            <c:strRef>
              <c:f>'CVC x size'!$O$49</c:f>
              <c:strCache>
                <c:ptCount val="1"/>
                <c:pt idx="0">
                  <c:v>$5M-$10M</c:v>
                </c:pt>
              </c:strCache>
            </c:strRef>
          </c:tx>
          <c:spPr>
            <a:solidFill>
              <a:schemeClr val="accent3"/>
            </a:solidFill>
            <a:ln>
              <a:noFill/>
            </a:ln>
            <a:effectLst/>
          </c:spPr>
          <c:invertIfNegative val="0"/>
          <c:cat>
            <c:multiLvlStrRef>
              <c:f>'CVC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size'!$P$49:$BF$49</c:f>
              <c:numCache>
                <c:formatCode>"$"#,##0.0</c:formatCode>
                <c:ptCount val="43"/>
                <c:pt idx="0">
                  <c:v>0.52327075770926568</c:v>
                </c:pt>
                <c:pt idx="1">
                  <c:v>0.42509040699999995</c:v>
                </c:pt>
                <c:pt idx="2">
                  <c:v>0.37939562493804069</c:v>
                </c:pt>
                <c:pt idx="3">
                  <c:v>0.366870117</c:v>
                </c:pt>
                <c:pt idx="4">
                  <c:v>0.49940319499999997</c:v>
                </c:pt>
                <c:pt idx="5">
                  <c:v>0.49848415563099269</c:v>
                </c:pt>
                <c:pt idx="6">
                  <c:v>0.60938708034831401</c:v>
                </c:pt>
                <c:pt idx="7">
                  <c:v>0.47198944300000001</c:v>
                </c:pt>
                <c:pt idx="8">
                  <c:v>0.49943827899999998</c:v>
                </c:pt>
                <c:pt idx="9">
                  <c:v>0.62058464119286472</c:v>
                </c:pt>
                <c:pt idx="10">
                  <c:v>0.55217626099999995</c:v>
                </c:pt>
                <c:pt idx="11">
                  <c:v>0.6010356320000001</c:v>
                </c:pt>
                <c:pt idx="12">
                  <c:v>0.59721243914170963</c:v>
                </c:pt>
                <c:pt idx="13">
                  <c:v>0.7615534233310548</c:v>
                </c:pt>
                <c:pt idx="14">
                  <c:v>0.79941680882937938</c:v>
                </c:pt>
                <c:pt idx="15">
                  <c:v>0.68657101372333951</c:v>
                </c:pt>
                <c:pt idx="16">
                  <c:v>0.60566504493022766</c:v>
                </c:pt>
                <c:pt idx="17">
                  <c:v>0.69585416800370781</c:v>
                </c:pt>
                <c:pt idx="18">
                  <c:v>0.64160557199999979</c:v>
                </c:pt>
                <c:pt idx="19">
                  <c:v>0.56699676104056196</c:v>
                </c:pt>
                <c:pt idx="20">
                  <c:v>0.73414567157620525</c:v>
                </c:pt>
                <c:pt idx="21">
                  <c:v>0.7291482479148379</c:v>
                </c:pt>
                <c:pt idx="22">
                  <c:v>0.58737756500000016</c:v>
                </c:pt>
                <c:pt idx="23">
                  <c:v>0.67562762938586229</c:v>
                </c:pt>
                <c:pt idx="24">
                  <c:v>0.83749010789053102</c:v>
                </c:pt>
                <c:pt idx="25">
                  <c:v>1.0031631910000005</c:v>
                </c:pt>
                <c:pt idx="26">
                  <c:v>0.95926759700000008</c:v>
                </c:pt>
                <c:pt idx="27">
                  <c:v>0.97374428575524874</c:v>
                </c:pt>
                <c:pt idx="28">
                  <c:v>1.301923547273262</c:v>
                </c:pt>
                <c:pt idx="29">
                  <c:v>1.2718293589999998</c:v>
                </c:pt>
                <c:pt idx="30">
                  <c:v>1.0406842576159943</c:v>
                </c:pt>
                <c:pt idx="31">
                  <c:v>0.83901314466214538</c:v>
                </c:pt>
                <c:pt idx="32">
                  <c:v>0.94675055800000008</c:v>
                </c:pt>
                <c:pt idx="33">
                  <c:v>0.69888317520723753</c:v>
                </c:pt>
                <c:pt idx="34">
                  <c:v>0.81145078599999976</c:v>
                </c:pt>
                <c:pt idx="35">
                  <c:v>0.72719010554416563</c:v>
                </c:pt>
                <c:pt idx="36">
                  <c:v>0.61144898000000003</c:v>
                </c:pt>
                <c:pt idx="37">
                  <c:v>0.62316486364823276</c:v>
                </c:pt>
                <c:pt idx="38">
                  <c:v>0.6317350690000002</c:v>
                </c:pt>
                <c:pt idx="39">
                  <c:v>0.5593230231809756</c:v>
                </c:pt>
                <c:pt idx="40">
                  <c:v>0.57274230261358217</c:v>
                </c:pt>
                <c:pt idx="41">
                  <c:v>0.61360125252494291</c:v>
                </c:pt>
                <c:pt idx="42">
                  <c:v>0.34237243299999998</c:v>
                </c:pt>
              </c:numCache>
            </c:numRef>
          </c:val>
          <c:extLst>
            <c:ext xmlns:c16="http://schemas.microsoft.com/office/drawing/2014/chart" uri="{C3380CC4-5D6E-409C-BE32-E72D297353CC}">
              <c16:uniqueId val="{00000002-C773-4177-A5F2-8818388EFAB7}"/>
            </c:ext>
          </c:extLst>
        </c:ser>
        <c:ser>
          <c:idx val="3"/>
          <c:order val="3"/>
          <c:tx>
            <c:strRef>
              <c:f>'CVC x size'!$O$50</c:f>
              <c:strCache>
                <c:ptCount val="1"/>
                <c:pt idx="0">
                  <c:v>$10M-$25M</c:v>
                </c:pt>
              </c:strCache>
            </c:strRef>
          </c:tx>
          <c:spPr>
            <a:solidFill>
              <a:schemeClr val="accent4"/>
            </a:solidFill>
            <a:ln>
              <a:noFill/>
            </a:ln>
            <a:effectLst/>
          </c:spPr>
          <c:invertIfNegative val="0"/>
          <c:cat>
            <c:multiLvlStrRef>
              <c:f>'CVC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size'!$P$50:$BF$50</c:f>
              <c:numCache>
                <c:formatCode>"$"#,##0.0</c:formatCode>
                <c:ptCount val="43"/>
                <c:pt idx="0">
                  <c:v>1.5913157434832397</c:v>
                </c:pt>
                <c:pt idx="1">
                  <c:v>1.5285257030000001</c:v>
                </c:pt>
                <c:pt idx="2">
                  <c:v>1.532164668263529</c:v>
                </c:pt>
                <c:pt idx="3">
                  <c:v>1.2066887513001106</c:v>
                </c:pt>
                <c:pt idx="4">
                  <c:v>1.6654203551011322</c:v>
                </c:pt>
                <c:pt idx="5">
                  <c:v>1.7759961149458705</c:v>
                </c:pt>
                <c:pt idx="6">
                  <c:v>1.2953113061041315</c:v>
                </c:pt>
                <c:pt idx="7">
                  <c:v>1.4945500200000001</c:v>
                </c:pt>
                <c:pt idx="8">
                  <c:v>1.7096849454256433</c:v>
                </c:pt>
                <c:pt idx="9">
                  <c:v>1.9245204240000002</c:v>
                </c:pt>
                <c:pt idx="10">
                  <c:v>1.4424651917309856</c:v>
                </c:pt>
                <c:pt idx="11">
                  <c:v>1.5416127470000005</c:v>
                </c:pt>
                <c:pt idx="12">
                  <c:v>1.6286545550000004</c:v>
                </c:pt>
                <c:pt idx="13">
                  <c:v>1.8587966536850908</c:v>
                </c:pt>
                <c:pt idx="14">
                  <c:v>2.2069686159999997</c:v>
                </c:pt>
                <c:pt idx="15">
                  <c:v>1.7806207256225737</c:v>
                </c:pt>
                <c:pt idx="16">
                  <c:v>2.4281452562446084</c:v>
                </c:pt>
                <c:pt idx="17">
                  <c:v>2.2186255870165805</c:v>
                </c:pt>
                <c:pt idx="18">
                  <c:v>2.1134378733639192</c:v>
                </c:pt>
                <c:pt idx="19">
                  <c:v>2.1734194205612547</c:v>
                </c:pt>
                <c:pt idx="20">
                  <c:v>2.0950092290000004</c:v>
                </c:pt>
                <c:pt idx="21">
                  <c:v>1.5457805103110396</c:v>
                </c:pt>
                <c:pt idx="22">
                  <c:v>2.0543141577010027</c:v>
                </c:pt>
                <c:pt idx="23">
                  <c:v>2.2399143147578635</c:v>
                </c:pt>
                <c:pt idx="24">
                  <c:v>2.6863760573264646</c:v>
                </c:pt>
                <c:pt idx="25">
                  <c:v>3.5708562505294674</c:v>
                </c:pt>
                <c:pt idx="26">
                  <c:v>3.1133421944009938</c:v>
                </c:pt>
                <c:pt idx="27">
                  <c:v>3.0535653202273361</c:v>
                </c:pt>
                <c:pt idx="28">
                  <c:v>3.1922599700573575</c:v>
                </c:pt>
                <c:pt idx="29">
                  <c:v>3.2821693201165387</c:v>
                </c:pt>
                <c:pt idx="30">
                  <c:v>2.9281101226135844</c:v>
                </c:pt>
                <c:pt idx="31">
                  <c:v>2.0313572130503537</c:v>
                </c:pt>
                <c:pt idx="32">
                  <c:v>2.4161642742589171</c:v>
                </c:pt>
                <c:pt idx="33">
                  <c:v>2.1291833334213419</c:v>
                </c:pt>
                <c:pt idx="34">
                  <c:v>2.1580793810000003</c:v>
                </c:pt>
                <c:pt idx="35">
                  <c:v>1.896284412</c:v>
                </c:pt>
                <c:pt idx="36">
                  <c:v>1.8969148289415245</c:v>
                </c:pt>
                <c:pt idx="37">
                  <c:v>2.0055537974866371</c:v>
                </c:pt>
                <c:pt idx="38">
                  <c:v>2.0781286859823505</c:v>
                </c:pt>
                <c:pt idx="39">
                  <c:v>2.2149753574909536</c:v>
                </c:pt>
                <c:pt idx="40">
                  <c:v>2.1166176575845661</c:v>
                </c:pt>
                <c:pt idx="41">
                  <c:v>1.87934110737102</c:v>
                </c:pt>
                <c:pt idx="42">
                  <c:v>1.6097081059330074</c:v>
                </c:pt>
              </c:numCache>
            </c:numRef>
          </c:val>
          <c:extLst>
            <c:ext xmlns:c16="http://schemas.microsoft.com/office/drawing/2014/chart" uri="{C3380CC4-5D6E-409C-BE32-E72D297353CC}">
              <c16:uniqueId val="{00000003-C773-4177-A5F2-8818388EFAB7}"/>
            </c:ext>
          </c:extLst>
        </c:ser>
        <c:ser>
          <c:idx val="4"/>
          <c:order val="4"/>
          <c:tx>
            <c:strRef>
              <c:f>'CVC x size'!$O$51</c:f>
              <c:strCache>
                <c:ptCount val="1"/>
                <c:pt idx="0">
                  <c:v>$25M-$50M</c:v>
                </c:pt>
              </c:strCache>
            </c:strRef>
          </c:tx>
          <c:spPr>
            <a:solidFill>
              <a:schemeClr val="accent5"/>
            </a:solidFill>
            <a:ln>
              <a:noFill/>
            </a:ln>
            <a:effectLst/>
          </c:spPr>
          <c:invertIfNegative val="0"/>
          <c:cat>
            <c:multiLvlStrRef>
              <c:f>'CVC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size'!$P$51:$BF$51</c:f>
              <c:numCache>
                <c:formatCode>"$"#,##0.0</c:formatCode>
                <c:ptCount val="43"/>
                <c:pt idx="0">
                  <c:v>1.9180254970000006</c:v>
                </c:pt>
                <c:pt idx="1">
                  <c:v>1.920408691367957</c:v>
                </c:pt>
                <c:pt idx="2">
                  <c:v>2.0769188029999999</c:v>
                </c:pt>
                <c:pt idx="3">
                  <c:v>1.812354808</c:v>
                </c:pt>
                <c:pt idx="4">
                  <c:v>2.0589192190000003</c:v>
                </c:pt>
                <c:pt idx="5">
                  <c:v>1.6974334740000003</c:v>
                </c:pt>
                <c:pt idx="6">
                  <c:v>1.5985712889999997</c:v>
                </c:pt>
                <c:pt idx="7">
                  <c:v>1.6019753897085567</c:v>
                </c:pt>
                <c:pt idx="8">
                  <c:v>1.5308561231597988</c:v>
                </c:pt>
                <c:pt idx="9">
                  <c:v>2.1286863375423031</c:v>
                </c:pt>
                <c:pt idx="10">
                  <c:v>2.2000209377335307</c:v>
                </c:pt>
                <c:pt idx="11">
                  <c:v>2.0831369377544013</c:v>
                </c:pt>
                <c:pt idx="12">
                  <c:v>2.0272042159496806</c:v>
                </c:pt>
                <c:pt idx="13">
                  <c:v>2.3003928819999993</c:v>
                </c:pt>
                <c:pt idx="14">
                  <c:v>2.2281515609999998</c:v>
                </c:pt>
                <c:pt idx="15">
                  <c:v>2.1418722930000009</c:v>
                </c:pt>
                <c:pt idx="16">
                  <c:v>2.8183807050000005</c:v>
                </c:pt>
                <c:pt idx="17">
                  <c:v>3.0803266410000001</c:v>
                </c:pt>
                <c:pt idx="18">
                  <c:v>2.9089542789999996</c:v>
                </c:pt>
                <c:pt idx="19">
                  <c:v>2.1922029241443401</c:v>
                </c:pt>
                <c:pt idx="20">
                  <c:v>3.1012907809999994</c:v>
                </c:pt>
                <c:pt idx="21">
                  <c:v>2.5169052426173613</c:v>
                </c:pt>
                <c:pt idx="22">
                  <c:v>3.0109673144353128</c:v>
                </c:pt>
                <c:pt idx="23">
                  <c:v>2.7054240249402577</c:v>
                </c:pt>
                <c:pt idx="24">
                  <c:v>3.5231029420000008</c:v>
                </c:pt>
                <c:pt idx="25">
                  <c:v>3.8825642868572889</c:v>
                </c:pt>
                <c:pt idx="26">
                  <c:v>5.1732881235312007</c:v>
                </c:pt>
                <c:pt idx="27">
                  <c:v>4.4192691630000001</c:v>
                </c:pt>
                <c:pt idx="28">
                  <c:v>4.8666997445637348</c:v>
                </c:pt>
                <c:pt idx="29">
                  <c:v>4.2629487389999996</c:v>
                </c:pt>
                <c:pt idx="30">
                  <c:v>2.9634855414203627</c:v>
                </c:pt>
                <c:pt idx="31">
                  <c:v>2.5723097452364287</c:v>
                </c:pt>
                <c:pt idx="32">
                  <c:v>3.0120141619999989</c:v>
                </c:pt>
                <c:pt idx="33">
                  <c:v>2.2263532919999998</c:v>
                </c:pt>
                <c:pt idx="34">
                  <c:v>2.110502785</c:v>
                </c:pt>
                <c:pt idx="35">
                  <c:v>2.0631082587100655</c:v>
                </c:pt>
                <c:pt idx="36">
                  <c:v>2.3960332599999998</c:v>
                </c:pt>
                <c:pt idx="37">
                  <c:v>2.4328857050000003</c:v>
                </c:pt>
                <c:pt idx="38">
                  <c:v>2.8443116722068726</c:v>
                </c:pt>
                <c:pt idx="39">
                  <c:v>2.3607260910000001</c:v>
                </c:pt>
                <c:pt idx="40">
                  <c:v>2.8384025387217831</c:v>
                </c:pt>
                <c:pt idx="41">
                  <c:v>2.1079997241560564</c:v>
                </c:pt>
                <c:pt idx="42">
                  <c:v>2.2511193817541941</c:v>
                </c:pt>
              </c:numCache>
            </c:numRef>
          </c:val>
          <c:extLst>
            <c:ext xmlns:c16="http://schemas.microsoft.com/office/drawing/2014/chart" uri="{C3380CC4-5D6E-409C-BE32-E72D297353CC}">
              <c16:uniqueId val="{00000004-C773-4177-A5F2-8818388EFAB7}"/>
            </c:ext>
          </c:extLst>
        </c:ser>
        <c:ser>
          <c:idx val="5"/>
          <c:order val="5"/>
          <c:tx>
            <c:strRef>
              <c:f>'CVC x size'!$O$52</c:f>
              <c:strCache>
                <c:ptCount val="1"/>
                <c:pt idx="0">
                  <c:v>$50M+</c:v>
                </c:pt>
              </c:strCache>
            </c:strRef>
          </c:tx>
          <c:spPr>
            <a:solidFill>
              <a:schemeClr val="accent6"/>
            </a:solidFill>
            <a:ln>
              <a:noFill/>
            </a:ln>
            <a:effectLst/>
          </c:spPr>
          <c:invertIfNegative val="0"/>
          <c:cat>
            <c:multiLvlStrRef>
              <c:f>'CVC x size'!$P$45:$BF$46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size'!$P$52:$BF$52</c:f>
              <c:numCache>
                <c:formatCode>"$"#,##0.0</c:formatCode>
                <c:ptCount val="43"/>
                <c:pt idx="0">
                  <c:v>5.7884155850000001</c:v>
                </c:pt>
                <c:pt idx="1">
                  <c:v>5.5422083210000004</c:v>
                </c:pt>
                <c:pt idx="2">
                  <c:v>8.1652051829999994</c:v>
                </c:pt>
                <c:pt idx="3">
                  <c:v>5.7095906410000001</c:v>
                </c:pt>
                <c:pt idx="4">
                  <c:v>5.8562377930000027</c:v>
                </c:pt>
                <c:pt idx="5">
                  <c:v>10.941444221857013</c:v>
                </c:pt>
                <c:pt idx="6">
                  <c:v>4.1869796259999994</c:v>
                </c:pt>
                <c:pt idx="7">
                  <c:v>3.2539476359999999</c:v>
                </c:pt>
                <c:pt idx="8">
                  <c:v>3.6723793399999995</c:v>
                </c:pt>
                <c:pt idx="9">
                  <c:v>4.7948681939999984</c:v>
                </c:pt>
                <c:pt idx="10">
                  <c:v>7.1187908579999997</c:v>
                </c:pt>
                <c:pt idx="11">
                  <c:v>6.7265372567416692</c:v>
                </c:pt>
                <c:pt idx="12">
                  <c:v>8.9387070069999996</c:v>
                </c:pt>
                <c:pt idx="13">
                  <c:v>11.499192934</c:v>
                </c:pt>
                <c:pt idx="14">
                  <c:v>12.228269510000001</c:v>
                </c:pt>
                <c:pt idx="15">
                  <c:v>20.88138709</c:v>
                </c:pt>
                <c:pt idx="16">
                  <c:v>11.844840191792638</c:v>
                </c:pt>
                <c:pt idx="17">
                  <c:v>10.984796446086932</c:v>
                </c:pt>
                <c:pt idx="18">
                  <c:v>11.651608740306084</c:v>
                </c:pt>
                <c:pt idx="19">
                  <c:v>8.8064572986214227</c:v>
                </c:pt>
                <c:pt idx="20">
                  <c:v>11.808084157000001</c:v>
                </c:pt>
                <c:pt idx="21">
                  <c:v>14.422370743206018</c:v>
                </c:pt>
                <c:pt idx="22">
                  <c:v>20.675064272</c:v>
                </c:pt>
                <c:pt idx="23">
                  <c:v>16.461636310786972</c:v>
                </c:pt>
                <c:pt idx="24">
                  <c:v>32.310038954708872</c:v>
                </c:pt>
                <c:pt idx="25">
                  <c:v>33.419536540414789</c:v>
                </c:pt>
                <c:pt idx="26">
                  <c:v>36.376150085999996</c:v>
                </c:pt>
                <c:pt idx="27">
                  <c:v>42.932610502790986</c:v>
                </c:pt>
                <c:pt idx="28">
                  <c:v>28.39035140117711</c:v>
                </c:pt>
                <c:pt idx="29">
                  <c:v>24.200191541999999</c:v>
                </c:pt>
                <c:pt idx="30">
                  <c:v>12.994255660010829</c:v>
                </c:pt>
                <c:pt idx="31">
                  <c:v>11.985358337649771</c:v>
                </c:pt>
                <c:pt idx="32">
                  <c:v>27.125076428000003</c:v>
                </c:pt>
                <c:pt idx="33">
                  <c:v>9.4151827390000005</c:v>
                </c:pt>
                <c:pt idx="34">
                  <c:v>12.981603530999999</c:v>
                </c:pt>
                <c:pt idx="35">
                  <c:v>10.818311303</c:v>
                </c:pt>
                <c:pt idx="36">
                  <c:v>16.460142235999999</c:v>
                </c:pt>
                <c:pt idx="37">
                  <c:v>22.425177063774171</c:v>
                </c:pt>
                <c:pt idx="38">
                  <c:v>14.479311157</c:v>
                </c:pt>
                <c:pt idx="39">
                  <c:v>46.036589266000007</c:v>
                </c:pt>
                <c:pt idx="40">
                  <c:v>60.147412243000041</c:v>
                </c:pt>
                <c:pt idx="41">
                  <c:v>35.540272676957649</c:v>
                </c:pt>
                <c:pt idx="42">
                  <c:v>33.235886433425051</c:v>
                </c:pt>
              </c:numCache>
            </c:numRef>
          </c:val>
          <c:extLst>
            <c:ext xmlns:c16="http://schemas.microsoft.com/office/drawing/2014/chart" uri="{C3380CC4-5D6E-409C-BE32-E72D297353CC}">
              <c16:uniqueId val="{00000005-C773-4177-A5F2-8818388EFAB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'CVC x size'!$B$8</c:f>
              <c:strCache>
                <c:ptCount val="1"/>
                <c:pt idx="0">
                  <c:v>&lt;$1M</c:v>
                </c:pt>
              </c:strCache>
            </c:strRef>
          </c:tx>
          <c:spPr>
            <a:solidFill>
              <a:schemeClr val="accent1"/>
            </a:solidFill>
            <a:ln>
              <a:noFill/>
            </a:ln>
            <a:effectLst/>
          </c:spPr>
          <c:invertIfNegative val="0"/>
          <c:cat>
            <c:numRef>
              <c:f>'CVC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size'!$C$8:$M$8</c:f>
              <c:numCache>
                <c:formatCode>General</c:formatCode>
                <c:ptCount val="11"/>
                <c:pt idx="0">
                  <c:v>193</c:v>
                </c:pt>
                <c:pt idx="1">
                  <c:v>162</c:v>
                </c:pt>
                <c:pt idx="2">
                  <c:v>172</c:v>
                </c:pt>
                <c:pt idx="3">
                  <c:v>187</c:v>
                </c:pt>
                <c:pt idx="4">
                  <c:v>192</c:v>
                </c:pt>
                <c:pt idx="5">
                  <c:v>223</c:v>
                </c:pt>
                <c:pt idx="6">
                  <c:v>253</c:v>
                </c:pt>
                <c:pt idx="7">
                  <c:v>240</c:v>
                </c:pt>
                <c:pt idx="8">
                  <c:v>126</c:v>
                </c:pt>
                <c:pt idx="9">
                  <c:v>110</c:v>
                </c:pt>
                <c:pt idx="10">
                  <c:v>34</c:v>
                </c:pt>
              </c:numCache>
            </c:numRef>
          </c:val>
          <c:extLst>
            <c:ext xmlns:c16="http://schemas.microsoft.com/office/drawing/2014/chart" uri="{C3380CC4-5D6E-409C-BE32-E72D297353CC}">
              <c16:uniqueId val="{00000000-A180-4A4D-98BD-7DDF715FBF82}"/>
            </c:ext>
          </c:extLst>
        </c:ser>
        <c:ser>
          <c:idx val="1"/>
          <c:order val="1"/>
          <c:tx>
            <c:strRef>
              <c:f>'CVC x size'!$B$9</c:f>
              <c:strCache>
                <c:ptCount val="1"/>
                <c:pt idx="0">
                  <c:v>$1M-$5M</c:v>
                </c:pt>
              </c:strCache>
            </c:strRef>
          </c:tx>
          <c:spPr>
            <a:solidFill>
              <a:schemeClr val="accent2"/>
            </a:solidFill>
            <a:ln>
              <a:noFill/>
            </a:ln>
            <a:effectLst/>
          </c:spPr>
          <c:invertIfNegative val="0"/>
          <c:cat>
            <c:numRef>
              <c:f>'CVC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size'!$C$9:$M$9</c:f>
              <c:numCache>
                <c:formatCode>General</c:formatCode>
                <c:ptCount val="11"/>
                <c:pt idx="0">
                  <c:v>540</c:v>
                </c:pt>
                <c:pt idx="1">
                  <c:v>511</c:v>
                </c:pt>
                <c:pt idx="2">
                  <c:v>588</c:v>
                </c:pt>
                <c:pt idx="3">
                  <c:v>616</c:v>
                </c:pt>
                <c:pt idx="4">
                  <c:v>656</c:v>
                </c:pt>
                <c:pt idx="5">
                  <c:v>670</c:v>
                </c:pt>
                <c:pt idx="6">
                  <c:v>995</c:v>
                </c:pt>
                <c:pt idx="7">
                  <c:v>913</c:v>
                </c:pt>
                <c:pt idx="8">
                  <c:v>646</c:v>
                </c:pt>
                <c:pt idx="9">
                  <c:v>517</c:v>
                </c:pt>
                <c:pt idx="10">
                  <c:v>259</c:v>
                </c:pt>
              </c:numCache>
            </c:numRef>
          </c:val>
          <c:extLst>
            <c:ext xmlns:c16="http://schemas.microsoft.com/office/drawing/2014/chart" uri="{C3380CC4-5D6E-409C-BE32-E72D297353CC}">
              <c16:uniqueId val="{00000001-A180-4A4D-98BD-7DDF715FBF82}"/>
            </c:ext>
          </c:extLst>
        </c:ser>
        <c:ser>
          <c:idx val="2"/>
          <c:order val="2"/>
          <c:tx>
            <c:strRef>
              <c:f>'CVC x size'!$B$10</c:f>
              <c:strCache>
                <c:ptCount val="1"/>
                <c:pt idx="0">
                  <c:v>$5M-$10M</c:v>
                </c:pt>
              </c:strCache>
            </c:strRef>
          </c:tx>
          <c:spPr>
            <a:solidFill>
              <a:schemeClr val="accent3"/>
            </a:solidFill>
            <a:ln>
              <a:noFill/>
            </a:ln>
            <a:effectLst/>
          </c:spPr>
          <c:invertIfNegative val="0"/>
          <c:cat>
            <c:numRef>
              <c:f>'CVC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size'!$C$10:$M$10</c:f>
              <c:numCache>
                <c:formatCode>General</c:formatCode>
                <c:ptCount val="11"/>
                <c:pt idx="0">
                  <c:v>246</c:v>
                </c:pt>
                <c:pt idx="1">
                  <c:v>300</c:v>
                </c:pt>
                <c:pt idx="2">
                  <c:v>330</c:v>
                </c:pt>
                <c:pt idx="3">
                  <c:v>398</c:v>
                </c:pt>
                <c:pt idx="4">
                  <c:v>359</c:v>
                </c:pt>
                <c:pt idx="5">
                  <c:v>386</c:v>
                </c:pt>
                <c:pt idx="6">
                  <c:v>538</c:v>
                </c:pt>
                <c:pt idx="7">
                  <c:v>636</c:v>
                </c:pt>
                <c:pt idx="8">
                  <c:v>461</c:v>
                </c:pt>
                <c:pt idx="9">
                  <c:v>351</c:v>
                </c:pt>
                <c:pt idx="10">
                  <c:v>222</c:v>
                </c:pt>
              </c:numCache>
            </c:numRef>
          </c:val>
          <c:extLst>
            <c:ext xmlns:c16="http://schemas.microsoft.com/office/drawing/2014/chart" uri="{C3380CC4-5D6E-409C-BE32-E72D297353CC}">
              <c16:uniqueId val="{00000002-A180-4A4D-98BD-7DDF715FBF82}"/>
            </c:ext>
          </c:extLst>
        </c:ser>
        <c:ser>
          <c:idx val="3"/>
          <c:order val="3"/>
          <c:tx>
            <c:strRef>
              <c:f>'CVC x size'!$B$11</c:f>
              <c:strCache>
                <c:ptCount val="1"/>
                <c:pt idx="0">
                  <c:v>$10M-$25M</c:v>
                </c:pt>
              </c:strCache>
            </c:strRef>
          </c:tx>
          <c:spPr>
            <a:solidFill>
              <a:schemeClr val="accent4"/>
            </a:solidFill>
            <a:ln>
              <a:noFill/>
            </a:ln>
            <a:effectLst/>
          </c:spPr>
          <c:invertIfNegative val="0"/>
          <c:cat>
            <c:numRef>
              <c:f>'CVC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size'!$C$11:$M$11</c:f>
              <c:numCache>
                <c:formatCode>General</c:formatCode>
                <c:ptCount val="11"/>
                <c:pt idx="0">
                  <c:v>371</c:v>
                </c:pt>
                <c:pt idx="1">
                  <c:v>400</c:v>
                </c:pt>
                <c:pt idx="2">
                  <c:v>432</c:v>
                </c:pt>
                <c:pt idx="3">
                  <c:v>476</c:v>
                </c:pt>
                <c:pt idx="4">
                  <c:v>564</c:v>
                </c:pt>
                <c:pt idx="5">
                  <c:v>506</c:v>
                </c:pt>
                <c:pt idx="6">
                  <c:v>778</c:v>
                </c:pt>
                <c:pt idx="7">
                  <c:v>722</c:v>
                </c:pt>
                <c:pt idx="8">
                  <c:v>536</c:v>
                </c:pt>
                <c:pt idx="9">
                  <c:v>526</c:v>
                </c:pt>
                <c:pt idx="10">
                  <c:v>352</c:v>
                </c:pt>
              </c:numCache>
            </c:numRef>
          </c:val>
          <c:extLst>
            <c:ext xmlns:c16="http://schemas.microsoft.com/office/drawing/2014/chart" uri="{C3380CC4-5D6E-409C-BE32-E72D297353CC}">
              <c16:uniqueId val="{00000003-A180-4A4D-98BD-7DDF715FBF82}"/>
            </c:ext>
          </c:extLst>
        </c:ser>
        <c:ser>
          <c:idx val="4"/>
          <c:order val="4"/>
          <c:tx>
            <c:strRef>
              <c:f>'CVC x size'!$B$12</c:f>
              <c:strCache>
                <c:ptCount val="1"/>
                <c:pt idx="0">
                  <c:v>$25M-$50M</c:v>
                </c:pt>
              </c:strCache>
            </c:strRef>
          </c:tx>
          <c:spPr>
            <a:solidFill>
              <a:schemeClr val="accent5"/>
            </a:solidFill>
            <a:ln>
              <a:noFill/>
            </a:ln>
            <a:effectLst/>
          </c:spPr>
          <c:invertIfNegative val="0"/>
          <c:cat>
            <c:numRef>
              <c:f>'CVC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size'!$C$12:$M$12</c:f>
              <c:numCache>
                <c:formatCode>General</c:formatCode>
                <c:ptCount val="11"/>
                <c:pt idx="0">
                  <c:v>224</c:v>
                </c:pt>
                <c:pt idx="1">
                  <c:v>201</c:v>
                </c:pt>
                <c:pt idx="2">
                  <c:v>236</c:v>
                </c:pt>
                <c:pt idx="3">
                  <c:v>258</c:v>
                </c:pt>
                <c:pt idx="4">
                  <c:v>318</c:v>
                </c:pt>
                <c:pt idx="5">
                  <c:v>331</c:v>
                </c:pt>
                <c:pt idx="6">
                  <c:v>482</c:v>
                </c:pt>
                <c:pt idx="7">
                  <c:v>427</c:v>
                </c:pt>
                <c:pt idx="8">
                  <c:v>277</c:v>
                </c:pt>
                <c:pt idx="9">
                  <c:v>286</c:v>
                </c:pt>
                <c:pt idx="10">
                  <c:v>209</c:v>
                </c:pt>
              </c:numCache>
            </c:numRef>
          </c:val>
          <c:extLst>
            <c:ext xmlns:c16="http://schemas.microsoft.com/office/drawing/2014/chart" uri="{C3380CC4-5D6E-409C-BE32-E72D297353CC}">
              <c16:uniqueId val="{00000004-A180-4A4D-98BD-7DDF715FBF82}"/>
            </c:ext>
          </c:extLst>
        </c:ser>
        <c:ser>
          <c:idx val="5"/>
          <c:order val="5"/>
          <c:tx>
            <c:strRef>
              <c:f>'CVC x size'!$B$13</c:f>
              <c:strCache>
                <c:ptCount val="1"/>
                <c:pt idx="0">
                  <c:v>$50M+</c:v>
                </c:pt>
              </c:strCache>
            </c:strRef>
          </c:tx>
          <c:spPr>
            <a:solidFill>
              <a:schemeClr val="accent6"/>
            </a:solidFill>
            <a:ln>
              <a:noFill/>
            </a:ln>
            <a:effectLst/>
          </c:spPr>
          <c:invertIfNegative val="0"/>
          <c:cat>
            <c:numRef>
              <c:f>'CVC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size'!$C$13:$M$13</c:f>
              <c:numCache>
                <c:formatCode>General</c:formatCode>
                <c:ptCount val="11"/>
                <c:pt idx="0">
                  <c:v>161</c:v>
                </c:pt>
                <c:pt idx="1">
                  <c:v>137</c:v>
                </c:pt>
                <c:pt idx="2">
                  <c:v>187</c:v>
                </c:pt>
                <c:pt idx="3">
                  <c:v>294</c:v>
                </c:pt>
                <c:pt idx="4">
                  <c:v>319</c:v>
                </c:pt>
                <c:pt idx="5">
                  <c:v>413</c:v>
                </c:pt>
                <c:pt idx="6">
                  <c:v>845</c:v>
                </c:pt>
                <c:pt idx="7">
                  <c:v>571</c:v>
                </c:pt>
                <c:pt idx="8">
                  <c:v>309</c:v>
                </c:pt>
                <c:pt idx="9">
                  <c:v>411</c:v>
                </c:pt>
                <c:pt idx="10">
                  <c:v>327</c:v>
                </c:pt>
              </c:numCache>
            </c:numRef>
          </c:val>
          <c:extLst>
            <c:ext xmlns:c16="http://schemas.microsoft.com/office/drawing/2014/chart" uri="{C3380CC4-5D6E-409C-BE32-E72D297353CC}">
              <c16:uniqueId val="{00000005-A180-4A4D-98BD-7DDF715FBF8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'CVC x size'!$B$46</c:f>
              <c:strCache>
                <c:ptCount val="1"/>
                <c:pt idx="0">
                  <c:v>&lt;$1M</c:v>
                </c:pt>
              </c:strCache>
            </c:strRef>
          </c:tx>
          <c:spPr>
            <a:solidFill>
              <a:schemeClr val="accent1"/>
            </a:solidFill>
            <a:ln>
              <a:noFill/>
            </a:ln>
            <a:effectLst/>
          </c:spPr>
          <c:invertIfNegative val="0"/>
          <c:cat>
            <c:numRef>
              <c:f>'CVC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size'!$C$46:$M$46</c:f>
              <c:numCache>
                <c:formatCode>"$"#,##0.0</c:formatCode>
                <c:ptCount val="11"/>
                <c:pt idx="0">
                  <c:v>8.7190999464740543E-2</c:v>
                </c:pt>
                <c:pt idx="1">
                  <c:v>7.4711546471573187E-2</c:v>
                </c:pt>
                <c:pt idx="2">
                  <c:v>8.4365237476554875E-2</c:v>
                </c:pt>
                <c:pt idx="3">
                  <c:v>8.5339866358217623E-2</c:v>
                </c:pt>
                <c:pt idx="4">
                  <c:v>9.161283126952216E-2</c:v>
                </c:pt>
                <c:pt idx="5">
                  <c:v>9.0069303844095033E-2</c:v>
                </c:pt>
                <c:pt idx="6">
                  <c:v>9.8808171925946098E-2</c:v>
                </c:pt>
                <c:pt idx="7">
                  <c:v>8.8556209510174816E-2</c:v>
                </c:pt>
                <c:pt idx="8">
                  <c:v>5.2538295113757419E-2</c:v>
                </c:pt>
                <c:pt idx="9">
                  <c:v>4.5656460536635732E-2</c:v>
                </c:pt>
                <c:pt idx="10">
                  <c:v>1.4167448212199674E-2</c:v>
                </c:pt>
              </c:numCache>
            </c:numRef>
          </c:val>
          <c:extLst>
            <c:ext xmlns:c16="http://schemas.microsoft.com/office/drawing/2014/chart" uri="{C3380CC4-5D6E-409C-BE32-E72D297353CC}">
              <c16:uniqueId val="{00000000-9E26-45C4-BB71-00B0A078EC91}"/>
            </c:ext>
          </c:extLst>
        </c:ser>
        <c:ser>
          <c:idx val="1"/>
          <c:order val="1"/>
          <c:tx>
            <c:strRef>
              <c:f>'CVC x size'!$B$47</c:f>
              <c:strCache>
                <c:ptCount val="1"/>
                <c:pt idx="0">
                  <c:v>$1M-$5M</c:v>
                </c:pt>
              </c:strCache>
            </c:strRef>
          </c:tx>
          <c:spPr>
            <a:solidFill>
              <a:schemeClr val="accent2"/>
            </a:solidFill>
            <a:ln>
              <a:noFill/>
            </a:ln>
            <a:effectLst/>
          </c:spPr>
          <c:invertIfNegative val="0"/>
          <c:cat>
            <c:numRef>
              <c:f>'CVC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size'!$C$47:$M$47</c:f>
              <c:numCache>
                <c:formatCode>"$"#,##0.0</c:formatCode>
                <c:ptCount val="11"/>
                <c:pt idx="0">
                  <c:v>1.3258878935093998</c:v>
                </c:pt>
                <c:pt idx="1">
                  <c:v>1.3198996202402906</c:v>
                </c:pt>
                <c:pt idx="2">
                  <c:v>1.5137892291525814</c:v>
                </c:pt>
                <c:pt idx="3">
                  <c:v>1.6508381380708603</c:v>
                </c:pt>
                <c:pt idx="4">
                  <c:v>1.7463259480294118</c:v>
                </c:pt>
                <c:pt idx="5">
                  <c:v>1.7875656588697995</c:v>
                </c:pt>
                <c:pt idx="6">
                  <c:v>2.6787813590304599</c:v>
                </c:pt>
                <c:pt idx="7">
                  <c:v>2.5185422950539262</c:v>
                </c:pt>
                <c:pt idx="8">
                  <c:v>1.8047450235365641</c:v>
                </c:pt>
                <c:pt idx="9">
                  <c:v>1.4783893029921154</c:v>
                </c:pt>
                <c:pt idx="10">
                  <c:v>0.7704794092499706</c:v>
                </c:pt>
              </c:numCache>
            </c:numRef>
          </c:val>
          <c:extLst>
            <c:ext xmlns:c16="http://schemas.microsoft.com/office/drawing/2014/chart" uri="{C3380CC4-5D6E-409C-BE32-E72D297353CC}">
              <c16:uniqueId val="{00000001-9E26-45C4-BB71-00B0A078EC91}"/>
            </c:ext>
          </c:extLst>
        </c:ser>
        <c:ser>
          <c:idx val="2"/>
          <c:order val="2"/>
          <c:tx>
            <c:strRef>
              <c:f>'CVC x size'!$B$48</c:f>
              <c:strCache>
                <c:ptCount val="1"/>
                <c:pt idx="0">
                  <c:v>$5M-$10M</c:v>
                </c:pt>
              </c:strCache>
            </c:strRef>
          </c:tx>
          <c:spPr>
            <a:solidFill>
              <a:schemeClr val="accent3"/>
            </a:solidFill>
            <a:ln>
              <a:noFill/>
            </a:ln>
            <a:effectLst/>
          </c:spPr>
          <c:invertIfNegative val="0"/>
          <c:cat>
            <c:numRef>
              <c:f>'CVC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size'!$C$48:$M$48</c:f>
              <c:numCache>
                <c:formatCode>"$"#,##0.0</c:formatCode>
                <c:ptCount val="11"/>
                <c:pt idx="0">
                  <c:v>1.6946269066473079</c:v>
                </c:pt>
                <c:pt idx="1">
                  <c:v>2.0792638739793077</c:v>
                </c:pt>
                <c:pt idx="2">
                  <c:v>2.2732348131928641</c:v>
                </c:pt>
                <c:pt idx="3">
                  <c:v>2.8447536850254838</c:v>
                </c:pt>
                <c:pt idx="4">
                  <c:v>2.5101215459744957</c:v>
                </c:pt>
                <c:pt idx="5">
                  <c:v>2.7262991138769039</c:v>
                </c:pt>
                <c:pt idx="6">
                  <c:v>3.7736651816457782</c:v>
                </c:pt>
                <c:pt idx="7">
                  <c:v>4.4534503085513979</c:v>
                </c:pt>
                <c:pt idx="8">
                  <c:v>3.1842746247514024</c:v>
                </c:pt>
                <c:pt idx="9">
                  <c:v>2.4256719358292083</c:v>
                </c:pt>
                <c:pt idx="10">
                  <c:v>1.5287159881385257</c:v>
                </c:pt>
              </c:numCache>
            </c:numRef>
          </c:val>
          <c:extLst>
            <c:ext xmlns:c16="http://schemas.microsoft.com/office/drawing/2014/chart" uri="{C3380CC4-5D6E-409C-BE32-E72D297353CC}">
              <c16:uniqueId val="{00000002-9E26-45C4-BB71-00B0A078EC91}"/>
            </c:ext>
          </c:extLst>
        </c:ser>
        <c:ser>
          <c:idx val="3"/>
          <c:order val="3"/>
          <c:tx>
            <c:strRef>
              <c:f>'CVC x size'!$B$49</c:f>
              <c:strCache>
                <c:ptCount val="1"/>
                <c:pt idx="0">
                  <c:v>$10M-$25M</c:v>
                </c:pt>
              </c:strCache>
            </c:strRef>
          </c:tx>
          <c:spPr>
            <a:solidFill>
              <a:schemeClr val="accent4"/>
            </a:solidFill>
            <a:ln>
              <a:noFill/>
            </a:ln>
            <a:effectLst/>
          </c:spPr>
          <c:invertIfNegative val="0"/>
          <c:cat>
            <c:numRef>
              <c:f>'CVC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size'!$C$49:$M$49</c:f>
              <c:numCache>
                <c:formatCode>"$"#,##0.0</c:formatCode>
                <c:ptCount val="11"/>
                <c:pt idx="0">
                  <c:v>5.8586948660468803</c:v>
                </c:pt>
                <c:pt idx="1">
                  <c:v>6.231277796151133</c:v>
                </c:pt>
                <c:pt idx="2">
                  <c:v>6.6182833081566237</c:v>
                </c:pt>
                <c:pt idx="3">
                  <c:v>7.4750405503076633</c:v>
                </c:pt>
                <c:pt idx="4">
                  <c:v>8.9336281371863535</c:v>
                </c:pt>
                <c:pt idx="5">
                  <c:v>7.9350182117699033</c:v>
                </c:pt>
                <c:pt idx="6">
                  <c:v>12.424139822484261</c:v>
                </c:pt>
                <c:pt idx="7">
                  <c:v>11.433896625837843</c:v>
                </c:pt>
                <c:pt idx="8">
                  <c:v>8.5997114006802615</c:v>
                </c:pt>
                <c:pt idx="9">
                  <c:v>8.1955726699014733</c:v>
                </c:pt>
                <c:pt idx="10">
                  <c:v>5.6056668708885979</c:v>
                </c:pt>
              </c:numCache>
            </c:numRef>
          </c:val>
          <c:extLst>
            <c:ext xmlns:c16="http://schemas.microsoft.com/office/drawing/2014/chart" uri="{C3380CC4-5D6E-409C-BE32-E72D297353CC}">
              <c16:uniqueId val="{00000003-9E26-45C4-BB71-00B0A078EC91}"/>
            </c:ext>
          </c:extLst>
        </c:ser>
        <c:ser>
          <c:idx val="4"/>
          <c:order val="4"/>
          <c:tx>
            <c:strRef>
              <c:f>'CVC x size'!$B$50</c:f>
              <c:strCache>
                <c:ptCount val="1"/>
                <c:pt idx="0">
                  <c:v>$25M-$50M</c:v>
                </c:pt>
              </c:strCache>
            </c:strRef>
          </c:tx>
          <c:spPr>
            <a:solidFill>
              <a:schemeClr val="accent5"/>
            </a:solidFill>
            <a:ln>
              <a:noFill/>
            </a:ln>
            <a:effectLst/>
          </c:spPr>
          <c:invertIfNegative val="0"/>
          <c:cat>
            <c:numRef>
              <c:f>'CVC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size'!$C$50:$M$50</c:f>
              <c:numCache>
                <c:formatCode>"$"#,##0.0</c:formatCode>
                <c:ptCount val="11"/>
                <c:pt idx="0">
                  <c:v>7.7277077993679564</c:v>
                </c:pt>
                <c:pt idx="1">
                  <c:v>6.956899371708559</c:v>
                </c:pt>
                <c:pt idx="2">
                  <c:v>7.9427003361900335</c:v>
                </c:pt>
                <c:pt idx="3">
                  <c:v>8.697620951949677</c:v>
                </c:pt>
                <c:pt idx="4">
                  <c:v>10.999864549144343</c:v>
                </c:pt>
                <c:pt idx="5">
                  <c:v>11.334587362992933</c:v>
                </c:pt>
                <c:pt idx="6">
                  <c:v>16.998224515388497</c:v>
                </c:pt>
                <c:pt idx="7">
                  <c:v>14.665443770220529</c:v>
                </c:pt>
                <c:pt idx="8">
                  <c:v>9.4119784977100647</c:v>
                </c:pt>
                <c:pt idx="9">
                  <c:v>10.033956728206876</c:v>
                </c:pt>
                <c:pt idx="10">
                  <c:v>7.1975216446320367</c:v>
                </c:pt>
              </c:numCache>
            </c:numRef>
          </c:val>
          <c:extLst>
            <c:ext xmlns:c16="http://schemas.microsoft.com/office/drawing/2014/chart" uri="{C3380CC4-5D6E-409C-BE32-E72D297353CC}">
              <c16:uniqueId val="{00000004-9E26-45C4-BB71-00B0A078EC91}"/>
            </c:ext>
          </c:extLst>
        </c:ser>
        <c:ser>
          <c:idx val="5"/>
          <c:order val="5"/>
          <c:tx>
            <c:strRef>
              <c:f>'CVC x size'!$B$51</c:f>
              <c:strCache>
                <c:ptCount val="1"/>
                <c:pt idx="0">
                  <c:v>$50M+</c:v>
                </c:pt>
              </c:strCache>
            </c:strRef>
          </c:tx>
          <c:spPr>
            <a:solidFill>
              <a:schemeClr val="accent6"/>
            </a:solidFill>
            <a:ln>
              <a:noFill/>
            </a:ln>
            <a:effectLst/>
          </c:spPr>
          <c:invertIfNegative val="0"/>
          <c:cat>
            <c:numRef>
              <c:f>'CVC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size'!$C$51:$M$51</c:f>
              <c:numCache>
                <c:formatCode>"$"#,##0.0</c:formatCode>
                <c:ptCount val="11"/>
                <c:pt idx="0">
                  <c:v>25.205419729999992</c:v>
                </c:pt>
                <c:pt idx="1">
                  <c:v>24.238609276857016</c:v>
                </c:pt>
                <c:pt idx="2">
                  <c:v>22.312575648741678</c:v>
                </c:pt>
                <c:pt idx="3">
                  <c:v>53.547556541000006</c:v>
                </c:pt>
                <c:pt idx="4">
                  <c:v>43.287702676807079</c:v>
                </c:pt>
                <c:pt idx="5">
                  <c:v>63.367155482992978</c:v>
                </c:pt>
                <c:pt idx="6">
                  <c:v>145.03833608391466</c:v>
                </c:pt>
                <c:pt idx="7">
                  <c:v>77.570156940837791</c:v>
                </c:pt>
                <c:pt idx="8">
                  <c:v>60.340174001000022</c:v>
                </c:pt>
                <c:pt idx="9">
                  <c:v>99.401219722774172</c:v>
                </c:pt>
                <c:pt idx="10">
                  <c:v>128.92357135338273</c:v>
                </c:pt>
              </c:numCache>
            </c:numRef>
          </c:val>
          <c:extLst>
            <c:ext xmlns:c16="http://schemas.microsoft.com/office/drawing/2014/chart" uri="{C3380CC4-5D6E-409C-BE32-E72D297353CC}">
              <c16:uniqueId val="{00000005-9E26-45C4-BB71-00B0A078EC9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739865850102067E-2"/>
          <c:y val="2.1795713035870499E-2"/>
          <c:w val="0.90226013414989792"/>
          <c:h val="0.70540495605309128"/>
        </c:manualLayout>
      </c:layout>
      <c:lineChart>
        <c:grouping val="standard"/>
        <c:varyColors val="0"/>
        <c:ser>
          <c:idx val="0"/>
          <c:order val="0"/>
          <c:tx>
            <c:strRef>
              <c:f>NTI!$B$78</c:f>
              <c:strCache>
                <c:ptCount val="1"/>
                <c:pt idx="0">
                  <c:v>CVC investor</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9EAB-4BCC-8135-7F7823292BAF}"/>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9EAB-4BCC-8135-7F7823292BAF}"/>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9EAB-4BCC-8135-7F7823292BA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9EAB-4BCC-8135-7F7823292BAF}"/>
              </c:ext>
            </c:extLst>
          </c:dPt>
          <c:dPt>
            <c:idx val="16"/>
            <c:bubble3D val="0"/>
            <c:extLst>
              <c:ext xmlns:c16="http://schemas.microsoft.com/office/drawing/2014/chart" uri="{C3380CC4-5D6E-409C-BE32-E72D297353CC}">
                <c16:uniqueId val="{00000007-9EAB-4BCC-8135-7F7823292BAF}"/>
              </c:ext>
            </c:extLst>
          </c:dPt>
          <c:dLbls>
            <c:dLbl>
              <c:idx val="0"/>
              <c:delete val="1"/>
              <c:extLst>
                <c:ext xmlns:c15="http://schemas.microsoft.com/office/drawing/2012/chart" uri="{CE6537A1-D6FC-4f65-9D91-7224C49458BB}"/>
                <c:ext xmlns:c16="http://schemas.microsoft.com/office/drawing/2014/chart" uri="{C3380CC4-5D6E-409C-BE32-E72D297353CC}">
                  <c16:uniqueId val="{00000008-9EAB-4BCC-8135-7F7823292BAF}"/>
                </c:ext>
              </c:extLst>
            </c:dLbl>
            <c:dLbl>
              <c:idx val="1"/>
              <c:delete val="1"/>
              <c:extLst>
                <c:ext xmlns:c15="http://schemas.microsoft.com/office/drawing/2012/chart" uri="{CE6537A1-D6FC-4f65-9D91-7224C49458BB}"/>
                <c:ext xmlns:c16="http://schemas.microsoft.com/office/drawing/2014/chart" uri="{C3380CC4-5D6E-409C-BE32-E72D297353CC}">
                  <c16:uniqueId val="{00000009-9EAB-4BCC-8135-7F7823292BAF}"/>
                </c:ext>
              </c:extLst>
            </c:dLbl>
            <c:dLbl>
              <c:idx val="2"/>
              <c:delete val="1"/>
              <c:extLst>
                <c:ext xmlns:c15="http://schemas.microsoft.com/office/drawing/2012/chart" uri="{CE6537A1-D6FC-4f65-9D91-7224C49458BB}"/>
                <c:ext xmlns:c16="http://schemas.microsoft.com/office/drawing/2014/chart" uri="{C3380CC4-5D6E-409C-BE32-E72D297353CC}">
                  <c16:uniqueId val="{0000000A-9EAB-4BCC-8135-7F7823292BAF}"/>
                </c:ext>
              </c:extLst>
            </c:dLbl>
            <c:dLbl>
              <c:idx val="3"/>
              <c:delete val="1"/>
              <c:extLst>
                <c:ext xmlns:c15="http://schemas.microsoft.com/office/drawing/2012/chart" uri="{CE6537A1-D6FC-4f65-9D91-7224C49458BB}"/>
                <c:ext xmlns:c16="http://schemas.microsoft.com/office/drawing/2014/chart" uri="{C3380CC4-5D6E-409C-BE32-E72D297353CC}">
                  <c16:uniqueId val="{0000000B-9EAB-4BCC-8135-7F7823292BAF}"/>
                </c:ext>
              </c:extLst>
            </c:dLbl>
            <c:dLbl>
              <c:idx val="4"/>
              <c:delete val="1"/>
              <c:extLst>
                <c:ext xmlns:c15="http://schemas.microsoft.com/office/drawing/2012/chart" uri="{CE6537A1-D6FC-4f65-9D91-7224C49458BB}"/>
                <c:ext xmlns:c16="http://schemas.microsoft.com/office/drawing/2014/chart" uri="{C3380CC4-5D6E-409C-BE32-E72D297353CC}">
                  <c16:uniqueId val="{0000000C-9EAB-4BCC-8135-7F7823292BAF}"/>
                </c:ext>
              </c:extLst>
            </c:dLbl>
            <c:dLbl>
              <c:idx val="5"/>
              <c:delete val="1"/>
              <c:extLst>
                <c:ext xmlns:c15="http://schemas.microsoft.com/office/drawing/2012/chart" uri="{CE6537A1-D6FC-4f65-9D91-7224C49458BB}"/>
                <c:ext xmlns:c16="http://schemas.microsoft.com/office/drawing/2014/chart" uri="{C3380CC4-5D6E-409C-BE32-E72D297353CC}">
                  <c16:uniqueId val="{00000000-9EAB-4BCC-8135-7F7823292BAF}"/>
                </c:ext>
              </c:extLst>
            </c:dLbl>
            <c:dLbl>
              <c:idx val="6"/>
              <c:delete val="1"/>
              <c:extLst>
                <c:ext xmlns:c15="http://schemas.microsoft.com/office/drawing/2012/chart" uri="{CE6537A1-D6FC-4f65-9D91-7224C49458BB}"/>
                <c:ext xmlns:c16="http://schemas.microsoft.com/office/drawing/2014/chart" uri="{C3380CC4-5D6E-409C-BE32-E72D297353CC}">
                  <c16:uniqueId val="{0000000D-9EAB-4BCC-8135-7F7823292BAF}"/>
                </c:ext>
              </c:extLst>
            </c:dLbl>
            <c:dLbl>
              <c:idx val="7"/>
              <c:delete val="1"/>
              <c:extLst>
                <c:ext xmlns:c15="http://schemas.microsoft.com/office/drawing/2012/chart" uri="{CE6537A1-D6FC-4f65-9D91-7224C49458BB}"/>
                <c:ext xmlns:c16="http://schemas.microsoft.com/office/drawing/2014/chart" uri="{C3380CC4-5D6E-409C-BE32-E72D297353CC}">
                  <c16:uniqueId val="{0000000E-9EAB-4BCC-8135-7F7823292BAF}"/>
                </c:ext>
              </c:extLst>
            </c:dLbl>
            <c:dLbl>
              <c:idx val="8"/>
              <c:delete val="1"/>
              <c:extLst>
                <c:ext xmlns:c15="http://schemas.microsoft.com/office/drawing/2012/chart" uri="{CE6537A1-D6FC-4f65-9D91-7224C49458BB}"/>
                <c:ext xmlns:c16="http://schemas.microsoft.com/office/drawing/2014/chart" uri="{C3380CC4-5D6E-409C-BE32-E72D297353CC}">
                  <c16:uniqueId val="{00000002-9EAB-4BCC-8135-7F7823292BA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NTI!$C$77:$M$77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NTI!$C$78:$M$78</c:f>
              <c:numCache>
                <c:formatCode>0.0%</c:formatCode>
                <c:ptCount val="11"/>
                <c:pt idx="0">
                  <c:v>0.23995006242197253</c:v>
                </c:pt>
                <c:pt idx="1">
                  <c:v>0.25484431377789657</c:v>
                </c:pt>
                <c:pt idx="2">
                  <c:v>0.26121022179363551</c:v>
                </c:pt>
                <c:pt idx="3">
                  <c:v>0.26221134404597213</c:v>
                </c:pt>
                <c:pt idx="4">
                  <c:v>0.26043679938152298</c:v>
                </c:pt>
                <c:pt idx="5">
                  <c:v>0.26015581524763493</c:v>
                </c:pt>
                <c:pt idx="6">
                  <c:v>0.27181102362204723</c:v>
                </c:pt>
                <c:pt idx="7">
                  <c:v>0.2726175306820468</c:v>
                </c:pt>
                <c:pt idx="8">
                  <c:v>0.23904179408766565</c:v>
                </c:pt>
                <c:pt idx="9">
                  <c:v>0.22859791034715202</c:v>
                </c:pt>
                <c:pt idx="10">
                  <c:v>0.21252490039840638</c:v>
                </c:pt>
              </c:numCache>
            </c:numRef>
          </c:val>
          <c:smooth val="0"/>
          <c:extLst>
            <c:ext xmlns:c16="http://schemas.microsoft.com/office/drawing/2014/chart" uri="{C3380CC4-5D6E-409C-BE32-E72D297353CC}">
              <c16:uniqueId val="{0000000F-9EAB-4BCC-8135-7F7823292BAF}"/>
            </c:ext>
          </c:extLst>
        </c:ser>
        <c:ser>
          <c:idx val="1"/>
          <c:order val="1"/>
          <c:tx>
            <c:strRef>
              <c:f>NTI!$B$79</c:f>
              <c:strCache>
                <c:ptCount val="1"/>
                <c:pt idx="0">
                  <c:v>PE investor</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9EAB-4BCC-8135-7F7823292BAF}"/>
              </c:ext>
            </c:extLst>
          </c:dPt>
          <c:dPt>
            <c:idx val="8"/>
            <c:bubble3D val="0"/>
            <c:extLst>
              <c:ext xmlns:c16="http://schemas.microsoft.com/office/drawing/2014/chart" uri="{C3380CC4-5D6E-409C-BE32-E72D297353CC}">
                <c16:uniqueId val="{00000011-9EAB-4BCC-8135-7F7823292BAF}"/>
              </c:ext>
            </c:extLst>
          </c:dPt>
          <c:dPt>
            <c:idx val="9"/>
            <c:bubble3D val="0"/>
            <c:extLst>
              <c:ext xmlns:c16="http://schemas.microsoft.com/office/drawing/2014/chart" uri="{C3380CC4-5D6E-409C-BE32-E72D297353CC}">
                <c16:uniqueId val="{00000012-9EAB-4BCC-8135-7F7823292BAF}"/>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9EAB-4BCC-8135-7F7823292BAF}"/>
              </c:ext>
            </c:extLst>
          </c:dPt>
          <c:dLbls>
            <c:dLbl>
              <c:idx val="0"/>
              <c:delete val="1"/>
              <c:extLst>
                <c:ext xmlns:c15="http://schemas.microsoft.com/office/drawing/2012/chart" uri="{CE6537A1-D6FC-4f65-9D91-7224C49458BB}"/>
                <c:ext xmlns:c16="http://schemas.microsoft.com/office/drawing/2014/chart" uri="{C3380CC4-5D6E-409C-BE32-E72D297353CC}">
                  <c16:uniqueId val="{00000015-9EAB-4BCC-8135-7F7823292BAF}"/>
                </c:ext>
              </c:extLst>
            </c:dLbl>
            <c:dLbl>
              <c:idx val="1"/>
              <c:delete val="1"/>
              <c:extLst>
                <c:ext xmlns:c15="http://schemas.microsoft.com/office/drawing/2012/chart" uri="{CE6537A1-D6FC-4f65-9D91-7224C49458BB}"/>
                <c:ext xmlns:c16="http://schemas.microsoft.com/office/drawing/2014/chart" uri="{C3380CC4-5D6E-409C-BE32-E72D297353CC}">
                  <c16:uniqueId val="{00000016-9EAB-4BCC-8135-7F7823292BAF}"/>
                </c:ext>
              </c:extLst>
            </c:dLbl>
            <c:dLbl>
              <c:idx val="2"/>
              <c:delete val="1"/>
              <c:extLst>
                <c:ext xmlns:c15="http://schemas.microsoft.com/office/drawing/2012/chart" uri="{CE6537A1-D6FC-4f65-9D91-7224C49458BB}"/>
                <c:ext xmlns:c16="http://schemas.microsoft.com/office/drawing/2014/chart" uri="{C3380CC4-5D6E-409C-BE32-E72D297353CC}">
                  <c16:uniqueId val="{00000017-9EAB-4BCC-8135-7F7823292BAF}"/>
                </c:ext>
              </c:extLst>
            </c:dLbl>
            <c:dLbl>
              <c:idx val="3"/>
              <c:delete val="1"/>
              <c:extLst>
                <c:ext xmlns:c15="http://schemas.microsoft.com/office/drawing/2012/chart" uri="{CE6537A1-D6FC-4f65-9D91-7224C49458BB}"/>
                <c:ext xmlns:c16="http://schemas.microsoft.com/office/drawing/2014/chart" uri="{C3380CC4-5D6E-409C-BE32-E72D297353CC}">
                  <c16:uniqueId val="{00000018-9EAB-4BCC-8135-7F7823292BAF}"/>
                </c:ext>
              </c:extLst>
            </c:dLbl>
            <c:dLbl>
              <c:idx val="4"/>
              <c:delete val="1"/>
              <c:extLst>
                <c:ext xmlns:c15="http://schemas.microsoft.com/office/drawing/2012/chart" uri="{CE6537A1-D6FC-4f65-9D91-7224C49458BB}"/>
                <c:ext xmlns:c16="http://schemas.microsoft.com/office/drawing/2014/chart" uri="{C3380CC4-5D6E-409C-BE32-E72D297353CC}">
                  <c16:uniqueId val="{00000019-9EAB-4BCC-8135-7F7823292BAF}"/>
                </c:ext>
              </c:extLst>
            </c:dLbl>
            <c:dLbl>
              <c:idx val="5"/>
              <c:delete val="1"/>
              <c:extLst>
                <c:ext xmlns:c15="http://schemas.microsoft.com/office/drawing/2012/chart" uri="{CE6537A1-D6FC-4f65-9D91-7224C49458BB}"/>
                <c:ext xmlns:c16="http://schemas.microsoft.com/office/drawing/2014/chart" uri="{C3380CC4-5D6E-409C-BE32-E72D297353CC}">
                  <c16:uniqueId val="{00000010-9EAB-4BCC-8135-7F7823292BAF}"/>
                </c:ext>
              </c:extLst>
            </c:dLbl>
            <c:dLbl>
              <c:idx val="6"/>
              <c:delete val="1"/>
              <c:extLst>
                <c:ext xmlns:c15="http://schemas.microsoft.com/office/drawing/2012/chart" uri="{CE6537A1-D6FC-4f65-9D91-7224C49458BB}"/>
                <c:ext xmlns:c16="http://schemas.microsoft.com/office/drawing/2014/chart" uri="{C3380CC4-5D6E-409C-BE32-E72D297353CC}">
                  <c16:uniqueId val="{0000001A-9EAB-4BCC-8135-7F7823292BAF}"/>
                </c:ext>
              </c:extLst>
            </c:dLbl>
            <c:dLbl>
              <c:idx val="7"/>
              <c:delete val="1"/>
              <c:extLst>
                <c:ext xmlns:c15="http://schemas.microsoft.com/office/drawing/2012/chart" uri="{CE6537A1-D6FC-4f65-9D91-7224C49458BB}"/>
                <c:ext xmlns:c16="http://schemas.microsoft.com/office/drawing/2014/chart" uri="{C3380CC4-5D6E-409C-BE32-E72D297353CC}">
                  <c16:uniqueId val="{0000001B-9EAB-4BCC-8135-7F7823292BAF}"/>
                </c:ext>
              </c:extLst>
            </c:dLbl>
            <c:dLbl>
              <c:idx val="8"/>
              <c:delete val="1"/>
              <c:extLst>
                <c:ext xmlns:c15="http://schemas.microsoft.com/office/drawing/2012/chart" uri="{CE6537A1-D6FC-4f65-9D91-7224C49458BB}"/>
                <c:ext xmlns:c16="http://schemas.microsoft.com/office/drawing/2014/chart" uri="{C3380CC4-5D6E-409C-BE32-E72D297353CC}">
                  <c16:uniqueId val="{00000011-9EAB-4BCC-8135-7F7823292BA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NTI!$C$77:$M$77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NTI!$C$79:$M$79</c:f>
              <c:numCache>
                <c:formatCode>0.0%</c:formatCode>
                <c:ptCount val="11"/>
                <c:pt idx="0">
                  <c:v>0.14319600499375781</c:v>
                </c:pt>
                <c:pt idx="1">
                  <c:v>0.14806895630094882</c:v>
                </c:pt>
                <c:pt idx="2">
                  <c:v>0.14296046287367406</c:v>
                </c:pt>
                <c:pt idx="3">
                  <c:v>0.15430456528679365</c:v>
                </c:pt>
                <c:pt idx="4">
                  <c:v>0.15104367993815229</c:v>
                </c:pt>
                <c:pt idx="5">
                  <c:v>0.16128733073641255</c:v>
                </c:pt>
                <c:pt idx="6">
                  <c:v>0.17568503937007873</c:v>
                </c:pt>
                <c:pt idx="7">
                  <c:v>0.14988934343773053</c:v>
                </c:pt>
                <c:pt idx="8">
                  <c:v>0.1236833163438668</c:v>
                </c:pt>
                <c:pt idx="9">
                  <c:v>0.11905965621840242</c:v>
                </c:pt>
                <c:pt idx="10">
                  <c:v>0.11528884462151394</c:v>
                </c:pt>
              </c:numCache>
            </c:numRef>
          </c:val>
          <c:smooth val="0"/>
          <c:extLst>
            <c:ext xmlns:c16="http://schemas.microsoft.com/office/drawing/2014/chart" uri="{C3380CC4-5D6E-409C-BE32-E72D297353CC}">
              <c16:uniqueId val="{0000001C-9EAB-4BCC-8135-7F7823292BAF}"/>
            </c:ext>
          </c:extLst>
        </c:ser>
        <c:ser>
          <c:idx val="2"/>
          <c:order val="2"/>
          <c:tx>
            <c:strRef>
              <c:f>NTI!$B$80</c:f>
              <c:strCache>
                <c:ptCount val="1"/>
                <c:pt idx="0">
                  <c:v>Asset manager</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9EAB-4BCC-8135-7F7823292BAF}"/>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9EAB-4BCC-8135-7F7823292BAF}"/>
              </c:ext>
            </c:extLst>
          </c:dPt>
          <c:dLbls>
            <c:dLbl>
              <c:idx val="0"/>
              <c:delete val="1"/>
              <c:extLst>
                <c:ext xmlns:c15="http://schemas.microsoft.com/office/drawing/2012/chart" uri="{CE6537A1-D6FC-4f65-9D91-7224C49458BB}"/>
                <c:ext xmlns:c16="http://schemas.microsoft.com/office/drawing/2014/chart" uri="{C3380CC4-5D6E-409C-BE32-E72D297353CC}">
                  <c16:uniqueId val="{00000020-9EAB-4BCC-8135-7F7823292BAF}"/>
                </c:ext>
              </c:extLst>
            </c:dLbl>
            <c:dLbl>
              <c:idx val="1"/>
              <c:delete val="1"/>
              <c:extLst>
                <c:ext xmlns:c15="http://schemas.microsoft.com/office/drawing/2012/chart" uri="{CE6537A1-D6FC-4f65-9D91-7224C49458BB}"/>
                <c:ext xmlns:c16="http://schemas.microsoft.com/office/drawing/2014/chart" uri="{C3380CC4-5D6E-409C-BE32-E72D297353CC}">
                  <c16:uniqueId val="{00000021-9EAB-4BCC-8135-7F7823292BAF}"/>
                </c:ext>
              </c:extLst>
            </c:dLbl>
            <c:dLbl>
              <c:idx val="2"/>
              <c:delete val="1"/>
              <c:extLst>
                <c:ext xmlns:c15="http://schemas.microsoft.com/office/drawing/2012/chart" uri="{CE6537A1-D6FC-4f65-9D91-7224C49458BB}"/>
                <c:ext xmlns:c16="http://schemas.microsoft.com/office/drawing/2014/chart" uri="{C3380CC4-5D6E-409C-BE32-E72D297353CC}">
                  <c16:uniqueId val="{00000022-9EAB-4BCC-8135-7F7823292BAF}"/>
                </c:ext>
              </c:extLst>
            </c:dLbl>
            <c:dLbl>
              <c:idx val="3"/>
              <c:delete val="1"/>
              <c:extLst>
                <c:ext xmlns:c15="http://schemas.microsoft.com/office/drawing/2012/chart" uri="{CE6537A1-D6FC-4f65-9D91-7224C49458BB}"/>
                <c:ext xmlns:c16="http://schemas.microsoft.com/office/drawing/2014/chart" uri="{C3380CC4-5D6E-409C-BE32-E72D297353CC}">
                  <c16:uniqueId val="{00000023-9EAB-4BCC-8135-7F7823292BAF}"/>
                </c:ext>
              </c:extLst>
            </c:dLbl>
            <c:dLbl>
              <c:idx val="4"/>
              <c:delete val="1"/>
              <c:extLst>
                <c:ext xmlns:c15="http://schemas.microsoft.com/office/drawing/2012/chart" uri="{CE6537A1-D6FC-4f65-9D91-7224C49458BB}"/>
                <c:ext xmlns:c16="http://schemas.microsoft.com/office/drawing/2014/chart" uri="{C3380CC4-5D6E-409C-BE32-E72D297353CC}">
                  <c16:uniqueId val="{00000024-9EAB-4BCC-8135-7F7823292BAF}"/>
                </c:ext>
              </c:extLst>
            </c:dLbl>
            <c:dLbl>
              <c:idx val="5"/>
              <c:delete val="1"/>
              <c:extLst>
                <c:ext xmlns:c15="http://schemas.microsoft.com/office/drawing/2012/chart" uri="{CE6537A1-D6FC-4f65-9D91-7224C49458BB}"/>
                <c:ext xmlns:c16="http://schemas.microsoft.com/office/drawing/2014/chart" uri="{C3380CC4-5D6E-409C-BE32-E72D297353CC}">
                  <c16:uniqueId val="{00000025-9EAB-4BCC-8135-7F7823292BAF}"/>
                </c:ext>
              </c:extLst>
            </c:dLbl>
            <c:dLbl>
              <c:idx val="6"/>
              <c:delete val="1"/>
              <c:extLst>
                <c:ext xmlns:c15="http://schemas.microsoft.com/office/drawing/2012/chart" uri="{CE6537A1-D6FC-4f65-9D91-7224C49458BB}"/>
                <c:ext xmlns:c16="http://schemas.microsoft.com/office/drawing/2014/chart" uri="{C3380CC4-5D6E-409C-BE32-E72D297353CC}">
                  <c16:uniqueId val="{00000026-9EAB-4BCC-8135-7F7823292BAF}"/>
                </c:ext>
              </c:extLst>
            </c:dLbl>
            <c:dLbl>
              <c:idx val="7"/>
              <c:delete val="1"/>
              <c:extLst>
                <c:ext xmlns:c15="http://schemas.microsoft.com/office/drawing/2012/chart" uri="{CE6537A1-D6FC-4f65-9D91-7224C49458BB}"/>
                <c:ext xmlns:c16="http://schemas.microsoft.com/office/drawing/2014/chart" uri="{C3380CC4-5D6E-409C-BE32-E72D297353CC}">
                  <c16:uniqueId val="{00000027-9EAB-4BCC-8135-7F7823292BAF}"/>
                </c:ext>
              </c:extLst>
            </c:dLbl>
            <c:dLbl>
              <c:idx val="8"/>
              <c:delete val="1"/>
              <c:extLst>
                <c:ext xmlns:c15="http://schemas.microsoft.com/office/drawing/2012/chart" uri="{CE6537A1-D6FC-4f65-9D91-7224C49458BB}"/>
                <c:ext xmlns:c16="http://schemas.microsoft.com/office/drawing/2014/chart" uri="{C3380CC4-5D6E-409C-BE32-E72D297353CC}">
                  <c16:uniqueId val="{00000028-9EAB-4BCC-8135-7F7823292BA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NTI!$C$77:$M$77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NTI!$C$80:$M$80</c:f>
              <c:numCache>
                <c:formatCode>0.0%</c:formatCode>
                <c:ptCount val="11"/>
                <c:pt idx="0">
                  <c:v>6.6541822721598004E-2</c:v>
                </c:pt>
                <c:pt idx="1">
                  <c:v>5.7196311639716689E-2</c:v>
                </c:pt>
                <c:pt idx="2">
                  <c:v>6.5694310511089676E-2</c:v>
                </c:pt>
                <c:pt idx="3">
                  <c:v>7.5662445461317437E-2</c:v>
                </c:pt>
                <c:pt idx="4">
                  <c:v>7.0448395825280244E-2</c:v>
                </c:pt>
                <c:pt idx="5">
                  <c:v>8.4399925802263034E-2</c:v>
                </c:pt>
                <c:pt idx="6">
                  <c:v>0.11206299212598425</c:v>
                </c:pt>
                <c:pt idx="7">
                  <c:v>9.6908322714774328E-2</c:v>
                </c:pt>
                <c:pt idx="8">
                  <c:v>7.4498810737342852E-2</c:v>
                </c:pt>
                <c:pt idx="9">
                  <c:v>7.4148972025615101E-2</c:v>
                </c:pt>
                <c:pt idx="10">
                  <c:v>7.1464143426294827E-2</c:v>
                </c:pt>
              </c:numCache>
            </c:numRef>
          </c:val>
          <c:smooth val="0"/>
          <c:extLst>
            <c:ext xmlns:c16="http://schemas.microsoft.com/office/drawing/2014/chart" uri="{C3380CC4-5D6E-409C-BE32-E72D297353CC}">
              <c16:uniqueId val="{00000029-9EAB-4BCC-8135-7F7823292BAF}"/>
            </c:ext>
          </c:extLst>
        </c:ser>
        <c:ser>
          <c:idx val="3"/>
          <c:order val="3"/>
          <c:tx>
            <c:strRef>
              <c:f>NTI!$B$81</c:f>
              <c:strCache>
                <c:ptCount val="1"/>
                <c:pt idx="0">
                  <c:v>Government/SWF</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9EAB-4BCC-8135-7F7823292BAF}"/>
              </c:ext>
            </c:extLst>
          </c:dPt>
          <c:dPt>
            <c:idx val="9"/>
            <c:bubble3D val="0"/>
            <c:extLst>
              <c:ext xmlns:c16="http://schemas.microsoft.com/office/drawing/2014/chart" uri="{C3380CC4-5D6E-409C-BE32-E72D297353CC}">
                <c16:uniqueId val="{0000002B-9EAB-4BCC-8135-7F7823292BA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D-9EAB-4BCC-8135-7F7823292BAF}"/>
              </c:ext>
            </c:extLst>
          </c:dPt>
          <c:dLbls>
            <c:dLbl>
              <c:idx val="0"/>
              <c:delete val="1"/>
              <c:extLst>
                <c:ext xmlns:c15="http://schemas.microsoft.com/office/drawing/2012/chart" uri="{CE6537A1-D6FC-4f65-9D91-7224C49458BB}"/>
                <c:ext xmlns:c16="http://schemas.microsoft.com/office/drawing/2014/chart" uri="{C3380CC4-5D6E-409C-BE32-E72D297353CC}">
                  <c16:uniqueId val="{0000002E-9EAB-4BCC-8135-7F7823292BAF}"/>
                </c:ext>
              </c:extLst>
            </c:dLbl>
            <c:dLbl>
              <c:idx val="1"/>
              <c:delete val="1"/>
              <c:extLst>
                <c:ext xmlns:c15="http://schemas.microsoft.com/office/drawing/2012/chart" uri="{CE6537A1-D6FC-4f65-9D91-7224C49458BB}"/>
                <c:ext xmlns:c16="http://schemas.microsoft.com/office/drawing/2014/chart" uri="{C3380CC4-5D6E-409C-BE32-E72D297353CC}">
                  <c16:uniqueId val="{0000002F-9EAB-4BCC-8135-7F7823292BAF}"/>
                </c:ext>
              </c:extLst>
            </c:dLbl>
            <c:dLbl>
              <c:idx val="2"/>
              <c:delete val="1"/>
              <c:extLst>
                <c:ext xmlns:c15="http://schemas.microsoft.com/office/drawing/2012/chart" uri="{CE6537A1-D6FC-4f65-9D91-7224C49458BB}"/>
                <c:ext xmlns:c16="http://schemas.microsoft.com/office/drawing/2014/chart" uri="{C3380CC4-5D6E-409C-BE32-E72D297353CC}">
                  <c16:uniqueId val="{00000030-9EAB-4BCC-8135-7F7823292BAF}"/>
                </c:ext>
              </c:extLst>
            </c:dLbl>
            <c:dLbl>
              <c:idx val="3"/>
              <c:delete val="1"/>
              <c:extLst>
                <c:ext xmlns:c15="http://schemas.microsoft.com/office/drawing/2012/chart" uri="{CE6537A1-D6FC-4f65-9D91-7224C49458BB}"/>
                <c:ext xmlns:c16="http://schemas.microsoft.com/office/drawing/2014/chart" uri="{C3380CC4-5D6E-409C-BE32-E72D297353CC}">
                  <c16:uniqueId val="{00000031-9EAB-4BCC-8135-7F7823292BAF}"/>
                </c:ext>
              </c:extLst>
            </c:dLbl>
            <c:dLbl>
              <c:idx val="4"/>
              <c:delete val="1"/>
              <c:extLst>
                <c:ext xmlns:c15="http://schemas.microsoft.com/office/drawing/2012/chart" uri="{CE6537A1-D6FC-4f65-9D91-7224C49458BB}"/>
                <c:ext xmlns:c16="http://schemas.microsoft.com/office/drawing/2014/chart" uri="{C3380CC4-5D6E-409C-BE32-E72D297353CC}">
                  <c16:uniqueId val="{00000032-9EAB-4BCC-8135-7F7823292BAF}"/>
                </c:ext>
              </c:extLst>
            </c:dLbl>
            <c:dLbl>
              <c:idx val="5"/>
              <c:delete val="1"/>
              <c:extLst>
                <c:ext xmlns:c15="http://schemas.microsoft.com/office/drawing/2012/chart" uri="{CE6537A1-D6FC-4f65-9D91-7224C49458BB}"/>
                <c:ext xmlns:c16="http://schemas.microsoft.com/office/drawing/2014/chart" uri="{C3380CC4-5D6E-409C-BE32-E72D297353CC}">
                  <c16:uniqueId val="{00000033-9EAB-4BCC-8135-7F7823292BAF}"/>
                </c:ext>
              </c:extLst>
            </c:dLbl>
            <c:dLbl>
              <c:idx val="6"/>
              <c:delete val="1"/>
              <c:extLst>
                <c:ext xmlns:c15="http://schemas.microsoft.com/office/drawing/2012/chart" uri="{CE6537A1-D6FC-4f65-9D91-7224C49458BB}"/>
                <c:ext xmlns:c16="http://schemas.microsoft.com/office/drawing/2014/chart" uri="{C3380CC4-5D6E-409C-BE32-E72D297353CC}">
                  <c16:uniqueId val="{00000034-9EAB-4BCC-8135-7F7823292BAF}"/>
                </c:ext>
              </c:extLst>
            </c:dLbl>
            <c:dLbl>
              <c:idx val="7"/>
              <c:delete val="1"/>
              <c:extLst>
                <c:ext xmlns:c15="http://schemas.microsoft.com/office/drawing/2012/chart" uri="{CE6537A1-D6FC-4f65-9D91-7224C49458BB}"/>
                <c:ext xmlns:c16="http://schemas.microsoft.com/office/drawing/2014/chart" uri="{C3380CC4-5D6E-409C-BE32-E72D297353CC}">
                  <c16:uniqueId val="{00000035-9EAB-4BCC-8135-7F7823292BAF}"/>
                </c:ext>
              </c:extLst>
            </c:dLbl>
            <c:dLbl>
              <c:idx val="8"/>
              <c:delete val="1"/>
              <c:extLst>
                <c:ext xmlns:c15="http://schemas.microsoft.com/office/drawing/2012/chart" uri="{CE6537A1-D6FC-4f65-9D91-7224C49458BB}"/>
                <c:ext xmlns:c16="http://schemas.microsoft.com/office/drawing/2014/chart" uri="{C3380CC4-5D6E-409C-BE32-E72D297353CC}">
                  <c16:uniqueId val="{0000002A-9EAB-4BCC-8135-7F7823292BA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NTI!$C$77:$M$77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NTI!$C$81:$M$81</c:f>
              <c:numCache>
                <c:formatCode>0.0%</c:formatCode>
                <c:ptCount val="11"/>
                <c:pt idx="0">
                  <c:v>1.3483146067415731E-2</c:v>
                </c:pt>
                <c:pt idx="1">
                  <c:v>1.5902712815715623E-2</c:v>
                </c:pt>
                <c:pt idx="2">
                  <c:v>1.3018322082931534E-2</c:v>
                </c:pt>
                <c:pt idx="3">
                  <c:v>1.4579120996062574E-2</c:v>
                </c:pt>
                <c:pt idx="4">
                  <c:v>1.0533436412833398E-2</c:v>
                </c:pt>
                <c:pt idx="5">
                  <c:v>1.0573177518085699E-2</c:v>
                </c:pt>
                <c:pt idx="6">
                  <c:v>1.1338582677165355E-2</c:v>
                </c:pt>
                <c:pt idx="7">
                  <c:v>8.3830728992019318E-3</c:v>
                </c:pt>
                <c:pt idx="8">
                  <c:v>8.4947332653754672E-3</c:v>
                </c:pt>
                <c:pt idx="9">
                  <c:v>6.6565554432086284E-3</c:v>
                </c:pt>
                <c:pt idx="10">
                  <c:v>9.0886454183266938E-3</c:v>
                </c:pt>
              </c:numCache>
            </c:numRef>
          </c:val>
          <c:smooth val="0"/>
          <c:extLst>
            <c:ext xmlns:c16="http://schemas.microsoft.com/office/drawing/2014/chart" uri="{C3380CC4-5D6E-409C-BE32-E72D297353CC}">
              <c16:uniqueId val="{00000036-9EAB-4BCC-8135-7F7823292BAF}"/>
            </c:ext>
          </c:extLst>
        </c:ser>
        <c:ser>
          <c:idx val="4"/>
          <c:order val="4"/>
          <c:tx>
            <c:strRef>
              <c:f>NTI!$B$82</c:f>
              <c:strCache>
                <c:ptCount val="1"/>
                <c:pt idx="0">
                  <c:v>Other tourist investor</c:v>
                </c:pt>
              </c:strCache>
            </c:strRef>
          </c:tx>
          <c:spPr>
            <a:ln w="19050" cap="rnd" cmpd="sng" algn="ctr">
              <a:solidFill>
                <a:srgbClr val="78766F"/>
              </a:solidFill>
              <a:prstDash val="solid"/>
              <a:round/>
            </a:ln>
            <a:effectLst/>
          </c:spPr>
          <c:marker>
            <c:symbol val="none"/>
          </c:marker>
          <c:dPt>
            <c:idx val="10"/>
            <c:bubble3D val="0"/>
            <c:spPr>
              <a:ln w="19050" cap="rnd" cmpd="sng" algn="ctr">
                <a:noFill/>
                <a:prstDash val="solid"/>
                <a:round/>
              </a:ln>
              <a:effectLst/>
            </c:spPr>
            <c:extLst>
              <c:ext xmlns:c16="http://schemas.microsoft.com/office/drawing/2014/chart" uri="{C3380CC4-5D6E-409C-BE32-E72D297353CC}">
                <c16:uniqueId val="{00000038-9EAB-4BCC-8135-7F7823292BAF}"/>
              </c:ext>
            </c:extLst>
          </c:dPt>
          <c:dLbls>
            <c:dLbl>
              <c:idx val="0"/>
              <c:delete val="1"/>
              <c:extLst>
                <c:ext xmlns:c15="http://schemas.microsoft.com/office/drawing/2012/chart" uri="{CE6537A1-D6FC-4f65-9D91-7224C49458BB}"/>
                <c:ext xmlns:c16="http://schemas.microsoft.com/office/drawing/2014/chart" uri="{C3380CC4-5D6E-409C-BE32-E72D297353CC}">
                  <c16:uniqueId val="{00000039-9EAB-4BCC-8135-7F7823292BAF}"/>
                </c:ext>
              </c:extLst>
            </c:dLbl>
            <c:dLbl>
              <c:idx val="1"/>
              <c:delete val="1"/>
              <c:extLst>
                <c:ext xmlns:c15="http://schemas.microsoft.com/office/drawing/2012/chart" uri="{CE6537A1-D6FC-4f65-9D91-7224C49458BB}"/>
                <c:ext xmlns:c16="http://schemas.microsoft.com/office/drawing/2014/chart" uri="{C3380CC4-5D6E-409C-BE32-E72D297353CC}">
                  <c16:uniqueId val="{0000003A-9EAB-4BCC-8135-7F7823292BAF}"/>
                </c:ext>
              </c:extLst>
            </c:dLbl>
            <c:dLbl>
              <c:idx val="2"/>
              <c:delete val="1"/>
              <c:extLst>
                <c:ext xmlns:c15="http://schemas.microsoft.com/office/drawing/2012/chart" uri="{CE6537A1-D6FC-4f65-9D91-7224C49458BB}"/>
                <c:ext xmlns:c16="http://schemas.microsoft.com/office/drawing/2014/chart" uri="{C3380CC4-5D6E-409C-BE32-E72D297353CC}">
                  <c16:uniqueId val="{0000003B-9EAB-4BCC-8135-7F7823292BAF}"/>
                </c:ext>
              </c:extLst>
            </c:dLbl>
            <c:dLbl>
              <c:idx val="3"/>
              <c:delete val="1"/>
              <c:extLst>
                <c:ext xmlns:c15="http://schemas.microsoft.com/office/drawing/2012/chart" uri="{CE6537A1-D6FC-4f65-9D91-7224C49458BB}"/>
                <c:ext xmlns:c16="http://schemas.microsoft.com/office/drawing/2014/chart" uri="{C3380CC4-5D6E-409C-BE32-E72D297353CC}">
                  <c16:uniqueId val="{0000003C-9EAB-4BCC-8135-7F7823292BAF}"/>
                </c:ext>
              </c:extLst>
            </c:dLbl>
            <c:dLbl>
              <c:idx val="4"/>
              <c:delete val="1"/>
              <c:extLst>
                <c:ext xmlns:c15="http://schemas.microsoft.com/office/drawing/2012/chart" uri="{CE6537A1-D6FC-4f65-9D91-7224C49458BB}"/>
                <c:ext xmlns:c16="http://schemas.microsoft.com/office/drawing/2014/chart" uri="{C3380CC4-5D6E-409C-BE32-E72D297353CC}">
                  <c16:uniqueId val="{0000003D-9EAB-4BCC-8135-7F7823292BAF}"/>
                </c:ext>
              </c:extLst>
            </c:dLbl>
            <c:dLbl>
              <c:idx val="5"/>
              <c:delete val="1"/>
              <c:extLst>
                <c:ext xmlns:c15="http://schemas.microsoft.com/office/drawing/2012/chart" uri="{CE6537A1-D6FC-4f65-9D91-7224C49458BB}"/>
                <c:ext xmlns:c16="http://schemas.microsoft.com/office/drawing/2014/chart" uri="{C3380CC4-5D6E-409C-BE32-E72D297353CC}">
                  <c16:uniqueId val="{0000003E-9EAB-4BCC-8135-7F7823292BAF}"/>
                </c:ext>
              </c:extLst>
            </c:dLbl>
            <c:dLbl>
              <c:idx val="6"/>
              <c:delete val="1"/>
              <c:extLst>
                <c:ext xmlns:c15="http://schemas.microsoft.com/office/drawing/2012/chart" uri="{CE6537A1-D6FC-4f65-9D91-7224C49458BB}"/>
                <c:ext xmlns:c16="http://schemas.microsoft.com/office/drawing/2014/chart" uri="{C3380CC4-5D6E-409C-BE32-E72D297353CC}">
                  <c16:uniqueId val="{0000003F-9EAB-4BCC-8135-7F7823292BAF}"/>
                </c:ext>
              </c:extLst>
            </c:dLbl>
            <c:dLbl>
              <c:idx val="7"/>
              <c:delete val="1"/>
              <c:extLst>
                <c:ext xmlns:c15="http://schemas.microsoft.com/office/drawing/2012/chart" uri="{CE6537A1-D6FC-4f65-9D91-7224C49458BB}"/>
                <c:ext xmlns:c16="http://schemas.microsoft.com/office/drawing/2014/chart" uri="{C3380CC4-5D6E-409C-BE32-E72D297353CC}">
                  <c16:uniqueId val="{00000040-9EAB-4BCC-8135-7F7823292BAF}"/>
                </c:ext>
              </c:extLst>
            </c:dLbl>
            <c:dLbl>
              <c:idx val="8"/>
              <c:delete val="1"/>
              <c:extLst>
                <c:ext xmlns:c15="http://schemas.microsoft.com/office/drawing/2012/chart" uri="{CE6537A1-D6FC-4f65-9D91-7224C49458BB}"/>
                <c:ext xmlns:c16="http://schemas.microsoft.com/office/drawing/2014/chart" uri="{C3380CC4-5D6E-409C-BE32-E72D297353CC}">
                  <c16:uniqueId val="{00000041-9EAB-4BCC-8135-7F7823292BA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NTI!$C$77:$M$77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NTI!$C$82:$M$82</c:f>
              <c:numCache>
                <c:formatCode>0.0%</c:formatCode>
                <c:ptCount val="11"/>
                <c:pt idx="0">
                  <c:v>0.12047440699126093</c:v>
                </c:pt>
                <c:pt idx="1">
                  <c:v>0.12575170386208739</c:v>
                </c:pt>
                <c:pt idx="2">
                  <c:v>0.12704918032786885</c:v>
                </c:pt>
                <c:pt idx="3">
                  <c:v>0.13089283813983185</c:v>
                </c:pt>
                <c:pt idx="4">
                  <c:v>0.13645148821028219</c:v>
                </c:pt>
                <c:pt idx="5">
                  <c:v>0.14783899091077723</c:v>
                </c:pt>
                <c:pt idx="6">
                  <c:v>0.17385826771653543</c:v>
                </c:pt>
                <c:pt idx="7">
                  <c:v>0.15391321842934746</c:v>
                </c:pt>
                <c:pt idx="8">
                  <c:v>0.13583078491335371</c:v>
                </c:pt>
                <c:pt idx="9">
                  <c:v>0.13186720593191775</c:v>
                </c:pt>
                <c:pt idx="10">
                  <c:v>0.11441733067729083</c:v>
                </c:pt>
              </c:numCache>
            </c:numRef>
          </c:val>
          <c:smooth val="0"/>
          <c:extLst>
            <c:ext xmlns:c16="http://schemas.microsoft.com/office/drawing/2014/chart" uri="{C3380CC4-5D6E-409C-BE32-E72D297353CC}">
              <c16:uniqueId val="{00000042-9EAB-4BCC-8135-7F7823292BA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2.6565689705453453E-3"/>
          <c:y val="0.87312317277066342"/>
          <c:w val="0.99734343102945466"/>
          <c:h val="0.1207038977779023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NTI!$B$8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NTI!$C$7:$M$7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NTI!$C$8:$M$8</c:f>
              <c:numCache>
                <c:formatCode>"$"#,##0.0</c:formatCode>
                <c:ptCount val="11"/>
                <c:pt idx="0">
                  <c:v>63.029907867461894</c:v>
                </c:pt>
                <c:pt idx="1">
                  <c:v>60.007702734699727</c:v>
                </c:pt>
                <c:pt idx="2">
                  <c:v>64.513253661765802</c:v>
                </c:pt>
                <c:pt idx="3">
                  <c:v>115.23812593912</c:v>
                </c:pt>
                <c:pt idx="4">
                  <c:v>118.44712408014618</c:v>
                </c:pt>
                <c:pt idx="5">
                  <c:v>137.32993083809185</c:v>
                </c:pt>
                <c:pt idx="6">
                  <c:v>297.49763427849018</c:v>
                </c:pt>
                <c:pt idx="7">
                  <c:v>180.12361340413324</c:v>
                </c:pt>
                <c:pt idx="8">
                  <c:v>122.34744073737643</c:v>
                </c:pt>
                <c:pt idx="9" formatCode="&quot;$&quot;#,##0.00">
                  <c:v>166.22067704091592</c:v>
                </c:pt>
                <c:pt idx="10" formatCode="&quot;$&quot;#,##0.00">
                  <c:v>194.66341411697408</c:v>
                </c:pt>
              </c:numCache>
            </c:numRef>
          </c:val>
          <c:extLst>
            <c:ext xmlns:c16="http://schemas.microsoft.com/office/drawing/2014/chart" uri="{C3380CC4-5D6E-409C-BE32-E72D297353CC}">
              <c16:uniqueId val="{00000000-EDEA-496B-9B0D-0213F3AA581E}"/>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NTI!$B$9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EDEA-496B-9B0D-0213F3AA581E}"/>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EDEA-496B-9B0D-0213F3AA581E}"/>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EDEA-496B-9B0D-0213F3AA581E}"/>
              </c:ext>
            </c:extLst>
          </c:dPt>
          <c:dPt>
            <c:idx val="5"/>
            <c:bubble3D val="0"/>
            <c:extLst>
              <c:ext xmlns:c16="http://schemas.microsoft.com/office/drawing/2014/chart" uri="{C3380CC4-5D6E-409C-BE32-E72D297353CC}">
                <c16:uniqueId val="{00000006-EDEA-496B-9B0D-0213F3AA581E}"/>
              </c:ext>
            </c:extLst>
          </c:dPt>
          <c:dPt>
            <c:idx val="8"/>
            <c:bubble3D val="0"/>
            <c:extLst>
              <c:ext xmlns:c16="http://schemas.microsoft.com/office/drawing/2014/chart" uri="{C3380CC4-5D6E-409C-BE32-E72D297353CC}">
                <c16:uniqueId val="{00000007-EDEA-496B-9B0D-0213F3AA581E}"/>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EDEA-496B-9B0D-0213F3AA581E}"/>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EDEA-496B-9B0D-0213F3AA581E}"/>
              </c:ext>
            </c:extLst>
          </c:dPt>
          <c:dPt>
            <c:idx val="16"/>
            <c:bubble3D val="0"/>
            <c:extLst>
              <c:ext xmlns:c16="http://schemas.microsoft.com/office/drawing/2014/chart" uri="{C3380CC4-5D6E-409C-BE32-E72D297353CC}">
                <c16:uniqueId val="{0000000C-EDEA-496B-9B0D-0213F3AA581E}"/>
              </c:ext>
            </c:extLst>
          </c:dPt>
          <c:dLbls>
            <c:dLbl>
              <c:idx val="9"/>
              <c:delete val="1"/>
              <c:extLst>
                <c:ext xmlns:c15="http://schemas.microsoft.com/office/drawing/2012/chart" uri="{CE6537A1-D6FC-4f65-9D91-7224C49458BB}"/>
                <c:ext xmlns:c16="http://schemas.microsoft.com/office/drawing/2014/chart" uri="{C3380CC4-5D6E-409C-BE32-E72D297353CC}">
                  <c16:uniqueId val="{00000009-EDEA-496B-9B0D-0213F3AA581E}"/>
                </c:ext>
              </c:extLst>
            </c:dLbl>
            <c:dLbl>
              <c:idx val="10"/>
              <c:delete val="1"/>
              <c:extLst>
                <c:ext xmlns:c15="http://schemas.microsoft.com/office/drawing/2012/chart" uri="{CE6537A1-D6FC-4f65-9D91-7224C49458BB}"/>
                <c:ext xmlns:c16="http://schemas.microsoft.com/office/drawing/2014/chart" uri="{C3380CC4-5D6E-409C-BE32-E72D297353CC}">
                  <c16:uniqueId val="{0000000B-EDEA-496B-9B0D-0213F3AA581E}"/>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NTI!$C$7:$M$7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NTI!$C$9:$M$9</c:f>
              <c:numCache>
                <c:formatCode>General</c:formatCode>
                <c:ptCount val="11"/>
                <c:pt idx="0">
                  <c:v>3475</c:v>
                </c:pt>
                <c:pt idx="1">
                  <c:v>3404</c:v>
                </c:pt>
                <c:pt idx="2">
                  <c:v>3744</c:v>
                </c:pt>
                <c:pt idx="3">
                  <c:v>4359</c:v>
                </c:pt>
                <c:pt idx="4">
                  <c:v>4734</c:v>
                </c:pt>
                <c:pt idx="5">
                  <c:v>5062</c:v>
                </c:pt>
                <c:pt idx="6">
                  <c:v>7851</c:v>
                </c:pt>
                <c:pt idx="7">
                  <c:v>7041</c:v>
                </c:pt>
                <c:pt idx="8">
                  <c:v>4966</c:v>
                </c:pt>
                <c:pt idx="9">
                  <c:v>4784</c:v>
                </c:pt>
                <c:pt idx="10">
                  <c:v>3073</c:v>
                </c:pt>
              </c:numCache>
            </c:numRef>
          </c:val>
          <c:smooth val="0"/>
          <c:extLst>
            <c:ext xmlns:c16="http://schemas.microsoft.com/office/drawing/2014/chart" uri="{C3380CC4-5D6E-409C-BE32-E72D297353CC}">
              <c16:uniqueId val="{0000000D-EDEA-496B-9B0D-0213F3AA581E}"/>
            </c:ext>
          </c:extLst>
        </c:ser>
        <c:ser>
          <c:idx val="2"/>
          <c:order val="2"/>
          <c:tx>
            <c:strRef>
              <c:f>NTI!$B$10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E-EDEA-496B-9B0D-0213F3AA581E}"/>
              </c:ext>
            </c:extLst>
          </c:dPt>
          <c:dPt>
            <c:idx val="1"/>
            <c:marker>
              <c:symbol val="none"/>
            </c:marker>
            <c:bubble3D val="0"/>
            <c:extLst>
              <c:ext xmlns:c16="http://schemas.microsoft.com/office/drawing/2014/chart" uri="{C3380CC4-5D6E-409C-BE32-E72D297353CC}">
                <c16:uniqueId val="{0000000F-EDEA-496B-9B0D-0213F3AA581E}"/>
              </c:ext>
            </c:extLst>
          </c:dPt>
          <c:dPt>
            <c:idx val="2"/>
            <c:marker>
              <c:symbol val="none"/>
            </c:marker>
            <c:bubble3D val="0"/>
            <c:extLst>
              <c:ext xmlns:c16="http://schemas.microsoft.com/office/drawing/2014/chart" uri="{C3380CC4-5D6E-409C-BE32-E72D297353CC}">
                <c16:uniqueId val="{00000010-EDEA-496B-9B0D-0213F3AA581E}"/>
              </c:ext>
            </c:extLst>
          </c:dPt>
          <c:dPt>
            <c:idx val="3"/>
            <c:marker>
              <c:symbol val="none"/>
            </c:marker>
            <c:bubble3D val="0"/>
            <c:extLst>
              <c:ext xmlns:c16="http://schemas.microsoft.com/office/drawing/2014/chart" uri="{C3380CC4-5D6E-409C-BE32-E72D297353CC}">
                <c16:uniqueId val="{00000011-EDEA-496B-9B0D-0213F3AA581E}"/>
              </c:ext>
            </c:extLst>
          </c:dPt>
          <c:dPt>
            <c:idx val="4"/>
            <c:marker>
              <c:symbol val="none"/>
            </c:marker>
            <c:bubble3D val="0"/>
            <c:extLst>
              <c:ext xmlns:c16="http://schemas.microsoft.com/office/drawing/2014/chart" uri="{C3380CC4-5D6E-409C-BE32-E72D297353CC}">
                <c16:uniqueId val="{00000012-EDEA-496B-9B0D-0213F3AA581E}"/>
              </c:ext>
            </c:extLst>
          </c:dPt>
          <c:dPt>
            <c:idx val="5"/>
            <c:marker>
              <c:symbol val="none"/>
            </c:marker>
            <c:bubble3D val="0"/>
            <c:extLst>
              <c:ext xmlns:c16="http://schemas.microsoft.com/office/drawing/2014/chart" uri="{C3380CC4-5D6E-409C-BE32-E72D297353CC}">
                <c16:uniqueId val="{00000013-EDEA-496B-9B0D-0213F3AA581E}"/>
              </c:ext>
            </c:extLst>
          </c:dPt>
          <c:dPt>
            <c:idx val="6"/>
            <c:marker>
              <c:symbol val="none"/>
            </c:marker>
            <c:bubble3D val="0"/>
            <c:extLst>
              <c:ext xmlns:c16="http://schemas.microsoft.com/office/drawing/2014/chart" uri="{C3380CC4-5D6E-409C-BE32-E72D297353CC}">
                <c16:uniqueId val="{00000014-EDEA-496B-9B0D-0213F3AA581E}"/>
              </c:ext>
            </c:extLst>
          </c:dPt>
          <c:dPt>
            <c:idx val="7"/>
            <c:marker>
              <c:symbol val="none"/>
            </c:marker>
            <c:bubble3D val="0"/>
            <c:extLst>
              <c:ext xmlns:c16="http://schemas.microsoft.com/office/drawing/2014/chart" uri="{C3380CC4-5D6E-409C-BE32-E72D297353CC}">
                <c16:uniqueId val="{00000015-EDEA-496B-9B0D-0213F3AA581E}"/>
              </c:ext>
            </c:extLst>
          </c:dPt>
          <c:dPt>
            <c:idx val="8"/>
            <c:marker>
              <c:symbol val="none"/>
            </c:marker>
            <c:bubble3D val="0"/>
            <c:extLst>
              <c:ext xmlns:c16="http://schemas.microsoft.com/office/drawing/2014/chart" uri="{C3380CC4-5D6E-409C-BE32-E72D297353CC}">
                <c16:uniqueId val="{00000016-EDEA-496B-9B0D-0213F3AA581E}"/>
              </c:ext>
            </c:extLst>
          </c:dPt>
          <c:dPt>
            <c:idx val="9"/>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EDEA-496B-9B0D-0213F3AA581E}"/>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EDEA-496B-9B0D-0213F3AA581E}"/>
              </c:ext>
            </c:extLst>
          </c:dPt>
          <c:dLbls>
            <c:dLbl>
              <c:idx val="9"/>
              <c:tx>
                <c:rich>
                  <a:bodyPr/>
                  <a:lstStyle/>
                  <a:p>
                    <a:r>
                      <a:rPr lang="en-US"/>
                      <a:t>4,846</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DEA-496B-9B0D-0213F3AA581E}"/>
                </c:ext>
              </c:extLst>
            </c:dLbl>
            <c:dLbl>
              <c:idx val="10"/>
              <c:tx>
                <c:rich>
                  <a:bodyPr wrap="square" lIns="38100" tIns="19050" rIns="38100" bIns="19050" anchor="ctr">
                    <a:spAutoFit/>
                  </a:bodyPr>
                  <a:lstStyle/>
                  <a:p>
                    <a:pPr>
                      <a:defRPr>
                        <a:solidFill>
                          <a:schemeClr val="bg1"/>
                        </a:solidFill>
                      </a:defRPr>
                    </a:pPr>
                    <a:r>
                      <a:rPr lang="en-US"/>
                      <a:t>3,930</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DEA-496B-9B0D-0213F3AA581E}"/>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NTI!$C$7:$M$7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NTI!$C$10:$M$10</c:f>
              <c:numCache>
                <c:formatCode>General</c:formatCode>
                <c:ptCount val="11"/>
                <c:pt idx="9">
                  <c:v>63</c:v>
                </c:pt>
                <c:pt idx="10">
                  <c:v>857</c:v>
                </c:pt>
              </c:numCache>
            </c:numRef>
          </c:val>
          <c:smooth val="0"/>
          <c:extLst>
            <c:ext xmlns:c16="http://schemas.microsoft.com/office/drawing/2014/chart" uri="{C3380CC4-5D6E-409C-BE32-E72D297353CC}">
              <c16:uniqueId val="{00000019-EDEA-496B-9B0D-0213F3AA581E}"/>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923542711282954E-2"/>
          <c:y val="2.3978733427552325E-2"/>
          <c:w val="0.90500669495166153"/>
          <c:h val="0.78798304058146573"/>
        </c:manualLayout>
      </c:layout>
      <c:barChart>
        <c:barDir val="col"/>
        <c:grouping val="clustered"/>
        <c:varyColors val="0"/>
        <c:ser>
          <c:idx val="0"/>
          <c:order val="0"/>
          <c:tx>
            <c:strRef>
              <c:f>NTI!$O$9</c:f>
              <c:strCache>
                <c:ptCount val="1"/>
                <c:pt idx="0">
                  <c:v>Deal value ($B)</c:v>
                </c:pt>
              </c:strCache>
            </c:strRef>
          </c:tx>
          <c:spPr>
            <a:solidFill>
              <a:schemeClr val="accent1"/>
            </a:solidFill>
            <a:ln>
              <a:noFill/>
            </a:ln>
            <a:effectLst/>
          </c:spPr>
          <c:invertIfNegative val="0"/>
          <c:cat>
            <c:multiLvlStrRef>
              <c:f>NTI!$AF$7:$BF$8</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2019</c:v>
                  </c:pt>
                  <c:pt idx="4">
                    <c:v>2020</c:v>
                  </c:pt>
                  <c:pt idx="8">
                    <c:v>2021</c:v>
                  </c:pt>
                  <c:pt idx="12">
                    <c:v>2022</c:v>
                  </c:pt>
                  <c:pt idx="16">
                    <c:v>2023</c:v>
                  </c:pt>
                  <c:pt idx="20">
                    <c:v>2024</c:v>
                  </c:pt>
                  <c:pt idx="24">
                    <c:v>2025</c:v>
                  </c:pt>
                </c:lvl>
              </c:multiLvlStrCache>
            </c:multiLvlStrRef>
          </c:cat>
          <c:val>
            <c:numRef>
              <c:f>NTI!$AF$9:$BF$9</c:f>
              <c:numCache>
                <c:formatCode>"$"#,##0.0</c:formatCode>
                <c:ptCount val="27"/>
                <c:pt idx="0">
                  <c:v>34.449310103795057</c:v>
                </c:pt>
                <c:pt idx="1">
                  <c:v>28.652378086262729</c:v>
                </c:pt>
                <c:pt idx="2">
                  <c:v>30.115690175951439</c:v>
                </c:pt>
                <c:pt idx="3">
                  <c:v>25.229745714137049</c:v>
                </c:pt>
                <c:pt idx="4">
                  <c:v>30.056751088242425</c:v>
                </c:pt>
                <c:pt idx="5">
                  <c:v>30.618823572911062</c:v>
                </c:pt>
                <c:pt idx="6">
                  <c:v>39.602829982049442</c:v>
                </c:pt>
                <c:pt idx="7">
                  <c:v>37.051526194889007</c:v>
                </c:pt>
                <c:pt idx="8">
                  <c:v>64.016723194290776</c:v>
                </c:pt>
                <c:pt idx="9">
                  <c:v>70.001724986533773</c:v>
                </c:pt>
                <c:pt idx="10">
                  <c:v>77.55307813233172</c:v>
                </c:pt>
                <c:pt idx="11">
                  <c:v>85.926107965334012</c:v>
                </c:pt>
                <c:pt idx="12">
                  <c:v>62.84416584357372</c:v>
                </c:pt>
                <c:pt idx="13">
                  <c:v>55.517114083008934</c:v>
                </c:pt>
                <c:pt idx="14">
                  <c:v>34.49785589937008</c:v>
                </c:pt>
                <c:pt idx="15">
                  <c:v>27.264477578180635</c:v>
                </c:pt>
                <c:pt idx="16">
                  <c:v>44.803692549434381</c:v>
                </c:pt>
                <c:pt idx="17">
                  <c:v>24.627745901417502</c:v>
                </c:pt>
                <c:pt idx="18">
                  <c:v>26.324215100478536</c:v>
                </c:pt>
                <c:pt idx="19">
                  <c:v>26.591787186045988</c:v>
                </c:pt>
                <c:pt idx="20">
                  <c:v>30.042946553620236</c:v>
                </c:pt>
                <c:pt idx="21">
                  <c:v>38.005053907893839</c:v>
                </c:pt>
                <c:pt idx="22">
                  <c:v>31.279019011986474</c:v>
                </c:pt>
                <c:pt idx="23">
                  <c:v>66.893657567415403</c:v>
                </c:pt>
                <c:pt idx="24">
                  <c:v>77.412781190200363</c:v>
                </c:pt>
                <c:pt idx="25">
                  <c:v>56.455960613835309</c:v>
                </c:pt>
                <c:pt idx="26">
                  <c:v>60.794672312938502</c:v>
                </c:pt>
              </c:numCache>
            </c:numRef>
          </c:val>
          <c:extLst>
            <c:ext xmlns:c16="http://schemas.microsoft.com/office/drawing/2014/chart" uri="{C3380CC4-5D6E-409C-BE32-E72D297353CC}">
              <c16:uniqueId val="{00000000-63C4-4F6D-966E-7FFB557B883A}"/>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NTI!$O$10</c:f>
              <c:strCache>
                <c:ptCount val="1"/>
                <c:pt idx="0">
                  <c:v>Deal count</c:v>
                </c:pt>
              </c:strCache>
            </c:strRef>
          </c:tx>
          <c:spPr>
            <a:ln w="19050" cap="rnd" cmpd="sng" algn="ctr">
              <a:solidFill>
                <a:schemeClr val="accent3"/>
              </a:solidFill>
              <a:prstDash val="solid"/>
              <a:round/>
            </a:ln>
            <a:effectLst/>
          </c:spPr>
          <c:marker>
            <c:symbol val="none"/>
          </c:marker>
          <c:cat>
            <c:multiLvlStrRef>
              <c:f>NTI!$AF$7:$BF$8</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2019</c:v>
                  </c:pt>
                  <c:pt idx="4">
                    <c:v>2020</c:v>
                  </c:pt>
                  <c:pt idx="8">
                    <c:v>2021</c:v>
                  </c:pt>
                  <c:pt idx="12">
                    <c:v>2022</c:v>
                  </c:pt>
                  <c:pt idx="16">
                    <c:v>2023</c:v>
                  </c:pt>
                  <c:pt idx="20">
                    <c:v>2024</c:v>
                  </c:pt>
                  <c:pt idx="24">
                    <c:v>2025</c:v>
                  </c:pt>
                </c:lvl>
              </c:multiLvlStrCache>
            </c:multiLvlStrRef>
          </c:cat>
          <c:val>
            <c:numRef>
              <c:f>NTI!$AF$10:$BF$10</c:f>
              <c:numCache>
                <c:formatCode>General</c:formatCode>
                <c:ptCount val="27"/>
                <c:pt idx="0">
                  <c:v>1261</c:v>
                </c:pt>
                <c:pt idx="1">
                  <c:v>1160</c:v>
                </c:pt>
                <c:pt idx="2">
                  <c:v>1179</c:v>
                </c:pt>
                <c:pt idx="3">
                  <c:v>1134</c:v>
                </c:pt>
                <c:pt idx="4">
                  <c:v>1336</c:v>
                </c:pt>
                <c:pt idx="5">
                  <c:v>1114</c:v>
                </c:pt>
                <c:pt idx="6">
                  <c:v>1268</c:v>
                </c:pt>
                <c:pt idx="7">
                  <c:v>1344</c:v>
                </c:pt>
                <c:pt idx="8">
                  <c:v>1823</c:v>
                </c:pt>
                <c:pt idx="9">
                  <c:v>2013</c:v>
                </c:pt>
                <c:pt idx="10">
                  <c:v>1956</c:v>
                </c:pt>
                <c:pt idx="11">
                  <c:v>2059</c:v>
                </c:pt>
                <c:pt idx="12">
                  <c:v>2188</c:v>
                </c:pt>
                <c:pt idx="13">
                  <c:v>1860</c:v>
                </c:pt>
                <c:pt idx="14">
                  <c:v>1579</c:v>
                </c:pt>
                <c:pt idx="15">
                  <c:v>1414</c:v>
                </c:pt>
                <c:pt idx="16">
                  <c:v>1457</c:v>
                </c:pt>
                <c:pt idx="17">
                  <c:v>1264</c:v>
                </c:pt>
                <c:pt idx="18">
                  <c:v>1173</c:v>
                </c:pt>
                <c:pt idx="19">
                  <c:v>1072</c:v>
                </c:pt>
                <c:pt idx="20">
                  <c:v>1252</c:v>
                </c:pt>
                <c:pt idx="21">
                  <c:v>1220</c:v>
                </c:pt>
                <c:pt idx="22">
                  <c:v>1185</c:v>
                </c:pt>
                <c:pt idx="23">
                  <c:v>1127</c:v>
                </c:pt>
                <c:pt idx="24">
                  <c:v>1151</c:v>
                </c:pt>
                <c:pt idx="25">
                  <c:v>1073</c:v>
                </c:pt>
                <c:pt idx="26">
                  <c:v>849</c:v>
                </c:pt>
              </c:numCache>
            </c:numRef>
          </c:val>
          <c:smooth val="0"/>
          <c:extLst>
            <c:ext xmlns:c16="http://schemas.microsoft.com/office/drawing/2014/chart" uri="{C3380CC4-5D6E-409C-BE32-E72D297353CC}">
              <c16:uniqueId val="{00000001-63C4-4F6D-966E-7FFB557B883A}"/>
            </c:ext>
          </c:extLst>
        </c:ser>
        <c:ser>
          <c:idx val="2"/>
          <c:order val="2"/>
          <c:tx>
            <c:strRef>
              <c:f>NTI!$O$11</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63C4-4F6D-966E-7FFB557B883A}"/>
              </c:ext>
            </c:extLst>
          </c:dPt>
          <c:dPt>
            <c:idx val="1"/>
            <c:marker>
              <c:symbol val="none"/>
            </c:marker>
            <c:bubble3D val="0"/>
            <c:extLst>
              <c:ext xmlns:c16="http://schemas.microsoft.com/office/drawing/2014/chart" uri="{C3380CC4-5D6E-409C-BE32-E72D297353CC}">
                <c16:uniqueId val="{00000003-63C4-4F6D-966E-7FFB557B883A}"/>
              </c:ext>
            </c:extLst>
          </c:dPt>
          <c:dPt>
            <c:idx val="2"/>
            <c:marker>
              <c:symbol val="none"/>
            </c:marker>
            <c:bubble3D val="0"/>
            <c:extLst>
              <c:ext xmlns:c16="http://schemas.microsoft.com/office/drawing/2014/chart" uri="{C3380CC4-5D6E-409C-BE32-E72D297353CC}">
                <c16:uniqueId val="{00000004-63C4-4F6D-966E-7FFB557B883A}"/>
              </c:ext>
            </c:extLst>
          </c:dPt>
          <c:dPt>
            <c:idx val="3"/>
            <c:marker>
              <c:symbol val="none"/>
            </c:marker>
            <c:bubble3D val="0"/>
            <c:extLst>
              <c:ext xmlns:c16="http://schemas.microsoft.com/office/drawing/2014/chart" uri="{C3380CC4-5D6E-409C-BE32-E72D297353CC}">
                <c16:uniqueId val="{00000005-63C4-4F6D-966E-7FFB557B883A}"/>
              </c:ext>
            </c:extLst>
          </c:dPt>
          <c:dPt>
            <c:idx val="4"/>
            <c:marker>
              <c:symbol val="none"/>
            </c:marker>
            <c:bubble3D val="0"/>
            <c:extLst>
              <c:ext xmlns:c16="http://schemas.microsoft.com/office/drawing/2014/chart" uri="{C3380CC4-5D6E-409C-BE32-E72D297353CC}">
                <c16:uniqueId val="{00000006-63C4-4F6D-966E-7FFB557B883A}"/>
              </c:ext>
            </c:extLst>
          </c:dPt>
          <c:dPt>
            <c:idx val="5"/>
            <c:marker>
              <c:symbol val="none"/>
            </c:marker>
            <c:bubble3D val="0"/>
            <c:extLst>
              <c:ext xmlns:c16="http://schemas.microsoft.com/office/drawing/2014/chart" uri="{C3380CC4-5D6E-409C-BE32-E72D297353CC}">
                <c16:uniqueId val="{00000007-63C4-4F6D-966E-7FFB557B883A}"/>
              </c:ext>
            </c:extLst>
          </c:dPt>
          <c:dPt>
            <c:idx val="6"/>
            <c:marker>
              <c:symbol val="none"/>
            </c:marker>
            <c:bubble3D val="0"/>
            <c:extLst>
              <c:ext xmlns:c16="http://schemas.microsoft.com/office/drawing/2014/chart" uri="{C3380CC4-5D6E-409C-BE32-E72D297353CC}">
                <c16:uniqueId val="{00000008-63C4-4F6D-966E-7FFB557B883A}"/>
              </c:ext>
            </c:extLst>
          </c:dPt>
          <c:dPt>
            <c:idx val="7"/>
            <c:marker>
              <c:symbol val="none"/>
            </c:marker>
            <c:bubble3D val="0"/>
            <c:extLst>
              <c:ext xmlns:c16="http://schemas.microsoft.com/office/drawing/2014/chart" uri="{C3380CC4-5D6E-409C-BE32-E72D297353CC}">
                <c16:uniqueId val="{00000009-63C4-4F6D-966E-7FFB557B883A}"/>
              </c:ext>
            </c:extLst>
          </c:dPt>
          <c:dPt>
            <c:idx val="8"/>
            <c:marker>
              <c:symbol val="none"/>
            </c:marker>
            <c:bubble3D val="0"/>
            <c:extLst>
              <c:ext xmlns:c16="http://schemas.microsoft.com/office/drawing/2014/chart" uri="{C3380CC4-5D6E-409C-BE32-E72D297353CC}">
                <c16:uniqueId val="{0000000A-63C4-4F6D-966E-7FFB557B883A}"/>
              </c:ext>
            </c:extLst>
          </c:dPt>
          <c:dPt>
            <c:idx val="9"/>
            <c:marker>
              <c:symbol val="none"/>
            </c:marker>
            <c:bubble3D val="0"/>
            <c:extLst>
              <c:ext xmlns:c16="http://schemas.microsoft.com/office/drawing/2014/chart" uri="{C3380CC4-5D6E-409C-BE32-E72D297353CC}">
                <c16:uniqueId val="{0000000B-63C4-4F6D-966E-7FFB557B883A}"/>
              </c:ext>
            </c:extLst>
          </c:dPt>
          <c:dPt>
            <c:idx val="10"/>
            <c:marker>
              <c:symbol val="none"/>
            </c:marker>
            <c:bubble3D val="0"/>
            <c:extLst>
              <c:ext xmlns:c16="http://schemas.microsoft.com/office/drawing/2014/chart" uri="{C3380CC4-5D6E-409C-BE32-E72D297353CC}">
                <c16:uniqueId val="{0000000C-63C4-4F6D-966E-7FFB557B883A}"/>
              </c:ext>
            </c:extLst>
          </c:dPt>
          <c:dPt>
            <c:idx val="11"/>
            <c:marker>
              <c:symbol val="none"/>
            </c:marker>
            <c:bubble3D val="0"/>
            <c:extLst>
              <c:ext xmlns:c16="http://schemas.microsoft.com/office/drawing/2014/chart" uri="{C3380CC4-5D6E-409C-BE32-E72D297353CC}">
                <c16:uniqueId val="{0000000D-63C4-4F6D-966E-7FFB557B883A}"/>
              </c:ext>
            </c:extLst>
          </c:dPt>
          <c:dPt>
            <c:idx val="12"/>
            <c:marker>
              <c:symbol val="none"/>
            </c:marker>
            <c:bubble3D val="0"/>
            <c:extLst>
              <c:ext xmlns:c16="http://schemas.microsoft.com/office/drawing/2014/chart" uri="{C3380CC4-5D6E-409C-BE32-E72D297353CC}">
                <c16:uniqueId val="{0000000E-63C4-4F6D-966E-7FFB557B883A}"/>
              </c:ext>
            </c:extLst>
          </c:dPt>
          <c:dPt>
            <c:idx val="13"/>
            <c:marker>
              <c:symbol val="none"/>
            </c:marker>
            <c:bubble3D val="0"/>
            <c:extLst>
              <c:ext xmlns:c16="http://schemas.microsoft.com/office/drawing/2014/chart" uri="{C3380CC4-5D6E-409C-BE32-E72D297353CC}">
                <c16:uniqueId val="{0000000F-63C4-4F6D-966E-7FFB557B883A}"/>
              </c:ext>
            </c:extLst>
          </c:dPt>
          <c:dPt>
            <c:idx val="14"/>
            <c:marker>
              <c:symbol val="none"/>
            </c:marker>
            <c:bubble3D val="0"/>
            <c:extLst>
              <c:ext xmlns:c16="http://schemas.microsoft.com/office/drawing/2014/chart" uri="{C3380CC4-5D6E-409C-BE32-E72D297353CC}">
                <c16:uniqueId val="{00000010-63C4-4F6D-966E-7FFB557B883A}"/>
              </c:ext>
            </c:extLst>
          </c:dPt>
          <c:dPt>
            <c:idx val="15"/>
            <c:marker>
              <c:symbol val="none"/>
            </c:marker>
            <c:bubble3D val="0"/>
            <c:extLst>
              <c:ext xmlns:c16="http://schemas.microsoft.com/office/drawing/2014/chart" uri="{C3380CC4-5D6E-409C-BE32-E72D297353CC}">
                <c16:uniqueId val="{00000011-63C4-4F6D-966E-7FFB557B883A}"/>
              </c:ext>
            </c:extLst>
          </c:dPt>
          <c:dPt>
            <c:idx val="16"/>
            <c:marker>
              <c:symbol val="none"/>
            </c:marker>
            <c:bubble3D val="0"/>
            <c:extLst>
              <c:ext xmlns:c16="http://schemas.microsoft.com/office/drawing/2014/chart" uri="{C3380CC4-5D6E-409C-BE32-E72D297353CC}">
                <c16:uniqueId val="{00000012-63C4-4F6D-966E-7FFB557B883A}"/>
              </c:ext>
            </c:extLst>
          </c:dPt>
          <c:dPt>
            <c:idx val="17"/>
            <c:marker>
              <c:symbol val="none"/>
            </c:marker>
            <c:bubble3D val="0"/>
            <c:extLst>
              <c:ext xmlns:c16="http://schemas.microsoft.com/office/drawing/2014/chart" uri="{C3380CC4-5D6E-409C-BE32-E72D297353CC}">
                <c16:uniqueId val="{00000013-63C4-4F6D-966E-7FFB557B883A}"/>
              </c:ext>
            </c:extLst>
          </c:dPt>
          <c:dPt>
            <c:idx val="18"/>
            <c:marker>
              <c:symbol val="none"/>
            </c:marker>
            <c:bubble3D val="0"/>
            <c:extLst>
              <c:ext xmlns:c16="http://schemas.microsoft.com/office/drawing/2014/chart" uri="{C3380CC4-5D6E-409C-BE32-E72D297353CC}">
                <c16:uniqueId val="{00000014-63C4-4F6D-966E-7FFB557B883A}"/>
              </c:ext>
            </c:extLst>
          </c:dPt>
          <c:dPt>
            <c:idx val="19"/>
            <c:marker>
              <c:symbol val="none"/>
            </c:marker>
            <c:bubble3D val="0"/>
            <c:extLst>
              <c:ext xmlns:c16="http://schemas.microsoft.com/office/drawing/2014/chart" uri="{C3380CC4-5D6E-409C-BE32-E72D297353CC}">
                <c16:uniqueId val="{00000015-63C4-4F6D-966E-7FFB557B883A}"/>
              </c:ext>
            </c:extLst>
          </c:dPt>
          <c:dPt>
            <c:idx val="20"/>
            <c:marker>
              <c:symbol val="none"/>
            </c:marker>
            <c:bubble3D val="0"/>
            <c:extLst>
              <c:ext xmlns:c16="http://schemas.microsoft.com/office/drawing/2014/chart" uri="{C3380CC4-5D6E-409C-BE32-E72D297353CC}">
                <c16:uniqueId val="{00000016-63C4-4F6D-966E-7FFB557B883A}"/>
              </c:ext>
            </c:extLst>
          </c:dPt>
          <c:dPt>
            <c:idx val="21"/>
            <c:marker>
              <c:symbol val="none"/>
            </c:marker>
            <c:bubble3D val="0"/>
            <c:extLst>
              <c:ext xmlns:c16="http://schemas.microsoft.com/office/drawing/2014/chart" uri="{C3380CC4-5D6E-409C-BE32-E72D297353CC}">
                <c16:uniqueId val="{00000017-63C4-4F6D-966E-7FFB557B883A}"/>
              </c:ext>
            </c:extLst>
          </c:dPt>
          <c:dPt>
            <c:idx val="22"/>
            <c:marker>
              <c:symbol val="none"/>
            </c:marker>
            <c:bubble3D val="0"/>
            <c:extLst>
              <c:ext xmlns:c16="http://schemas.microsoft.com/office/drawing/2014/chart" uri="{C3380CC4-5D6E-409C-BE32-E72D297353CC}">
                <c16:uniqueId val="{00000018-63C4-4F6D-966E-7FFB557B883A}"/>
              </c:ext>
            </c:extLst>
          </c:dPt>
          <c:dPt>
            <c:idx val="2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63C4-4F6D-966E-7FFB557B883A}"/>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63C4-4F6D-966E-7FFB557B883A}"/>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63C4-4F6D-966E-7FFB557B883A}"/>
              </c:ext>
            </c:extLst>
          </c:dPt>
          <c:dPt>
            <c:idx val="40"/>
            <c:bubble3D val="0"/>
            <c:extLst>
              <c:ext xmlns:c16="http://schemas.microsoft.com/office/drawing/2014/chart" uri="{C3380CC4-5D6E-409C-BE32-E72D297353CC}">
                <c16:uniqueId val="{0000001C-63C4-4F6D-966E-7FFB557B883A}"/>
              </c:ext>
            </c:extLst>
          </c:dPt>
          <c:dPt>
            <c:idx val="41"/>
            <c:bubble3D val="0"/>
            <c:extLst>
              <c:ext xmlns:c16="http://schemas.microsoft.com/office/drawing/2014/chart" uri="{C3380CC4-5D6E-409C-BE32-E72D297353CC}">
                <c16:uniqueId val="{0000001D-63C4-4F6D-966E-7FFB557B883A}"/>
              </c:ext>
            </c:extLst>
          </c:dPt>
          <c:dPt>
            <c:idx val="42"/>
            <c:bubble3D val="0"/>
            <c:extLst>
              <c:ext xmlns:c16="http://schemas.microsoft.com/office/drawing/2014/chart" uri="{C3380CC4-5D6E-409C-BE32-E72D297353CC}">
                <c16:uniqueId val="{0000001E-63C4-4F6D-966E-7FFB557B883A}"/>
              </c:ext>
            </c:extLst>
          </c:dPt>
          <c:dPt>
            <c:idx val="43"/>
            <c:bubble3D val="0"/>
            <c:extLst>
              <c:ext xmlns:c16="http://schemas.microsoft.com/office/drawing/2014/chart" uri="{C3380CC4-5D6E-409C-BE32-E72D297353CC}">
                <c16:uniqueId val="{0000001F-63C4-4F6D-966E-7FFB557B883A}"/>
              </c:ext>
            </c:extLst>
          </c:dPt>
          <c:cat>
            <c:multiLvlStrRef>
              <c:f>NTI!$AF$7:$BF$8</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2019</c:v>
                  </c:pt>
                  <c:pt idx="4">
                    <c:v>2020</c:v>
                  </c:pt>
                  <c:pt idx="8">
                    <c:v>2021</c:v>
                  </c:pt>
                  <c:pt idx="12">
                    <c:v>2022</c:v>
                  </c:pt>
                  <c:pt idx="16">
                    <c:v>2023</c:v>
                  </c:pt>
                  <c:pt idx="20">
                    <c:v>2024</c:v>
                  </c:pt>
                  <c:pt idx="24">
                    <c:v>2025</c:v>
                  </c:pt>
                </c:lvl>
              </c:multiLvlStrCache>
            </c:multiLvlStrRef>
          </c:cat>
          <c:val>
            <c:numRef>
              <c:f>NTI!$AF$11:$BF$11</c:f>
              <c:numCache>
                <c:formatCode>General</c:formatCode>
                <c:ptCount val="27"/>
                <c:pt idx="23">
                  <c:v>63</c:v>
                </c:pt>
                <c:pt idx="24">
                  <c:v>147</c:v>
                </c:pt>
                <c:pt idx="25">
                  <c:v>234</c:v>
                </c:pt>
                <c:pt idx="26">
                  <c:v>476</c:v>
                </c:pt>
              </c:numCache>
            </c:numRef>
          </c:val>
          <c:smooth val="0"/>
          <c:extLst>
            <c:ext xmlns:c16="http://schemas.microsoft.com/office/drawing/2014/chart" uri="{C3380CC4-5D6E-409C-BE32-E72D297353CC}">
              <c16:uniqueId val="{00000020-63C4-4F6D-966E-7FFB557B883A}"/>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'Deals x size'!$B$46</c:f>
              <c:strCache>
                <c:ptCount val="1"/>
                <c:pt idx="0">
                  <c:v>&lt;$1M</c:v>
                </c:pt>
              </c:strCache>
            </c:strRef>
          </c:tx>
          <c:spPr>
            <a:solidFill>
              <a:schemeClr val="accent1"/>
            </a:solidFill>
            <a:ln>
              <a:noFill/>
            </a:ln>
            <a:effectLst/>
          </c:spPr>
          <c:invertIfNegative val="0"/>
          <c:cat>
            <c:numRef>
              <c:f>'Deals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size'!$C$46:$M$46</c:f>
              <c:numCache>
                <c:formatCode>"$"#,##0.0</c:formatCode>
                <c:ptCount val="11"/>
                <c:pt idx="0">
                  <c:v>1.3689817079693609</c:v>
                </c:pt>
                <c:pt idx="1">
                  <c:v>1.220684016974332</c:v>
                </c:pt>
                <c:pt idx="2">
                  <c:v>1.1858138320775529</c:v>
                </c:pt>
                <c:pt idx="3">
                  <c:v>1.17252878815294</c:v>
                </c:pt>
                <c:pt idx="4">
                  <c:v>1.2744376742306196</c:v>
                </c:pt>
                <c:pt idx="5">
                  <c:v>1.1871665456166449</c:v>
                </c:pt>
                <c:pt idx="6">
                  <c:v>1.3160133052312437</c:v>
                </c:pt>
                <c:pt idx="7">
                  <c:v>1.151355065037321</c:v>
                </c:pt>
                <c:pt idx="8">
                  <c:v>0.96238492469834802</c:v>
                </c:pt>
                <c:pt idx="9">
                  <c:v>0.84484519535682512</c:v>
                </c:pt>
                <c:pt idx="10">
                  <c:v>0.49910925813348223</c:v>
                </c:pt>
              </c:numCache>
            </c:numRef>
          </c:val>
          <c:extLst>
            <c:ext xmlns:c16="http://schemas.microsoft.com/office/drawing/2014/chart" uri="{C3380CC4-5D6E-409C-BE32-E72D297353CC}">
              <c16:uniqueId val="{00000000-68E2-467B-ADDF-8EB95B9097F6}"/>
            </c:ext>
          </c:extLst>
        </c:ser>
        <c:ser>
          <c:idx val="1"/>
          <c:order val="1"/>
          <c:tx>
            <c:strRef>
              <c:f>'Deals x size'!$B$47</c:f>
              <c:strCache>
                <c:ptCount val="1"/>
                <c:pt idx="0">
                  <c:v>$1M-$5M</c:v>
                </c:pt>
              </c:strCache>
            </c:strRef>
          </c:tx>
          <c:spPr>
            <a:solidFill>
              <a:schemeClr val="accent2"/>
            </a:solidFill>
            <a:ln>
              <a:noFill/>
            </a:ln>
            <a:effectLst/>
          </c:spPr>
          <c:invertIfNegative val="0"/>
          <c:cat>
            <c:numRef>
              <c:f>'Deals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size'!$C$47:$M$47</c:f>
              <c:numCache>
                <c:formatCode>"$"#,##0.0</c:formatCode>
                <c:ptCount val="11"/>
                <c:pt idx="0">
                  <c:v>8.1215485688932212</c:v>
                </c:pt>
                <c:pt idx="1">
                  <c:v>8.0562707721427742</c:v>
                </c:pt>
                <c:pt idx="2">
                  <c:v>8.7325164703051232</c:v>
                </c:pt>
                <c:pt idx="3">
                  <c:v>9.1422765273587867</c:v>
                </c:pt>
                <c:pt idx="4">
                  <c:v>9.8639773020095376</c:v>
                </c:pt>
                <c:pt idx="5">
                  <c:v>9.8507599245786679</c:v>
                </c:pt>
                <c:pt idx="6">
                  <c:v>13.350047499032378</c:v>
                </c:pt>
                <c:pt idx="7">
                  <c:v>12.053165565825465</c:v>
                </c:pt>
                <c:pt idx="8">
                  <c:v>10.058687996393736</c:v>
                </c:pt>
                <c:pt idx="9">
                  <c:v>9.2244840235233667</c:v>
                </c:pt>
                <c:pt idx="10">
                  <c:v>5.752914085905446</c:v>
                </c:pt>
              </c:numCache>
            </c:numRef>
          </c:val>
          <c:extLst>
            <c:ext xmlns:c16="http://schemas.microsoft.com/office/drawing/2014/chart" uri="{C3380CC4-5D6E-409C-BE32-E72D297353CC}">
              <c16:uniqueId val="{00000001-68E2-467B-ADDF-8EB95B9097F6}"/>
            </c:ext>
          </c:extLst>
        </c:ser>
        <c:ser>
          <c:idx val="2"/>
          <c:order val="2"/>
          <c:tx>
            <c:strRef>
              <c:f>'Deals x size'!$B$48</c:f>
              <c:strCache>
                <c:ptCount val="1"/>
                <c:pt idx="0">
                  <c:v>$5M-$10M</c:v>
                </c:pt>
              </c:strCache>
            </c:strRef>
          </c:tx>
          <c:spPr>
            <a:solidFill>
              <a:schemeClr val="accent3"/>
            </a:solidFill>
            <a:ln>
              <a:noFill/>
            </a:ln>
            <a:effectLst/>
          </c:spPr>
          <c:invertIfNegative val="0"/>
          <c:cat>
            <c:numRef>
              <c:f>'Deals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size'!$C$48:$M$48</c:f>
              <c:numCache>
                <c:formatCode>"$"#,##0.0</c:formatCode>
                <c:ptCount val="11"/>
                <c:pt idx="0">
                  <c:v>7.3698126009802323</c:v>
                </c:pt>
                <c:pt idx="1">
                  <c:v>7.3918926505395257</c:v>
                </c:pt>
                <c:pt idx="2">
                  <c:v>8.6753427306398407</c:v>
                </c:pt>
                <c:pt idx="3">
                  <c:v>9.8708254962670576</c:v>
                </c:pt>
                <c:pt idx="4">
                  <c:v>10.024593308087285</c:v>
                </c:pt>
                <c:pt idx="5">
                  <c:v>10.407604871223935</c:v>
                </c:pt>
                <c:pt idx="6">
                  <c:v>14.316731492735411</c:v>
                </c:pt>
                <c:pt idx="7">
                  <c:v>14.461640856364433</c:v>
                </c:pt>
                <c:pt idx="8">
                  <c:v>12.173976621394582</c:v>
                </c:pt>
                <c:pt idx="9">
                  <c:v>10.837758556529449</c:v>
                </c:pt>
                <c:pt idx="10">
                  <c:v>7.867641103114301</c:v>
                </c:pt>
              </c:numCache>
            </c:numRef>
          </c:val>
          <c:extLst>
            <c:ext xmlns:c16="http://schemas.microsoft.com/office/drawing/2014/chart" uri="{C3380CC4-5D6E-409C-BE32-E72D297353CC}">
              <c16:uniqueId val="{00000002-68E2-467B-ADDF-8EB95B9097F6}"/>
            </c:ext>
          </c:extLst>
        </c:ser>
        <c:ser>
          <c:idx val="3"/>
          <c:order val="3"/>
          <c:tx>
            <c:strRef>
              <c:f>'Deals x size'!$B$49</c:f>
              <c:strCache>
                <c:ptCount val="1"/>
                <c:pt idx="0">
                  <c:v>$10M-$25M</c:v>
                </c:pt>
              </c:strCache>
            </c:strRef>
          </c:tx>
          <c:spPr>
            <a:solidFill>
              <a:schemeClr val="accent4"/>
            </a:solidFill>
            <a:ln>
              <a:noFill/>
            </a:ln>
            <a:effectLst/>
          </c:spPr>
          <c:invertIfNegative val="0"/>
          <c:cat>
            <c:numRef>
              <c:f>'Deals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size'!$C$49:$M$49</c:f>
              <c:numCache>
                <c:formatCode>"$"#,##0.0</c:formatCode>
                <c:ptCount val="11"/>
                <c:pt idx="0">
                  <c:v>16.163565082931736</c:v>
                </c:pt>
                <c:pt idx="1">
                  <c:v>15.622302286972339</c:v>
                </c:pt>
                <c:pt idx="2">
                  <c:v>17.706422798669248</c:v>
                </c:pt>
                <c:pt idx="3">
                  <c:v>20.85220280901579</c:v>
                </c:pt>
                <c:pt idx="4">
                  <c:v>23.149780769477953</c:v>
                </c:pt>
                <c:pt idx="5">
                  <c:v>22.327798088101819</c:v>
                </c:pt>
                <c:pt idx="6">
                  <c:v>34.408712035719304</c:v>
                </c:pt>
                <c:pt idx="7">
                  <c:v>31.331502096196989</c:v>
                </c:pt>
                <c:pt idx="8">
                  <c:v>23.084512511385853</c:v>
                </c:pt>
                <c:pt idx="9">
                  <c:v>23.569768043576602</c:v>
                </c:pt>
                <c:pt idx="10">
                  <c:v>19.164091111263577</c:v>
                </c:pt>
              </c:numCache>
            </c:numRef>
          </c:val>
          <c:extLst>
            <c:ext xmlns:c16="http://schemas.microsoft.com/office/drawing/2014/chart" uri="{C3380CC4-5D6E-409C-BE32-E72D297353CC}">
              <c16:uniqueId val="{00000003-68E2-467B-ADDF-8EB95B9097F6}"/>
            </c:ext>
          </c:extLst>
        </c:ser>
        <c:ser>
          <c:idx val="4"/>
          <c:order val="4"/>
          <c:tx>
            <c:strRef>
              <c:f>'Deals x size'!$B$50</c:f>
              <c:strCache>
                <c:ptCount val="1"/>
                <c:pt idx="0">
                  <c:v>$25M-$50M</c:v>
                </c:pt>
              </c:strCache>
            </c:strRef>
          </c:tx>
          <c:spPr>
            <a:solidFill>
              <a:schemeClr val="accent5"/>
            </a:solidFill>
            <a:ln>
              <a:noFill/>
            </a:ln>
            <a:effectLst/>
          </c:spPr>
          <c:invertIfNegative val="0"/>
          <c:cat>
            <c:numRef>
              <c:f>'Deals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size'!$C$50:$M$50</c:f>
              <c:numCache>
                <c:formatCode>"$"#,##0.0</c:formatCode>
                <c:ptCount val="11"/>
                <c:pt idx="0">
                  <c:v>14.905671510609471</c:v>
                </c:pt>
                <c:pt idx="1">
                  <c:v>14.315759603068162</c:v>
                </c:pt>
                <c:pt idx="2">
                  <c:v>16.442447634915439</c:v>
                </c:pt>
                <c:pt idx="3">
                  <c:v>20.037224922780577</c:v>
                </c:pt>
                <c:pt idx="4">
                  <c:v>22.957991396149367</c:v>
                </c:pt>
                <c:pt idx="5">
                  <c:v>25.637700824907675</c:v>
                </c:pt>
                <c:pt idx="6">
                  <c:v>40.839362051601455</c:v>
                </c:pt>
                <c:pt idx="7">
                  <c:v>34.039651207032058</c:v>
                </c:pt>
                <c:pt idx="8">
                  <c:v>21.635848146000708</c:v>
                </c:pt>
                <c:pt idx="9">
                  <c:v>23.162013038498433</c:v>
                </c:pt>
                <c:pt idx="10">
                  <c:v>18.449978413632028</c:v>
                </c:pt>
              </c:numCache>
            </c:numRef>
          </c:val>
          <c:extLst>
            <c:ext xmlns:c16="http://schemas.microsoft.com/office/drawing/2014/chart" uri="{C3380CC4-5D6E-409C-BE32-E72D297353CC}">
              <c16:uniqueId val="{00000004-68E2-467B-ADDF-8EB95B9097F6}"/>
            </c:ext>
          </c:extLst>
        </c:ser>
        <c:ser>
          <c:idx val="5"/>
          <c:order val="5"/>
          <c:tx>
            <c:strRef>
              <c:f>'Deals x size'!$B$51</c:f>
              <c:strCache>
                <c:ptCount val="1"/>
                <c:pt idx="0">
                  <c:v>$50M+</c:v>
                </c:pt>
              </c:strCache>
            </c:strRef>
          </c:tx>
          <c:spPr>
            <a:solidFill>
              <a:schemeClr val="accent6"/>
            </a:solidFill>
            <a:ln>
              <a:noFill/>
            </a:ln>
            <a:effectLst/>
          </c:spPr>
          <c:invertIfNegative val="0"/>
          <c:cat>
            <c:numRef>
              <c:f>'Deals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size'!$C$51:$M$51</c:f>
              <c:numCache>
                <c:formatCode>"$"#,##0.0</c:formatCode>
                <c:ptCount val="11"/>
                <c:pt idx="0">
                  <c:v>39.647911209000014</c:v>
                </c:pt>
                <c:pt idx="1">
                  <c:v>37.078212207857</c:v>
                </c:pt>
                <c:pt idx="2">
                  <c:v>40.967918292425146</c:v>
                </c:pt>
                <c:pt idx="3">
                  <c:v>88.361481264791138</c:v>
                </c:pt>
                <c:pt idx="4">
                  <c:v>88.542013242208085</c:v>
                </c:pt>
                <c:pt idx="5">
                  <c:v>105.95715860599304</c:v>
                </c:pt>
                <c:pt idx="6">
                  <c:v>255.75909276526474</c:v>
                </c:pt>
                <c:pt idx="7">
                  <c:v>143.02466737383253</c:v>
                </c:pt>
                <c:pt idx="8">
                  <c:v>98.520871166129922</c:v>
                </c:pt>
                <c:pt idx="9">
                  <c:v>147.97828140189171</c:v>
                </c:pt>
                <c:pt idx="10">
                  <c:v>198.48640819988645</c:v>
                </c:pt>
              </c:numCache>
            </c:numRef>
          </c:val>
          <c:extLst>
            <c:ext xmlns:c16="http://schemas.microsoft.com/office/drawing/2014/chart" uri="{C3380CC4-5D6E-409C-BE32-E72D297353CC}">
              <c16:uniqueId val="{00000005-68E2-467B-ADDF-8EB95B9097F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2370022092562181"/>
        </c:manualLayout>
      </c:layout>
      <c:lineChart>
        <c:grouping val="standard"/>
        <c:varyColors val="0"/>
        <c:ser>
          <c:idx val="0"/>
          <c:order val="0"/>
          <c:tx>
            <c:strRef>
              <c:f>NTI!$O$78</c:f>
              <c:strCache>
                <c:ptCount val="1"/>
                <c:pt idx="0">
                  <c:v>CVC investor</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9400-4E9E-A96C-53CEE3D56CEA}"/>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9400-4E9E-A96C-53CEE3D56CEA}"/>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9400-4E9E-A96C-53CEE3D56CE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9400-4E9E-A96C-53CEE3D56CEA}"/>
              </c:ext>
            </c:extLst>
          </c:dPt>
          <c:dPt>
            <c:idx val="16"/>
            <c:bubble3D val="0"/>
            <c:extLst>
              <c:ext xmlns:c16="http://schemas.microsoft.com/office/drawing/2014/chart" uri="{C3380CC4-5D6E-409C-BE32-E72D297353CC}">
                <c16:uniqueId val="{00000007-9400-4E9E-A96C-53CEE3D56CEA}"/>
              </c:ext>
            </c:extLst>
          </c:dPt>
          <c:dLbls>
            <c:dLbl>
              <c:idx val="0"/>
              <c:delete val="1"/>
              <c:extLst>
                <c:ext xmlns:c15="http://schemas.microsoft.com/office/drawing/2012/chart" uri="{CE6537A1-D6FC-4f65-9D91-7224C49458BB}"/>
                <c:ext xmlns:c16="http://schemas.microsoft.com/office/drawing/2014/chart" uri="{C3380CC4-5D6E-409C-BE32-E72D297353CC}">
                  <c16:uniqueId val="{00000008-9400-4E9E-A96C-53CEE3D56CEA}"/>
                </c:ext>
              </c:extLst>
            </c:dLbl>
            <c:dLbl>
              <c:idx val="1"/>
              <c:delete val="1"/>
              <c:extLst>
                <c:ext xmlns:c15="http://schemas.microsoft.com/office/drawing/2012/chart" uri="{CE6537A1-D6FC-4f65-9D91-7224C49458BB}"/>
                <c:ext xmlns:c16="http://schemas.microsoft.com/office/drawing/2014/chart" uri="{C3380CC4-5D6E-409C-BE32-E72D297353CC}">
                  <c16:uniqueId val="{00000009-9400-4E9E-A96C-53CEE3D56CEA}"/>
                </c:ext>
              </c:extLst>
            </c:dLbl>
            <c:dLbl>
              <c:idx val="2"/>
              <c:delete val="1"/>
              <c:extLst>
                <c:ext xmlns:c15="http://schemas.microsoft.com/office/drawing/2012/chart" uri="{CE6537A1-D6FC-4f65-9D91-7224C49458BB}"/>
                <c:ext xmlns:c16="http://schemas.microsoft.com/office/drawing/2014/chart" uri="{C3380CC4-5D6E-409C-BE32-E72D297353CC}">
                  <c16:uniqueId val="{0000000A-9400-4E9E-A96C-53CEE3D56CEA}"/>
                </c:ext>
              </c:extLst>
            </c:dLbl>
            <c:dLbl>
              <c:idx val="3"/>
              <c:delete val="1"/>
              <c:extLst>
                <c:ext xmlns:c15="http://schemas.microsoft.com/office/drawing/2012/chart" uri="{CE6537A1-D6FC-4f65-9D91-7224C49458BB}"/>
                <c:ext xmlns:c16="http://schemas.microsoft.com/office/drawing/2014/chart" uri="{C3380CC4-5D6E-409C-BE32-E72D297353CC}">
                  <c16:uniqueId val="{0000000B-9400-4E9E-A96C-53CEE3D56CEA}"/>
                </c:ext>
              </c:extLst>
            </c:dLbl>
            <c:dLbl>
              <c:idx val="4"/>
              <c:delete val="1"/>
              <c:extLst>
                <c:ext xmlns:c15="http://schemas.microsoft.com/office/drawing/2012/chart" uri="{CE6537A1-D6FC-4f65-9D91-7224C49458BB}"/>
                <c:ext xmlns:c16="http://schemas.microsoft.com/office/drawing/2014/chart" uri="{C3380CC4-5D6E-409C-BE32-E72D297353CC}">
                  <c16:uniqueId val="{0000000C-9400-4E9E-A96C-53CEE3D56CEA}"/>
                </c:ext>
              </c:extLst>
            </c:dLbl>
            <c:dLbl>
              <c:idx val="5"/>
              <c:delete val="1"/>
              <c:extLst>
                <c:ext xmlns:c15="http://schemas.microsoft.com/office/drawing/2012/chart" uri="{CE6537A1-D6FC-4f65-9D91-7224C49458BB}"/>
                <c:ext xmlns:c16="http://schemas.microsoft.com/office/drawing/2014/chart" uri="{C3380CC4-5D6E-409C-BE32-E72D297353CC}">
                  <c16:uniqueId val="{00000000-9400-4E9E-A96C-53CEE3D56CEA}"/>
                </c:ext>
              </c:extLst>
            </c:dLbl>
            <c:dLbl>
              <c:idx val="6"/>
              <c:delete val="1"/>
              <c:extLst>
                <c:ext xmlns:c15="http://schemas.microsoft.com/office/drawing/2012/chart" uri="{CE6537A1-D6FC-4f65-9D91-7224C49458BB}"/>
                <c:ext xmlns:c16="http://schemas.microsoft.com/office/drawing/2014/chart" uri="{C3380CC4-5D6E-409C-BE32-E72D297353CC}">
                  <c16:uniqueId val="{0000000D-9400-4E9E-A96C-53CEE3D56CEA}"/>
                </c:ext>
              </c:extLst>
            </c:dLbl>
            <c:dLbl>
              <c:idx val="7"/>
              <c:delete val="1"/>
              <c:extLst>
                <c:ext xmlns:c15="http://schemas.microsoft.com/office/drawing/2012/chart" uri="{CE6537A1-D6FC-4f65-9D91-7224C49458BB}"/>
                <c:ext xmlns:c16="http://schemas.microsoft.com/office/drawing/2014/chart" uri="{C3380CC4-5D6E-409C-BE32-E72D297353CC}">
                  <c16:uniqueId val="{0000000E-9400-4E9E-A96C-53CEE3D56CEA}"/>
                </c:ext>
              </c:extLst>
            </c:dLbl>
            <c:dLbl>
              <c:idx val="8"/>
              <c:delete val="1"/>
              <c:extLst>
                <c:ext xmlns:c15="http://schemas.microsoft.com/office/drawing/2012/chart" uri="{CE6537A1-D6FC-4f65-9D91-7224C49458BB}"/>
                <c:ext xmlns:c16="http://schemas.microsoft.com/office/drawing/2014/chart" uri="{C3380CC4-5D6E-409C-BE32-E72D297353CC}">
                  <c16:uniqueId val="{00000002-9400-4E9E-A96C-53CEE3D56CE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NTI!$P$77:$Z$77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NTI!$P$78:$Z$78</c:f>
              <c:numCache>
                <c:formatCode>0.0%</c:formatCode>
                <c:ptCount val="11"/>
                <c:pt idx="0">
                  <c:v>0.54331084655202266</c:v>
                </c:pt>
                <c:pt idx="1">
                  <c:v>0.54560692715991455</c:v>
                </c:pt>
                <c:pt idx="2">
                  <c:v>0.4908991193329818</c:v>
                </c:pt>
                <c:pt idx="3">
                  <c:v>0.53788832044403767</c:v>
                </c:pt>
                <c:pt idx="4">
                  <c:v>0.46754042653417283</c:v>
                </c:pt>
                <c:pt idx="5">
                  <c:v>0.53132676872121154</c:v>
                </c:pt>
                <c:pt idx="6">
                  <c:v>0.52813257657455703</c:v>
                </c:pt>
                <c:pt idx="7">
                  <c:v>0.50125478153349956</c:v>
                </c:pt>
                <c:pt idx="8">
                  <c:v>0.55759927995596281</c:v>
                </c:pt>
                <c:pt idx="9">
                  <c:v>0.61245755245991806</c:v>
                </c:pt>
                <c:pt idx="10">
                  <c:v>0.62437482793546473</c:v>
                </c:pt>
              </c:numCache>
            </c:numRef>
          </c:val>
          <c:smooth val="0"/>
          <c:extLst>
            <c:ext xmlns:c16="http://schemas.microsoft.com/office/drawing/2014/chart" uri="{C3380CC4-5D6E-409C-BE32-E72D297353CC}">
              <c16:uniqueId val="{0000000F-9400-4E9E-A96C-53CEE3D56CEA}"/>
            </c:ext>
          </c:extLst>
        </c:ser>
        <c:ser>
          <c:idx val="1"/>
          <c:order val="1"/>
          <c:tx>
            <c:strRef>
              <c:f>NTI!$O$79</c:f>
              <c:strCache>
                <c:ptCount val="1"/>
                <c:pt idx="0">
                  <c:v>PE investor</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9400-4E9E-A96C-53CEE3D56CEA}"/>
              </c:ext>
            </c:extLst>
          </c:dPt>
          <c:dPt>
            <c:idx val="8"/>
            <c:bubble3D val="0"/>
            <c:extLst>
              <c:ext xmlns:c16="http://schemas.microsoft.com/office/drawing/2014/chart" uri="{C3380CC4-5D6E-409C-BE32-E72D297353CC}">
                <c16:uniqueId val="{00000011-9400-4E9E-A96C-53CEE3D56CEA}"/>
              </c:ext>
            </c:extLst>
          </c:dPt>
          <c:dPt>
            <c:idx val="9"/>
            <c:bubble3D val="0"/>
            <c:extLst>
              <c:ext xmlns:c16="http://schemas.microsoft.com/office/drawing/2014/chart" uri="{C3380CC4-5D6E-409C-BE32-E72D297353CC}">
                <c16:uniqueId val="{00000012-9400-4E9E-A96C-53CEE3D56CEA}"/>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9400-4E9E-A96C-53CEE3D56CEA}"/>
              </c:ext>
            </c:extLst>
          </c:dPt>
          <c:dLbls>
            <c:dLbl>
              <c:idx val="0"/>
              <c:delete val="1"/>
              <c:extLst>
                <c:ext xmlns:c15="http://schemas.microsoft.com/office/drawing/2012/chart" uri="{CE6537A1-D6FC-4f65-9D91-7224C49458BB}"/>
                <c:ext xmlns:c16="http://schemas.microsoft.com/office/drawing/2014/chart" uri="{C3380CC4-5D6E-409C-BE32-E72D297353CC}">
                  <c16:uniqueId val="{00000015-9400-4E9E-A96C-53CEE3D56CEA}"/>
                </c:ext>
              </c:extLst>
            </c:dLbl>
            <c:dLbl>
              <c:idx val="1"/>
              <c:delete val="1"/>
              <c:extLst>
                <c:ext xmlns:c15="http://schemas.microsoft.com/office/drawing/2012/chart" uri="{CE6537A1-D6FC-4f65-9D91-7224C49458BB}"/>
                <c:ext xmlns:c16="http://schemas.microsoft.com/office/drawing/2014/chart" uri="{C3380CC4-5D6E-409C-BE32-E72D297353CC}">
                  <c16:uniqueId val="{00000016-9400-4E9E-A96C-53CEE3D56CEA}"/>
                </c:ext>
              </c:extLst>
            </c:dLbl>
            <c:dLbl>
              <c:idx val="2"/>
              <c:delete val="1"/>
              <c:extLst>
                <c:ext xmlns:c15="http://schemas.microsoft.com/office/drawing/2012/chart" uri="{CE6537A1-D6FC-4f65-9D91-7224C49458BB}"/>
                <c:ext xmlns:c16="http://schemas.microsoft.com/office/drawing/2014/chart" uri="{C3380CC4-5D6E-409C-BE32-E72D297353CC}">
                  <c16:uniqueId val="{00000017-9400-4E9E-A96C-53CEE3D56CEA}"/>
                </c:ext>
              </c:extLst>
            </c:dLbl>
            <c:dLbl>
              <c:idx val="3"/>
              <c:delete val="1"/>
              <c:extLst>
                <c:ext xmlns:c15="http://schemas.microsoft.com/office/drawing/2012/chart" uri="{CE6537A1-D6FC-4f65-9D91-7224C49458BB}"/>
                <c:ext xmlns:c16="http://schemas.microsoft.com/office/drawing/2014/chart" uri="{C3380CC4-5D6E-409C-BE32-E72D297353CC}">
                  <c16:uniqueId val="{00000018-9400-4E9E-A96C-53CEE3D56CEA}"/>
                </c:ext>
              </c:extLst>
            </c:dLbl>
            <c:dLbl>
              <c:idx val="4"/>
              <c:delete val="1"/>
              <c:extLst>
                <c:ext xmlns:c15="http://schemas.microsoft.com/office/drawing/2012/chart" uri="{CE6537A1-D6FC-4f65-9D91-7224C49458BB}"/>
                <c:ext xmlns:c16="http://schemas.microsoft.com/office/drawing/2014/chart" uri="{C3380CC4-5D6E-409C-BE32-E72D297353CC}">
                  <c16:uniqueId val="{00000019-9400-4E9E-A96C-53CEE3D56CEA}"/>
                </c:ext>
              </c:extLst>
            </c:dLbl>
            <c:dLbl>
              <c:idx val="5"/>
              <c:delete val="1"/>
              <c:extLst>
                <c:ext xmlns:c15="http://schemas.microsoft.com/office/drawing/2012/chart" uri="{CE6537A1-D6FC-4f65-9D91-7224C49458BB}"/>
                <c:ext xmlns:c16="http://schemas.microsoft.com/office/drawing/2014/chart" uri="{C3380CC4-5D6E-409C-BE32-E72D297353CC}">
                  <c16:uniqueId val="{00000010-9400-4E9E-A96C-53CEE3D56CEA}"/>
                </c:ext>
              </c:extLst>
            </c:dLbl>
            <c:dLbl>
              <c:idx val="6"/>
              <c:delete val="1"/>
              <c:extLst>
                <c:ext xmlns:c15="http://schemas.microsoft.com/office/drawing/2012/chart" uri="{CE6537A1-D6FC-4f65-9D91-7224C49458BB}"/>
                <c:ext xmlns:c16="http://schemas.microsoft.com/office/drawing/2014/chart" uri="{C3380CC4-5D6E-409C-BE32-E72D297353CC}">
                  <c16:uniqueId val="{0000001A-9400-4E9E-A96C-53CEE3D56CEA}"/>
                </c:ext>
              </c:extLst>
            </c:dLbl>
            <c:dLbl>
              <c:idx val="7"/>
              <c:delete val="1"/>
              <c:extLst>
                <c:ext xmlns:c15="http://schemas.microsoft.com/office/drawing/2012/chart" uri="{CE6537A1-D6FC-4f65-9D91-7224C49458BB}"/>
                <c:ext xmlns:c16="http://schemas.microsoft.com/office/drawing/2014/chart" uri="{C3380CC4-5D6E-409C-BE32-E72D297353CC}">
                  <c16:uniqueId val="{0000001B-9400-4E9E-A96C-53CEE3D56CEA}"/>
                </c:ext>
              </c:extLst>
            </c:dLbl>
            <c:dLbl>
              <c:idx val="8"/>
              <c:delete val="1"/>
              <c:extLst>
                <c:ext xmlns:c15="http://schemas.microsoft.com/office/drawing/2012/chart" uri="{CE6537A1-D6FC-4f65-9D91-7224C49458BB}"/>
                <c:ext xmlns:c16="http://schemas.microsoft.com/office/drawing/2014/chart" uri="{C3380CC4-5D6E-409C-BE32-E72D297353CC}">
                  <c16:uniqueId val="{00000011-9400-4E9E-A96C-53CEE3D56CEA}"/>
                </c:ext>
              </c:extLst>
            </c:dLbl>
            <c:dLbl>
              <c:idx val="9"/>
              <c:layout>
                <c:manualLayout>
                  <c:x val="-4.6706286409534635E-2"/>
                  <c:y val="-3.06954436450839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400-4E9E-A96C-53CEE3D56CE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NTI!$P$77:$Z$77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NTI!$P$79:$Z$79</c:f>
              <c:numCache>
                <c:formatCode>0.0%</c:formatCode>
                <c:ptCount val="11"/>
                <c:pt idx="0">
                  <c:v>0.44412073652512302</c:v>
                </c:pt>
                <c:pt idx="1">
                  <c:v>0.47077207219761857</c:v>
                </c:pt>
                <c:pt idx="2">
                  <c:v>0.43251053235592613</c:v>
                </c:pt>
                <c:pt idx="3">
                  <c:v>0.44277975144621068</c:v>
                </c:pt>
                <c:pt idx="4">
                  <c:v>0.48781812319457868</c:v>
                </c:pt>
                <c:pt idx="5">
                  <c:v>0.52719973654208996</c:v>
                </c:pt>
                <c:pt idx="6">
                  <c:v>0.6014661449595381</c:v>
                </c:pt>
                <c:pt idx="7">
                  <c:v>0.47860866333325819</c:v>
                </c:pt>
                <c:pt idx="8">
                  <c:v>0.40666581315126876</c:v>
                </c:pt>
                <c:pt idx="9">
                  <c:v>0.53192142251047858</c:v>
                </c:pt>
                <c:pt idx="10">
                  <c:v>0.56108089912527281</c:v>
                </c:pt>
              </c:numCache>
            </c:numRef>
          </c:val>
          <c:smooth val="0"/>
          <c:extLst>
            <c:ext xmlns:c16="http://schemas.microsoft.com/office/drawing/2014/chart" uri="{C3380CC4-5D6E-409C-BE32-E72D297353CC}">
              <c16:uniqueId val="{0000001C-9400-4E9E-A96C-53CEE3D56CEA}"/>
            </c:ext>
          </c:extLst>
        </c:ser>
        <c:ser>
          <c:idx val="2"/>
          <c:order val="2"/>
          <c:tx>
            <c:strRef>
              <c:f>NTI!$O$80</c:f>
              <c:strCache>
                <c:ptCount val="1"/>
                <c:pt idx="0">
                  <c:v>Asset manager</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9400-4E9E-A96C-53CEE3D56CEA}"/>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9400-4E9E-A96C-53CEE3D56CEA}"/>
              </c:ext>
            </c:extLst>
          </c:dPt>
          <c:dLbls>
            <c:dLbl>
              <c:idx val="0"/>
              <c:delete val="1"/>
              <c:extLst>
                <c:ext xmlns:c15="http://schemas.microsoft.com/office/drawing/2012/chart" uri="{CE6537A1-D6FC-4f65-9D91-7224C49458BB}"/>
                <c:ext xmlns:c16="http://schemas.microsoft.com/office/drawing/2014/chart" uri="{C3380CC4-5D6E-409C-BE32-E72D297353CC}">
                  <c16:uniqueId val="{00000020-9400-4E9E-A96C-53CEE3D56CEA}"/>
                </c:ext>
              </c:extLst>
            </c:dLbl>
            <c:dLbl>
              <c:idx val="1"/>
              <c:delete val="1"/>
              <c:extLst>
                <c:ext xmlns:c15="http://schemas.microsoft.com/office/drawing/2012/chart" uri="{CE6537A1-D6FC-4f65-9D91-7224C49458BB}"/>
                <c:ext xmlns:c16="http://schemas.microsoft.com/office/drawing/2014/chart" uri="{C3380CC4-5D6E-409C-BE32-E72D297353CC}">
                  <c16:uniqueId val="{00000021-9400-4E9E-A96C-53CEE3D56CEA}"/>
                </c:ext>
              </c:extLst>
            </c:dLbl>
            <c:dLbl>
              <c:idx val="2"/>
              <c:delete val="1"/>
              <c:extLst>
                <c:ext xmlns:c15="http://schemas.microsoft.com/office/drawing/2012/chart" uri="{CE6537A1-D6FC-4f65-9D91-7224C49458BB}"/>
                <c:ext xmlns:c16="http://schemas.microsoft.com/office/drawing/2014/chart" uri="{C3380CC4-5D6E-409C-BE32-E72D297353CC}">
                  <c16:uniqueId val="{00000022-9400-4E9E-A96C-53CEE3D56CEA}"/>
                </c:ext>
              </c:extLst>
            </c:dLbl>
            <c:dLbl>
              <c:idx val="3"/>
              <c:delete val="1"/>
              <c:extLst>
                <c:ext xmlns:c15="http://schemas.microsoft.com/office/drawing/2012/chart" uri="{CE6537A1-D6FC-4f65-9D91-7224C49458BB}"/>
                <c:ext xmlns:c16="http://schemas.microsoft.com/office/drawing/2014/chart" uri="{C3380CC4-5D6E-409C-BE32-E72D297353CC}">
                  <c16:uniqueId val="{00000023-9400-4E9E-A96C-53CEE3D56CEA}"/>
                </c:ext>
              </c:extLst>
            </c:dLbl>
            <c:dLbl>
              <c:idx val="4"/>
              <c:delete val="1"/>
              <c:extLst>
                <c:ext xmlns:c15="http://schemas.microsoft.com/office/drawing/2012/chart" uri="{CE6537A1-D6FC-4f65-9D91-7224C49458BB}"/>
                <c:ext xmlns:c16="http://schemas.microsoft.com/office/drawing/2014/chart" uri="{C3380CC4-5D6E-409C-BE32-E72D297353CC}">
                  <c16:uniqueId val="{00000024-9400-4E9E-A96C-53CEE3D56CEA}"/>
                </c:ext>
              </c:extLst>
            </c:dLbl>
            <c:dLbl>
              <c:idx val="5"/>
              <c:delete val="1"/>
              <c:extLst>
                <c:ext xmlns:c15="http://schemas.microsoft.com/office/drawing/2012/chart" uri="{CE6537A1-D6FC-4f65-9D91-7224C49458BB}"/>
                <c:ext xmlns:c16="http://schemas.microsoft.com/office/drawing/2014/chart" uri="{C3380CC4-5D6E-409C-BE32-E72D297353CC}">
                  <c16:uniqueId val="{00000025-9400-4E9E-A96C-53CEE3D56CEA}"/>
                </c:ext>
              </c:extLst>
            </c:dLbl>
            <c:dLbl>
              <c:idx val="6"/>
              <c:delete val="1"/>
              <c:extLst>
                <c:ext xmlns:c15="http://schemas.microsoft.com/office/drawing/2012/chart" uri="{CE6537A1-D6FC-4f65-9D91-7224C49458BB}"/>
                <c:ext xmlns:c16="http://schemas.microsoft.com/office/drawing/2014/chart" uri="{C3380CC4-5D6E-409C-BE32-E72D297353CC}">
                  <c16:uniqueId val="{00000026-9400-4E9E-A96C-53CEE3D56CEA}"/>
                </c:ext>
              </c:extLst>
            </c:dLbl>
            <c:dLbl>
              <c:idx val="7"/>
              <c:delete val="1"/>
              <c:extLst>
                <c:ext xmlns:c15="http://schemas.microsoft.com/office/drawing/2012/chart" uri="{CE6537A1-D6FC-4f65-9D91-7224C49458BB}"/>
                <c:ext xmlns:c16="http://schemas.microsoft.com/office/drawing/2014/chart" uri="{C3380CC4-5D6E-409C-BE32-E72D297353CC}">
                  <c16:uniqueId val="{00000027-9400-4E9E-A96C-53CEE3D56CEA}"/>
                </c:ext>
              </c:extLst>
            </c:dLbl>
            <c:dLbl>
              <c:idx val="8"/>
              <c:delete val="1"/>
              <c:extLst>
                <c:ext xmlns:c15="http://schemas.microsoft.com/office/drawing/2012/chart" uri="{CE6537A1-D6FC-4f65-9D91-7224C49458BB}"/>
                <c:ext xmlns:c16="http://schemas.microsoft.com/office/drawing/2014/chart" uri="{C3380CC4-5D6E-409C-BE32-E72D297353CC}">
                  <c16:uniqueId val="{00000028-9400-4E9E-A96C-53CEE3D56CEA}"/>
                </c:ext>
              </c:extLst>
            </c:dLbl>
            <c:dLbl>
              <c:idx val="9"/>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400-4E9E-A96C-53CEE3D56CE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NTI!$P$77:$Z$77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NTI!$P$80:$Z$80</c:f>
              <c:numCache>
                <c:formatCode>0.0%</c:formatCode>
                <c:ptCount val="11"/>
                <c:pt idx="0">
                  <c:v>0.3148067414503456</c:v>
                </c:pt>
                <c:pt idx="1">
                  <c:v>0.28334623338144899</c:v>
                </c:pt>
                <c:pt idx="2">
                  <c:v>0.23797408184573476</c:v>
                </c:pt>
                <c:pt idx="3">
                  <c:v>0.25763530103849941</c:v>
                </c:pt>
                <c:pt idx="4">
                  <c:v>0.25610501728795199</c:v>
                </c:pt>
                <c:pt idx="5">
                  <c:v>0.37068021421177294</c:v>
                </c:pt>
                <c:pt idx="6">
                  <c:v>0.45764203681944904</c:v>
                </c:pt>
                <c:pt idx="7">
                  <c:v>0.3286630076681426</c:v>
                </c:pt>
                <c:pt idx="8">
                  <c:v>0.33069757001284461</c:v>
                </c:pt>
                <c:pt idx="9">
                  <c:v>0.46836938197036571</c:v>
                </c:pt>
                <c:pt idx="10">
                  <c:v>0.43774976608322042</c:v>
                </c:pt>
              </c:numCache>
            </c:numRef>
          </c:val>
          <c:smooth val="0"/>
          <c:extLst>
            <c:ext xmlns:c16="http://schemas.microsoft.com/office/drawing/2014/chart" uri="{C3380CC4-5D6E-409C-BE32-E72D297353CC}">
              <c16:uniqueId val="{00000029-9400-4E9E-A96C-53CEE3D56CEA}"/>
            </c:ext>
          </c:extLst>
        </c:ser>
        <c:ser>
          <c:idx val="3"/>
          <c:order val="3"/>
          <c:tx>
            <c:strRef>
              <c:f>NTI!$O$81</c:f>
              <c:strCache>
                <c:ptCount val="1"/>
                <c:pt idx="0">
                  <c:v>Government/SWF</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9400-4E9E-A96C-53CEE3D56CEA}"/>
              </c:ext>
            </c:extLst>
          </c:dPt>
          <c:dPt>
            <c:idx val="9"/>
            <c:bubble3D val="0"/>
            <c:extLst>
              <c:ext xmlns:c16="http://schemas.microsoft.com/office/drawing/2014/chart" uri="{C3380CC4-5D6E-409C-BE32-E72D297353CC}">
                <c16:uniqueId val="{0000002B-9400-4E9E-A96C-53CEE3D56CEA}"/>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9400-4E9E-A96C-53CEE3D56CEA}"/>
              </c:ext>
            </c:extLst>
          </c:dPt>
          <c:dLbls>
            <c:dLbl>
              <c:idx val="0"/>
              <c:delete val="1"/>
              <c:extLst>
                <c:ext xmlns:c15="http://schemas.microsoft.com/office/drawing/2012/chart" uri="{CE6537A1-D6FC-4f65-9D91-7224C49458BB}"/>
                <c:ext xmlns:c16="http://schemas.microsoft.com/office/drawing/2014/chart" uri="{C3380CC4-5D6E-409C-BE32-E72D297353CC}">
                  <c16:uniqueId val="{0000002E-9400-4E9E-A96C-53CEE3D56CEA}"/>
                </c:ext>
              </c:extLst>
            </c:dLbl>
            <c:dLbl>
              <c:idx val="1"/>
              <c:delete val="1"/>
              <c:extLst>
                <c:ext xmlns:c15="http://schemas.microsoft.com/office/drawing/2012/chart" uri="{CE6537A1-D6FC-4f65-9D91-7224C49458BB}"/>
                <c:ext xmlns:c16="http://schemas.microsoft.com/office/drawing/2014/chart" uri="{C3380CC4-5D6E-409C-BE32-E72D297353CC}">
                  <c16:uniqueId val="{0000002F-9400-4E9E-A96C-53CEE3D56CEA}"/>
                </c:ext>
              </c:extLst>
            </c:dLbl>
            <c:dLbl>
              <c:idx val="2"/>
              <c:delete val="1"/>
              <c:extLst>
                <c:ext xmlns:c15="http://schemas.microsoft.com/office/drawing/2012/chart" uri="{CE6537A1-D6FC-4f65-9D91-7224C49458BB}"/>
                <c:ext xmlns:c16="http://schemas.microsoft.com/office/drawing/2014/chart" uri="{C3380CC4-5D6E-409C-BE32-E72D297353CC}">
                  <c16:uniqueId val="{00000030-9400-4E9E-A96C-53CEE3D56CEA}"/>
                </c:ext>
              </c:extLst>
            </c:dLbl>
            <c:dLbl>
              <c:idx val="3"/>
              <c:delete val="1"/>
              <c:extLst>
                <c:ext xmlns:c15="http://schemas.microsoft.com/office/drawing/2012/chart" uri="{CE6537A1-D6FC-4f65-9D91-7224C49458BB}"/>
                <c:ext xmlns:c16="http://schemas.microsoft.com/office/drawing/2014/chart" uri="{C3380CC4-5D6E-409C-BE32-E72D297353CC}">
                  <c16:uniqueId val="{00000031-9400-4E9E-A96C-53CEE3D56CEA}"/>
                </c:ext>
              </c:extLst>
            </c:dLbl>
            <c:dLbl>
              <c:idx val="4"/>
              <c:delete val="1"/>
              <c:extLst>
                <c:ext xmlns:c15="http://schemas.microsoft.com/office/drawing/2012/chart" uri="{CE6537A1-D6FC-4f65-9D91-7224C49458BB}"/>
                <c:ext xmlns:c16="http://schemas.microsoft.com/office/drawing/2014/chart" uri="{C3380CC4-5D6E-409C-BE32-E72D297353CC}">
                  <c16:uniqueId val="{00000032-9400-4E9E-A96C-53CEE3D56CEA}"/>
                </c:ext>
              </c:extLst>
            </c:dLbl>
            <c:dLbl>
              <c:idx val="5"/>
              <c:delete val="1"/>
              <c:extLst>
                <c:ext xmlns:c15="http://schemas.microsoft.com/office/drawing/2012/chart" uri="{CE6537A1-D6FC-4f65-9D91-7224C49458BB}"/>
                <c:ext xmlns:c16="http://schemas.microsoft.com/office/drawing/2014/chart" uri="{C3380CC4-5D6E-409C-BE32-E72D297353CC}">
                  <c16:uniqueId val="{00000033-9400-4E9E-A96C-53CEE3D56CEA}"/>
                </c:ext>
              </c:extLst>
            </c:dLbl>
            <c:dLbl>
              <c:idx val="6"/>
              <c:delete val="1"/>
              <c:extLst>
                <c:ext xmlns:c15="http://schemas.microsoft.com/office/drawing/2012/chart" uri="{CE6537A1-D6FC-4f65-9D91-7224C49458BB}"/>
                <c:ext xmlns:c16="http://schemas.microsoft.com/office/drawing/2014/chart" uri="{C3380CC4-5D6E-409C-BE32-E72D297353CC}">
                  <c16:uniqueId val="{00000034-9400-4E9E-A96C-53CEE3D56CEA}"/>
                </c:ext>
              </c:extLst>
            </c:dLbl>
            <c:dLbl>
              <c:idx val="7"/>
              <c:delete val="1"/>
              <c:extLst>
                <c:ext xmlns:c15="http://schemas.microsoft.com/office/drawing/2012/chart" uri="{CE6537A1-D6FC-4f65-9D91-7224C49458BB}"/>
                <c:ext xmlns:c16="http://schemas.microsoft.com/office/drawing/2014/chart" uri="{C3380CC4-5D6E-409C-BE32-E72D297353CC}">
                  <c16:uniqueId val="{00000035-9400-4E9E-A96C-53CEE3D56CEA}"/>
                </c:ext>
              </c:extLst>
            </c:dLbl>
            <c:dLbl>
              <c:idx val="8"/>
              <c:delete val="1"/>
              <c:extLst>
                <c:ext xmlns:c15="http://schemas.microsoft.com/office/drawing/2012/chart" uri="{CE6537A1-D6FC-4f65-9D91-7224C49458BB}"/>
                <c:ext xmlns:c16="http://schemas.microsoft.com/office/drawing/2014/chart" uri="{C3380CC4-5D6E-409C-BE32-E72D297353CC}">
                  <c16:uniqueId val="{0000002A-9400-4E9E-A96C-53CEE3D56CE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NTI!$P$77:$Z$77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NTI!$P$81:$Z$81</c:f>
              <c:numCache>
                <c:formatCode>0.0%</c:formatCode>
                <c:ptCount val="11"/>
                <c:pt idx="0">
                  <c:v>3.5179781992945469E-2</c:v>
                </c:pt>
                <c:pt idx="1">
                  <c:v>0.10859243937111271</c:v>
                </c:pt>
                <c:pt idx="2">
                  <c:v>5.7162375544057231E-2</c:v>
                </c:pt>
                <c:pt idx="3">
                  <c:v>6.8250516274186115E-2</c:v>
                </c:pt>
                <c:pt idx="4">
                  <c:v>4.5512343296880149E-2</c:v>
                </c:pt>
                <c:pt idx="5">
                  <c:v>6.7722000132018317E-2</c:v>
                </c:pt>
                <c:pt idx="6">
                  <c:v>9.1606554252201919E-2</c:v>
                </c:pt>
                <c:pt idx="7">
                  <c:v>4.1391696158047019E-2</c:v>
                </c:pt>
                <c:pt idx="8">
                  <c:v>8.3254338659253024E-2</c:v>
                </c:pt>
                <c:pt idx="9">
                  <c:v>0.14259549274998171</c:v>
                </c:pt>
                <c:pt idx="10">
                  <c:v>0.26239560195451406</c:v>
                </c:pt>
              </c:numCache>
            </c:numRef>
          </c:val>
          <c:smooth val="0"/>
          <c:extLst>
            <c:ext xmlns:c16="http://schemas.microsoft.com/office/drawing/2014/chart" uri="{C3380CC4-5D6E-409C-BE32-E72D297353CC}">
              <c16:uniqueId val="{00000036-9400-4E9E-A96C-53CEE3D56CEA}"/>
            </c:ext>
          </c:extLst>
        </c:ser>
        <c:ser>
          <c:idx val="4"/>
          <c:order val="4"/>
          <c:tx>
            <c:strRef>
              <c:f>NTI!$O$82</c:f>
              <c:strCache>
                <c:ptCount val="1"/>
                <c:pt idx="0">
                  <c:v>Other tourist investor</c:v>
                </c:pt>
              </c:strCache>
            </c:strRef>
          </c:tx>
          <c:spPr>
            <a:ln w="19050" cap="rnd" cmpd="sng" algn="ctr">
              <a:solidFill>
                <a:srgbClr val="78766F"/>
              </a:solidFill>
              <a:prstDash val="solid"/>
              <a:round/>
            </a:ln>
            <a:effectLst/>
          </c:spPr>
          <c:marker>
            <c:symbol val="none"/>
          </c:marker>
          <c:dPt>
            <c:idx val="10"/>
            <c:marker>
              <c:symbol val="circle"/>
              <c:size val="5"/>
              <c:spPr>
                <a:solidFill>
                  <a:srgbClr val="78766F"/>
                </a:solidFill>
                <a:ln>
                  <a:noFill/>
                </a:ln>
              </c:spPr>
            </c:marker>
            <c:bubble3D val="0"/>
            <c:spPr>
              <a:ln w="19050" cap="rnd" cmpd="sng" algn="ctr">
                <a:noFill/>
                <a:prstDash val="solid"/>
                <a:round/>
              </a:ln>
              <a:effectLst/>
            </c:spPr>
            <c:extLst>
              <c:ext xmlns:c16="http://schemas.microsoft.com/office/drawing/2014/chart" uri="{C3380CC4-5D6E-409C-BE32-E72D297353CC}">
                <c16:uniqueId val="{00000038-9400-4E9E-A96C-53CEE3D56CEA}"/>
              </c:ext>
            </c:extLst>
          </c:dPt>
          <c:dLbls>
            <c:dLbl>
              <c:idx val="0"/>
              <c:delete val="1"/>
              <c:extLst>
                <c:ext xmlns:c15="http://schemas.microsoft.com/office/drawing/2012/chart" uri="{CE6537A1-D6FC-4f65-9D91-7224C49458BB}"/>
                <c:ext xmlns:c16="http://schemas.microsoft.com/office/drawing/2014/chart" uri="{C3380CC4-5D6E-409C-BE32-E72D297353CC}">
                  <c16:uniqueId val="{00000039-9400-4E9E-A96C-53CEE3D56CEA}"/>
                </c:ext>
              </c:extLst>
            </c:dLbl>
            <c:dLbl>
              <c:idx val="1"/>
              <c:delete val="1"/>
              <c:extLst>
                <c:ext xmlns:c15="http://schemas.microsoft.com/office/drawing/2012/chart" uri="{CE6537A1-D6FC-4f65-9D91-7224C49458BB}"/>
                <c:ext xmlns:c16="http://schemas.microsoft.com/office/drawing/2014/chart" uri="{C3380CC4-5D6E-409C-BE32-E72D297353CC}">
                  <c16:uniqueId val="{0000003A-9400-4E9E-A96C-53CEE3D56CEA}"/>
                </c:ext>
              </c:extLst>
            </c:dLbl>
            <c:dLbl>
              <c:idx val="2"/>
              <c:delete val="1"/>
              <c:extLst>
                <c:ext xmlns:c15="http://schemas.microsoft.com/office/drawing/2012/chart" uri="{CE6537A1-D6FC-4f65-9D91-7224C49458BB}"/>
                <c:ext xmlns:c16="http://schemas.microsoft.com/office/drawing/2014/chart" uri="{C3380CC4-5D6E-409C-BE32-E72D297353CC}">
                  <c16:uniqueId val="{0000003B-9400-4E9E-A96C-53CEE3D56CEA}"/>
                </c:ext>
              </c:extLst>
            </c:dLbl>
            <c:dLbl>
              <c:idx val="3"/>
              <c:delete val="1"/>
              <c:extLst>
                <c:ext xmlns:c15="http://schemas.microsoft.com/office/drawing/2012/chart" uri="{CE6537A1-D6FC-4f65-9D91-7224C49458BB}"/>
                <c:ext xmlns:c16="http://schemas.microsoft.com/office/drawing/2014/chart" uri="{C3380CC4-5D6E-409C-BE32-E72D297353CC}">
                  <c16:uniqueId val="{0000003C-9400-4E9E-A96C-53CEE3D56CEA}"/>
                </c:ext>
              </c:extLst>
            </c:dLbl>
            <c:dLbl>
              <c:idx val="4"/>
              <c:delete val="1"/>
              <c:extLst>
                <c:ext xmlns:c15="http://schemas.microsoft.com/office/drawing/2012/chart" uri="{CE6537A1-D6FC-4f65-9D91-7224C49458BB}"/>
                <c:ext xmlns:c16="http://schemas.microsoft.com/office/drawing/2014/chart" uri="{C3380CC4-5D6E-409C-BE32-E72D297353CC}">
                  <c16:uniqueId val="{0000003D-9400-4E9E-A96C-53CEE3D56CEA}"/>
                </c:ext>
              </c:extLst>
            </c:dLbl>
            <c:dLbl>
              <c:idx val="5"/>
              <c:delete val="1"/>
              <c:extLst>
                <c:ext xmlns:c15="http://schemas.microsoft.com/office/drawing/2012/chart" uri="{CE6537A1-D6FC-4f65-9D91-7224C49458BB}"/>
                <c:ext xmlns:c16="http://schemas.microsoft.com/office/drawing/2014/chart" uri="{C3380CC4-5D6E-409C-BE32-E72D297353CC}">
                  <c16:uniqueId val="{0000003E-9400-4E9E-A96C-53CEE3D56CEA}"/>
                </c:ext>
              </c:extLst>
            </c:dLbl>
            <c:dLbl>
              <c:idx val="6"/>
              <c:delete val="1"/>
              <c:extLst>
                <c:ext xmlns:c15="http://schemas.microsoft.com/office/drawing/2012/chart" uri="{CE6537A1-D6FC-4f65-9D91-7224C49458BB}"/>
                <c:ext xmlns:c16="http://schemas.microsoft.com/office/drawing/2014/chart" uri="{C3380CC4-5D6E-409C-BE32-E72D297353CC}">
                  <c16:uniqueId val="{0000003F-9400-4E9E-A96C-53CEE3D56CEA}"/>
                </c:ext>
              </c:extLst>
            </c:dLbl>
            <c:dLbl>
              <c:idx val="7"/>
              <c:delete val="1"/>
              <c:extLst>
                <c:ext xmlns:c15="http://schemas.microsoft.com/office/drawing/2012/chart" uri="{CE6537A1-D6FC-4f65-9D91-7224C49458BB}"/>
                <c:ext xmlns:c16="http://schemas.microsoft.com/office/drawing/2014/chart" uri="{C3380CC4-5D6E-409C-BE32-E72D297353CC}">
                  <c16:uniqueId val="{00000040-9400-4E9E-A96C-53CEE3D56CEA}"/>
                </c:ext>
              </c:extLst>
            </c:dLbl>
            <c:dLbl>
              <c:idx val="8"/>
              <c:delete val="1"/>
              <c:extLst>
                <c:ext xmlns:c15="http://schemas.microsoft.com/office/drawing/2012/chart" uri="{CE6537A1-D6FC-4f65-9D91-7224C49458BB}"/>
                <c:ext xmlns:c16="http://schemas.microsoft.com/office/drawing/2014/chart" uri="{C3380CC4-5D6E-409C-BE32-E72D297353CC}">
                  <c16:uniqueId val="{00000041-9400-4E9E-A96C-53CEE3D56CEA}"/>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9400-4E9E-A96C-53CEE3D56CE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NTI!$P$77:$Z$77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NTI!$P$82:$Z$82</c:f>
              <c:numCache>
                <c:formatCode>0.0%</c:formatCode>
                <c:ptCount val="11"/>
                <c:pt idx="0">
                  <c:v>0.32328830685969562</c:v>
                </c:pt>
                <c:pt idx="1">
                  <c:v>0.32678103070573972</c:v>
                </c:pt>
                <c:pt idx="2">
                  <c:v>0.32074452338270226</c:v>
                </c:pt>
                <c:pt idx="3">
                  <c:v>0.28280143141308423</c:v>
                </c:pt>
                <c:pt idx="4">
                  <c:v>0.30718914941421888</c:v>
                </c:pt>
                <c:pt idx="5">
                  <c:v>0.36568527873948137</c:v>
                </c:pt>
                <c:pt idx="6">
                  <c:v>0.40751859367220894</c:v>
                </c:pt>
                <c:pt idx="7">
                  <c:v>0.34369627161770466</c:v>
                </c:pt>
                <c:pt idx="8">
                  <c:v>0.35052657546673355</c:v>
                </c:pt>
                <c:pt idx="9">
                  <c:v>0.42877792492141475</c:v>
                </c:pt>
                <c:pt idx="10">
                  <c:v>0.47983639483855417</c:v>
                </c:pt>
              </c:numCache>
            </c:numRef>
          </c:val>
          <c:smooth val="0"/>
          <c:extLst>
            <c:ext xmlns:c16="http://schemas.microsoft.com/office/drawing/2014/chart" uri="{C3380CC4-5D6E-409C-BE32-E72D297353CC}">
              <c16:uniqueId val="{00000043-9400-4E9E-A96C-53CEE3D56CE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6388942389395551"/>
          <c:w val="0.80178532370953626"/>
          <c:h val="0.12993787647047716"/>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067100650976464E-2"/>
          <c:y val="2.1795713035870499E-2"/>
          <c:w val="0.9077997364953887"/>
          <c:h val="0.76107917760279964"/>
        </c:manualLayout>
      </c:layout>
      <c:lineChart>
        <c:grouping val="standard"/>
        <c:varyColors val="0"/>
        <c:ser>
          <c:idx val="0"/>
          <c:order val="0"/>
          <c:tx>
            <c:strRef>
              <c:f>NTI!$B$46</c:f>
              <c:strCache>
                <c:ptCount val="1"/>
                <c:pt idx="0">
                  <c:v>Pre-seed/seed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7B86-4BDF-98CB-CD29F25AABB1}"/>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7B86-4BDF-98CB-CD29F25AABB1}"/>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7B86-4BDF-98CB-CD29F25AABB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7B86-4BDF-98CB-CD29F25AABB1}"/>
              </c:ext>
            </c:extLst>
          </c:dPt>
          <c:dPt>
            <c:idx val="16"/>
            <c:bubble3D val="0"/>
            <c:extLst>
              <c:ext xmlns:c16="http://schemas.microsoft.com/office/drawing/2014/chart" uri="{C3380CC4-5D6E-409C-BE32-E72D297353CC}">
                <c16:uniqueId val="{00000007-7B86-4BDF-98CB-CD29F25AABB1}"/>
              </c:ext>
            </c:extLst>
          </c:dPt>
          <c:dLbls>
            <c:dLbl>
              <c:idx val="0"/>
              <c:delete val="1"/>
              <c:extLst>
                <c:ext xmlns:c15="http://schemas.microsoft.com/office/drawing/2012/chart" uri="{CE6537A1-D6FC-4f65-9D91-7224C49458BB}"/>
                <c:ext xmlns:c16="http://schemas.microsoft.com/office/drawing/2014/chart" uri="{C3380CC4-5D6E-409C-BE32-E72D297353CC}">
                  <c16:uniqueId val="{00000008-7B86-4BDF-98CB-CD29F25AABB1}"/>
                </c:ext>
              </c:extLst>
            </c:dLbl>
            <c:dLbl>
              <c:idx val="1"/>
              <c:delete val="1"/>
              <c:extLst>
                <c:ext xmlns:c15="http://schemas.microsoft.com/office/drawing/2012/chart" uri="{CE6537A1-D6FC-4f65-9D91-7224C49458BB}"/>
                <c:ext xmlns:c16="http://schemas.microsoft.com/office/drawing/2014/chart" uri="{C3380CC4-5D6E-409C-BE32-E72D297353CC}">
                  <c16:uniqueId val="{00000009-7B86-4BDF-98CB-CD29F25AABB1}"/>
                </c:ext>
              </c:extLst>
            </c:dLbl>
            <c:dLbl>
              <c:idx val="2"/>
              <c:delete val="1"/>
              <c:extLst>
                <c:ext xmlns:c15="http://schemas.microsoft.com/office/drawing/2012/chart" uri="{CE6537A1-D6FC-4f65-9D91-7224C49458BB}"/>
                <c:ext xmlns:c16="http://schemas.microsoft.com/office/drawing/2014/chart" uri="{C3380CC4-5D6E-409C-BE32-E72D297353CC}">
                  <c16:uniqueId val="{0000000A-7B86-4BDF-98CB-CD29F25AABB1}"/>
                </c:ext>
              </c:extLst>
            </c:dLbl>
            <c:dLbl>
              <c:idx val="3"/>
              <c:delete val="1"/>
              <c:extLst>
                <c:ext xmlns:c15="http://schemas.microsoft.com/office/drawing/2012/chart" uri="{CE6537A1-D6FC-4f65-9D91-7224C49458BB}"/>
                <c:ext xmlns:c16="http://schemas.microsoft.com/office/drawing/2014/chart" uri="{C3380CC4-5D6E-409C-BE32-E72D297353CC}">
                  <c16:uniqueId val="{0000000B-7B86-4BDF-98CB-CD29F25AABB1}"/>
                </c:ext>
              </c:extLst>
            </c:dLbl>
            <c:dLbl>
              <c:idx val="4"/>
              <c:delete val="1"/>
              <c:extLst>
                <c:ext xmlns:c15="http://schemas.microsoft.com/office/drawing/2012/chart" uri="{CE6537A1-D6FC-4f65-9D91-7224C49458BB}"/>
                <c:ext xmlns:c16="http://schemas.microsoft.com/office/drawing/2014/chart" uri="{C3380CC4-5D6E-409C-BE32-E72D297353CC}">
                  <c16:uniqueId val="{0000000C-7B86-4BDF-98CB-CD29F25AABB1}"/>
                </c:ext>
              </c:extLst>
            </c:dLbl>
            <c:dLbl>
              <c:idx val="5"/>
              <c:delete val="1"/>
              <c:extLst>
                <c:ext xmlns:c15="http://schemas.microsoft.com/office/drawing/2012/chart" uri="{CE6537A1-D6FC-4f65-9D91-7224C49458BB}"/>
                <c:ext xmlns:c16="http://schemas.microsoft.com/office/drawing/2014/chart" uri="{C3380CC4-5D6E-409C-BE32-E72D297353CC}">
                  <c16:uniqueId val="{00000000-7B86-4BDF-98CB-CD29F25AABB1}"/>
                </c:ext>
              </c:extLst>
            </c:dLbl>
            <c:dLbl>
              <c:idx val="6"/>
              <c:delete val="1"/>
              <c:extLst>
                <c:ext xmlns:c15="http://schemas.microsoft.com/office/drawing/2012/chart" uri="{CE6537A1-D6FC-4f65-9D91-7224C49458BB}"/>
                <c:ext xmlns:c16="http://schemas.microsoft.com/office/drawing/2014/chart" uri="{C3380CC4-5D6E-409C-BE32-E72D297353CC}">
                  <c16:uniqueId val="{0000000D-7B86-4BDF-98CB-CD29F25AABB1}"/>
                </c:ext>
              </c:extLst>
            </c:dLbl>
            <c:dLbl>
              <c:idx val="7"/>
              <c:delete val="1"/>
              <c:extLst>
                <c:ext xmlns:c15="http://schemas.microsoft.com/office/drawing/2012/chart" uri="{CE6537A1-D6FC-4f65-9D91-7224C49458BB}"/>
                <c:ext xmlns:c16="http://schemas.microsoft.com/office/drawing/2014/chart" uri="{C3380CC4-5D6E-409C-BE32-E72D297353CC}">
                  <c16:uniqueId val="{0000000E-7B86-4BDF-98CB-CD29F25AABB1}"/>
                </c:ext>
              </c:extLst>
            </c:dLbl>
            <c:dLbl>
              <c:idx val="8"/>
              <c:delete val="1"/>
              <c:extLst>
                <c:ext xmlns:c15="http://schemas.microsoft.com/office/drawing/2012/chart" uri="{CE6537A1-D6FC-4f65-9D91-7224C49458BB}"/>
                <c:ext xmlns:c16="http://schemas.microsoft.com/office/drawing/2014/chart" uri="{C3380CC4-5D6E-409C-BE32-E72D297353CC}">
                  <c16:uniqueId val="{00000002-7B86-4BDF-98CB-CD29F25AABB1}"/>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86-4BDF-98CB-CD29F25AABB1}"/>
                </c:ext>
              </c:extLst>
            </c:dLbl>
            <c:numFmt formatCode="#,##0" sourceLinked="0"/>
            <c:spPr>
              <a:noFill/>
              <a:ln>
                <a:noFill/>
              </a:ln>
              <a:effectLst/>
            </c:spPr>
            <c:txPr>
              <a:bodyPr rot="0" vert="horz"/>
              <a:lstStyle/>
              <a:p>
                <a:pPr>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NTI!$C$46:$M$46</c:f>
              <c:numCache>
                <c:formatCode>General</c:formatCode>
                <c:ptCount val="11"/>
                <c:pt idx="0">
                  <c:v>739</c:v>
                </c:pt>
                <c:pt idx="1">
                  <c:v>772</c:v>
                </c:pt>
                <c:pt idx="2">
                  <c:v>837</c:v>
                </c:pt>
                <c:pt idx="3">
                  <c:v>1001</c:v>
                </c:pt>
                <c:pt idx="4">
                  <c:v>1160</c:v>
                </c:pt>
                <c:pt idx="5">
                  <c:v>1271</c:v>
                </c:pt>
                <c:pt idx="6">
                  <c:v>2098</c:v>
                </c:pt>
                <c:pt idx="7">
                  <c:v>2181</c:v>
                </c:pt>
                <c:pt idx="8">
                  <c:v>1484</c:v>
                </c:pt>
                <c:pt idx="9">
                  <c:v>1317</c:v>
                </c:pt>
                <c:pt idx="10">
                  <c:v>701</c:v>
                </c:pt>
              </c:numCache>
            </c:numRef>
          </c:val>
          <c:smooth val="0"/>
          <c:extLst>
            <c:ext xmlns:c16="http://schemas.microsoft.com/office/drawing/2014/chart" uri="{C3380CC4-5D6E-409C-BE32-E72D297353CC}">
              <c16:uniqueId val="{0000000F-7B86-4BDF-98CB-CD29F25AABB1}"/>
            </c:ext>
          </c:extLst>
        </c:ser>
        <c:ser>
          <c:idx val="1"/>
          <c:order val="1"/>
          <c:tx>
            <c:strRef>
              <c:f>NTI!$B$47</c:f>
              <c:strCache>
                <c:ptCount val="1"/>
                <c:pt idx="0">
                  <c:v>Early-stage VC</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7B86-4BDF-98CB-CD29F25AABB1}"/>
              </c:ext>
            </c:extLst>
          </c:dPt>
          <c:dPt>
            <c:idx val="8"/>
            <c:bubble3D val="0"/>
            <c:extLst>
              <c:ext xmlns:c16="http://schemas.microsoft.com/office/drawing/2014/chart" uri="{C3380CC4-5D6E-409C-BE32-E72D297353CC}">
                <c16:uniqueId val="{00000011-7B86-4BDF-98CB-CD29F25AABB1}"/>
              </c:ext>
            </c:extLst>
          </c:dPt>
          <c:dPt>
            <c:idx val="9"/>
            <c:bubble3D val="0"/>
            <c:extLst>
              <c:ext xmlns:c16="http://schemas.microsoft.com/office/drawing/2014/chart" uri="{C3380CC4-5D6E-409C-BE32-E72D297353CC}">
                <c16:uniqueId val="{00000012-7B86-4BDF-98CB-CD29F25AABB1}"/>
              </c:ext>
            </c:extLst>
          </c:dPt>
          <c:dPt>
            <c:idx val="10"/>
            <c:marker>
              <c:symbol val="circle"/>
              <c:size val="5"/>
              <c:spPr>
                <a:solidFill>
                  <a:schemeClr val="accent3"/>
                </a:solidFill>
                <a:ln>
                  <a:noFill/>
                </a:ln>
              </c:spPr>
            </c:marker>
            <c:bubble3D val="0"/>
            <c:spPr>
              <a:ln w="19050" cap="rnd" cmpd="sng" algn="ctr">
                <a:noFill/>
                <a:prstDash val="solid"/>
                <a:round/>
              </a:ln>
              <a:effectLst/>
            </c:spPr>
            <c:extLst>
              <c:ext xmlns:c16="http://schemas.microsoft.com/office/drawing/2014/chart" uri="{C3380CC4-5D6E-409C-BE32-E72D297353CC}">
                <c16:uniqueId val="{00000014-7B86-4BDF-98CB-CD29F25AABB1}"/>
              </c:ext>
            </c:extLst>
          </c:dPt>
          <c:dLbls>
            <c:dLbl>
              <c:idx val="0"/>
              <c:delete val="1"/>
              <c:extLst>
                <c:ext xmlns:c15="http://schemas.microsoft.com/office/drawing/2012/chart" uri="{CE6537A1-D6FC-4f65-9D91-7224C49458BB}"/>
                <c:ext xmlns:c16="http://schemas.microsoft.com/office/drawing/2014/chart" uri="{C3380CC4-5D6E-409C-BE32-E72D297353CC}">
                  <c16:uniqueId val="{00000015-7B86-4BDF-98CB-CD29F25AABB1}"/>
                </c:ext>
              </c:extLst>
            </c:dLbl>
            <c:dLbl>
              <c:idx val="1"/>
              <c:delete val="1"/>
              <c:extLst>
                <c:ext xmlns:c15="http://schemas.microsoft.com/office/drawing/2012/chart" uri="{CE6537A1-D6FC-4f65-9D91-7224C49458BB}"/>
                <c:ext xmlns:c16="http://schemas.microsoft.com/office/drawing/2014/chart" uri="{C3380CC4-5D6E-409C-BE32-E72D297353CC}">
                  <c16:uniqueId val="{00000016-7B86-4BDF-98CB-CD29F25AABB1}"/>
                </c:ext>
              </c:extLst>
            </c:dLbl>
            <c:dLbl>
              <c:idx val="2"/>
              <c:delete val="1"/>
              <c:extLst>
                <c:ext xmlns:c15="http://schemas.microsoft.com/office/drawing/2012/chart" uri="{CE6537A1-D6FC-4f65-9D91-7224C49458BB}"/>
                <c:ext xmlns:c16="http://schemas.microsoft.com/office/drawing/2014/chart" uri="{C3380CC4-5D6E-409C-BE32-E72D297353CC}">
                  <c16:uniqueId val="{00000017-7B86-4BDF-98CB-CD29F25AABB1}"/>
                </c:ext>
              </c:extLst>
            </c:dLbl>
            <c:dLbl>
              <c:idx val="3"/>
              <c:delete val="1"/>
              <c:extLst>
                <c:ext xmlns:c15="http://schemas.microsoft.com/office/drawing/2012/chart" uri="{CE6537A1-D6FC-4f65-9D91-7224C49458BB}"/>
                <c:ext xmlns:c16="http://schemas.microsoft.com/office/drawing/2014/chart" uri="{C3380CC4-5D6E-409C-BE32-E72D297353CC}">
                  <c16:uniqueId val="{00000018-7B86-4BDF-98CB-CD29F25AABB1}"/>
                </c:ext>
              </c:extLst>
            </c:dLbl>
            <c:dLbl>
              <c:idx val="4"/>
              <c:delete val="1"/>
              <c:extLst>
                <c:ext xmlns:c15="http://schemas.microsoft.com/office/drawing/2012/chart" uri="{CE6537A1-D6FC-4f65-9D91-7224C49458BB}"/>
                <c:ext xmlns:c16="http://schemas.microsoft.com/office/drawing/2014/chart" uri="{C3380CC4-5D6E-409C-BE32-E72D297353CC}">
                  <c16:uniqueId val="{00000019-7B86-4BDF-98CB-CD29F25AABB1}"/>
                </c:ext>
              </c:extLst>
            </c:dLbl>
            <c:dLbl>
              <c:idx val="5"/>
              <c:delete val="1"/>
              <c:extLst>
                <c:ext xmlns:c15="http://schemas.microsoft.com/office/drawing/2012/chart" uri="{CE6537A1-D6FC-4f65-9D91-7224C49458BB}"/>
                <c:ext xmlns:c16="http://schemas.microsoft.com/office/drawing/2014/chart" uri="{C3380CC4-5D6E-409C-BE32-E72D297353CC}">
                  <c16:uniqueId val="{00000010-7B86-4BDF-98CB-CD29F25AABB1}"/>
                </c:ext>
              </c:extLst>
            </c:dLbl>
            <c:dLbl>
              <c:idx val="6"/>
              <c:delete val="1"/>
              <c:extLst>
                <c:ext xmlns:c15="http://schemas.microsoft.com/office/drawing/2012/chart" uri="{CE6537A1-D6FC-4f65-9D91-7224C49458BB}"/>
                <c:ext xmlns:c16="http://schemas.microsoft.com/office/drawing/2014/chart" uri="{C3380CC4-5D6E-409C-BE32-E72D297353CC}">
                  <c16:uniqueId val="{0000001A-7B86-4BDF-98CB-CD29F25AABB1}"/>
                </c:ext>
              </c:extLst>
            </c:dLbl>
            <c:dLbl>
              <c:idx val="7"/>
              <c:delete val="1"/>
              <c:extLst>
                <c:ext xmlns:c15="http://schemas.microsoft.com/office/drawing/2012/chart" uri="{CE6537A1-D6FC-4f65-9D91-7224C49458BB}"/>
                <c:ext xmlns:c16="http://schemas.microsoft.com/office/drawing/2014/chart" uri="{C3380CC4-5D6E-409C-BE32-E72D297353CC}">
                  <c16:uniqueId val="{0000001B-7B86-4BDF-98CB-CD29F25AABB1}"/>
                </c:ext>
              </c:extLst>
            </c:dLbl>
            <c:dLbl>
              <c:idx val="8"/>
              <c:delete val="1"/>
              <c:extLst>
                <c:ext xmlns:c15="http://schemas.microsoft.com/office/drawing/2012/chart" uri="{CE6537A1-D6FC-4f65-9D91-7224C49458BB}"/>
                <c:ext xmlns:c16="http://schemas.microsoft.com/office/drawing/2014/chart" uri="{C3380CC4-5D6E-409C-BE32-E72D297353CC}">
                  <c16:uniqueId val="{00000011-7B86-4BDF-98CB-CD29F25AABB1}"/>
                </c:ext>
              </c:extLst>
            </c:dLbl>
            <c:numFmt formatCode="#,##0" sourceLinked="0"/>
            <c:spPr>
              <a:noFill/>
              <a:ln>
                <a:noFill/>
              </a:ln>
              <a:effectLst/>
            </c:spPr>
            <c:txPr>
              <a:bodyPr rot="0" vert="horz"/>
              <a:lstStyle/>
              <a:p>
                <a:pPr>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NTI!$C$47:$M$47</c:f>
              <c:numCache>
                <c:formatCode>General</c:formatCode>
                <c:ptCount val="11"/>
                <c:pt idx="0">
                  <c:v>1424</c:v>
                </c:pt>
                <c:pt idx="1">
                  <c:v>1356</c:v>
                </c:pt>
                <c:pt idx="2">
                  <c:v>1478</c:v>
                </c:pt>
                <c:pt idx="3">
                  <c:v>1596</c:v>
                </c:pt>
                <c:pt idx="4">
                  <c:v>1579</c:v>
                </c:pt>
                <c:pt idx="5">
                  <c:v>1529</c:v>
                </c:pt>
                <c:pt idx="6">
                  <c:v>2440</c:v>
                </c:pt>
                <c:pt idx="7">
                  <c:v>2098</c:v>
                </c:pt>
                <c:pt idx="8">
                  <c:v>1428</c:v>
                </c:pt>
                <c:pt idx="9">
                  <c:v>1444</c:v>
                </c:pt>
                <c:pt idx="10">
                  <c:v>923</c:v>
                </c:pt>
              </c:numCache>
            </c:numRef>
          </c:val>
          <c:smooth val="0"/>
          <c:extLst>
            <c:ext xmlns:c16="http://schemas.microsoft.com/office/drawing/2014/chart" uri="{C3380CC4-5D6E-409C-BE32-E72D297353CC}">
              <c16:uniqueId val="{0000001C-7B86-4BDF-98CB-CD29F25AABB1}"/>
            </c:ext>
          </c:extLst>
        </c:ser>
        <c:ser>
          <c:idx val="2"/>
          <c:order val="2"/>
          <c:tx>
            <c:strRef>
              <c:f>NTI!$B$48</c:f>
              <c:strCache>
                <c:ptCount val="1"/>
                <c:pt idx="0">
                  <c:v>Late-stage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7B86-4BDF-98CB-CD29F25AABB1}"/>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7B86-4BDF-98CB-CD29F25AABB1}"/>
              </c:ext>
            </c:extLst>
          </c:dPt>
          <c:dLbls>
            <c:dLbl>
              <c:idx val="0"/>
              <c:delete val="1"/>
              <c:extLst>
                <c:ext xmlns:c15="http://schemas.microsoft.com/office/drawing/2012/chart" uri="{CE6537A1-D6FC-4f65-9D91-7224C49458BB}"/>
                <c:ext xmlns:c16="http://schemas.microsoft.com/office/drawing/2014/chart" uri="{C3380CC4-5D6E-409C-BE32-E72D297353CC}">
                  <c16:uniqueId val="{00000020-7B86-4BDF-98CB-CD29F25AABB1}"/>
                </c:ext>
              </c:extLst>
            </c:dLbl>
            <c:dLbl>
              <c:idx val="1"/>
              <c:delete val="1"/>
              <c:extLst>
                <c:ext xmlns:c15="http://schemas.microsoft.com/office/drawing/2012/chart" uri="{CE6537A1-D6FC-4f65-9D91-7224C49458BB}"/>
                <c:ext xmlns:c16="http://schemas.microsoft.com/office/drawing/2014/chart" uri="{C3380CC4-5D6E-409C-BE32-E72D297353CC}">
                  <c16:uniqueId val="{00000021-7B86-4BDF-98CB-CD29F25AABB1}"/>
                </c:ext>
              </c:extLst>
            </c:dLbl>
            <c:dLbl>
              <c:idx val="2"/>
              <c:delete val="1"/>
              <c:extLst>
                <c:ext xmlns:c15="http://schemas.microsoft.com/office/drawing/2012/chart" uri="{CE6537A1-D6FC-4f65-9D91-7224C49458BB}"/>
                <c:ext xmlns:c16="http://schemas.microsoft.com/office/drawing/2014/chart" uri="{C3380CC4-5D6E-409C-BE32-E72D297353CC}">
                  <c16:uniqueId val="{00000022-7B86-4BDF-98CB-CD29F25AABB1}"/>
                </c:ext>
              </c:extLst>
            </c:dLbl>
            <c:dLbl>
              <c:idx val="3"/>
              <c:delete val="1"/>
              <c:extLst>
                <c:ext xmlns:c15="http://schemas.microsoft.com/office/drawing/2012/chart" uri="{CE6537A1-D6FC-4f65-9D91-7224C49458BB}"/>
                <c:ext xmlns:c16="http://schemas.microsoft.com/office/drawing/2014/chart" uri="{C3380CC4-5D6E-409C-BE32-E72D297353CC}">
                  <c16:uniqueId val="{00000023-7B86-4BDF-98CB-CD29F25AABB1}"/>
                </c:ext>
              </c:extLst>
            </c:dLbl>
            <c:dLbl>
              <c:idx val="4"/>
              <c:delete val="1"/>
              <c:extLst>
                <c:ext xmlns:c15="http://schemas.microsoft.com/office/drawing/2012/chart" uri="{CE6537A1-D6FC-4f65-9D91-7224C49458BB}"/>
                <c:ext xmlns:c16="http://schemas.microsoft.com/office/drawing/2014/chart" uri="{C3380CC4-5D6E-409C-BE32-E72D297353CC}">
                  <c16:uniqueId val="{00000024-7B86-4BDF-98CB-CD29F25AABB1}"/>
                </c:ext>
              </c:extLst>
            </c:dLbl>
            <c:dLbl>
              <c:idx val="5"/>
              <c:delete val="1"/>
              <c:extLst>
                <c:ext xmlns:c15="http://schemas.microsoft.com/office/drawing/2012/chart" uri="{CE6537A1-D6FC-4f65-9D91-7224C49458BB}"/>
                <c:ext xmlns:c16="http://schemas.microsoft.com/office/drawing/2014/chart" uri="{C3380CC4-5D6E-409C-BE32-E72D297353CC}">
                  <c16:uniqueId val="{00000025-7B86-4BDF-98CB-CD29F25AABB1}"/>
                </c:ext>
              </c:extLst>
            </c:dLbl>
            <c:dLbl>
              <c:idx val="6"/>
              <c:delete val="1"/>
              <c:extLst>
                <c:ext xmlns:c15="http://schemas.microsoft.com/office/drawing/2012/chart" uri="{CE6537A1-D6FC-4f65-9D91-7224C49458BB}"/>
                <c:ext xmlns:c16="http://schemas.microsoft.com/office/drawing/2014/chart" uri="{C3380CC4-5D6E-409C-BE32-E72D297353CC}">
                  <c16:uniqueId val="{00000026-7B86-4BDF-98CB-CD29F25AABB1}"/>
                </c:ext>
              </c:extLst>
            </c:dLbl>
            <c:dLbl>
              <c:idx val="7"/>
              <c:delete val="1"/>
              <c:extLst>
                <c:ext xmlns:c15="http://schemas.microsoft.com/office/drawing/2012/chart" uri="{CE6537A1-D6FC-4f65-9D91-7224C49458BB}"/>
                <c:ext xmlns:c16="http://schemas.microsoft.com/office/drawing/2014/chart" uri="{C3380CC4-5D6E-409C-BE32-E72D297353CC}">
                  <c16:uniqueId val="{00000027-7B86-4BDF-98CB-CD29F25AABB1}"/>
                </c:ext>
              </c:extLst>
            </c:dLbl>
            <c:dLbl>
              <c:idx val="8"/>
              <c:delete val="1"/>
              <c:extLst>
                <c:ext xmlns:c15="http://schemas.microsoft.com/office/drawing/2012/chart" uri="{CE6537A1-D6FC-4f65-9D91-7224C49458BB}"/>
                <c:ext xmlns:c16="http://schemas.microsoft.com/office/drawing/2014/chart" uri="{C3380CC4-5D6E-409C-BE32-E72D297353CC}">
                  <c16:uniqueId val="{00000028-7B86-4BDF-98CB-CD29F25AABB1}"/>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NTI!$C$48:$M$48</c:f>
              <c:numCache>
                <c:formatCode>General</c:formatCode>
                <c:ptCount val="11"/>
                <c:pt idx="0">
                  <c:v>1020</c:v>
                </c:pt>
                <c:pt idx="1">
                  <c:v>1020</c:v>
                </c:pt>
                <c:pt idx="2">
                  <c:v>1151</c:v>
                </c:pt>
                <c:pt idx="3">
                  <c:v>1401</c:v>
                </c:pt>
                <c:pt idx="4">
                  <c:v>1618</c:v>
                </c:pt>
                <c:pt idx="5">
                  <c:v>1780</c:v>
                </c:pt>
                <c:pt idx="6">
                  <c:v>2669</c:v>
                </c:pt>
                <c:pt idx="7">
                  <c:v>2275</c:v>
                </c:pt>
                <c:pt idx="8">
                  <c:v>1679</c:v>
                </c:pt>
                <c:pt idx="9">
                  <c:v>1642</c:v>
                </c:pt>
                <c:pt idx="10">
                  <c:v>1098</c:v>
                </c:pt>
              </c:numCache>
            </c:numRef>
          </c:val>
          <c:smooth val="0"/>
          <c:extLst>
            <c:ext xmlns:c16="http://schemas.microsoft.com/office/drawing/2014/chart" uri="{C3380CC4-5D6E-409C-BE32-E72D297353CC}">
              <c16:uniqueId val="{00000029-7B86-4BDF-98CB-CD29F25AABB1}"/>
            </c:ext>
          </c:extLst>
        </c:ser>
        <c:ser>
          <c:idx val="3"/>
          <c:order val="3"/>
          <c:tx>
            <c:strRef>
              <c:f>NTI!$B$49</c:f>
              <c:strCache>
                <c:ptCount val="1"/>
                <c:pt idx="0">
                  <c:v>Venture growth</c:v>
                </c:pt>
              </c:strCache>
            </c:strRef>
          </c:tx>
          <c:marker>
            <c:symbol val="none"/>
          </c:marker>
          <c:dPt>
            <c:idx val="10"/>
            <c:marker>
              <c:symbol val="circle"/>
              <c:size val="5"/>
              <c:spPr>
                <a:solidFill>
                  <a:schemeClr val="accent4"/>
                </a:solidFill>
                <a:ln>
                  <a:noFill/>
                </a:ln>
              </c:spPr>
            </c:marker>
            <c:bubble3D val="0"/>
            <c:spPr>
              <a:ln>
                <a:noFill/>
              </a:ln>
            </c:spPr>
            <c:extLst>
              <c:ext xmlns:c16="http://schemas.microsoft.com/office/drawing/2014/chart" uri="{C3380CC4-5D6E-409C-BE32-E72D297353CC}">
                <c16:uniqueId val="{0000002B-7B86-4BDF-98CB-CD29F25AABB1}"/>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7B86-4BDF-98CB-CD29F25AABB1}"/>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7B86-4BDF-98CB-CD29F25AABB1}"/>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NTI!$C$45:$M$45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NTI!$C$49:$M$49</c:f>
              <c:numCache>
                <c:formatCode>General</c:formatCode>
                <c:ptCount val="11"/>
                <c:pt idx="0">
                  <c:v>291</c:v>
                </c:pt>
                <c:pt idx="1">
                  <c:v>256</c:v>
                </c:pt>
                <c:pt idx="2">
                  <c:v>277</c:v>
                </c:pt>
                <c:pt idx="3">
                  <c:v>360</c:v>
                </c:pt>
                <c:pt idx="4">
                  <c:v>376</c:v>
                </c:pt>
                <c:pt idx="5">
                  <c:v>482</c:v>
                </c:pt>
                <c:pt idx="6">
                  <c:v>642</c:v>
                </c:pt>
                <c:pt idx="7">
                  <c:v>487</c:v>
                </c:pt>
                <c:pt idx="8">
                  <c:v>375</c:v>
                </c:pt>
                <c:pt idx="9">
                  <c:v>379</c:v>
                </c:pt>
                <c:pt idx="10">
                  <c:v>351</c:v>
                </c:pt>
              </c:numCache>
            </c:numRef>
          </c:val>
          <c:smooth val="0"/>
          <c:extLst>
            <c:ext xmlns:c16="http://schemas.microsoft.com/office/drawing/2014/chart" uri="{C3380CC4-5D6E-409C-BE32-E72D297353CC}">
              <c16:uniqueId val="{0000002D-7B86-4BDF-98CB-CD29F25AABB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9118818897637796"/>
          <c:w val="0.80178532370953626"/>
          <c:h val="8.194531933508311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016162999387916E-2"/>
          <c:y val="2.1795573267732279E-2"/>
          <c:w val="0.93202870124539994"/>
          <c:h val="0.79876030316549029"/>
        </c:manualLayout>
      </c:layout>
      <c:lineChart>
        <c:grouping val="standard"/>
        <c:varyColors val="0"/>
        <c:ser>
          <c:idx val="0"/>
          <c:order val="0"/>
          <c:tx>
            <c:strRef>
              <c:f>NTI!$O$46</c:f>
              <c:strCache>
                <c:ptCount val="1"/>
                <c:pt idx="0">
                  <c:v>Pre-seed/seed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7802-4CF7-8C54-92D0625393D7}"/>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7802-4CF7-8C54-92D0625393D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7802-4CF7-8C54-92D0625393D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7802-4CF7-8C54-92D0625393D7}"/>
              </c:ext>
            </c:extLst>
          </c:dPt>
          <c:dPt>
            <c:idx val="16"/>
            <c:bubble3D val="0"/>
            <c:extLst>
              <c:ext xmlns:c16="http://schemas.microsoft.com/office/drawing/2014/chart" uri="{C3380CC4-5D6E-409C-BE32-E72D297353CC}">
                <c16:uniqueId val="{00000007-7802-4CF7-8C54-92D0625393D7}"/>
              </c:ext>
            </c:extLst>
          </c:dPt>
          <c:dLbls>
            <c:dLbl>
              <c:idx val="0"/>
              <c:delete val="1"/>
              <c:extLst>
                <c:ext xmlns:c15="http://schemas.microsoft.com/office/drawing/2012/chart" uri="{CE6537A1-D6FC-4f65-9D91-7224C49458BB}"/>
                <c:ext xmlns:c16="http://schemas.microsoft.com/office/drawing/2014/chart" uri="{C3380CC4-5D6E-409C-BE32-E72D297353CC}">
                  <c16:uniqueId val="{00000008-7802-4CF7-8C54-92D0625393D7}"/>
                </c:ext>
              </c:extLst>
            </c:dLbl>
            <c:dLbl>
              <c:idx val="1"/>
              <c:delete val="1"/>
              <c:extLst>
                <c:ext xmlns:c15="http://schemas.microsoft.com/office/drawing/2012/chart" uri="{CE6537A1-D6FC-4f65-9D91-7224C49458BB}"/>
                <c:ext xmlns:c16="http://schemas.microsoft.com/office/drawing/2014/chart" uri="{C3380CC4-5D6E-409C-BE32-E72D297353CC}">
                  <c16:uniqueId val="{00000009-7802-4CF7-8C54-92D0625393D7}"/>
                </c:ext>
              </c:extLst>
            </c:dLbl>
            <c:dLbl>
              <c:idx val="2"/>
              <c:delete val="1"/>
              <c:extLst>
                <c:ext xmlns:c15="http://schemas.microsoft.com/office/drawing/2012/chart" uri="{CE6537A1-D6FC-4f65-9D91-7224C49458BB}"/>
                <c:ext xmlns:c16="http://schemas.microsoft.com/office/drawing/2014/chart" uri="{C3380CC4-5D6E-409C-BE32-E72D297353CC}">
                  <c16:uniqueId val="{0000000A-7802-4CF7-8C54-92D0625393D7}"/>
                </c:ext>
              </c:extLst>
            </c:dLbl>
            <c:dLbl>
              <c:idx val="3"/>
              <c:delete val="1"/>
              <c:extLst>
                <c:ext xmlns:c15="http://schemas.microsoft.com/office/drawing/2012/chart" uri="{CE6537A1-D6FC-4f65-9D91-7224C49458BB}"/>
                <c:ext xmlns:c16="http://schemas.microsoft.com/office/drawing/2014/chart" uri="{C3380CC4-5D6E-409C-BE32-E72D297353CC}">
                  <c16:uniqueId val="{0000000B-7802-4CF7-8C54-92D0625393D7}"/>
                </c:ext>
              </c:extLst>
            </c:dLbl>
            <c:dLbl>
              <c:idx val="4"/>
              <c:delete val="1"/>
              <c:extLst>
                <c:ext xmlns:c15="http://schemas.microsoft.com/office/drawing/2012/chart" uri="{CE6537A1-D6FC-4f65-9D91-7224C49458BB}"/>
                <c:ext xmlns:c16="http://schemas.microsoft.com/office/drawing/2014/chart" uri="{C3380CC4-5D6E-409C-BE32-E72D297353CC}">
                  <c16:uniqueId val="{0000000C-7802-4CF7-8C54-92D0625393D7}"/>
                </c:ext>
              </c:extLst>
            </c:dLbl>
            <c:dLbl>
              <c:idx val="5"/>
              <c:delete val="1"/>
              <c:extLst>
                <c:ext xmlns:c15="http://schemas.microsoft.com/office/drawing/2012/chart" uri="{CE6537A1-D6FC-4f65-9D91-7224C49458BB}"/>
                <c:ext xmlns:c16="http://schemas.microsoft.com/office/drawing/2014/chart" uri="{C3380CC4-5D6E-409C-BE32-E72D297353CC}">
                  <c16:uniqueId val="{00000000-7802-4CF7-8C54-92D0625393D7}"/>
                </c:ext>
              </c:extLst>
            </c:dLbl>
            <c:dLbl>
              <c:idx val="6"/>
              <c:delete val="1"/>
              <c:extLst>
                <c:ext xmlns:c15="http://schemas.microsoft.com/office/drawing/2012/chart" uri="{CE6537A1-D6FC-4f65-9D91-7224C49458BB}"/>
                <c:ext xmlns:c16="http://schemas.microsoft.com/office/drawing/2014/chart" uri="{C3380CC4-5D6E-409C-BE32-E72D297353CC}">
                  <c16:uniqueId val="{0000000D-7802-4CF7-8C54-92D0625393D7}"/>
                </c:ext>
              </c:extLst>
            </c:dLbl>
            <c:dLbl>
              <c:idx val="7"/>
              <c:delete val="1"/>
              <c:extLst>
                <c:ext xmlns:c15="http://schemas.microsoft.com/office/drawing/2012/chart" uri="{CE6537A1-D6FC-4f65-9D91-7224C49458BB}"/>
                <c:ext xmlns:c16="http://schemas.microsoft.com/office/drawing/2014/chart" uri="{C3380CC4-5D6E-409C-BE32-E72D297353CC}">
                  <c16:uniqueId val="{0000000E-7802-4CF7-8C54-92D0625393D7}"/>
                </c:ext>
              </c:extLst>
            </c:dLbl>
            <c:dLbl>
              <c:idx val="8"/>
              <c:delete val="1"/>
              <c:extLst>
                <c:ext xmlns:c15="http://schemas.microsoft.com/office/drawing/2012/chart" uri="{CE6537A1-D6FC-4f65-9D91-7224C49458BB}"/>
                <c:ext xmlns:c16="http://schemas.microsoft.com/office/drawing/2014/chart" uri="{C3380CC4-5D6E-409C-BE32-E72D297353CC}">
                  <c16:uniqueId val="{00000002-7802-4CF7-8C54-92D0625393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NTI!$P$46:$Z$46</c:f>
              <c:numCache>
                <c:formatCode>"$"#,##0.0</c:formatCode>
                <c:ptCount val="11"/>
                <c:pt idx="0">
                  <c:v>1.2504014351783284</c:v>
                </c:pt>
                <c:pt idx="1">
                  <c:v>1.6876438068303157</c:v>
                </c:pt>
                <c:pt idx="2">
                  <c:v>2.2322047809855534</c:v>
                </c:pt>
                <c:pt idx="3">
                  <c:v>3.915991582145955</c:v>
                </c:pt>
                <c:pt idx="4">
                  <c:v>3.4721606128722518</c:v>
                </c:pt>
                <c:pt idx="5">
                  <c:v>4.2844595398948409</c:v>
                </c:pt>
                <c:pt idx="6">
                  <c:v>7.9661424919014063</c:v>
                </c:pt>
                <c:pt idx="7">
                  <c:v>11.329158874257308</c:v>
                </c:pt>
                <c:pt idx="8">
                  <c:v>6.7899971012167946</c:v>
                </c:pt>
                <c:pt idx="9">
                  <c:v>6.7705577631461384</c:v>
                </c:pt>
                <c:pt idx="10">
                  <c:v>6.8196663270990543</c:v>
                </c:pt>
              </c:numCache>
            </c:numRef>
          </c:val>
          <c:smooth val="0"/>
          <c:extLst>
            <c:ext xmlns:c16="http://schemas.microsoft.com/office/drawing/2014/chart" uri="{C3380CC4-5D6E-409C-BE32-E72D297353CC}">
              <c16:uniqueId val="{0000000F-7802-4CF7-8C54-92D0625393D7}"/>
            </c:ext>
          </c:extLst>
        </c:ser>
        <c:ser>
          <c:idx val="1"/>
          <c:order val="1"/>
          <c:tx>
            <c:strRef>
              <c:f>NTI!$O$47</c:f>
              <c:strCache>
                <c:ptCount val="1"/>
                <c:pt idx="0">
                  <c:v>Early-stage VC</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7802-4CF7-8C54-92D0625393D7}"/>
              </c:ext>
            </c:extLst>
          </c:dPt>
          <c:dPt>
            <c:idx val="8"/>
            <c:bubble3D val="0"/>
            <c:extLst>
              <c:ext xmlns:c16="http://schemas.microsoft.com/office/drawing/2014/chart" uri="{C3380CC4-5D6E-409C-BE32-E72D297353CC}">
                <c16:uniqueId val="{00000011-7802-4CF7-8C54-92D0625393D7}"/>
              </c:ext>
            </c:extLst>
          </c:dPt>
          <c:dPt>
            <c:idx val="9"/>
            <c:bubble3D val="0"/>
            <c:extLst>
              <c:ext xmlns:c16="http://schemas.microsoft.com/office/drawing/2014/chart" uri="{C3380CC4-5D6E-409C-BE32-E72D297353CC}">
                <c16:uniqueId val="{00000012-7802-4CF7-8C54-92D0625393D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4-7802-4CF7-8C54-92D0625393D7}"/>
              </c:ext>
            </c:extLst>
          </c:dPt>
          <c:dLbls>
            <c:dLbl>
              <c:idx val="0"/>
              <c:delete val="1"/>
              <c:extLst>
                <c:ext xmlns:c15="http://schemas.microsoft.com/office/drawing/2012/chart" uri="{CE6537A1-D6FC-4f65-9D91-7224C49458BB}"/>
                <c:ext xmlns:c16="http://schemas.microsoft.com/office/drawing/2014/chart" uri="{C3380CC4-5D6E-409C-BE32-E72D297353CC}">
                  <c16:uniqueId val="{00000015-7802-4CF7-8C54-92D0625393D7}"/>
                </c:ext>
              </c:extLst>
            </c:dLbl>
            <c:dLbl>
              <c:idx val="1"/>
              <c:delete val="1"/>
              <c:extLst>
                <c:ext xmlns:c15="http://schemas.microsoft.com/office/drawing/2012/chart" uri="{CE6537A1-D6FC-4f65-9D91-7224C49458BB}"/>
                <c:ext xmlns:c16="http://schemas.microsoft.com/office/drawing/2014/chart" uri="{C3380CC4-5D6E-409C-BE32-E72D297353CC}">
                  <c16:uniqueId val="{00000016-7802-4CF7-8C54-92D0625393D7}"/>
                </c:ext>
              </c:extLst>
            </c:dLbl>
            <c:dLbl>
              <c:idx val="2"/>
              <c:delete val="1"/>
              <c:extLst>
                <c:ext xmlns:c15="http://schemas.microsoft.com/office/drawing/2012/chart" uri="{CE6537A1-D6FC-4f65-9D91-7224C49458BB}"/>
                <c:ext xmlns:c16="http://schemas.microsoft.com/office/drawing/2014/chart" uri="{C3380CC4-5D6E-409C-BE32-E72D297353CC}">
                  <c16:uniqueId val="{00000017-7802-4CF7-8C54-92D0625393D7}"/>
                </c:ext>
              </c:extLst>
            </c:dLbl>
            <c:dLbl>
              <c:idx val="3"/>
              <c:delete val="1"/>
              <c:extLst>
                <c:ext xmlns:c15="http://schemas.microsoft.com/office/drawing/2012/chart" uri="{CE6537A1-D6FC-4f65-9D91-7224C49458BB}"/>
                <c:ext xmlns:c16="http://schemas.microsoft.com/office/drawing/2014/chart" uri="{C3380CC4-5D6E-409C-BE32-E72D297353CC}">
                  <c16:uniqueId val="{00000018-7802-4CF7-8C54-92D0625393D7}"/>
                </c:ext>
              </c:extLst>
            </c:dLbl>
            <c:dLbl>
              <c:idx val="4"/>
              <c:delete val="1"/>
              <c:extLst>
                <c:ext xmlns:c15="http://schemas.microsoft.com/office/drawing/2012/chart" uri="{CE6537A1-D6FC-4f65-9D91-7224C49458BB}"/>
                <c:ext xmlns:c16="http://schemas.microsoft.com/office/drawing/2014/chart" uri="{C3380CC4-5D6E-409C-BE32-E72D297353CC}">
                  <c16:uniqueId val="{00000019-7802-4CF7-8C54-92D0625393D7}"/>
                </c:ext>
              </c:extLst>
            </c:dLbl>
            <c:dLbl>
              <c:idx val="5"/>
              <c:delete val="1"/>
              <c:extLst>
                <c:ext xmlns:c15="http://schemas.microsoft.com/office/drawing/2012/chart" uri="{CE6537A1-D6FC-4f65-9D91-7224C49458BB}"/>
                <c:ext xmlns:c16="http://schemas.microsoft.com/office/drawing/2014/chart" uri="{C3380CC4-5D6E-409C-BE32-E72D297353CC}">
                  <c16:uniqueId val="{00000010-7802-4CF7-8C54-92D0625393D7}"/>
                </c:ext>
              </c:extLst>
            </c:dLbl>
            <c:dLbl>
              <c:idx val="6"/>
              <c:delete val="1"/>
              <c:extLst>
                <c:ext xmlns:c15="http://schemas.microsoft.com/office/drawing/2012/chart" uri="{CE6537A1-D6FC-4f65-9D91-7224C49458BB}"/>
                <c:ext xmlns:c16="http://schemas.microsoft.com/office/drawing/2014/chart" uri="{C3380CC4-5D6E-409C-BE32-E72D297353CC}">
                  <c16:uniqueId val="{0000001A-7802-4CF7-8C54-92D0625393D7}"/>
                </c:ext>
              </c:extLst>
            </c:dLbl>
            <c:dLbl>
              <c:idx val="7"/>
              <c:delete val="1"/>
              <c:extLst>
                <c:ext xmlns:c15="http://schemas.microsoft.com/office/drawing/2012/chart" uri="{CE6537A1-D6FC-4f65-9D91-7224C49458BB}"/>
                <c:ext xmlns:c16="http://schemas.microsoft.com/office/drawing/2014/chart" uri="{C3380CC4-5D6E-409C-BE32-E72D297353CC}">
                  <c16:uniqueId val="{0000001B-7802-4CF7-8C54-92D0625393D7}"/>
                </c:ext>
              </c:extLst>
            </c:dLbl>
            <c:dLbl>
              <c:idx val="8"/>
              <c:delete val="1"/>
              <c:extLst>
                <c:ext xmlns:c15="http://schemas.microsoft.com/office/drawing/2012/chart" uri="{CE6537A1-D6FC-4f65-9D91-7224C49458BB}"/>
                <c:ext xmlns:c16="http://schemas.microsoft.com/office/drawing/2014/chart" uri="{C3380CC4-5D6E-409C-BE32-E72D297353CC}">
                  <c16:uniqueId val="{00000011-7802-4CF7-8C54-92D0625393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NTI!$P$47:$Z$47</c:f>
              <c:numCache>
                <c:formatCode>"$"#,##0.0</c:formatCode>
                <c:ptCount val="11"/>
                <c:pt idx="0">
                  <c:v>16.322938091979331</c:v>
                </c:pt>
                <c:pt idx="1">
                  <c:v>16.81146605526796</c:v>
                </c:pt>
                <c:pt idx="2">
                  <c:v>19.225928623123114</c:v>
                </c:pt>
                <c:pt idx="3">
                  <c:v>28.309371088084443</c:v>
                </c:pt>
                <c:pt idx="4">
                  <c:v>32.53067015984125</c:v>
                </c:pt>
                <c:pt idx="5">
                  <c:v>31.442439605343679</c:v>
                </c:pt>
                <c:pt idx="6">
                  <c:v>65.029743519946706</c:v>
                </c:pt>
                <c:pt idx="7">
                  <c:v>51.233368331223303</c:v>
                </c:pt>
                <c:pt idx="8">
                  <c:v>28.330655683371472</c:v>
                </c:pt>
                <c:pt idx="9">
                  <c:v>41.315806825034947</c:v>
                </c:pt>
                <c:pt idx="10">
                  <c:v>25.912689320342309</c:v>
                </c:pt>
              </c:numCache>
            </c:numRef>
          </c:val>
          <c:smooth val="0"/>
          <c:extLst>
            <c:ext xmlns:c16="http://schemas.microsoft.com/office/drawing/2014/chart" uri="{C3380CC4-5D6E-409C-BE32-E72D297353CC}">
              <c16:uniqueId val="{0000001C-7802-4CF7-8C54-92D0625393D7}"/>
            </c:ext>
          </c:extLst>
        </c:ser>
        <c:ser>
          <c:idx val="2"/>
          <c:order val="2"/>
          <c:tx>
            <c:strRef>
              <c:f>NTI!$O$48</c:f>
              <c:strCache>
                <c:ptCount val="1"/>
                <c:pt idx="0">
                  <c:v>Late-stage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7802-4CF7-8C54-92D0625393D7}"/>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7802-4CF7-8C54-92D0625393D7}"/>
              </c:ext>
            </c:extLst>
          </c:dPt>
          <c:dLbls>
            <c:dLbl>
              <c:idx val="0"/>
              <c:delete val="1"/>
              <c:extLst>
                <c:ext xmlns:c15="http://schemas.microsoft.com/office/drawing/2012/chart" uri="{CE6537A1-D6FC-4f65-9D91-7224C49458BB}"/>
                <c:ext xmlns:c16="http://schemas.microsoft.com/office/drawing/2014/chart" uri="{C3380CC4-5D6E-409C-BE32-E72D297353CC}">
                  <c16:uniqueId val="{00000020-7802-4CF7-8C54-92D0625393D7}"/>
                </c:ext>
              </c:extLst>
            </c:dLbl>
            <c:dLbl>
              <c:idx val="1"/>
              <c:delete val="1"/>
              <c:extLst>
                <c:ext xmlns:c15="http://schemas.microsoft.com/office/drawing/2012/chart" uri="{CE6537A1-D6FC-4f65-9D91-7224C49458BB}"/>
                <c:ext xmlns:c16="http://schemas.microsoft.com/office/drawing/2014/chart" uri="{C3380CC4-5D6E-409C-BE32-E72D297353CC}">
                  <c16:uniqueId val="{00000021-7802-4CF7-8C54-92D0625393D7}"/>
                </c:ext>
              </c:extLst>
            </c:dLbl>
            <c:dLbl>
              <c:idx val="2"/>
              <c:delete val="1"/>
              <c:extLst>
                <c:ext xmlns:c15="http://schemas.microsoft.com/office/drawing/2012/chart" uri="{CE6537A1-D6FC-4f65-9D91-7224C49458BB}"/>
                <c:ext xmlns:c16="http://schemas.microsoft.com/office/drawing/2014/chart" uri="{C3380CC4-5D6E-409C-BE32-E72D297353CC}">
                  <c16:uniqueId val="{00000022-7802-4CF7-8C54-92D0625393D7}"/>
                </c:ext>
              </c:extLst>
            </c:dLbl>
            <c:dLbl>
              <c:idx val="3"/>
              <c:delete val="1"/>
              <c:extLst>
                <c:ext xmlns:c15="http://schemas.microsoft.com/office/drawing/2012/chart" uri="{CE6537A1-D6FC-4f65-9D91-7224C49458BB}"/>
                <c:ext xmlns:c16="http://schemas.microsoft.com/office/drawing/2014/chart" uri="{C3380CC4-5D6E-409C-BE32-E72D297353CC}">
                  <c16:uniqueId val="{00000023-7802-4CF7-8C54-92D0625393D7}"/>
                </c:ext>
              </c:extLst>
            </c:dLbl>
            <c:dLbl>
              <c:idx val="4"/>
              <c:delete val="1"/>
              <c:extLst>
                <c:ext xmlns:c15="http://schemas.microsoft.com/office/drawing/2012/chart" uri="{CE6537A1-D6FC-4f65-9D91-7224C49458BB}"/>
                <c:ext xmlns:c16="http://schemas.microsoft.com/office/drawing/2014/chart" uri="{C3380CC4-5D6E-409C-BE32-E72D297353CC}">
                  <c16:uniqueId val="{00000024-7802-4CF7-8C54-92D0625393D7}"/>
                </c:ext>
              </c:extLst>
            </c:dLbl>
            <c:dLbl>
              <c:idx val="5"/>
              <c:delete val="1"/>
              <c:extLst>
                <c:ext xmlns:c15="http://schemas.microsoft.com/office/drawing/2012/chart" uri="{CE6537A1-D6FC-4f65-9D91-7224C49458BB}"/>
                <c:ext xmlns:c16="http://schemas.microsoft.com/office/drawing/2014/chart" uri="{C3380CC4-5D6E-409C-BE32-E72D297353CC}">
                  <c16:uniqueId val="{00000025-7802-4CF7-8C54-92D0625393D7}"/>
                </c:ext>
              </c:extLst>
            </c:dLbl>
            <c:dLbl>
              <c:idx val="6"/>
              <c:delete val="1"/>
              <c:extLst>
                <c:ext xmlns:c15="http://schemas.microsoft.com/office/drawing/2012/chart" uri="{CE6537A1-D6FC-4f65-9D91-7224C49458BB}"/>
                <c:ext xmlns:c16="http://schemas.microsoft.com/office/drawing/2014/chart" uri="{C3380CC4-5D6E-409C-BE32-E72D297353CC}">
                  <c16:uniqueId val="{00000026-7802-4CF7-8C54-92D0625393D7}"/>
                </c:ext>
              </c:extLst>
            </c:dLbl>
            <c:dLbl>
              <c:idx val="7"/>
              <c:delete val="1"/>
              <c:extLst>
                <c:ext xmlns:c15="http://schemas.microsoft.com/office/drawing/2012/chart" uri="{CE6537A1-D6FC-4f65-9D91-7224C49458BB}"/>
                <c:ext xmlns:c16="http://schemas.microsoft.com/office/drawing/2014/chart" uri="{C3380CC4-5D6E-409C-BE32-E72D297353CC}">
                  <c16:uniqueId val="{00000027-7802-4CF7-8C54-92D0625393D7}"/>
                </c:ext>
              </c:extLst>
            </c:dLbl>
            <c:dLbl>
              <c:idx val="8"/>
              <c:delete val="1"/>
              <c:extLst>
                <c:ext xmlns:c15="http://schemas.microsoft.com/office/drawing/2012/chart" uri="{CE6537A1-D6FC-4f65-9D91-7224C49458BB}"/>
                <c:ext xmlns:c16="http://schemas.microsoft.com/office/drawing/2014/chart" uri="{C3380CC4-5D6E-409C-BE32-E72D297353CC}">
                  <c16:uniqueId val="{00000028-7802-4CF7-8C54-92D0625393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NTI!$P$48:$Z$48</c:f>
              <c:numCache>
                <c:formatCode>"$"#,##0.0</c:formatCode>
                <c:ptCount val="11"/>
                <c:pt idx="0">
                  <c:v>23.32480583633313</c:v>
                </c:pt>
                <c:pt idx="1">
                  <c:v>22.338307596191566</c:v>
                </c:pt>
                <c:pt idx="2">
                  <c:v>24.278857679220803</c:v>
                </c:pt>
                <c:pt idx="3">
                  <c:v>55.953828720843219</c:v>
                </c:pt>
                <c:pt idx="4">
                  <c:v>46.75492297035548</c:v>
                </c:pt>
                <c:pt idx="5">
                  <c:v>59.239756664225105</c:v>
                </c:pt>
                <c:pt idx="6">
                  <c:v>137.15520512179327</c:v>
                </c:pt>
                <c:pt idx="7">
                  <c:v>76.239179553801605</c:v>
                </c:pt>
                <c:pt idx="8">
                  <c:v>57.818033291686604</c:v>
                </c:pt>
                <c:pt idx="9">
                  <c:v>67.596056108143031</c:v>
                </c:pt>
                <c:pt idx="10">
                  <c:v>57.724737714439129</c:v>
                </c:pt>
              </c:numCache>
            </c:numRef>
          </c:val>
          <c:smooth val="0"/>
          <c:extLst>
            <c:ext xmlns:c16="http://schemas.microsoft.com/office/drawing/2014/chart" uri="{C3380CC4-5D6E-409C-BE32-E72D297353CC}">
              <c16:uniqueId val="{00000029-7802-4CF7-8C54-92D0625393D7}"/>
            </c:ext>
          </c:extLst>
        </c:ser>
        <c:ser>
          <c:idx val="3"/>
          <c:order val="3"/>
          <c:tx>
            <c:strRef>
              <c:f>NTI!$O$49</c:f>
              <c:strCache>
                <c:ptCount val="1"/>
                <c:pt idx="0">
                  <c:v>Venture growth</c:v>
                </c:pt>
              </c:strCache>
            </c:strRef>
          </c:tx>
          <c:marker>
            <c:symbol val="none"/>
          </c:marker>
          <c:dPt>
            <c:idx val="10"/>
            <c:marker>
              <c:symbol val="circle"/>
              <c:size val="5"/>
              <c:spPr>
                <a:ln>
                  <a:noFill/>
                </a:ln>
              </c:spPr>
            </c:marker>
            <c:bubble3D val="0"/>
            <c:spPr>
              <a:ln>
                <a:noFill/>
              </a:ln>
            </c:spPr>
            <c:extLst>
              <c:ext xmlns:c16="http://schemas.microsoft.com/office/drawing/2014/chart" uri="{C3380CC4-5D6E-409C-BE32-E72D297353CC}">
                <c16:uniqueId val="{00000011-2086-456F-9A0F-F4BEAAEFC75A}"/>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NTI!$P$49:$Z$49</c:f>
              <c:numCache>
                <c:formatCode>"$"#,##0.0</c:formatCode>
                <c:ptCount val="11"/>
                <c:pt idx="0">
                  <c:v>22.131687503971104</c:v>
                </c:pt>
                <c:pt idx="1">
                  <c:v>19.170285276409878</c:v>
                </c:pt>
                <c:pt idx="2">
                  <c:v>18.773262578436334</c:v>
                </c:pt>
                <c:pt idx="3">
                  <c:v>27.055934548046384</c:v>
                </c:pt>
                <c:pt idx="4">
                  <c:v>35.6893703370772</c:v>
                </c:pt>
                <c:pt idx="5">
                  <c:v>42.363275028628237</c:v>
                </c:pt>
                <c:pt idx="6">
                  <c:v>87.346383144848829</c:v>
                </c:pt>
                <c:pt idx="7">
                  <c:v>41.321906644851026</c:v>
                </c:pt>
                <c:pt idx="8">
                  <c:v>29.408754661101561</c:v>
                </c:pt>
                <c:pt idx="9">
                  <c:v>50.536256344591763</c:v>
                </c:pt>
                <c:pt idx="10">
                  <c:v>104.20632075509357</c:v>
                </c:pt>
              </c:numCache>
            </c:numRef>
          </c:val>
          <c:smooth val="0"/>
          <c:extLst>
            <c:ext xmlns:c16="http://schemas.microsoft.com/office/drawing/2014/chart" uri="{C3380CC4-5D6E-409C-BE32-E72D297353CC}">
              <c16:uniqueId val="{00000010-2086-456F-9A0F-F4BEAAEFC75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6472150467357576E-2"/>
          <c:y val="0.92830707039230997"/>
          <c:w val="0.9"/>
          <c:h val="6.6700050823176746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861763821024349E-2"/>
          <c:y val="1.5648656390111593E-2"/>
          <c:w val="0.86596827570466739"/>
          <c:h val="0.90213960448707819"/>
        </c:manualLayout>
      </c:layout>
      <c:barChart>
        <c:barDir val="col"/>
        <c:grouping val="clustered"/>
        <c:varyColors val="0"/>
        <c:ser>
          <c:idx val="0"/>
          <c:order val="0"/>
          <c:tx>
            <c:strRef>
              <c:f>'NTI deal leadership'!$B$8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'NTI deal leadership'!$C$7:$M$7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 deal leadership'!$C$8:$M$8</c:f>
              <c:numCache>
                <c:formatCode>"$"#,##0.0</c:formatCode>
                <c:ptCount val="11"/>
                <c:pt idx="0">
                  <c:v>33.974609993593312</c:v>
                </c:pt>
                <c:pt idx="1">
                  <c:v>27.633848361444773</c:v>
                </c:pt>
                <c:pt idx="2">
                  <c:v>35.822787589808335</c:v>
                </c:pt>
                <c:pt idx="3">
                  <c:v>69.347953201498683</c:v>
                </c:pt>
                <c:pt idx="4">
                  <c:v>59.762303946666165</c:v>
                </c:pt>
                <c:pt idx="5">
                  <c:v>65.509156715509519</c:v>
                </c:pt>
                <c:pt idx="6">
                  <c:v>158.19461117379581</c:v>
                </c:pt>
                <c:pt idx="7">
                  <c:v>96.588525571551742</c:v>
                </c:pt>
                <c:pt idx="8">
                  <c:v>72.633505193355575</c:v>
                </c:pt>
                <c:pt idx="9">
                  <c:v>81.722751016688164</c:v>
                </c:pt>
                <c:pt idx="10">
                  <c:v>118.65192341800085</c:v>
                </c:pt>
              </c:numCache>
            </c:numRef>
          </c:val>
          <c:extLst>
            <c:ext xmlns:c16="http://schemas.microsoft.com/office/drawing/2014/chart" uri="{C3380CC4-5D6E-409C-BE32-E72D297353CC}">
              <c16:uniqueId val="{00000000-CCDA-4FF4-ABCC-7C66A744D386}"/>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'NTI deal leadership'!$B$9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CCDA-4FF4-ABCC-7C66A744D386}"/>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CCDA-4FF4-ABCC-7C66A744D386}"/>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CCDA-4FF4-ABCC-7C66A744D386}"/>
              </c:ext>
            </c:extLst>
          </c:dPt>
          <c:dPt>
            <c:idx val="5"/>
            <c:bubble3D val="0"/>
            <c:extLst>
              <c:ext xmlns:c16="http://schemas.microsoft.com/office/drawing/2014/chart" uri="{C3380CC4-5D6E-409C-BE32-E72D297353CC}">
                <c16:uniqueId val="{00000006-CCDA-4FF4-ABCC-7C66A744D386}"/>
              </c:ext>
            </c:extLst>
          </c:dPt>
          <c:dPt>
            <c:idx val="8"/>
            <c:bubble3D val="0"/>
            <c:extLst>
              <c:ext xmlns:c16="http://schemas.microsoft.com/office/drawing/2014/chart" uri="{C3380CC4-5D6E-409C-BE32-E72D297353CC}">
                <c16:uniqueId val="{00000007-CCDA-4FF4-ABCC-7C66A744D386}"/>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CCDA-4FF4-ABCC-7C66A744D386}"/>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CCDA-4FF4-ABCC-7C66A744D386}"/>
              </c:ext>
            </c:extLst>
          </c:dPt>
          <c:dPt>
            <c:idx val="16"/>
            <c:bubble3D val="0"/>
            <c:extLst>
              <c:ext xmlns:c16="http://schemas.microsoft.com/office/drawing/2014/chart" uri="{C3380CC4-5D6E-409C-BE32-E72D297353CC}">
                <c16:uniqueId val="{0000000C-CCDA-4FF4-ABCC-7C66A744D386}"/>
              </c:ext>
            </c:extLst>
          </c:dPt>
          <c:dLbls>
            <c:dLbl>
              <c:idx val="10"/>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B-CCDA-4FF4-ABCC-7C66A744D386}"/>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'NTI deal leadership'!$C$7:$M$7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 deal leadership'!$C$9:$M$9</c:f>
              <c:numCache>
                <c:formatCode>General</c:formatCode>
                <c:ptCount val="11"/>
                <c:pt idx="0">
                  <c:v>1444</c:v>
                </c:pt>
                <c:pt idx="1">
                  <c:v>1523</c:v>
                </c:pt>
                <c:pt idx="2">
                  <c:v>1637</c:v>
                </c:pt>
                <c:pt idx="3">
                  <c:v>1845</c:v>
                </c:pt>
                <c:pt idx="4">
                  <c:v>1936</c:v>
                </c:pt>
                <c:pt idx="5">
                  <c:v>2031</c:v>
                </c:pt>
                <c:pt idx="6">
                  <c:v>3073</c:v>
                </c:pt>
                <c:pt idx="7">
                  <c:v>2752</c:v>
                </c:pt>
                <c:pt idx="8">
                  <c:v>2033</c:v>
                </c:pt>
                <c:pt idx="9">
                  <c:v>2011</c:v>
                </c:pt>
                <c:pt idx="10">
                  <c:v>1495</c:v>
                </c:pt>
              </c:numCache>
            </c:numRef>
          </c:val>
          <c:smooth val="0"/>
          <c:extLst>
            <c:ext xmlns:c16="http://schemas.microsoft.com/office/drawing/2014/chart" uri="{C3380CC4-5D6E-409C-BE32-E72D297353CC}">
              <c16:uniqueId val="{0000000D-CCDA-4FF4-ABCC-7C66A744D386}"/>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6147902990186274"/>
          <c:w val="0.88095749965927628"/>
          <c:h val="3.852097009813727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861763821024349E-2"/>
          <c:y val="1.5648656390111593E-2"/>
          <c:w val="0.91727241604680843"/>
          <c:h val="0.89323091851825887"/>
        </c:manualLayout>
      </c:layout>
      <c:barChart>
        <c:barDir val="col"/>
        <c:grouping val="stacked"/>
        <c:varyColors val="0"/>
        <c:ser>
          <c:idx val="0"/>
          <c:order val="0"/>
          <c:tx>
            <c:strRef>
              <c:f>'NTI deal leadership'!$O$16</c:f>
              <c:strCache>
                <c:ptCount val="1"/>
                <c:pt idx="0">
                  <c:v>Pre-seed/seed</c:v>
                </c:pt>
              </c:strCache>
            </c:strRef>
          </c:tx>
          <c:invertIfNegative val="0"/>
          <c:cat>
            <c:numRef>
              <c:f>'NTI deal leadership'!$P$15:$Z$15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 deal leadership'!$P$16:$Z$16</c:f>
              <c:numCache>
                <c:formatCode>0</c:formatCode>
                <c:ptCount val="11"/>
                <c:pt idx="0">
                  <c:v>186</c:v>
                </c:pt>
                <c:pt idx="1">
                  <c:v>243</c:v>
                </c:pt>
                <c:pt idx="2">
                  <c:v>238</c:v>
                </c:pt>
                <c:pt idx="3">
                  <c:v>296</c:v>
                </c:pt>
                <c:pt idx="4">
                  <c:v>326</c:v>
                </c:pt>
                <c:pt idx="5">
                  <c:v>362</c:v>
                </c:pt>
                <c:pt idx="6">
                  <c:v>523</c:v>
                </c:pt>
                <c:pt idx="7">
                  <c:v>562</c:v>
                </c:pt>
                <c:pt idx="8">
                  <c:v>400</c:v>
                </c:pt>
                <c:pt idx="9">
                  <c:v>367</c:v>
                </c:pt>
                <c:pt idx="10">
                  <c:v>236</c:v>
                </c:pt>
              </c:numCache>
            </c:numRef>
          </c:val>
          <c:extLst>
            <c:ext xmlns:c16="http://schemas.microsoft.com/office/drawing/2014/chart" uri="{C3380CC4-5D6E-409C-BE32-E72D297353CC}">
              <c16:uniqueId val="{00000000-2CAA-4C88-A207-4F4C9E8AFBD1}"/>
            </c:ext>
          </c:extLst>
        </c:ser>
        <c:ser>
          <c:idx val="1"/>
          <c:order val="1"/>
          <c:tx>
            <c:strRef>
              <c:f>'NTI deal leadership'!$O$17</c:f>
              <c:strCache>
                <c:ptCount val="1"/>
                <c:pt idx="0">
                  <c:v>Early-stage VC</c:v>
                </c:pt>
              </c:strCache>
            </c:strRef>
          </c:tx>
          <c:invertIfNegative val="0"/>
          <c:cat>
            <c:numRef>
              <c:f>'NTI deal leadership'!$P$15:$Z$15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 deal leadership'!$P$17:$Z$17</c:f>
              <c:numCache>
                <c:formatCode>0</c:formatCode>
                <c:ptCount val="11"/>
                <c:pt idx="0">
                  <c:v>585</c:v>
                </c:pt>
                <c:pt idx="1">
                  <c:v>578</c:v>
                </c:pt>
                <c:pt idx="2">
                  <c:v>670</c:v>
                </c:pt>
                <c:pt idx="3">
                  <c:v>674</c:v>
                </c:pt>
                <c:pt idx="4">
                  <c:v>637</c:v>
                </c:pt>
                <c:pt idx="5">
                  <c:v>585</c:v>
                </c:pt>
                <c:pt idx="6">
                  <c:v>898</c:v>
                </c:pt>
                <c:pt idx="7">
                  <c:v>792</c:v>
                </c:pt>
                <c:pt idx="8">
                  <c:v>582</c:v>
                </c:pt>
                <c:pt idx="9">
                  <c:v>584</c:v>
                </c:pt>
                <c:pt idx="10">
                  <c:v>419</c:v>
                </c:pt>
              </c:numCache>
            </c:numRef>
          </c:val>
          <c:extLst>
            <c:ext xmlns:c16="http://schemas.microsoft.com/office/drawing/2014/chart" uri="{C3380CC4-5D6E-409C-BE32-E72D297353CC}">
              <c16:uniqueId val="{00000001-2CAA-4C88-A207-4F4C9E8AFBD1}"/>
            </c:ext>
          </c:extLst>
        </c:ser>
        <c:ser>
          <c:idx val="2"/>
          <c:order val="2"/>
          <c:tx>
            <c:strRef>
              <c:f>'NTI deal leadership'!$O$18</c:f>
              <c:strCache>
                <c:ptCount val="1"/>
                <c:pt idx="0">
                  <c:v>Late-stage VC</c:v>
                </c:pt>
              </c:strCache>
            </c:strRef>
          </c:tx>
          <c:invertIfNegative val="0"/>
          <c:cat>
            <c:numRef>
              <c:f>'NTI deal leadership'!$P$15:$Z$15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 deal leadership'!$P$18:$Z$18</c:f>
              <c:numCache>
                <c:formatCode>0</c:formatCode>
                <c:ptCount val="11"/>
                <c:pt idx="0">
                  <c:v>523</c:v>
                </c:pt>
                <c:pt idx="1">
                  <c:v>565</c:v>
                </c:pt>
                <c:pt idx="2">
                  <c:v>575</c:v>
                </c:pt>
                <c:pt idx="3">
                  <c:v>680</c:v>
                </c:pt>
                <c:pt idx="4">
                  <c:v>779</c:v>
                </c:pt>
                <c:pt idx="5">
                  <c:v>860</c:v>
                </c:pt>
                <c:pt idx="6">
                  <c:v>1293</c:v>
                </c:pt>
                <c:pt idx="7">
                  <c:v>1135</c:v>
                </c:pt>
                <c:pt idx="8">
                  <c:v>843</c:v>
                </c:pt>
                <c:pt idx="9">
                  <c:v>852</c:v>
                </c:pt>
                <c:pt idx="10">
                  <c:v>645</c:v>
                </c:pt>
              </c:numCache>
            </c:numRef>
          </c:val>
          <c:extLst>
            <c:ext xmlns:c16="http://schemas.microsoft.com/office/drawing/2014/chart" uri="{C3380CC4-5D6E-409C-BE32-E72D297353CC}">
              <c16:uniqueId val="{00000002-2CAA-4C88-A207-4F4C9E8AFBD1}"/>
            </c:ext>
          </c:extLst>
        </c:ser>
        <c:ser>
          <c:idx val="3"/>
          <c:order val="3"/>
          <c:tx>
            <c:strRef>
              <c:f>'NTI deal leadership'!$O$19</c:f>
              <c:strCache>
                <c:ptCount val="1"/>
                <c:pt idx="0">
                  <c:v>Venture growth</c:v>
                </c:pt>
              </c:strCache>
            </c:strRef>
          </c:tx>
          <c:invertIfNegative val="0"/>
          <c:cat>
            <c:numRef>
              <c:f>'NTI deal leadership'!$P$15:$Z$15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 deal leadership'!$P$19:$Z$19</c:f>
              <c:numCache>
                <c:formatCode>0</c:formatCode>
                <c:ptCount val="11"/>
                <c:pt idx="0">
                  <c:v>149</c:v>
                </c:pt>
                <c:pt idx="1">
                  <c:v>137</c:v>
                </c:pt>
                <c:pt idx="2">
                  <c:v>153</c:v>
                </c:pt>
                <c:pt idx="3">
                  <c:v>195</c:v>
                </c:pt>
                <c:pt idx="4">
                  <c:v>194</c:v>
                </c:pt>
                <c:pt idx="5">
                  <c:v>224</c:v>
                </c:pt>
                <c:pt idx="6">
                  <c:v>359</c:v>
                </c:pt>
                <c:pt idx="7">
                  <c:v>263</c:v>
                </c:pt>
                <c:pt idx="8">
                  <c:v>208</c:v>
                </c:pt>
                <c:pt idx="9">
                  <c:v>207</c:v>
                </c:pt>
                <c:pt idx="10">
                  <c:v>195</c:v>
                </c:pt>
              </c:numCache>
            </c:numRef>
          </c:val>
          <c:extLst>
            <c:ext xmlns:c16="http://schemas.microsoft.com/office/drawing/2014/chart" uri="{C3380CC4-5D6E-409C-BE32-E72D297353CC}">
              <c16:uniqueId val="{00000003-2CAA-4C88-A207-4F4C9E8AFBD1}"/>
            </c:ext>
          </c:extLst>
        </c:ser>
        <c:dLbls>
          <c:showLegendKey val="0"/>
          <c:showVal val="0"/>
          <c:showCatName val="0"/>
          <c:showSerName val="0"/>
          <c:showPercent val="0"/>
          <c:showBubbleSize val="0"/>
        </c:dLbls>
        <c:gapWidth val="50"/>
        <c:overlap val="100"/>
        <c:axId val="1993389984"/>
        <c:axId val="1993391856"/>
      </c:bar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General"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spPr>
        <a:noFill/>
        <a:ln>
          <a:noFill/>
        </a:ln>
        <a:effectLst/>
      </c:spPr>
    </c:plotArea>
    <c:legend>
      <c:legendPos val="b"/>
      <c:layout>
        <c:manualLayout>
          <c:xMode val="edge"/>
          <c:yMode val="edge"/>
          <c:x val="5.9521140259477627E-2"/>
          <c:y val="0.96147902990186274"/>
          <c:w val="0.94047887294720567"/>
          <c:h val="3.8521064599664465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'Female founder activity'!$B$8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activity'!$C$8:$M$8</c:f>
              <c:numCache>
                <c:formatCode>"$"#,##0.0</c:formatCode>
                <c:ptCount val="11"/>
                <c:pt idx="0">
                  <c:v>13.252372623568911</c:v>
                </c:pt>
                <c:pt idx="1">
                  <c:v>11.306571342950845</c:v>
                </c:pt>
                <c:pt idx="2">
                  <c:v>17.955507993943478</c:v>
                </c:pt>
                <c:pt idx="3">
                  <c:v>24.360295790925214</c:v>
                </c:pt>
                <c:pt idx="4">
                  <c:v>27.804895411698602</c:v>
                </c:pt>
                <c:pt idx="5">
                  <c:v>27.426294585325607</c:v>
                </c:pt>
                <c:pt idx="6">
                  <c:v>67.982880454611774</c:v>
                </c:pt>
                <c:pt idx="7">
                  <c:v>46.893950780617253</c:v>
                </c:pt>
                <c:pt idx="8">
                  <c:v>41.909476414461189</c:v>
                </c:pt>
                <c:pt idx="9">
                  <c:v>47.761979773094708</c:v>
                </c:pt>
                <c:pt idx="10">
                  <c:v>99.156978140829466</c:v>
                </c:pt>
              </c:numCache>
            </c:numRef>
          </c:val>
          <c:extLst>
            <c:ext xmlns:c16="http://schemas.microsoft.com/office/drawing/2014/chart" uri="{C3380CC4-5D6E-409C-BE32-E72D297353CC}">
              <c16:uniqueId val="{00000000-0D51-4C2E-87A4-298BA94373D6}"/>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'Female founder activity'!$B$9</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0D51-4C2E-87A4-298BA94373D6}"/>
              </c:ext>
            </c:extLst>
          </c:dPt>
          <c:dPt>
            <c:idx val="8"/>
            <c:bubble3D val="0"/>
            <c:extLst>
              <c:ext xmlns:c16="http://schemas.microsoft.com/office/drawing/2014/chart" uri="{C3380CC4-5D6E-409C-BE32-E72D297353CC}">
                <c16:uniqueId val="{00000002-0D51-4C2E-87A4-298BA94373D6}"/>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0D51-4C2E-87A4-298BA94373D6}"/>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0D51-4C2E-87A4-298BA94373D6}"/>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0D51-4C2E-87A4-298BA94373D6}"/>
              </c:ext>
            </c:extLst>
          </c:dPt>
          <c:dPt>
            <c:idx val="14"/>
            <c:bubble3D val="0"/>
            <c:extLst>
              <c:ext xmlns:c16="http://schemas.microsoft.com/office/drawing/2014/chart" uri="{C3380CC4-5D6E-409C-BE32-E72D297353CC}">
                <c16:uniqueId val="{00000009-0D51-4C2E-87A4-298BA94373D6}"/>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0D51-4C2E-87A4-298BA94373D6}"/>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0D51-4C2E-87A4-298BA94373D6}"/>
              </c:ext>
            </c:extLst>
          </c:dPt>
          <c:dLbls>
            <c:dLbl>
              <c:idx val="1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6-0D51-4C2E-87A4-298BA94373D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activity'!$C$9:$M$9</c:f>
              <c:numCache>
                <c:formatCode>General</c:formatCode>
                <c:ptCount val="11"/>
                <c:pt idx="0">
                  <c:v>2387</c:v>
                </c:pt>
                <c:pt idx="1">
                  <c:v>2352</c:v>
                </c:pt>
                <c:pt idx="2">
                  <c:v>2730</c:v>
                </c:pt>
                <c:pt idx="3">
                  <c:v>3095</c:v>
                </c:pt>
                <c:pt idx="4">
                  <c:v>3481</c:v>
                </c:pt>
                <c:pt idx="5">
                  <c:v>3587</c:v>
                </c:pt>
                <c:pt idx="6">
                  <c:v>5233</c:v>
                </c:pt>
                <c:pt idx="7">
                  <c:v>4759</c:v>
                </c:pt>
                <c:pt idx="8">
                  <c:v>3827</c:v>
                </c:pt>
                <c:pt idx="9">
                  <c:v>3554</c:v>
                </c:pt>
                <c:pt idx="10">
                  <c:v>2177</c:v>
                </c:pt>
              </c:numCache>
            </c:numRef>
          </c:val>
          <c:smooth val="0"/>
          <c:extLst>
            <c:ext xmlns:c16="http://schemas.microsoft.com/office/drawing/2014/chart" uri="{C3380CC4-5D6E-409C-BE32-E72D297353CC}">
              <c16:uniqueId val="{0000000E-0D51-4C2E-87A4-298BA94373D6}"/>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'Female founder activity'!$O$8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activity'!$P$7:$Z$7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activity'!$P$8:$Z$8</c:f>
              <c:numCache>
                <c:formatCode>"$"#,##0.0</c:formatCode>
                <c:ptCount val="11"/>
                <c:pt idx="0">
                  <c:v>2.4227794550648758</c:v>
                </c:pt>
                <c:pt idx="1">
                  <c:v>1.3371540071374288</c:v>
                </c:pt>
                <c:pt idx="2">
                  <c:v>2.3366947993930163</c:v>
                </c:pt>
                <c:pt idx="3">
                  <c:v>3.2769065252565475</c:v>
                </c:pt>
                <c:pt idx="4">
                  <c:v>3.6410336217086683</c:v>
                </c:pt>
                <c:pt idx="5">
                  <c:v>3.5286740354100021</c:v>
                </c:pt>
                <c:pt idx="6">
                  <c:v>7.3433521459054285</c:v>
                </c:pt>
                <c:pt idx="7">
                  <c:v>4.9817260838362643</c:v>
                </c:pt>
                <c:pt idx="8">
                  <c:v>2.8712228446756356</c:v>
                </c:pt>
                <c:pt idx="9">
                  <c:v>4.2114127333935825</c:v>
                </c:pt>
                <c:pt idx="10">
                  <c:v>1.92772809938709</c:v>
                </c:pt>
              </c:numCache>
            </c:numRef>
          </c:val>
          <c:extLst>
            <c:ext xmlns:c16="http://schemas.microsoft.com/office/drawing/2014/chart" uri="{C3380CC4-5D6E-409C-BE32-E72D297353CC}">
              <c16:uniqueId val="{00000000-0926-422A-8CC3-90932BE3B028}"/>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'Female founder activity'!$O$9</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0926-422A-8CC3-90932BE3B028}"/>
              </c:ext>
            </c:extLst>
          </c:dPt>
          <c:dPt>
            <c:idx val="8"/>
            <c:bubble3D val="0"/>
            <c:extLst>
              <c:ext xmlns:c16="http://schemas.microsoft.com/office/drawing/2014/chart" uri="{C3380CC4-5D6E-409C-BE32-E72D297353CC}">
                <c16:uniqueId val="{00000002-0926-422A-8CC3-90932BE3B028}"/>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0926-422A-8CC3-90932BE3B028}"/>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0926-422A-8CC3-90932BE3B028}"/>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0926-422A-8CC3-90932BE3B028}"/>
              </c:ext>
            </c:extLst>
          </c:dPt>
          <c:dPt>
            <c:idx val="14"/>
            <c:bubble3D val="0"/>
            <c:extLst>
              <c:ext xmlns:c16="http://schemas.microsoft.com/office/drawing/2014/chart" uri="{C3380CC4-5D6E-409C-BE32-E72D297353CC}">
                <c16:uniqueId val="{00000009-0926-422A-8CC3-90932BE3B028}"/>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0926-422A-8CC3-90932BE3B028}"/>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0926-422A-8CC3-90932BE3B028}"/>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activity'!$P$7:$Z$7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activity'!$P$9:$Z$9</c:f>
              <c:numCache>
                <c:formatCode>General</c:formatCode>
                <c:ptCount val="11"/>
                <c:pt idx="0">
                  <c:v>505</c:v>
                </c:pt>
                <c:pt idx="1">
                  <c:v>486</c:v>
                </c:pt>
                <c:pt idx="2">
                  <c:v>584</c:v>
                </c:pt>
                <c:pt idx="3">
                  <c:v>680</c:v>
                </c:pt>
                <c:pt idx="4">
                  <c:v>736</c:v>
                </c:pt>
                <c:pt idx="5">
                  <c:v>814</c:v>
                </c:pt>
                <c:pt idx="6">
                  <c:v>1226</c:v>
                </c:pt>
                <c:pt idx="7">
                  <c:v>1152</c:v>
                </c:pt>
                <c:pt idx="8">
                  <c:v>969</c:v>
                </c:pt>
                <c:pt idx="9">
                  <c:v>892</c:v>
                </c:pt>
                <c:pt idx="10">
                  <c:v>543</c:v>
                </c:pt>
              </c:numCache>
            </c:numRef>
          </c:val>
          <c:smooth val="0"/>
          <c:extLst>
            <c:ext xmlns:c16="http://schemas.microsoft.com/office/drawing/2014/chart" uri="{C3380CC4-5D6E-409C-BE32-E72D297353CC}">
              <c16:uniqueId val="{0000000E-0926-422A-8CC3-90932BE3B028}"/>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91404199475065"/>
          <c:y val="5.0925925925925923E-2"/>
          <c:w val="0.87396744677748617"/>
          <c:h val="0.6923665791776028"/>
        </c:manualLayout>
      </c:layout>
      <c:lineChart>
        <c:grouping val="standard"/>
        <c:varyColors val="0"/>
        <c:ser>
          <c:idx val="0"/>
          <c:order val="0"/>
          <c:tx>
            <c:strRef>
              <c:f>'Female founder activity'!$O$34</c:f>
              <c:strCache>
                <c:ptCount val="1"/>
                <c:pt idx="0">
                  <c:v>All female founders</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4E34-4231-B11D-2756D6332002}"/>
              </c:ext>
            </c:extLst>
          </c:dPt>
          <c:dPt>
            <c:idx val="10"/>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2-4E34-4231-B11D-2756D6332002}"/>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34-4231-B11D-2756D6332002}"/>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34-4231-B11D-2756D6332002}"/>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activity'!$P$33:$Z$33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activity'!$P$34:$Z$34</c:f>
              <c:numCache>
                <c:formatCode>0.0%</c:formatCode>
                <c:ptCount val="11"/>
                <c:pt idx="0">
                  <c:v>2.7678142468691061E-2</c:v>
                </c:pt>
                <c:pt idx="1">
                  <c:v>1.5984873591172996E-2</c:v>
                </c:pt>
                <c:pt idx="2">
                  <c:v>2.4950530844056101E-2</c:v>
                </c:pt>
                <c:pt idx="3">
                  <c:v>2.1930359243315337E-2</c:v>
                </c:pt>
                <c:pt idx="4">
                  <c:v>2.33681441373754E-2</c:v>
                </c:pt>
                <c:pt idx="5">
                  <c:v>2.0129462212272888E-2</c:v>
                </c:pt>
                <c:pt idx="6">
                  <c:v>2.0401881532499333E-2</c:v>
                </c:pt>
                <c:pt idx="7">
                  <c:v>2.1107960393371261E-2</c:v>
                </c:pt>
                <c:pt idx="8">
                  <c:v>1.7254432067142101E-2</c:v>
                </c:pt>
                <c:pt idx="9">
                  <c:v>1.9534386403088893E-2</c:v>
                </c:pt>
                <c:pt idx="10">
                  <c:v>7.704587883770383E-3</c:v>
                </c:pt>
              </c:numCache>
            </c:numRef>
          </c:val>
          <c:smooth val="0"/>
          <c:extLst>
            <c:ext xmlns:c16="http://schemas.microsoft.com/office/drawing/2014/chart" uri="{C3380CC4-5D6E-409C-BE32-E72D297353CC}">
              <c16:uniqueId val="{00000003-4E34-4231-B11D-2756D6332002}"/>
            </c:ext>
          </c:extLst>
        </c:ser>
        <c:ser>
          <c:idx val="1"/>
          <c:order val="1"/>
          <c:tx>
            <c:strRef>
              <c:f>'Female founder activity'!$O$35</c:f>
              <c:strCache>
                <c:ptCount val="1"/>
                <c:pt idx="0">
                  <c:v>At least one female founder</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4E34-4231-B11D-2756D6332002}"/>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4E34-4231-B11D-2756D6332002}"/>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34-4231-B11D-2756D6332002}"/>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34-4231-B11D-2756D6332002}"/>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activity'!$P$33:$Z$33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activity'!$P$35:$Z$35</c:f>
              <c:numCache>
                <c:formatCode>0.0%</c:formatCode>
                <c:ptCount val="11"/>
                <c:pt idx="0">
                  <c:v>0.15139680038004097</c:v>
                </c:pt>
                <c:pt idx="1">
                  <c:v>0.13516327416432969</c:v>
                </c:pt>
                <c:pt idx="2">
                  <c:v>0.19172356447232891</c:v>
                </c:pt>
                <c:pt idx="3">
                  <c:v>0.16302876931364035</c:v>
                </c:pt>
                <c:pt idx="4">
                  <c:v>0.17845174508449224</c:v>
                </c:pt>
                <c:pt idx="5">
                  <c:v>0.15645439474939477</c:v>
                </c:pt>
                <c:pt idx="6">
                  <c:v>0.18887541353255377</c:v>
                </c:pt>
                <c:pt idx="7">
                  <c:v>0.19869331213885816</c:v>
                </c:pt>
                <c:pt idx="8">
                  <c:v>0.25185234754723701</c:v>
                </c:pt>
                <c:pt idx="9">
                  <c:v>0.22154109020616705</c:v>
                </c:pt>
                <c:pt idx="10">
                  <c:v>0.39630259714428462</c:v>
                </c:pt>
              </c:numCache>
            </c:numRef>
          </c:val>
          <c:smooth val="0"/>
          <c:extLst>
            <c:ext xmlns:c16="http://schemas.microsoft.com/office/drawing/2014/chart" uri="{C3380CC4-5D6E-409C-BE32-E72D297353CC}">
              <c16:uniqueId val="{00000007-4E34-4231-B11D-2756D6332002}"/>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activity'!$B$34</c:f>
              <c:strCache>
                <c:ptCount val="1"/>
                <c:pt idx="0">
                  <c:v>All female founders</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4420-4508-8434-4FE7612B1D67}"/>
              </c:ext>
            </c:extLst>
          </c:dPt>
          <c:dPt>
            <c:idx val="10"/>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2-4420-4508-8434-4FE7612B1D67}"/>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0-4508-8434-4FE7612B1D67}"/>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20-4508-8434-4FE7612B1D67}"/>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activity'!$C$33:$M$33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activity'!$C$34:$M$34</c:f>
              <c:numCache>
                <c:formatCode>0.0%</c:formatCode>
                <c:ptCount val="11"/>
                <c:pt idx="0">
                  <c:v>4.1666666666666664E-2</c:v>
                </c:pt>
                <c:pt idx="1">
                  <c:v>4.3062200956937802E-2</c:v>
                </c:pt>
                <c:pt idx="2">
                  <c:v>4.838041587275288E-2</c:v>
                </c:pt>
                <c:pt idx="3">
                  <c:v>5.2774544043461387E-2</c:v>
                </c:pt>
                <c:pt idx="4">
                  <c:v>5.2782558806655194E-2</c:v>
                </c:pt>
                <c:pt idx="5">
                  <c:v>5.7628318584070796E-2</c:v>
                </c:pt>
                <c:pt idx="6">
                  <c:v>6.2414091533879751E-2</c:v>
                </c:pt>
                <c:pt idx="7">
                  <c:v>6.3099085282357456E-2</c:v>
                </c:pt>
                <c:pt idx="8">
                  <c:v>6.3176424566436296E-2</c:v>
                </c:pt>
                <c:pt idx="9">
                  <c:v>5.8599395611614771E-2</c:v>
                </c:pt>
                <c:pt idx="10">
                  <c:v>5.1182957865962865E-2</c:v>
                </c:pt>
              </c:numCache>
            </c:numRef>
          </c:val>
          <c:smooth val="0"/>
          <c:extLst>
            <c:ext xmlns:c16="http://schemas.microsoft.com/office/drawing/2014/chart" uri="{C3380CC4-5D6E-409C-BE32-E72D297353CC}">
              <c16:uniqueId val="{00000003-4420-4508-8434-4FE7612B1D67}"/>
            </c:ext>
          </c:extLst>
        </c:ser>
        <c:ser>
          <c:idx val="1"/>
          <c:order val="1"/>
          <c:tx>
            <c:strRef>
              <c:f>'Female founder activity'!$B$35</c:f>
              <c:strCache>
                <c:ptCount val="1"/>
                <c:pt idx="0">
                  <c:v>At least one female founder</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4420-4508-8434-4FE7612B1D67}"/>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4420-4508-8434-4FE7612B1D67}"/>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20-4508-8434-4FE7612B1D67}"/>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20-4508-8434-4FE7612B1D67}"/>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activity'!$C$33:$M$33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activity'!$C$35:$M$35</c:f>
              <c:numCache>
                <c:formatCode>0.0%</c:formatCode>
                <c:ptCount val="11"/>
                <c:pt idx="0">
                  <c:v>0.19694719471947195</c:v>
                </c:pt>
                <c:pt idx="1">
                  <c:v>0.20839978734715578</c:v>
                </c:pt>
                <c:pt idx="2">
                  <c:v>0.22616187556954684</c:v>
                </c:pt>
                <c:pt idx="3">
                  <c:v>0.24020178502134265</c:v>
                </c:pt>
                <c:pt idx="4">
                  <c:v>0.24964142283419391</c:v>
                </c:pt>
                <c:pt idx="5">
                  <c:v>0.25394690265486725</c:v>
                </c:pt>
                <c:pt idx="6">
                  <c:v>0.26640533523392557</c:v>
                </c:pt>
                <c:pt idx="7">
                  <c:v>0.26066714137043323</c:v>
                </c:pt>
                <c:pt idx="8">
                  <c:v>0.24951101838570869</c:v>
                </c:pt>
                <c:pt idx="9">
                  <c:v>0.23347786099067139</c:v>
                </c:pt>
                <c:pt idx="10">
                  <c:v>0.20520312941841831</c:v>
                </c:pt>
              </c:numCache>
            </c:numRef>
          </c:val>
          <c:smooth val="0"/>
          <c:extLst>
            <c:ext xmlns:c16="http://schemas.microsoft.com/office/drawing/2014/chart" uri="{C3380CC4-5D6E-409C-BE32-E72D297353CC}">
              <c16:uniqueId val="{00000007-4420-4508-8434-4FE7612B1D67}"/>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'Female founder first financings'!$B$17</c:f>
              <c:strCache>
                <c:ptCount val="1"/>
                <c:pt idx="0">
                  <c:v>All female founders</c:v>
                </c:pt>
              </c:strCache>
            </c:strRef>
          </c:tx>
          <c:spPr>
            <a:solidFill>
              <a:schemeClr val="accent1"/>
            </a:solidFill>
            <a:ln>
              <a:noFill/>
            </a:ln>
            <a:effectLst/>
          </c:spPr>
          <c:invertIfNegative val="0"/>
          <c:cat>
            <c:numRef>
              <c:f>'Female founder first financings'!$C$7:$M$7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first financings'!$C$17:$M$17</c:f>
              <c:numCache>
                <c:formatCode>General</c:formatCode>
                <c:ptCount val="11"/>
                <c:pt idx="0">
                  <c:v>177</c:v>
                </c:pt>
                <c:pt idx="1">
                  <c:v>172</c:v>
                </c:pt>
                <c:pt idx="2">
                  <c:v>222</c:v>
                </c:pt>
                <c:pt idx="3">
                  <c:v>216</c:v>
                </c:pt>
                <c:pt idx="4">
                  <c:v>251</c:v>
                </c:pt>
                <c:pt idx="5">
                  <c:v>260</c:v>
                </c:pt>
                <c:pt idx="6">
                  <c:v>398</c:v>
                </c:pt>
                <c:pt idx="7">
                  <c:v>333</c:v>
                </c:pt>
                <c:pt idx="8">
                  <c:v>274</c:v>
                </c:pt>
                <c:pt idx="9">
                  <c:v>245</c:v>
                </c:pt>
                <c:pt idx="10">
                  <c:v>179</c:v>
                </c:pt>
              </c:numCache>
            </c:numRef>
          </c:val>
          <c:extLst>
            <c:ext xmlns:c16="http://schemas.microsoft.com/office/drawing/2014/chart" uri="{C3380CC4-5D6E-409C-BE32-E72D297353CC}">
              <c16:uniqueId val="{00000000-875A-4B3A-A12C-AE4F3366AA18}"/>
            </c:ext>
          </c:extLst>
        </c:ser>
        <c:ser>
          <c:idx val="1"/>
          <c:order val="1"/>
          <c:tx>
            <c:strRef>
              <c:f>'Female founder first financings'!$B$18</c:f>
              <c:strCache>
                <c:ptCount val="1"/>
                <c:pt idx="0">
                  <c:v>All male founders</c:v>
                </c:pt>
              </c:strCache>
            </c:strRef>
          </c:tx>
          <c:spPr>
            <a:solidFill>
              <a:schemeClr val="accent2"/>
            </a:solidFill>
            <a:ln>
              <a:noFill/>
            </a:ln>
            <a:effectLst/>
          </c:spPr>
          <c:invertIfNegative val="0"/>
          <c:cat>
            <c:numRef>
              <c:f>'Female founder first financings'!$C$7:$M$7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first financings'!$C$18:$M$18</c:f>
              <c:numCache>
                <c:formatCode>General</c:formatCode>
                <c:ptCount val="11"/>
                <c:pt idx="0">
                  <c:v>2717</c:v>
                </c:pt>
                <c:pt idx="1">
                  <c:v>2359</c:v>
                </c:pt>
                <c:pt idx="2">
                  <c:v>2384</c:v>
                </c:pt>
                <c:pt idx="3">
                  <c:v>2430</c:v>
                </c:pt>
                <c:pt idx="4">
                  <c:v>2637</c:v>
                </c:pt>
                <c:pt idx="5">
                  <c:v>2653</c:v>
                </c:pt>
                <c:pt idx="6">
                  <c:v>3762</c:v>
                </c:pt>
                <c:pt idx="7">
                  <c:v>3637</c:v>
                </c:pt>
                <c:pt idx="8">
                  <c:v>2990</c:v>
                </c:pt>
                <c:pt idx="9">
                  <c:v>2844</c:v>
                </c:pt>
                <c:pt idx="10">
                  <c:v>1941</c:v>
                </c:pt>
              </c:numCache>
            </c:numRef>
          </c:val>
          <c:extLst>
            <c:ext xmlns:c16="http://schemas.microsoft.com/office/drawing/2014/chart" uri="{C3380CC4-5D6E-409C-BE32-E72D297353CC}">
              <c16:uniqueId val="{00000001-875A-4B3A-A12C-AE4F3366AA18}"/>
            </c:ext>
          </c:extLst>
        </c:ser>
        <c:ser>
          <c:idx val="2"/>
          <c:order val="2"/>
          <c:tx>
            <c:strRef>
              <c:f>'Female founder first financings'!$B$19</c:f>
              <c:strCache>
                <c:ptCount val="1"/>
                <c:pt idx="0">
                  <c:v>Mix</c:v>
                </c:pt>
              </c:strCache>
            </c:strRef>
          </c:tx>
          <c:spPr>
            <a:solidFill>
              <a:schemeClr val="accent3"/>
            </a:solidFill>
            <a:ln>
              <a:noFill/>
            </a:ln>
            <a:effectLst/>
          </c:spPr>
          <c:invertIfNegative val="0"/>
          <c:cat>
            <c:numRef>
              <c:f>'Female founder first financings'!$C$7:$M$7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first financings'!$C$19:$M$19</c:f>
              <c:numCache>
                <c:formatCode>General</c:formatCode>
                <c:ptCount val="11"/>
                <c:pt idx="0">
                  <c:v>507</c:v>
                </c:pt>
                <c:pt idx="1">
                  <c:v>508</c:v>
                </c:pt>
                <c:pt idx="2">
                  <c:v>566</c:v>
                </c:pt>
                <c:pt idx="3">
                  <c:v>620</c:v>
                </c:pt>
                <c:pt idx="4">
                  <c:v>683</c:v>
                </c:pt>
                <c:pt idx="5">
                  <c:v>717</c:v>
                </c:pt>
                <c:pt idx="6">
                  <c:v>999</c:v>
                </c:pt>
                <c:pt idx="7">
                  <c:v>842</c:v>
                </c:pt>
                <c:pt idx="8">
                  <c:v>605</c:v>
                </c:pt>
                <c:pt idx="9">
                  <c:v>503</c:v>
                </c:pt>
                <c:pt idx="10">
                  <c:v>307</c:v>
                </c:pt>
              </c:numCache>
            </c:numRef>
          </c:val>
          <c:extLst>
            <c:ext xmlns:c16="http://schemas.microsoft.com/office/drawing/2014/chart" uri="{C3380CC4-5D6E-409C-BE32-E72D297353CC}">
              <c16:uniqueId val="{00000002-875A-4B3A-A12C-AE4F3366AA1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45109140992634E-2"/>
          <c:y val="2.0565216872257441E-2"/>
          <c:w val="0.72310987722279396"/>
          <c:h val="0.84623174539829693"/>
        </c:manualLayout>
      </c:layout>
      <c:barChart>
        <c:barDir val="col"/>
        <c:grouping val="percentStacked"/>
        <c:varyColors val="0"/>
        <c:ser>
          <c:idx val="0"/>
          <c:order val="0"/>
          <c:tx>
            <c:strRef>
              <c:f>'Deals x sector'!$O$9</c:f>
              <c:strCache>
                <c:ptCount val="1"/>
                <c:pt idx="0">
                  <c:v>Software</c:v>
                </c:pt>
              </c:strCache>
            </c:strRef>
          </c:tx>
          <c:spPr>
            <a:solidFill>
              <a:srgbClr val="051C38"/>
            </a:solidFill>
            <a:ln>
              <a:noFill/>
            </a:ln>
            <a:effectLst/>
          </c:spPr>
          <c:invertIfNegative val="0"/>
          <c:cat>
            <c:multiLvlStrRef>
              <c:f>'Deals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sector'!$P$9:$BF$9</c:f>
              <c:numCache>
                <c:formatCode>General</c:formatCode>
                <c:ptCount val="43"/>
                <c:pt idx="0">
                  <c:v>1230</c:v>
                </c:pt>
                <c:pt idx="1">
                  <c:v>1191</c:v>
                </c:pt>
                <c:pt idx="2">
                  <c:v>1103</c:v>
                </c:pt>
                <c:pt idx="3">
                  <c:v>992</c:v>
                </c:pt>
                <c:pt idx="4">
                  <c:v>1190</c:v>
                </c:pt>
                <c:pt idx="5">
                  <c:v>1014</c:v>
                </c:pt>
                <c:pt idx="6">
                  <c:v>967</c:v>
                </c:pt>
                <c:pt idx="7">
                  <c:v>954</c:v>
                </c:pt>
                <c:pt idx="8">
                  <c:v>1199</c:v>
                </c:pt>
                <c:pt idx="9">
                  <c:v>1066</c:v>
                </c:pt>
                <c:pt idx="10">
                  <c:v>1087</c:v>
                </c:pt>
                <c:pt idx="11">
                  <c:v>1046</c:v>
                </c:pt>
                <c:pt idx="12">
                  <c:v>1327</c:v>
                </c:pt>
                <c:pt idx="13">
                  <c:v>1179</c:v>
                </c:pt>
                <c:pt idx="14">
                  <c:v>1118</c:v>
                </c:pt>
                <c:pt idx="15">
                  <c:v>1228</c:v>
                </c:pt>
                <c:pt idx="16">
                  <c:v>1409</c:v>
                </c:pt>
                <c:pt idx="17">
                  <c:v>1300</c:v>
                </c:pt>
                <c:pt idx="18">
                  <c:v>1250</c:v>
                </c:pt>
                <c:pt idx="19">
                  <c:v>1214</c:v>
                </c:pt>
                <c:pt idx="20">
                  <c:v>1525</c:v>
                </c:pt>
                <c:pt idx="21">
                  <c:v>1149</c:v>
                </c:pt>
                <c:pt idx="22">
                  <c:v>1246</c:v>
                </c:pt>
                <c:pt idx="23">
                  <c:v>1434</c:v>
                </c:pt>
                <c:pt idx="24">
                  <c:v>1976</c:v>
                </c:pt>
                <c:pt idx="25">
                  <c:v>1898</c:v>
                </c:pt>
                <c:pt idx="26">
                  <c:v>1956</c:v>
                </c:pt>
                <c:pt idx="27">
                  <c:v>2094</c:v>
                </c:pt>
                <c:pt idx="28">
                  <c:v>2383</c:v>
                </c:pt>
                <c:pt idx="29">
                  <c:v>1953</c:v>
                </c:pt>
                <c:pt idx="30">
                  <c:v>1722</c:v>
                </c:pt>
                <c:pt idx="31">
                  <c:v>1517</c:v>
                </c:pt>
                <c:pt idx="32">
                  <c:v>1733</c:v>
                </c:pt>
                <c:pt idx="33">
                  <c:v>1523</c:v>
                </c:pt>
                <c:pt idx="34">
                  <c:v>1416</c:v>
                </c:pt>
                <c:pt idx="35">
                  <c:v>1423</c:v>
                </c:pt>
                <c:pt idx="36">
                  <c:v>1738</c:v>
                </c:pt>
                <c:pt idx="37">
                  <c:v>1617</c:v>
                </c:pt>
                <c:pt idx="38">
                  <c:v>1462</c:v>
                </c:pt>
                <c:pt idx="39">
                  <c:v>1413</c:v>
                </c:pt>
                <c:pt idx="40">
                  <c:v>1645</c:v>
                </c:pt>
                <c:pt idx="41">
                  <c:v>1458</c:v>
                </c:pt>
                <c:pt idx="42">
                  <c:v>1312</c:v>
                </c:pt>
              </c:numCache>
            </c:numRef>
          </c:val>
          <c:extLst>
            <c:ext xmlns:c16="http://schemas.microsoft.com/office/drawing/2014/chart" uri="{C3380CC4-5D6E-409C-BE32-E72D297353CC}">
              <c16:uniqueId val="{00000000-1AFD-4892-A25F-522F228004B2}"/>
            </c:ext>
          </c:extLst>
        </c:ser>
        <c:ser>
          <c:idx val="1"/>
          <c:order val="1"/>
          <c:tx>
            <c:strRef>
              <c:f>'Deals x sector'!$O$10</c:f>
              <c:strCache>
                <c:ptCount val="1"/>
                <c:pt idx="0">
                  <c:v>Pharma &amp; biotech</c:v>
                </c:pt>
              </c:strCache>
            </c:strRef>
          </c:tx>
          <c:spPr>
            <a:solidFill>
              <a:schemeClr val="accent1"/>
            </a:solidFill>
            <a:ln>
              <a:noFill/>
            </a:ln>
            <a:effectLst/>
          </c:spPr>
          <c:invertIfNegative val="0"/>
          <c:cat>
            <c:multiLvlStrRef>
              <c:f>'Deals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sector'!$P$10:$BF$10</c:f>
              <c:numCache>
                <c:formatCode>General</c:formatCode>
                <c:ptCount val="43"/>
                <c:pt idx="0">
                  <c:v>200</c:v>
                </c:pt>
                <c:pt idx="1">
                  <c:v>199</c:v>
                </c:pt>
                <c:pt idx="2">
                  <c:v>172</c:v>
                </c:pt>
                <c:pt idx="3">
                  <c:v>174</c:v>
                </c:pt>
                <c:pt idx="4">
                  <c:v>200</c:v>
                </c:pt>
                <c:pt idx="5">
                  <c:v>166</c:v>
                </c:pt>
                <c:pt idx="6">
                  <c:v>178</c:v>
                </c:pt>
                <c:pt idx="7">
                  <c:v>171</c:v>
                </c:pt>
                <c:pt idx="8">
                  <c:v>238</c:v>
                </c:pt>
                <c:pt idx="9">
                  <c:v>208</c:v>
                </c:pt>
                <c:pt idx="10">
                  <c:v>195</c:v>
                </c:pt>
                <c:pt idx="11">
                  <c:v>219</c:v>
                </c:pt>
                <c:pt idx="12">
                  <c:v>245</c:v>
                </c:pt>
                <c:pt idx="13">
                  <c:v>250</c:v>
                </c:pt>
                <c:pt idx="14">
                  <c:v>193</c:v>
                </c:pt>
                <c:pt idx="15">
                  <c:v>208</c:v>
                </c:pt>
                <c:pt idx="16">
                  <c:v>290</c:v>
                </c:pt>
                <c:pt idx="17">
                  <c:v>226</c:v>
                </c:pt>
                <c:pt idx="18">
                  <c:v>228</c:v>
                </c:pt>
                <c:pt idx="19">
                  <c:v>245</c:v>
                </c:pt>
                <c:pt idx="20">
                  <c:v>285</c:v>
                </c:pt>
                <c:pt idx="21">
                  <c:v>228</c:v>
                </c:pt>
                <c:pt idx="22">
                  <c:v>294</c:v>
                </c:pt>
                <c:pt idx="23">
                  <c:v>295</c:v>
                </c:pt>
                <c:pt idx="24">
                  <c:v>406</c:v>
                </c:pt>
                <c:pt idx="25">
                  <c:v>326</c:v>
                </c:pt>
                <c:pt idx="26">
                  <c:v>297</c:v>
                </c:pt>
                <c:pt idx="27">
                  <c:v>345</c:v>
                </c:pt>
                <c:pt idx="28">
                  <c:v>319</c:v>
                </c:pt>
                <c:pt idx="29">
                  <c:v>254</c:v>
                </c:pt>
                <c:pt idx="30">
                  <c:v>234</c:v>
                </c:pt>
                <c:pt idx="31">
                  <c:v>269</c:v>
                </c:pt>
                <c:pt idx="32">
                  <c:v>255</c:v>
                </c:pt>
                <c:pt idx="33">
                  <c:v>239</c:v>
                </c:pt>
                <c:pt idx="34">
                  <c:v>222</c:v>
                </c:pt>
                <c:pt idx="35">
                  <c:v>221</c:v>
                </c:pt>
                <c:pt idx="36">
                  <c:v>249</c:v>
                </c:pt>
                <c:pt idx="37">
                  <c:v>233</c:v>
                </c:pt>
                <c:pt idx="38">
                  <c:v>229</c:v>
                </c:pt>
                <c:pt idx="39">
                  <c:v>224</c:v>
                </c:pt>
                <c:pt idx="40">
                  <c:v>207</c:v>
                </c:pt>
                <c:pt idx="41">
                  <c:v>215</c:v>
                </c:pt>
                <c:pt idx="42">
                  <c:v>177</c:v>
                </c:pt>
              </c:numCache>
            </c:numRef>
          </c:val>
          <c:extLst>
            <c:ext xmlns:c16="http://schemas.microsoft.com/office/drawing/2014/chart" uri="{C3380CC4-5D6E-409C-BE32-E72D297353CC}">
              <c16:uniqueId val="{00000001-1AFD-4892-A25F-522F228004B2}"/>
            </c:ext>
          </c:extLst>
        </c:ser>
        <c:ser>
          <c:idx val="2"/>
          <c:order val="2"/>
          <c:tx>
            <c:strRef>
              <c:f>'Deals x sector'!$O$11</c:f>
              <c:strCache>
                <c:ptCount val="1"/>
                <c:pt idx="0">
                  <c:v>Other</c:v>
                </c:pt>
              </c:strCache>
            </c:strRef>
          </c:tx>
          <c:spPr>
            <a:solidFill>
              <a:schemeClr val="accent2"/>
            </a:solidFill>
            <a:ln>
              <a:noFill/>
            </a:ln>
            <a:effectLst/>
          </c:spPr>
          <c:invertIfNegative val="0"/>
          <c:cat>
            <c:multiLvlStrRef>
              <c:f>'Deals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sector'!$P$11:$BF$11</c:f>
              <c:numCache>
                <c:formatCode>General</c:formatCode>
                <c:ptCount val="43"/>
                <c:pt idx="0">
                  <c:v>124</c:v>
                </c:pt>
                <c:pt idx="1">
                  <c:v>124</c:v>
                </c:pt>
                <c:pt idx="2">
                  <c:v>111</c:v>
                </c:pt>
                <c:pt idx="3">
                  <c:v>101</c:v>
                </c:pt>
                <c:pt idx="4">
                  <c:v>110</c:v>
                </c:pt>
                <c:pt idx="5">
                  <c:v>85</c:v>
                </c:pt>
                <c:pt idx="6">
                  <c:v>90</c:v>
                </c:pt>
                <c:pt idx="7">
                  <c:v>87</c:v>
                </c:pt>
                <c:pt idx="8">
                  <c:v>106</c:v>
                </c:pt>
                <c:pt idx="9">
                  <c:v>104</c:v>
                </c:pt>
                <c:pt idx="10">
                  <c:v>105</c:v>
                </c:pt>
                <c:pt idx="11">
                  <c:v>111</c:v>
                </c:pt>
                <c:pt idx="12">
                  <c:v>146</c:v>
                </c:pt>
                <c:pt idx="13">
                  <c:v>130</c:v>
                </c:pt>
                <c:pt idx="14">
                  <c:v>128</c:v>
                </c:pt>
                <c:pt idx="15">
                  <c:v>124</c:v>
                </c:pt>
                <c:pt idx="16">
                  <c:v>142</c:v>
                </c:pt>
                <c:pt idx="17">
                  <c:v>143</c:v>
                </c:pt>
                <c:pt idx="18">
                  <c:v>148</c:v>
                </c:pt>
                <c:pt idx="19">
                  <c:v>138</c:v>
                </c:pt>
                <c:pt idx="20">
                  <c:v>161</c:v>
                </c:pt>
                <c:pt idx="21">
                  <c:v>143</c:v>
                </c:pt>
                <c:pt idx="22">
                  <c:v>150</c:v>
                </c:pt>
                <c:pt idx="23">
                  <c:v>161</c:v>
                </c:pt>
                <c:pt idx="24">
                  <c:v>247</c:v>
                </c:pt>
                <c:pt idx="25">
                  <c:v>223</c:v>
                </c:pt>
                <c:pt idx="26">
                  <c:v>267</c:v>
                </c:pt>
                <c:pt idx="27">
                  <c:v>243</c:v>
                </c:pt>
                <c:pt idx="28">
                  <c:v>352</c:v>
                </c:pt>
                <c:pt idx="29">
                  <c:v>257</c:v>
                </c:pt>
                <c:pt idx="30">
                  <c:v>225</c:v>
                </c:pt>
                <c:pt idx="31">
                  <c:v>211</c:v>
                </c:pt>
                <c:pt idx="32">
                  <c:v>250</c:v>
                </c:pt>
                <c:pt idx="33">
                  <c:v>177</c:v>
                </c:pt>
                <c:pt idx="34">
                  <c:v>195</c:v>
                </c:pt>
                <c:pt idx="35">
                  <c:v>175</c:v>
                </c:pt>
                <c:pt idx="36">
                  <c:v>230</c:v>
                </c:pt>
                <c:pt idx="37">
                  <c:v>194</c:v>
                </c:pt>
                <c:pt idx="38">
                  <c:v>194</c:v>
                </c:pt>
                <c:pt idx="39">
                  <c:v>174</c:v>
                </c:pt>
                <c:pt idx="40">
                  <c:v>193</c:v>
                </c:pt>
                <c:pt idx="41">
                  <c:v>160</c:v>
                </c:pt>
                <c:pt idx="42">
                  <c:v>188</c:v>
                </c:pt>
              </c:numCache>
            </c:numRef>
          </c:val>
          <c:extLst>
            <c:ext xmlns:c16="http://schemas.microsoft.com/office/drawing/2014/chart" uri="{C3380CC4-5D6E-409C-BE32-E72D297353CC}">
              <c16:uniqueId val="{00000002-1AFD-4892-A25F-522F228004B2}"/>
            </c:ext>
          </c:extLst>
        </c:ser>
        <c:ser>
          <c:idx val="3"/>
          <c:order val="3"/>
          <c:tx>
            <c:strRef>
              <c:f>'Deals x sector'!$O$12</c:f>
              <c:strCache>
                <c:ptCount val="1"/>
                <c:pt idx="0">
                  <c:v>Media</c:v>
                </c:pt>
              </c:strCache>
            </c:strRef>
          </c:tx>
          <c:spPr>
            <a:solidFill>
              <a:srgbClr val="267479"/>
            </a:solidFill>
            <a:ln>
              <a:noFill/>
            </a:ln>
            <a:effectLst/>
          </c:spPr>
          <c:invertIfNegative val="0"/>
          <c:cat>
            <c:multiLvlStrRef>
              <c:f>'Deals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sector'!$P$12:$BF$12</c:f>
              <c:numCache>
                <c:formatCode>General</c:formatCode>
                <c:ptCount val="43"/>
                <c:pt idx="0">
                  <c:v>117</c:v>
                </c:pt>
                <c:pt idx="1">
                  <c:v>151</c:v>
                </c:pt>
                <c:pt idx="2">
                  <c:v>109</c:v>
                </c:pt>
                <c:pt idx="3">
                  <c:v>117</c:v>
                </c:pt>
                <c:pt idx="4">
                  <c:v>135</c:v>
                </c:pt>
                <c:pt idx="5">
                  <c:v>89</c:v>
                </c:pt>
                <c:pt idx="6">
                  <c:v>96</c:v>
                </c:pt>
                <c:pt idx="7">
                  <c:v>87</c:v>
                </c:pt>
                <c:pt idx="8">
                  <c:v>108</c:v>
                </c:pt>
                <c:pt idx="9">
                  <c:v>97</c:v>
                </c:pt>
                <c:pt idx="10">
                  <c:v>85</c:v>
                </c:pt>
                <c:pt idx="11">
                  <c:v>83</c:v>
                </c:pt>
                <c:pt idx="12">
                  <c:v>93</c:v>
                </c:pt>
                <c:pt idx="13">
                  <c:v>85</c:v>
                </c:pt>
                <c:pt idx="14">
                  <c:v>77</c:v>
                </c:pt>
                <c:pt idx="15">
                  <c:v>78</c:v>
                </c:pt>
                <c:pt idx="16">
                  <c:v>119</c:v>
                </c:pt>
                <c:pt idx="17">
                  <c:v>78</c:v>
                </c:pt>
                <c:pt idx="18">
                  <c:v>86</c:v>
                </c:pt>
                <c:pt idx="19">
                  <c:v>96</c:v>
                </c:pt>
                <c:pt idx="20">
                  <c:v>115</c:v>
                </c:pt>
                <c:pt idx="21">
                  <c:v>80</c:v>
                </c:pt>
                <c:pt idx="22">
                  <c:v>72</c:v>
                </c:pt>
                <c:pt idx="23">
                  <c:v>92</c:v>
                </c:pt>
                <c:pt idx="24">
                  <c:v>132</c:v>
                </c:pt>
                <c:pt idx="25">
                  <c:v>115</c:v>
                </c:pt>
                <c:pt idx="26">
                  <c:v>124</c:v>
                </c:pt>
                <c:pt idx="27">
                  <c:v>117</c:v>
                </c:pt>
                <c:pt idx="28">
                  <c:v>163</c:v>
                </c:pt>
                <c:pt idx="29">
                  <c:v>137</c:v>
                </c:pt>
                <c:pt idx="30">
                  <c:v>101</c:v>
                </c:pt>
                <c:pt idx="31">
                  <c:v>98</c:v>
                </c:pt>
                <c:pt idx="32">
                  <c:v>108</c:v>
                </c:pt>
                <c:pt idx="33">
                  <c:v>100</c:v>
                </c:pt>
                <c:pt idx="34">
                  <c:v>84</c:v>
                </c:pt>
                <c:pt idx="35">
                  <c:v>104</c:v>
                </c:pt>
                <c:pt idx="36">
                  <c:v>92</c:v>
                </c:pt>
                <c:pt idx="37">
                  <c:v>70</c:v>
                </c:pt>
                <c:pt idx="38">
                  <c:v>76</c:v>
                </c:pt>
                <c:pt idx="39">
                  <c:v>87</c:v>
                </c:pt>
                <c:pt idx="40">
                  <c:v>67</c:v>
                </c:pt>
                <c:pt idx="41">
                  <c:v>64</c:v>
                </c:pt>
                <c:pt idx="42">
                  <c:v>60</c:v>
                </c:pt>
              </c:numCache>
            </c:numRef>
          </c:val>
          <c:extLst>
            <c:ext xmlns:c16="http://schemas.microsoft.com/office/drawing/2014/chart" uri="{C3380CC4-5D6E-409C-BE32-E72D297353CC}">
              <c16:uniqueId val="{00000003-1AFD-4892-A25F-522F228004B2}"/>
            </c:ext>
          </c:extLst>
        </c:ser>
        <c:ser>
          <c:idx val="4"/>
          <c:order val="4"/>
          <c:tx>
            <c:strRef>
              <c:f>'Deals x sector'!$O$13</c:f>
              <c:strCache>
                <c:ptCount val="1"/>
                <c:pt idx="0">
                  <c:v>IT hardware</c:v>
                </c:pt>
              </c:strCache>
            </c:strRef>
          </c:tx>
          <c:spPr>
            <a:solidFill>
              <a:srgbClr val="40C2C9"/>
            </a:solidFill>
            <a:ln>
              <a:noFill/>
            </a:ln>
            <a:effectLst/>
          </c:spPr>
          <c:invertIfNegative val="0"/>
          <c:cat>
            <c:multiLvlStrRef>
              <c:f>'Deals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sector'!$P$13:$BF$13</c:f>
              <c:numCache>
                <c:formatCode>General</c:formatCode>
                <c:ptCount val="43"/>
                <c:pt idx="0">
                  <c:v>115</c:v>
                </c:pt>
                <c:pt idx="1">
                  <c:v>125</c:v>
                </c:pt>
                <c:pt idx="2">
                  <c:v>95</c:v>
                </c:pt>
                <c:pt idx="3">
                  <c:v>101</c:v>
                </c:pt>
                <c:pt idx="4">
                  <c:v>134</c:v>
                </c:pt>
                <c:pt idx="5">
                  <c:v>100</c:v>
                </c:pt>
                <c:pt idx="6">
                  <c:v>103</c:v>
                </c:pt>
                <c:pt idx="7">
                  <c:v>107</c:v>
                </c:pt>
                <c:pt idx="8">
                  <c:v>136</c:v>
                </c:pt>
                <c:pt idx="9">
                  <c:v>120</c:v>
                </c:pt>
                <c:pt idx="10">
                  <c:v>115</c:v>
                </c:pt>
                <c:pt idx="11">
                  <c:v>129</c:v>
                </c:pt>
                <c:pt idx="12">
                  <c:v>156</c:v>
                </c:pt>
                <c:pt idx="13">
                  <c:v>116</c:v>
                </c:pt>
                <c:pt idx="14">
                  <c:v>138</c:v>
                </c:pt>
                <c:pt idx="15">
                  <c:v>126</c:v>
                </c:pt>
                <c:pt idx="16">
                  <c:v>146</c:v>
                </c:pt>
                <c:pt idx="17">
                  <c:v>129</c:v>
                </c:pt>
                <c:pt idx="18">
                  <c:v>125</c:v>
                </c:pt>
                <c:pt idx="19">
                  <c:v>130</c:v>
                </c:pt>
                <c:pt idx="20">
                  <c:v>172</c:v>
                </c:pt>
                <c:pt idx="21">
                  <c:v>114</c:v>
                </c:pt>
                <c:pt idx="22">
                  <c:v>112</c:v>
                </c:pt>
                <c:pt idx="23">
                  <c:v>131</c:v>
                </c:pt>
                <c:pt idx="24">
                  <c:v>148</c:v>
                </c:pt>
                <c:pt idx="25">
                  <c:v>156</c:v>
                </c:pt>
                <c:pt idx="26">
                  <c:v>146</c:v>
                </c:pt>
                <c:pt idx="27">
                  <c:v>170</c:v>
                </c:pt>
                <c:pt idx="28">
                  <c:v>172</c:v>
                </c:pt>
                <c:pt idx="29">
                  <c:v>137</c:v>
                </c:pt>
                <c:pt idx="30">
                  <c:v>138</c:v>
                </c:pt>
                <c:pt idx="31">
                  <c:v>113</c:v>
                </c:pt>
                <c:pt idx="32">
                  <c:v>125</c:v>
                </c:pt>
                <c:pt idx="33">
                  <c:v>123</c:v>
                </c:pt>
                <c:pt idx="34">
                  <c:v>117</c:v>
                </c:pt>
                <c:pt idx="35">
                  <c:v>131</c:v>
                </c:pt>
                <c:pt idx="36">
                  <c:v>120</c:v>
                </c:pt>
                <c:pt idx="37">
                  <c:v>117</c:v>
                </c:pt>
                <c:pt idx="38">
                  <c:v>123</c:v>
                </c:pt>
                <c:pt idx="39">
                  <c:v>125</c:v>
                </c:pt>
                <c:pt idx="40">
                  <c:v>142</c:v>
                </c:pt>
                <c:pt idx="41">
                  <c:v>131</c:v>
                </c:pt>
                <c:pt idx="42">
                  <c:v>116</c:v>
                </c:pt>
              </c:numCache>
            </c:numRef>
          </c:val>
          <c:extLst>
            <c:ext xmlns:c16="http://schemas.microsoft.com/office/drawing/2014/chart" uri="{C3380CC4-5D6E-409C-BE32-E72D297353CC}">
              <c16:uniqueId val="{00000004-1AFD-4892-A25F-522F228004B2}"/>
            </c:ext>
          </c:extLst>
        </c:ser>
        <c:ser>
          <c:idx val="5"/>
          <c:order val="5"/>
          <c:tx>
            <c:strRef>
              <c:f>'Deals x sector'!$O$14</c:f>
              <c:strCache>
                <c:ptCount val="1"/>
                <c:pt idx="0">
                  <c:v>HC services &amp; systems</c:v>
                </c:pt>
              </c:strCache>
            </c:strRef>
          </c:tx>
          <c:spPr>
            <a:solidFill>
              <a:srgbClr val="C4EDEB"/>
            </a:solidFill>
            <a:ln>
              <a:noFill/>
            </a:ln>
            <a:effectLst/>
          </c:spPr>
          <c:invertIfNegative val="0"/>
          <c:cat>
            <c:multiLvlStrRef>
              <c:f>'Deals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sector'!$P$14:$BF$14</c:f>
              <c:numCache>
                <c:formatCode>General</c:formatCode>
                <c:ptCount val="43"/>
                <c:pt idx="0">
                  <c:v>214</c:v>
                </c:pt>
                <c:pt idx="1">
                  <c:v>222</c:v>
                </c:pt>
                <c:pt idx="2">
                  <c:v>197</c:v>
                </c:pt>
                <c:pt idx="3">
                  <c:v>196</c:v>
                </c:pt>
                <c:pt idx="4">
                  <c:v>247</c:v>
                </c:pt>
                <c:pt idx="5">
                  <c:v>231</c:v>
                </c:pt>
                <c:pt idx="6">
                  <c:v>196</c:v>
                </c:pt>
                <c:pt idx="7">
                  <c:v>192</c:v>
                </c:pt>
                <c:pt idx="8">
                  <c:v>238</c:v>
                </c:pt>
                <c:pt idx="9">
                  <c:v>228</c:v>
                </c:pt>
                <c:pt idx="10">
                  <c:v>233</c:v>
                </c:pt>
                <c:pt idx="11">
                  <c:v>219</c:v>
                </c:pt>
                <c:pt idx="12">
                  <c:v>267</c:v>
                </c:pt>
                <c:pt idx="13">
                  <c:v>233</c:v>
                </c:pt>
                <c:pt idx="14">
                  <c:v>247</c:v>
                </c:pt>
                <c:pt idx="15">
                  <c:v>254</c:v>
                </c:pt>
                <c:pt idx="16">
                  <c:v>289</c:v>
                </c:pt>
                <c:pt idx="17">
                  <c:v>314</c:v>
                </c:pt>
                <c:pt idx="18">
                  <c:v>297</c:v>
                </c:pt>
                <c:pt idx="19">
                  <c:v>252</c:v>
                </c:pt>
                <c:pt idx="20">
                  <c:v>327</c:v>
                </c:pt>
                <c:pt idx="21">
                  <c:v>281</c:v>
                </c:pt>
                <c:pt idx="22">
                  <c:v>263</c:v>
                </c:pt>
                <c:pt idx="23">
                  <c:v>313</c:v>
                </c:pt>
                <c:pt idx="24">
                  <c:v>437</c:v>
                </c:pt>
                <c:pt idx="25">
                  <c:v>414</c:v>
                </c:pt>
                <c:pt idx="26">
                  <c:v>387</c:v>
                </c:pt>
                <c:pt idx="27">
                  <c:v>399</c:v>
                </c:pt>
                <c:pt idx="28">
                  <c:v>470</c:v>
                </c:pt>
                <c:pt idx="29">
                  <c:v>385</c:v>
                </c:pt>
                <c:pt idx="30">
                  <c:v>311</c:v>
                </c:pt>
                <c:pt idx="31">
                  <c:v>335</c:v>
                </c:pt>
                <c:pt idx="32">
                  <c:v>359</c:v>
                </c:pt>
                <c:pt idx="33">
                  <c:v>333</c:v>
                </c:pt>
                <c:pt idx="34">
                  <c:v>295</c:v>
                </c:pt>
                <c:pt idx="35">
                  <c:v>313</c:v>
                </c:pt>
                <c:pt idx="36">
                  <c:v>372</c:v>
                </c:pt>
                <c:pt idx="37">
                  <c:v>355</c:v>
                </c:pt>
                <c:pt idx="38">
                  <c:v>282</c:v>
                </c:pt>
                <c:pt idx="39">
                  <c:v>334</c:v>
                </c:pt>
                <c:pt idx="40">
                  <c:v>348</c:v>
                </c:pt>
                <c:pt idx="41">
                  <c:v>301</c:v>
                </c:pt>
                <c:pt idx="42">
                  <c:v>253</c:v>
                </c:pt>
              </c:numCache>
            </c:numRef>
          </c:val>
          <c:extLst>
            <c:ext xmlns:c16="http://schemas.microsoft.com/office/drawing/2014/chart" uri="{C3380CC4-5D6E-409C-BE32-E72D297353CC}">
              <c16:uniqueId val="{00000005-1AFD-4892-A25F-522F228004B2}"/>
            </c:ext>
          </c:extLst>
        </c:ser>
        <c:ser>
          <c:idx val="6"/>
          <c:order val="6"/>
          <c:tx>
            <c:strRef>
              <c:f>'Deals x sector'!$O$15</c:f>
              <c:strCache>
                <c:ptCount val="1"/>
                <c:pt idx="0">
                  <c:v>HC devices &amp; supplies</c:v>
                </c:pt>
              </c:strCache>
            </c:strRef>
          </c:tx>
          <c:spPr>
            <a:solidFill>
              <a:srgbClr val="F5C914"/>
            </a:solidFill>
            <a:ln>
              <a:noFill/>
            </a:ln>
            <a:effectLst/>
          </c:spPr>
          <c:invertIfNegative val="0"/>
          <c:cat>
            <c:multiLvlStrRef>
              <c:f>'Deals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sector'!$P$15:$BF$15</c:f>
              <c:numCache>
                <c:formatCode>General</c:formatCode>
                <c:ptCount val="43"/>
                <c:pt idx="0">
                  <c:v>182</c:v>
                </c:pt>
                <c:pt idx="1">
                  <c:v>173</c:v>
                </c:pt>
                <c:pt idx="2">
                  <c:v>159</c:v>
                </c:pt>
                <c:pt idx="3">
                  <c:v>181</c:v>
                </c:pt>
                <c:pt idx="4">
                  <c:v>180</c:v>
                </c:pt>
                <c:pt idx="5">
                  <c:v>174</c:v>
                </c:pt>
                <c:pt idx="6">
                  <c:v>160</c:v>
                </c:pt>
                <c:pt idx="7">
                  <c:v>163</c:v>
                </c:pt>
                <c:pt idx="8">
                  <c:v>209</c:v>
                </c:pt>
                <c:pt idx="9">
                  <c:v>191</c:v>
                </c:pt>
                <c:pt idx="10">
                  <c:v>168</c:v>
                </c:pt>
                <c:pt idx="11">
                  <c:v>164</c:v>
                </c:pt>
                <c:pt idx="12">
                  <c:v>217</c:v>
                </c:pt>
                <c:pt idx="13">
                  <c:v>173</c:v>
                </c:pt>
                <c:pt idx="14">
                  <c:v>194</c:v>
                </c:pt>
                <c:pt idx="15">
                  <c:v>205</c:v>
                </c:pt>
                <c:pt idx="16">
                  <c:v>220</c:v>
                </c:pt>
                <c:pt idx="17">
                  <c:v>180</c:v>
                </c:pt>
                <c:pt idx="18">
                  <c:v>189</c:v>
                </c:pt>
                <c:pt idx="19">
                  <c:v>200</c:v>
                </c:pt>
                <c:pt idx="20">
                  <c:v>225</c:v>
                </c:pt>
                <c:pt idx="21">
                  <c:v>188</c:v>
                </c:pt>
                <c:pt idx="22">
                  <c:v>199</c:v>
                </c:pt>
                <c:pt idx="23">
                  <c:v>219</c:v>
                </c:pt>
                <c:pt idx="24">
                  <c:v>252</c:v>
                </c:pt>
                <c:pt idx="25">
                  <c:v>236</c:v>
                </c:pt>
                <c:pt idx="26">
                  <c:v>246</c:v>
                </c:pt>
                <c:pt idx="27">
                  <c:v>233</c:v>
                </c:pt>
                <c:pt idx="28">
                  <c:v>233</c:v>
                </c:pt>
                <c:pt idx="29">
                  <c:v>211</c:v>
                </c:pt>
                <c:pt idx="30">
                  <c:v>190</c:v>
                </c:pt>
                <c:pt idx="31">
                  <c:v>204</c:v>
                </c:pt>
                <c:pt idx="32">
                  <c:v>201</c:v>
                </c:pt>
                <c:pt idx="33">
                  <c:v>205</c:v>
                </c:pt>
                <c:pt idx="34">
                  <c:v>187</c:v>
                </c:pt>
                <c:pt idx="35">
                  <c:v>190</c:v>
                </c:pt>
                <c:pt idx="36">
                  <c:v>176</c:v>
                </c:pt>
                <c:pt idx="37">
                  <c:v>191</c:v>
                </c:pt>
                <c:pt idx="38">
                  <c:v>176</c:v>
                </c:pt>
                <c:pt idx="39">
                  <c:v>177</c:v>
                </c:pt>
                <c:pt idx="40">
                  <c:v>186</c:v>
                </c:pt>
                <c:pt idx="41">
                  <c:v>155</c:v>
                </c:pt>
                <c:pt idx="42">
                  <c:v>142</c:v>
                </c:pt>
              </c:numCache>
            </c:numRef>
          </c:val>
          <c:extLst>
            <c:ext xmlns:c16="http://schemas.microsoft.com/office/drawing/2014/chart" uri="{C3380CC4-5D6E-409C-BE32-E72D297353CC}">
              <c16:uniqueId val="{00000006-1AFD-4892-A25F-522F228004B2}"/>
            </c:ext>
          </c:extLst>
        </c:ser>
        <c:ser>
          <c:idx val="7"/>
          <c:order val="7"/>
          <c:tx>
            <c:strRef>
              <c:f>'Deals x sector'!$O$16</c:f>
              <c:strCache>
                <c:ptCount val="1"/>
                <c:pt idx="0">
                  <c:v>Energy</c:v>
                </c:pt>
              </c:strCache>
            </c:strRef>
          </c:tx>
          <c:spPr>
            <a:solidFill>
              <a:schemeClr val="accent6"/>
            </a:solidFill>
            <a:ln>
              <a:noFill/>
            </a:ln>
            <a:effectLst/>
          </c:spPr>
          <c:invertIfNegative val="0"/>
          <c:cat>
            <c:multiLvlStrRef>
              <c:f>'Deals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sector'!$P$16:$BF$16</c:f>
              <c:numCache>
                <c:formatCode>General</c:formatCode>
                <c:ptCount val="43"/>
                <c:pt idx="0">
                  <c:v>57</c:v>
                </c:pt>
                <c:pt idx="1">
                  <c:v>41</c:v>
                </c:pt>
                <c:pt idx="2">
                  <c:v>45</c:v>
                </c:pt>
                <c:pt idx="3">
                  <c:v>39</c:v>
                </c:pt>
                <c:pt idx="4">
                  <c:v>59</c:v>
                </c:pt>
                <c:pt idx="5">
                  <c:v>43</c:v>
                </c:pt>
                <c:pt idx="6">
                  <c:v>38</c:v>
                </c:pt>
                <c:pt idx="7">
                  <c:v>28</c:v>
                </c:pt>
                <c:pt idx="8">
                  <c:v>30</c:v>
                </c:pt>
                <c:pt idx="9">
                  <c:v>33</c:v>
                </c:pt>
                <c:pt idx="10">
                  <c:v>29</c:v>
                </c:pt>
                <c:pt idx="11">
                  <c:v>34</c:v>
                </c:pt>
                <c:pt idx="12">
                  <c:v>40</c:v>
                </c:pt>
                <c:pt idx="13">
                  <c:v>42</c:v>
                </c:pt>
                <c:pt idx="14">
                  <c:v>21</c:v>
                </c:pt>
                <c:pt idx="15">
                  <c:v>33</c:v>
                </c:pt>
                <c:pt idx="16">
                  <c:v>35</c:v>
                </c:pt>
                <c:pt idx="17">
                  <c:v>30</c:v>
                </c:pt>
                <c:pt idx="18">
                  <c:v>53</c:v>
                </c:pt>
                <c:pt idx="19">
                  <c:v>29</c:v>
                </c:pt>
                <c:pt idx="20">
                  <c:v>49</c:v>
                </c:pt>
                <c:pt idx="21">
                  <c:v>30</c:v>
                </c:pt>
                <c:pt idx="22">
                  <c:v>30</c:v>
                </c:pt>
                <c:pt idx="23">
                  <c:v>54</c:v>
                </c:pt>
                <c:pt idx="24">
                  <c:v>62</c:v>
                </c:pt>
                <c:pt idx="25">
                  <c:v>67</c:v>
                </c:pt>
                <c:pt idx="26">
                  <c:v>68</c:v>
                </c:pt>
                <c:pt idx="27">
                  <c:v>55</c:v>
                </c:pt>
                <c:pt idx="28">
                  <c:v>60</c:v>
                </c:pt>
                <c:pt idx="29">
                  <c:v>64</c:v>
                </c:pt>
                <c:pt idx="30">
                  <c:v>59</c:v>
                </c:pt>
                <c:pt idx="31">
                  <c:v>57</c:v>
                </c:pt>
                <c:pt idx="32">
                  <c:v>62</c:v>
                </c:pt>
                <c:pt idx="33">
                  <c:v>61</c:v>
                </c:pt>
                <c:pt idx="34">
                  <c:v>72</c:v>
                </c:pt>
                <c:pt idx="35">
                  <c:v>67</c:v>
                </c:pt>
                <c:pt idx="36">
                  <c:v>62</c:v>
                </c:pt>
                <c:pt idx="37">
                  <c:v>63</c:v>
                </c:pt>
                <c:pt idx="38">
                  <c:v>72</c:v>
                </c:pt>
                <c:pt idx="39">
                  <c:v>77</c:v>
                </c:pt>
                <c:pt idx="40">
                  <c:v>63</c:v>
                </c:pt>
                <c:pt idx="41">
                  <c:v>61</c:v>
                </c:pt>
                <c:pt idx="42">
                  <c:v>57</c:v>
                </c:pt>
              </c:numCache>
            </c:numRef>
          </c:val>
          <c:extLst>
            <c:ext xmlns:c16="http://schemas.microsoft.com/office/drawing/2014/chart" uri="{C3380CC4-5D6E-409C-BE32-E72D297353CC}">
              <c16:uniqueId val="{00000007-1AFD-4892-A25F-522F228004B2}"/>
            </c:ext>
          </c:extLst>
        </c:ser>
        <c:ser>
          <c:idx val="8"/>
          <c:order val="8"/>
          <c:tx>
            <c:strRef>
              <c:f>'Deals x sector'!$O$17</c:f>
              <c:strCache>
                <c:ptCount val="1"/>
                <c:pt idx="0">
                  <c:v>Consumer goods &amp; services</c:v>
                </c:pt>
              </c:strCache>
            </c:strRef>
          </c:tx>
          <c:spPr>
            <a:solidFill>
              <a:srgbClr val="FAF56B"/>
            </a:solidFill>
            <a:ln>
              <a:noFill/>
            </a:ln>
            <a:effectLst/>
          </c:spPr>
          <c:invertIfNegative val="0"/>
          <c:cat>
            <c:multiLvlStrRef>
              <c:f>'Deals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sector'!$P$17:$BF$17</c:f>
              <c:numCache>
                <c:formatCode>General</c:formatCode>
                <c:ptCount val="43"/>
                <c:pt idx="0">
                  <c:v>512</c:v>
                </c:pt>
                <c:pt idx="1">
                  <c:v>434</c:v>
                </c:pt>
                <c:pt idx="2">
                  <c:v>434</c:v>
                </c:pt>
                <c:pt idx="3">
                  <c:v>460</c:v>
                </c:pt>
                <c:pt idx="4">
                  <c:v>514</c:v>
                </c:pt>
                <c:pt idx="5">
                  <c:v>416</c:v>
                </c:pt>
                <c:pt idx="6">
                  <c:v>392</c:v>
                </c:pt>
                <c:pt idx="7">
                  <c:v>374</c:v>
                </c:pt>
                <c:pt idx="8">
                  <c:v>509</c:v>
                </c:pt>
                <c:pt idx="9">
                  <c:v>490</c:v>
                </c:pt>
                <c:pt idx="10">
                  <c:v>425</c:v>
                </c:pt>
                <c:pt idx="11">
                  <c:v>449</c:v>
                </c:pt>
                <c:pt idx="12">
                  <c:v>547</c:v>
                </c:pt>
                <c:pt idx="13">
                  <c:v>450</c:v>
                </c:pt>
                <c:pt idx="14">
                  <c:v>440</c:v>
                </c:pt>
                <c:pt idx="15">
                  <c:v>519</c:v>
                </c:pt>
                <c:pt idx="16">
                  <c:v>638</c:v>
                </c:pt>
                <c:pt idx="17">
                  <c:v>512</c:v>
                </c:pt>
                <c:pt idx="18">
                  <c:v>540</c:v>
                </c:pt>
                <c:pt idx="19">
                  <c:v>554</c:v>
                </c:pt>
                <c:pt idx="20">
                  <c:v>596</c:v>
                </c:pt>
                <c:pt idx="21">
                  <c:v>454</c:v>
                </c:pt>
                <c:pt idx="22">
                  <c:v>487</c:v>
                </c:pt>
                <c:pt idx="23">
                  <c:v>513</c:v>
                </c:pt>
                <c:pt idx="24">
                  <c:v>796</c:v>
                </c:pt>
                <c:pt idx="25">
                  <c:v>679</c:v>
                </c:pt>
                <c:pt idx="26">
                  <c:v>660</c:v>
                </c:pt>
                <c:pt idx="27">
                  <c:v>647</c:v>
                </c:pt>
                <c:pt idx="28">
                  <c:v>770</c:v>
                </c:pt>
                <c:pt idx="29">
                  <c:v>606</c:v>
                </c:pt>
                <c:pt idx="30">
                  <c:v>512</c:v>
                </c:pt>
                <c:pt idx="31">
                  <c:v>536</c:v>
                </c:pt>
                <c:pt idx="32">
                  <c:v>569</c:v>
                </c:pt>
                <c:pt idx="33">
                  <c:v>457</c:v>
                </c:pt>
                <c:pt idx="34">
                  <c:v>426</c:v>
                </c:pt>
                <c:pt idx="35">
                  <c:v>422</c:v>
                </c:pt>
                <c:pt idx="36">
                  <c:v>471</c:v>
                </c:pt>
                <c:pt idx="37">
                  <c:v>437</c:v>
                </c:pt>
                <c:pt idx="38">
                  <c:v>390</c:v>
                </c:pt>
                <c:pt idx="39">
                  <c:v>378</c:v>
                </c:pt>
                <c:pt idx="40">
                  <c:v>391</c:v>
                </c:pt>
                <c:pt idx="41">
                  <c:v>389</c:v>
                </c:pt>
                <c:pt idx="42">
                  <c:v>282</c:v>
                </c:pt>
              </c:numCache>
            </c:numRef>
          </c:val>
          <c:extLst>
            <c:ext xmlns:c16="http://schemas.microsoft.com/office/drawing/2014/chart" uri="{C3380CC4-5D6E-409C-BE32-E72D297353CC}">
              <c16:uniqueId val="{00000008-1AFD-4892-A25F-522F228004B2}"/>
            </c:ext>
          </c:extLst>
        </c:ser>
        <c:ser>
          <c:idx val="9"/>
          <c:order val="9"/>
          <c:tx>
            <c:strRef>
              <c:f>'Deals x sector'!$O$18</c:f>
              <c:strCache>
                <c:ptCount val="1"/>
                <c:pt idx="0">
                  <c:v>Commercial products &amp; services</c:v>
                </c:pt>
              </c:strCache>
            </c:strRef>
          </c:tx>
          <c:spPr>
            <a:solidFill>
              <a:srgbClr val="C0BCB2"/>
            </a:solidFill>
            <a:ln>
              <a:noFill/>
            </a:ln>
            <a:effectLst/>
          </c:spPr>
          <c:invertIfNegative val="0"/>
          <c:cat>
            <c:multiLvlStrRef>
              <c:f>'Deals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sector'!$P$18:$BF$18</c:f>
              <c:numCache>
                <c:formatCode>General</c:formatCode>
                <c:ptCount val="43"/>
                <c:pt idx="0">
                  <c:v>483</c:v>
                </c:pt>
                <c:pt idx="1">
                  <c:v>463</c:v>
                </c:pt>
                <c:pt idx="2">
                  <c:v>417</c:v>
                </c:pt>
                <c:pt idx="3">
                  <c:v>427</c:v>
                </c:pt>
                <c:pt idx="4">
                  <c:v>531</c:v>
                </c:pt>
                <c:pt idx="5">
                  <c:v>413</c:v>
                </c:pt>
                <c:pt idx="6">
                  <c:v>380</c:v>
                </c:pt>
                <c:pt idx="7">
                  <c:v>353</c:v>
                </c:pt>
                <c:pt idx="8">
                  <c:v>478</c:v>
                </c:pt>
                <c:pt idx="9">
                  <c:v>404</c:v>
                </c:pt>
                <c:pt idx="10">
                  <c:v>412</c:v>
                </c:pt>
                <c:pt idx="11">
                  <c:v>403</c:v>
                </c:pt>
                <c:pt idx="12">
                  <c:v>476</c:v>
                </c:pt>
                <c:pt idx="13">
                  <c:v>384</c:v>
                </c:pt>
                <c:pt idx="14">
                  <c:v>392</c:v>
                </c:pt>
                <c:pt idx="15">
                  <c:v>429</c:v>
                </c:pt>
                <c:pt idx="16">
                  <c:v>500</c:v>
                </c:pt>
                <c:pt idx="17">
                  <c:v>428</c:v>
                </c:pt>
                <c:pt idx="18">
                  <c:v>422</c:v>
                </c:pt>
                <c:pt idx="19">
                  <c:v>425</c:v>
                </c:pt>
                <c:pt idx="20">
                  <c:v>547</c:v>
                </c:pt>
                <c:pt idx="21">
                  <c:v>387</c:v>
                </c:pt>
                <c:pt idx="22">
                  <c:v>414</c:v>
                </c:pt>
                <c:pt idx="23">
                  <c:v>441</c:v>
                </c:pt>
                <c:pt idx="24">
                  <c:v>647</c:v>
                </c:pt>
                <c:pt idx="25">
                  <c:v>564</c:v>
                </c:pt>
                <c:pt idx="26">
                  <c:v>573</c:v>
                </c:pt>
                <c:pt idx="27">
                  <c:v>620</c:v>
                </c:pt>
                <c:pt idx="28">
                  <c:v>660</c:v>
                </c:pt>
                <c:pt idx="29">
                  <c:v>611</c:v>
                </c:pt>
                <c:pt idx="30">
                  <c:v>527</c:v>
                </c:pt>
                <c:pt idx="31">
                  <c:v>503</c:v>
                </c:pt>
                <c:pt idx="32">
                  <c:v>644</c:v>
                </c:pt>
                <c:pt idx="33">
                  <c:v>541</c:v>
                </c:pt>
                <c:pt idx="34">
                  <c:v>520</c:v>
                </c:pt>
                <c:pt idx="35">
                  <c:v>524</c:v>
                </c:pt>
                <c:pt idx="36">
                  <c:v>606</c:v>
                </c:pt>
                <c:pt idx="37">
                  <c:v>602</c:v>
                </c:pt>
                <c:pt idx="38">
                  <c:v>543</c:v>
                </c:pt>
                <c:pt idx="39">
                  <c:v>544</c:v>
                </c:pt>
                <c:pt idx="40">
                  <c:v>637</c:v>
                </c:pt>
                <c:pt idx="41">
                  <c:v>565</c:v>
                </c:pt>
                <c:pt idx="42">
                  <c:v>560</c:v>
                </c:pt>
              </c:numCache>
            </c:numRef>
          </c:val>
          <c:extLst>
            <c:ext xmlns:c16="http://schemas.microsoft.com/office/drawing/2014/chart" uri="{C3380CC4-5D6E-409C-BE32-E72D297353CC}">
              <c16:uniqueId val="{00000009-1AFD-4892-A25F-522F228004B2}"/>
            </c:ext>
          </c:extLst>
        </c:ser>
        <c:ser>
          <c:idx val="10"/>
          <c:order val="10"/>
          <c:tx>
            <c:strRef>
              <c:f>'Deals x sector'!$O$19</c:f>
              <c:strCache>
                <c:ptCount val="1"/>
                <c:pt idx="0">
                  <c:v>Transportation</c:v>
                </c:pt>
              </c:strCache>
            </c:strRef>
          </c:tx>
          <c:spPr>
            <a:solidFill>
              <a:srgbClr val="78766F"/>
            </a:solidFill>
            <a:ln>
              <a:noFill/>
            </a:ln>
            <a:effectLst/>
          </c:spPr>
          <c:invertIfNegative val="0"/>
          <c:cat>
            <c:multiLvlStrRef>
              <c:f>'Deals x sector'!$P$7:$BF$8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sector'!$P$19:$BF$19</c:f>
              <c:numCache>
                <c:formatCode>General</c:formatCode>
                <c:ptCount val="43"/>
                <c:pt idx="0">
                  <c:v>29</c:v>
                </c:pt>
                <c:pt idx="1">
                  <c:v>32</c:v>
                </c:pt>
                <c:pt idx="2">
                  <c:v>47</c:v>
                </c:pt>
                <c:pt idx="3">
                  <c:v>30</c:v>
                </c:pt>
                <c:pt idx="4">
                  <c:v>44</c:v>
                </c:pt>
                <c:pt idx="5">
                  <c:v>33</c:v>
                </c:pt>
                <c:pt idx="6">
                  <c:v>35</c:v>
                </c:pt>
                <c:pt idx="7">
                  <c:v>32</c:v>
                </c:pt>
                <c:pt idx="8">
                  <c:v>46</c:v>
                </c:pt>
                <c:pt idx="9">
                  <c:v>43</c:v>
                </c:pt>
                <c:pt idx="10">
                  <c:v>36</c:v>
                </c:pt>
                <c:pt idx="11">
                  <c:v>48</c:v>
                </c:pt>
                <c:pt idx="12">
                  <c:v>50</c:v>
                </c:pt>
                <c:pt idx="13">
                  <c:v>38</c:v>
                </c:pt>
                <c:pt idx="14">
                  <c:v>47</c:v>
                </c:pt>
                <c:pt idx="15">
                  <c:v>47</c:v>
                </c:pt>
                <c:pt idx="16">
                  <c:v>53</c:v>
                </c:pt>
                <c:pt idx="17">
                  <c:v>39</c:v>
                </c:pt>
                <c:pt idx="18">
                  <c:v>56</c:v>
                </c:pt>
                <c:pt idx="19">
                  <c:v>49</c:v>
                </c:pt>
                <c:pt idx="20">
                  <c:v>43</c:v>
                </c:pt>
                <c:pt idx="21">
                  <c:v>37</c:v>
                </c:pt>
                <c:pt idx="22">
                  <c:v>39</c:v>
                </c:pt>
                <c:pt idx="23">
                  <c:v>39</c:v>
                </c:pt>
                <c:pt idx="24">
                  <c:v>62</c:v>
                </c:pt>
                <c:pt idx="25">
                  <c:v>41</c:v>
                </c:pt>
                <c:pt idx="26">
                  <c:v>52</c:v>
                </c:pt>
                <c:pt idx="27">
                  <c:v>65</c:v>
                </c:pt>
                <c:pt idx="28">
                  <c:v>55</c:v>
                </c:pt>
                <c:pt idx="29">
                  <c:v>43</c:v>
                </c:pt>
                <c:pt idx="30">
                  <c:v>54</c:v>
                </c:pt>
                <c:pt idx="31">
                  <c:v>51</c:v>
                </c:pt>
                <c:pt idx="32">
                  <c:v>42</c:v>
                </c:pt>
                <c:pt idx="33">
                  <c:v>50</c:v>
                </c:pt>
                <c:pt idx="34">
                  <c:v>43</c:v>
                </c:pt>
                <c:pt idx="35">
                  <c:v>42</c:v>
                </c:pt>
                <c:pt idx="36">
                  <c:v>48</c:v>
                </c:pt>
                <c:pt idx="37">
                  <c:v>31</c:v>
                </c:pt>
                <c:pt idx="38">
                  <c:v>41</c:v>
                </c:pt>
                <c:pt idx="39">
                  <c:v>40</c:v>
                </c:pt>
                <c:pt idx="40">
                  <c:v>34</c:v>
                </c:pt>
                <c:pt idx="41">
                  <c:v>29</c:v>
                </c:pt>
                <c:pt idx="42">
                  <c:v>28</c:v>
                </c:pt>
              </c:numCache>
            </c:numRef>
          </c:val>
          <c:extLst>
            <c:ext xmlns:c16="http://schemas.microsoft.com/office/drawing/2014/chart" uri="{C3380CC4-5D6E-409C-BE32-E72D297353CC}">
              <c16:uniqueId val="{0000000A-1AFD-4892-A25F-522F228004B2}"/>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9076927527337959"/>
          <c:y val="3.015075376884422E-2"/>
          <c:w val="0.20104067389135896"/>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174590385456294E-2"/>
          <c:y val="1.5740763525927317E-2"/>
          <c:w val="0.81670027427563141"/>
          <c:h val="0.88134692196911224"/>
        </c:manualLayout>
      </c:layout>
      <c:barChart>
        <c:barDir val="col"/>
        <c:grouping val="percentStacked"/>
        <c:varyColors val="0"/>
        <c:ser>
          <c:idx val="0"/>
          <c:order val="0"/>
          <c:tx>
            <c:strRef>
              <c:f>'Female founder first financings'!$O$17</c:f>
              <c:strCache>
                <c:ptCount val="1"/>
                <c:pt idx="0">
                  <c:v>All female founders</c:v>
                </c:pt>
              </c:strCache>
            </c:strRef>
          </c:tx>
          <c:spPr>
            <a:solidFill>
              <a:schemeClr val="accent1"/>
            </a:solidFill>
            <a:ln>
              <a:noFill/>
            </a:ln>
            <a:effectLst/>
          </c:spPr>
          <c:invertIfNegative val="0"/>
          <c:cat>
            <c:multiLvlStrRef>
              <c:f>'Female founder first financings'!$P$7:$BF$8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first financings'!$P$17:$BF$17</c:f>
              <c:numCache>
                <c:formatCode>General</c:formatCode>
                <c:ptCount val="43"/>
                <c:pt idx="0">
                  <c:v>51</c:v>
                </c:pt>
                <c:pt idx="1">
                  <c:v>46</c:v>
                </c:pt>
                <c:pt idx="2">
                  <c:v>50</c:v>
                </c:pt>
                <c:pt idx="3">
                  <c:v>30</c:v>
                </c:pt>
                <c:pt idx="4">
                  <c:v>62</c:v>
                </c:pt>
                <c:pt idx="5">
                  <c:v>35</c:v>
                </c:pt>
                <c:pt idx="6">
                  <c:v>30</c:v>
                </c:pt>
                <c:pt idx="7">
                  <c:v>45</c:v>
                </c:pt>
                <c:pt idx="8">
                  <c:v>64</c:v>
                </c:pt>
                <c:pt idx="9">
                  <c:v>47</c:v>
                </c:pt>
                <c:pt idx="10">
                  <c:v>61</c:v>
                </c:pt>
                <c:pt idx="11">
                  <c:v>50</c:v>
                </c:pt>
                <c:pt idx="12">
                  <c:v>65</c:v>
                </c:pt>
                <c:pt idx="13">
                  <c:v>52</c:v>
                </c:pt>
                <c:pt idx="14">
                  <c:v>48</c:v>
                </c:pt>
                <c:pt idx="15">
                  <c:v>51</c:v>
                </c:pt>
                <c:pt idx="16">
                  <c:v>70</c:v>
                </c:pt>
                <c:pt idx="17">
                  <c:v>53</c:v>
                </c:pt>
                <c:pt idx="18">
                  <c:v>70</c:v>
                </c:pt>
                <c:pt idx="19">
                  <c:v>58</c:v>
                </c:pt>
                <c:pt idx="20">
                  <c:v>93</c:v>
                </c:pt>
                <c:pt idx="21">
                  <c:v>37</c:v>
                </c:pt>
                <c:pt idx="22">
                  <c:v>57</c:v>
                </c:pt>
                <c:pt idx="23">
                  <c:v>73</c:v>
                </c:pt>
                <c:pt idx="24">
                  <c:v>117</c:v>
                </c:pt>
                <c:pt idx="25">
                  <c:v>92</c:v>
                </c:pt>
                <c:pt idx="26">
                  <c:v>99</c:v>
                </c:pt>
                <c:pt idx="27">
                  <c:v>90</c:v>
                </c:pt>
                <c:pt idx="28">
                  <c:v>113</c:v>
                </c:pt>
                <c:pt idx="29">
                  <c:v>89</c:v>
                </c:pt>
                <c:pt idx="30">
                  <c:v>64</c:v>
                </c:pt>
                <c:pt idx="31">
                  <c:v>67</c:v>
                </c:pt>
                <c:pt idx="32">
                  <c:v>83</c:v>
                </c:pt>
                <c:pt idx="33">
                  <c:v>71</c:v>
                </c:pt>
                <c:pt idx="34">
                  <c:v>54</c:v>
                </c:pt>
                <c:pt idx="35">
                  <c:v>66</c:v>
                </c:pt>
                <c:pt idx="36">
                  <c:v>66</c:v>
                </c:pt>
                <c:pt idx="37">
                  <c:v>61</c:v>
                </c:pt>
                <c:pt idx="38">
                  <c:v>54</c:v>
                </c:pt>
                <c:pt idx="39">
                  <c:v>64</c:v>
                </c:pt>
                <c:pt idx="40">
                  <c:v>81</c:v>
                </c:pt>
                <c:pt idx="41">
                  <c:v>58</c:v>
                </c:pt>
                <c:pt idx="42">
                  <c:v>40</c:v>
                </c:pt>
              </c:numCache>
            </c:numRef>
          </c:val>
          <c:extLst>
            <c:ext xmlns:c16="http://schemas.microsoft.com/office/drawing/2014/chart" uri="{C3380CC4-5D6E-409C-BE32-E72D297353CC}">
              <c16:uniqueId val="{00000000-3BC4-4883-8564-6E9ED1901CC5}"/>
            </c:ext>
          </c:extLst>
        </c:ser>
        <c:ser>
          <c:idx val="1"/>
          <c:order val="1"/>
          <c:tx>
            <c:strRef>
              <c:f>'Female founder first financings'!$O$18</c:f>
              <c:strCache>
                <c:ptCount val="1"/>
                <c:pt idx="0">
                  <c:v>All male founders</c:v>
                </c:pt>
              </c:strCache>
            </c:strRef>
          </c:tx>
          <c:spPr>
            <a:solidFill>
              <a:srgbClr val="6185A6"/>
            </a:solidFill>
            <a:ln>
              <a:noFill/>
            </a:ln>
            <a:effectLst/>
          </c:spPr>
          <c:invertIfNegative val="0"/>
          <c:cat>
            <c:multiLvlStrRef>
              <c:f>'Female founder first financings'!$P$7:$BF$8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first financings'!$P$18:$BF$18</c:f>
              <c:numCache>
                <c:formatCode>General</c:formatCode>
                <c:ptCount val="43"/>
                <c:pt idx="0">
                  <c:v>724</c:v>
                </c:pt>
                <c:pt idx="1">
                  <c:v>741</c:v>
                </c:pt>
                <c:pt idx="2">
                  <c:v>626</c:v>
                </c:pt>
                <c:pt idx="3">
                  <c:v>626</c:v>
                </c:pt>
                <c:pt idx="4">
                  <c:v>728</c:v>
                </c:pt>
                <c:pt idx="5">
                  <c:v>565</c:v>
                </c:pt>
                <c:pt idx="6">
                  <c:v>552</c:v>
                </c:pt>
                <c:pt idx="7">
                  <c:v>514</c:v>
                </c:pt>
                <c:pt idx="8">
                  <c:v>699</c:v>
                </c:pt>
                <c:pt idx="9">
                  <c:v>546</c:v>
                </c:pt>
                <c:pt idx="10">
                  <c:v>555</c:v>
                </c:pt>
                <c:pt idx="11">
                  <c:v>584</c:v>
                </c:pt>
                <c:pt idx="12">
                  <c:v>740</c:v>
                </c:pt>
                <c:pt idx="13">
                  <c:v>570</c:v>
                </c:pt>
                <c:pt idx="14">
                  <c:v>534</c:v>
                </c:pt>
                <c:pt idx="15">
                  <c:v>586</c:v>
                </c:pt>
                <c:pt idx="16">
                  <c:v>789</c:v>
                </c:pt>
                <c:pt idx="17">
                  <c:v>588</c:v>
                </c:pt>
                <c:pt idx="18">
                  <c:v>670</c:v>
                </c:pt>
                <c:pt idx="19">
                  <c:v>590</c:v>
                </c:pt>
                <c:pt idx="20">
                  <c:v>855</c:v>
                </c:pt>
                <c:pt idx="21">
                  <c:v>523</c:v>
                </c:pt>
                <c:pt idx="22">
                  <c:v>579</c:v>
                </c:pt>
                <c:pt idx="23">
                  <c:v>696</c:v>
                </c:pt>
                <c:pt idx="24">
                  <c:v>1065</c:v>
                </c:pt>
                <c:pt idx="25">
                  <c:v>830</c:v>
                </c:pt>
                <c:pt idx="26">
                  <c:v>873</c:v>
                </c:pt>
                <c:pt idx="27">
                  <c:v>994</c:v>
                </c:pt>
                <c:pt idx="28">
                  <c:v>1210</c:v>
                </c:pt>
                <c:pt idx="29">
                  <c:v>887</c:v>
                </c:pt>
                <c:pt idx="30">
                  <c:v>835</c:v>
                </c:pt>
                <c:pt idx="31">
                  <c:v>705</c:v>
                </c:pt>
                <c:pt idx="32">
                  <c:v>910</c:v>
                </c:pt>
                <c:pt idx="33">
                  <c:v>709</c:v>
                </c:pt>
                <c:pt idx="34">
                  <c:v>701</c:v>
                </c:pt>
                <c:pt idx="35">
                  <c:v>670</c:v>
                </c:pt>
                <c:pt idx="36">
                  <c:v>831</c:v>
                </c:pt>
                <c:pt idx="37">
                  <c:v>741</c:v>
                </c:pt>
                <c:pt idx="38">
                  <c:v>662</c:v>
                </c:pt>
                <c:pt idx="39">
                  <c:v>610</c:v>
                </c:pt>
                <c:pt idx="40">
                  <c:v>693</c:v>
                </c:pt>
                <c:pt idx="41">
                  <c:v>626</c:v>
                </c:pt>
                <c:pt idx="42">
                  <c:v>622</c:v>
                </c:pt>
              </c:numCache>
            </c:numRef>
          </c:val>
          <c:extLst>
            <c:ext xmlns:c16="http://schemas.microsoft.com/office/drawing/2014/chart" uri="{C3380CC4-5D6E-409C-BE32-E72D297353CC}">
              <c16:uniqueId val="{00000001-3BC4-4883-8564-6E9ED1901CC5}"/>
            </c:ext>
          </c:extLst>
        </c:ser>
        <c:ser>
          <c:idx val="2"/>
          <c:order val="2"/>
          <c:tx>
            <c:strRef>
              <c:f>'Female founder first financings'!$O$19</c:f>
              <c:strCache>
                <c:ptCount val="1"/>
                <c:pt idx="0">
                  <c:v>Mix</c:v>
                </c:pt>
              </c:strCache>
            </c:strRef>
          </c:tx>
          <c:spPr>
            <a:solidFill>
              <a:schemeClr val="accent3"/>
            </a:solidFill>
            <a:ln>
              <a:noFill/>
            </a:ln>
            <a:effectLst/>
          </c:spPr>
          <c:invertIfNegative val="0"/>
          <c:cat>
            <c:multiLvlStrRef>
              <c:f>'Female founder first financings'!$P$7:$BF$8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first financings'!$P$19:$BF$19</c:f>
              <c:numCache>
                <c:formatCode>General</c:formatCode>
                <c:ptCount val="43"/>
                <c:pt idx="0">
                  <c:v>152</c:v>
                </c:pt>
                <c:pt idx="1">
                  <c:v>116</c:v>
                </c:pt>
                <c:pt idx="2">
                  <c:v>127</c:v>
                </c:pt>
                <c:pt idx="3">
                  <c:v>112</c:v>
                </c:pt>
                <c:pt idx="4">
                  <c:v>168</c:v>
                </c:pt>
                <c:pt idx="5">
                  <c:v>118</c:v>
                </c:pt>
                <c:pt idx="6">
                  <c:v>114</c:v>
                </c:pt>
                <c:pt idx="7">
                  <c:v>108</c:v>
                </c:pt>
                <c:pt idx="8">
                  <c:v>165</c:v>
                </c:pt>
                <c:pt idx="9">
                  <c:v>136</c:v>
                </c:pt>
                <c:pt idx="10">
                  <c:v>134</c:v>
                </c:pt>
                <c:pt idx="11">
                  <c:v>131</c:v>
                </c:pt>
                <c:pt idx="12">
                  <c:v>189</c:v>
                </c:pt>
                <c:pt idx="13">
                  <c:v>140</c:v>
                </c:pt>
                <c:pt idx="14">
                  <c:v>140</c:v>
                </c:pt>
                <c:pt idx="15">
                  <c:v>151</c:v>
                </c:pt>
                <c:pt idx="16">
                  <c:v>216</c:v>
                </c:pt>
                <c:pt idx="17">
                  <c:v>131</c:v>
                </c:pt>
                <c:pt idx="18">
                  <c:v>162</c:v>
                </c:pt>
                <c:pt idx="19">
                  <c:v>174</c:v>
                </c:pt>
                <c:pt idx="20">
                  <c:v>192</c:v>
                </c:pt>
                <c:pt idx="21">
                  <c:v>167</c:v>
                </c:pt>
                <c:pt idx="22">
                  <c:v>156</c:v>
                </c:pt>
                <c:pt idx="23">
                  <c:v>202</c:v>
                </c:pt>
                <c:pt idx="24">
                  <c:v>269</c:v>
                </c:pt>
                <c:pt idx="25">
                  <c:v>243</c:v>
                </c:pt>
                <c:pt idx="26">
                  <c:v>237</c:v>
                </c:pt>
                <c:pt idx="27">
                  <c:v>250</c:v>
                </c:pt>
                <c:pt idx="28">
                  <c:v>285</c:v>
                </c:pt>
                <c:pt idx="29">
                  <c:v>223</c:v>
                </c:pt>
                <c:pt idx="30">
                  <c:v>169</c:v>
                </c:pt>
                <c:pt idx="31">
                  <c:v>165</c:v>
                </c:pt>
                <c:pt idx="32">
                  <c:v>175</c:v>
                </c:pt>
                <c:pt idx="33">
                  <c:v>140</c:v>
                </c:pt>
                <c:pt idx="34">
                  <c:v>144</c:v>
                </c:pt>
                <c:pt idx="35">
                  <c:v>146</c:v>
                </c:pt>
                <c:pt idx="36">
                  <c:v>150</c:v>
                </c:pt>
                <c:pt idx="37">
                  <c:v>123</c:v>
                </c:pt>
                <c:pt idx="38">
                  <c:v>110</c:v>
                </c:pt>
                <c:pt idx="39">
                  <c:v>120</c:v>
                </c:pt>
                <c:pt idx="40">
                  <c:v>118</c:v>
                </c:pt>
                <c:pt idx="41">
                  <c:v>107</c:v>
                </c:pt>
                <c:pt idx="42">
                  <c:v>82</c:v>
                </c:pt>
              </c:numCache>
            </c:numRef>
          </c:val>
          <c:extLst>
            <c:ext xmlns:c16="http://schemas.microsoft.com/office/drawing/2014/chart" uri="{C3380CC4-5D6E-409C-BE32-E72D297353CC}">
              <c16:uniqueId val="{00000002-3BC4-4883-8564-6E9ED1901CC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layout>
        <c:manualLayout>
          <c:xMode val="edge"/>
          <c:yMode val="edge"/>
          <c:x val="0.85796339092953133"/>
          <c:y val="2.9483171609237936E-3"/>
          <c:w val="0.14203660907046864"/>
          <c:h val="0.13621225283467928"/>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048311904782578E-2"/>
          <c:y val="3.1688719322455823E-2"/>
          <c:w val="0.88445772403449596"/>
          <c:h val="0.76307682237974617"/>
        </c:manualLayout>
      </c:layout>
      <c:barChart>
        <c:barDir val="col"/>
        <c:grouping val="clustered"/>
        <c:varyColors val="0"/>
        <c:ser>
          <c:idx val="0"/>
          <c:order val="0"/>
          <c:tx>
            <c:strRef>
              <c:f>'Female founder activity x qtr'!$B$47</c:f>
              <c:strCache>
                <c:ptCount val="1"/>
                <c:pt idx="0">
                  <c:v>Deal value ($B)</c:v>
                </c:pt>
              </c:strCache>
            </c:strRef>
          </c:tx>
          <c:spPr>
            <a:solidFill>
              <a:schemeClr val="accent1"/>
            </a:solidFill>
            <a:ln>
              <a:noFill/>
            </a:ln>
            <a:effectLst/>
          </c:spPr>
          <c:invertIfNegative val="0"/>
          <c:cat>
            <c:multiLvlStrRef>
              <c:f>'Female founder activity x qtr'!$C$45:$AS$46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activity x qtr'!$C$47:$AS$47</c:f>
              <c:numCache>
                <c:formatCode>"$"#,##0.0</c:formatCode>
                <c:ptCount val="43"/>
                <c:pt idx="0">
                  <c:v>0.40338230100000011</c:v>
                </c:pt>
                <c:pt idx="1">
                  <c:v>0.51865675300000025</c:v>
                </c:pt>
                <c:pt idx="2">
                  <c:v>0.85738066700000015</c:v>
                </c:pt>
                <c:pt idx="3">
                  <c:v>0.64335973406487557</c:v>
                </c:pt>
                <c:pt idx="4">
                  <c:v>0.33787690636851986</c:v>
                </c:pt>
                <c:pt idx="5">
                  <c:v>0.34632928400000002</c:v>
                </c:pt>
                <c:pt idx="6">
                  <c:v>0.25575653876890875</c:v>
                </c:pt>
                <c:pt idx="7">
                  <c:v>0.39719127799999998</c:v>
                </c:pt>
                <c:pt idx="8">
                  <c:v>0.42302763200000004</c:v>
                </c:pt>
                <c:pt idx="9">
                  <c:v>0.48001611672205025</c:v>
                </c:pt>
                <c:pt idx="10">
                  <c:v>0.70343222490528534</c:v>
                </c:pt>
                <c:pt idx="11">
                  <c:v>0.73021882576568131</c:v>
                </c:pt>
                <c:pt idx="12">
                  <c:v>0.8668128567280341</c:v>
                </c:pt>
                <c:pt idx="13">
                  <c:v>0.8947815110441536</c:v>
                </c:pt>
                <c:pt idx="14">
                  <c:v>0.76175572245826184</c:v>
                </c:pt>
                <c:pt idx="15">
                  <c:v>0.7535564350260967</c:v>
                </c:pt>
                <c:pt idx="16">
                  <c:v>1.1098376305368431</c:v>
                </c:pt>
                <c:pt idx="17">
                  <c:v>0.84668034368989653</c:v>
                </c:pt>
                <c:pt idx="18">
                  <c:v>0.75274025948193068</c:v>
                </c:pt>
                <c:pt idx="19">
                  <c:v>0.93177538799999982</c:v>
                </c:pt>
                <c:pt idx="20">
                  <c:v>0.86194861611665585</c:v>
                </c:pt>
                <c:pt idx="21">
                  <c:v>0.90257229900000002</c:v>
                </c:pt>
                <c:pt idx="22">
                  <c:v>0.60337246863724481</c:v>
                </c:pt>
                <c:pt idx="23">
                  <c:v>1.1607806516561032</c:v>
                </c:pt>
                <c:pt idx="24">
                  <c:v>1.7346993035943592</c:v>
                </c:pt>
                <c:pt idx="25">
                  <c:v>1.6802190226879348</c:v>
                </c:pt>
                <c:pt idx="26">
                  <c:v>1.7177851031786657</c:v>
                </c:pt>
                <c:pt idx="27">
                  <c:v>2.2106487164444588</c:v>
                </c:pt>
                <c:pt idx="28">
                  <c:v>1.9229063774022774</c:v>
                </c:pt>
                <c:pt idx="29">
                  <c:v>1.2432338094525617</c:v>
                </c:pt>
                <c:pt idx="30">
                  <c:v>0.80290854232754838</c:v>
                </c:pt>
                <c:pt idx="31">
                  <c:v>1.0126773546538761</c:v>
                </c:pt>
                <c:pt idx="32">
                  <c:v>0.80055449128272138</c:v>
                </c:pt>
                <c:pt idx="33">
                  <c:v>0.7200735760000001</c:v>
                </c:pt>
                <c:pt idx="34">
                  <c:v>0.64463402850019358</c:v>
                </c:pt>
                <c:pt idx="35">
                  <c:v>0.70596074889272575</c:v>
                </c:pt>
                <c:pt idx="36">
                  <c:v>0.96962992499999989</c:v>
                </c:pt>
                <c:pt idx="37">
                  <c:v>1.4064648589753987</c:v>
                </c:pt>
                <c:pt idx="38">
                  <c:v>0.98720921245612603</c:v>
                </c:pt>
                <c:pt idx="39">
                  <c:v>0.84810873696205646</c:v>
                </c:pt>
                <c:pt idx="40">
                  <c:v>0.65256340505848232</c:v>
                </c:pt>
                <c:pt idx="41">
                  <c:v>0.72524392919199399</c:v>
                </c:pt>
                <c:pt idx="42">
                  <c:v>0.5499207651366147</c:v>
                </c:pt>
              </c:numCache>
            </c:numRef>
          </c:val>
          <c:extLst>
            <c:ext xmlns:c16="http://schemas.microsoft.com/office/drawing/2014/chart" uri="{C3380CC4-5D6E-409C-BE32-E72D297353CC}">
              <c16:uniqueId val="{00000000-6021-481E-A50E-48F4FE5EE3E2}"/>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qtr'!$B$48</c:f>
              <c:strCache>
                <c:ptCount val="1"/>
                <c:pt idx="0">
                  <c:v>Deal count</c:v>
                </c:pt>
              </c:strCache>
            </c:strRef>
          </c:tx>
          <c:spPr>
            <a:ln w="19050" cap="rnd" cmpd="sng" algn="ctr">
              <a:solidFill>
                <a:schemeClr val="accent3"/>
              </a:solidFill>
              <a:prstDash val="solid"/>
              <a:round/>
            </a:ln>
            <a:effectLst/>
          </c:spPr>
          <c:marker>
            <c:symbol val="none"/>
          </c:marker>
          <c:cat>
            <c:multiLvlStrRef>
              <c:f>'Female founder activity x qtr'!$C$45:$AS$46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activity x qtr'!$C$48:$AS$48</c:f>
              <c:numCache>
                <c:formatCode>General</c:formatCode>
                <c:ptCount val="43"/>
                <c:pt idx="0">
                  <c:v>129</c:v>
                </c:pt>
                <c:pt idx="1">
                  <c:v>137</c:v>
                </c:pt>
                <c:pt idx="2">
                  <c:v>118</c:v>
                </c:pt>
                <c:pt idx="3">
                  <c:v>121</c:v>
                </c:pt>
                <c:pt idx="4">
                  <c:v>154</c:v>
                </c:pt>
                <c:pt idx="5">
                  <c:v>111</c:v>
                </c:pt>
                <c:pt idx="6">
                  <c:v>109</c:v>
                </c:pt>
                <c:pt idx="7">
                  <c:v>112</c:v>
                </c:pt>
                <c:pt idx="8">
                  <c:v>142</c:v>
                </c:pt>
                <c:pt idx="9">
                  <c:v>157</c:v>
                </c:pt>
                <c:pt idx="10">
                  <c:v>143</c:v>
                </c:pt>
                <c:pt idx="11">
                  <c:v>142</c:v>
                </c:pt>
                <c:pt idx="12">
                  <c:v>190</c:v>
                </c:pt>
                <c:pt idx="13">
                  <c:v>165</c:v>
                </c:pt>
                <c:pt idx="14">
                  <c:v>155</c:v>
                </c:pt>
                <c:pt idx="15">
                  <c:v>170</c:v>
                </c:pt>
                <c:pt idx="16">
                  <c:v>195</c:v>
                </c:pt>
                <c:pt idx="17">
                  <c:v>164</c:v>
                </c:pt>
                <c:pt idx="18">
                  <c:v>188</c:v>
                </c:pt>
                <c:pt idx="19">
                  <c:v>189</c:v>
                </c:pt>
                <c:pt idx="20">
                  <c:v>259</c:v>
                </c:pt>
                <c:pt idx="21">
                  <c:v>161</c:v>
                </c:pt>
                <c:pt idx="22">
                  <c:v>187</c:v>
                </c:pt>
                <c:pt idx="23">
                  <c:v>207</c:v>
                </c:pt>
                <c:pt idx="24">
                  <c:v>334</c:v>
                </c:pt>
                <c:pt idx="25">
                  <c:v>292</c:v>
                </c:pt>
                <c:pt idx="26">
                  <c:v>288</c:v>
                </c:pt>
                <c:pt idx="27">
                  <c:v>312</c:v>
                </c:pt>
                <c:pt idx="28">
                  <c:v>327</c:v>
                </c:pt>
                <c:pt idx="29">
                  <c:v>306</c:v>
                </c:pt>
                <c:pt idx="30">
                  <c:v>250</c:v>
                </c:pt>
                <c:pt idx="31">
                  <c:v>269</c:v>
                </c:pt>
                <c:pt idx="32">
                  <c:v>267</c:v>
                </c:pt>
                <c:pt idx="33">
                  <c:v>267</c:v>
                </c:pt>
                <c:pt idx="34">
                  <c:v>221</c:v>
                </c:pt>
                <c:pt idx="35">
                  <c:v>214</c:v>
                </c:pt>
                <c:pt idx="36">
                  <c:v>236</c:v>
                </c:pt>
                <c:pt idx="37">
                  <c:v>261</c:v>
                </c:pt>
                <c:pt idx="38">
                  <c:v>185</c:v>
                </c:pt>
                <c:pt idx="39">
                  <c:v>210</c:v>
                </c:pt>
                <c:pt idx="40">
                  <c:v>226</c:v>
                </c:pt>
                <c:pt idx="41">
                  <c:v>184</c:v>
                </c:pt>
                <c:pt idx="42">
                  <c:v>133</c:v>
                </c:pt>
              </c:numCache>
            </c:numRef>
          </c:val>
          <c:smooth val="0"/>
          <c:extLst>
            <c:ext xmlns:c16="http://schemas.microsoft.com/office/drawing/2014/chart" uri="{C3380CC4-5D6E-409C-BE32-E72D297353CC}">
              <c16:uniqueId val="{00000001-6021-481E-A50E-48F4FE5EE3E2}"/>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54382831448805E-2"/>
          <c:y val="3.1688719322455823E-2"/>
          <c:w val="0.93408028762512363"/>
          <c:h val="0.83101726933814812"/>
        </c:manualLayout>
      </c:layout>
      <c:barChart>
        <c:barDir val="col"/>
        <c:grouping val="clustered"/>
        <c:varyColors val="0"/>
        <c:ser>
          <c:idx val="0"/>
          <c:order val="0"/>
          <c:tx>
            <c:strRef>
              <c:f>'Female founder activity x qtr'!$B$9</c:f>
              <c:strCache>
                <c:ptCount val="1"/>
                <c:pt idx="0">
                  <c:v>Deal value ($B)</c:v>
                </c:pt>
              </c:strCache>
            </c:strRef>
          </c:tx>
          <c:spPr>
            <a:solidFill>
              <a:schemeClr val="accent1"/>
            </a:solidFill>
            <a:ln>
              <a:noFill/>
            </a:ln>
            <a:effectLst/>
          </c:spPr>
          <c:invertIfNegative val="0"/>
          <c:cat>
            <c:multiLvlStrRef>
              <c:f>'Female founder activity x qtr'!$C$7:$AS$8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activity x qtr'!$C$9:$AS$9</c:f>
              <c:numCache>
                <c:formatCode>"$"#,##0.0</c:formatCode>
                <c:ptCount val="43"/>
                <c:pt idx="0">
                  <c:v>2.8206458008943223</c:v>
                </c:pt>
                <c:pt idx="1">
                  <c:v>3.5438176677324074</c:v>
                </c:pt>
                <c:pt idx="2">
                  <c:v>3.6444695671576639</c:v>
                </c:pt>
                <c:pt idx="3">
                  <c:v>3.2434395877844957</c:v>
                </c:pt>
                <c:pt idx="4">
                  <c:v>3.0786262622500891</c:v>
                </c:pt>
                <c:pt idx="5">
                  <c:v>3.0085471566913742</c:v>
                </c:pt>
                <c:pt idx="6">
                  <c:v>2.5336098135915264</c:v>
                </c:pt>
                <c:pt idx="7">
                  <c:v>2.6857881104178407</c:v>
                </c:pt>
                <c:pt idx="8">
                  <c:v>2.87705923203908</c:v>
                </c:pt>
                <c:pt idx="9">
                  <c:v>4.9509329525073555</c:v>
                </c:pt>
                <c:pt idx="10">
                  <c:v>5.5599291488020226</c:v>
                </c:pt>
                <c:pt idx="11">
                  <c:v>4.5675866605950093</c:v>
                </c:pt>
                <c:pt idx="12">
                  <c:v>4.4539719987069546</c:v>
                </c:pt>
                <c:pt idx="13">
                  <c:v>5.374751450011316</c:v>
                </c:pt>
                <c:pt idx="14">
                  <c:v>6.5584995698840087</c:v>
                </c:pt>
                <c:pt idx="15">
                  <c:v>7.9730727723229569</c:v>
                </c:pt>
                <c:pt idx="16">
                  <c:v>6.4645565703279146</c:v>
                </c:pt>
                <c:pt idx="17">
                  <c:v>6.6300026952244044</c:v>
                </c:pt>
                <c:pt idx="18">
                  <c:v>8.1628060219026501</c:v>
                </c:pt>
                <c:pt idx="19">
                  <c:v>6.5475301242436226</c:v>
                </c:pt>
                <c:pt idx="20">
                  <c:v>6.4819522323919685</c:v>
                </c:pt>
                <c:pt idx="21">
                  <c:v>6.9840514520988162</c:v>
                </c:pt>
                <c:pt idx="22">
                  <c:v>6.5317246847887098</c:v>
                </c:pt>
                <c:pt idx="23">
                  <c:v>7.4285662160461294</c:v>
                </c:pt>
                <c:pt idx="24">
                  <c:v>13.745462311753787</c:v>
                </c:pt>
                <c:pt idx="25">
                  <c:v>15.7155332749617</c:v>
                </c:pt>
                <c:pt idx="26">
                  <c:v>20.013680164368782</c:v>
                </c:pt>
                <c:pt idx="27">
                  <c:v>18.508204703527646</c:v>
                </c:pt>
                <c:pt idx="28">
                  <c:v>15.692706981057839</c:v>
                </c:pt>
                <c:pt idx="29">
                  <c:v>12.326429172741843</c:v>
                </c:pt>
                <c:pt idx="30">
                  <c:v>10.670317058181331</c:v>
                </c:pt>
                <c:pt idx="31">
                  <c:v>8.2044975686363752</c:v>
                </c:pt>
                <c:pt idx="32">
                  <c:v>17.537616582305617</c:v>
                </c:pt>
                <c:pt idx="33">
                  <c:v>7.9255732419190688</c:v>
                </c:pt>
                <c:pt idx="34">
                  <c:v>6.5345232163871625</c:v>
                </c:pt>
                <c:pt idx="35">
                  <c:v>9.9117633738493929</c:v>
                </c:pt>
                <c:pt idx="36">
                  <c:v>10.575062135046961</c:v>
                </c:pt>
                <c:pt idx="37">
                  <c:v>10.680946823746993</c:v>
                </c:pt>
                <c:pt idx="38">
                  <c:v>8.4450761751289853</c:v>
                </c:pt>
                <c:pt idx="39">
                  <c:v>18.060894639171774</c:v>
                </c:pt>
                <c:pt idx="40">
                  <c:v>51.148990530024612</c:v>
                </c:pt>
                <c:pt idx="41">
                  <c:v>28.699116482972297</c:v>
                </c:pt>
                <c:pt idx="42">
                  <c:v>19.308871127832489</c:v>
                </c:pt>
              </c:numCache>
            </c:numRef>
          </c:val>
          <c:extLst>
            <c:ext xmlns:c16="http://schemas.microsoft.com/office/drawing/2014/chart" uri="{C3380CC4-5D6E-409C-BE32-E72D297353CC}">
              <c16:uniqueId val="{00000000-6DCD-4D58-9E8D-771E40A303C4}"/>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qtr'!$B$10</c:f>
              <c:strCache>
                <c:ptCount val="1"/>
                <c:pt idx="0">
                  <c:v>Deal count</c:v>
                </c:pt>
              </c:strCache>
            </c:strRef>
          </c:tx>
          <c:spPr>
            <a:ln w="19050" cap="rnd" cmpd="sng" algn="ctr">
              <a:solidFill>
                <a:schemeClr val="accent3"/>
              </a:solidFill>
              <a:prstDash val="solid"/>
              <a:round/>
            </a:ln>
            <a:effectLst/>
          </c:spPr>
          <c:marker>
            <c:symbol val="none"/>
          </c:marker>
          <c:cat>
            <c:multiLvlStrRef>
              <c:f>'Female founder activity x qtr'!$C$7:$AS$8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activity x qtr'!$C$10:$AS$10</c:f>
              <c:numCache>
                <c:formatCode>General</c:formatCode>
                <c:ptCount val="43"/>
                <c:pt idx="0">
                  <c:v>634</c:v>
                </c:pt>
                <c:pt idx="1">
                  <c:v>611</c:v>
                </c:pt>
                <c:pt idx="2">
                  <c:v>570</c:v>
                </c:pt>
                <c:pt idx="3">
                  <c:v>572</c:v>
                </c:pt>
                <c:pt idx="4">
                  <c:v>713</c:v>
                </c:pt>
                <c:pt idx="5">
                  <c:v>558</c:v>
                </c:pt>
                <c:pt idx="6">
                  <c:v>536</c:v>
                </c:pt>
                <c:pt idx="7">
                  <c:v>545</c:v>
                </c:pt>
                <c:pt idx="8">
                  <c:v>729</c:v>
                </c:pt>
                <c:pt idx="9">
                  <c:v>688</c:v>
                </c:pt>
                <c:pt idx="10">
                  <c:v>654</c:v>
                </c:pt>
                <c:pt idx="11">
                  <c:v>659</c:v>
                </c:pt>
                <c:pt idx="12">
                  <c:v>862</c:v>
                </c:pt>
                <c:pt idx="13">
                  <c:v>724</c:v>
                </c:pt>
                <c:pt idx="14">
                  <c:v>711</c:v>
                </c:pt>
                <c:pt idx="15">
                  <c:v>798</c:v>
                </c:pt>
                <c:pt idx="16">
                  <c:v>920</c:v>
                </c:pt>
                <c:pt idx="17">
                  <c:v>838</c:v>
                </c:pt>
                <c:pt idx="18">
                  <c:v>847</c:v>
                </c:pt>
                <c:pt idx="19">
                  <c:v>876</c:v>
                </c:pt>
                <c:pt idx="20">
                  <c:v>1039</c:v>
                </c:pt>
                <c:pt idx="21">
                  <c:v>790</c:v>
                </c:pt>
                <c:pt idx="22">
                  <c:v>819</c:v>
                </c:pt>
                <c:pt idx="23">
                  <c:v>939</c:v>
                </c:pt>
                <c:pt idx="24">
                  <c:v>1379</c:v>
                </c:pt>
                <c:pt idx="25">
                  <c:v>1287</c:v>
                </c:pt>
                <c:pt idx="26">
                  <c:v>1247</c:v>
                </c:pt>
                <c:pt idx="27">
                  <c:v>1320</c:v>
                </c:pt>
                <c:pt idx="28">
                  <c:v>1431</c:v>
                </c:pt>
                <c:pt idx="29">
                  <c:v>1238</c:v>
                </c:pt>
                <c:pt idx="30">
                  <c:v>1057</c:v>
                </c:pt>
                <c:pt idx="31">
                  <c:v>1033</c:v>
                </c:pt>
                <c:pt idx="32">
                  <c:v>1074</c:v>
                </c:pt>
                <c:pt idx="33">
                  <c:v>1007</c:v>
                </c:pt>
                <c:pt idx="34">
                  <c:v>873</c:v>
                </c:pt>
                <c:pt idx="35">
                  <c:v>873</c:v>
                </c:pt>
                <c:pt idx="36">
                  <c:v>981</c:v>
                </c:pt>
                <c:pt idx="37">
                  <c:v>944</c:v>
                </c:pt>
                <c:pt idx="38">
                  <c:v>796</c:v>
                </c:pt>
                <c:pt idx="39">
                  <c:v>833</c:v>
                </c:pt>
                <c:pt idx="40">
                  <c:v>836</c:v>
                </c:pt>
                <c:pt idx="41">
                  <c:v>758</c:v>
                </c:pt>
                <c:pt idx="42">
                  <c:v>583</c:v>
                </c:pt>
              </c:numCache>
            </c:numRef>
          </c:val>
          <c:smooth val="0"/>
          <c:extLst>
            <c:ext xmlns:c16="http://schemas.microsoft.com/office/drawing/2014/chart" uri="{C3380CC4-5D6E-409C-BE32-E72D297353CC}">
              <c16:uniqueId val="{00000001-6DCD-4D58-9E8D-771E40A303C4}"/>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solidFill>
          <a:schemeClr val="bg1"/>
        </a:solidFill>
        <a:ln>
          <a:noFill/>
        </a:ln>
        <a:effectLst/>
      </c:spPr>
    </c:plotArea>
    <c:legend>
      <c:legendPos val="b"/>
      <c:layout>
        <c:manualLayout>
          <c:xMode val="edge"/>
          <c:yMode val="edge"/>
          <c:x val="0.38957887104359096"/>
          <c:y val="0.95484917888448662"/>
          <c:w val="0.21613489840689595"/>
          <c:h val="4.515082111551342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7627919039764304"/>
          <c:h val="0.91464210324313955"/>
        </c:manualLayout>
      </c:layout>
      <c:barChart>
        <c:barDir val="col"/>
        <c:grouping val="percentStacked"/>
        <c:varyColors val="0"/>
        <c:ser>
          <c:idx val="0"/>
          <c:order val="0"/>
          <c:tx>
            <c:strRef>
              <c:f>'Female founder x stage'!$B$8</c:f>
              <c:strCache>
                <c:ptCount val="1"/>
                <c:pt idx="0">
                  <c:v>Pre-seed/seed</c:v>
                </c:pt>
              </c:strCache>
            </c:strRef>
          </c:tx>
          <c:spPr>
            <a:solidFill>
              <a:schemeClr val="accent1"/>
            </a:solidFill>
            <a:ln>
              <a:noFill/>
            </a:ln>
            <a:effectLst/>
          </c:spPr>
          <c:invertIfNegative val="0"/>
          <c:cat>
            <c:numRef>
              <c:f>'Female founder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stage'!$C$8:$M$8</c:f>
              <c:numCache>
                <c:formatCode>General</c:formatCode>
                <c:ptCount val="11"/>
                <c:pt idx="0">
                  <c:v>964</c:v>
                </c:pt>
                <c:pt idx="1">
                  <c:v>926</c:v>
                </c:pt>
                <c:pt idx="2">
                  <c:v>1073</c:v>
                </c:pt>
                <c:pt idx="3">
                  <c:v>1281</c:v>
                </c:pt>
                <c:pt idx="4">
                  <c:v>1477</c:v>
                </c:pt>
                <c:pt idx="5">
                  <c:v>1524</c:v>
                </c:pt>
                <c:pt idx="6">
                  <c:v>2175</c:v>
                </c:pt>
                <c:pt idx="7">
                  <c:v>1961</c:v>
                </c:pt>
                <c:pt idx="8">
                  <c:v>1424</c:v>
                </c:pt>
                <c:pt idx="9">
                  <c:v>1182</c:v>
                </c:pt>
                <c:pt idx="10">
                  <c:v>633</c:v>
                </c:pt>
              </c:numCache>
            </c:numRef>
          </c:val>
          <c:extLst>
            <c:ext xmlns:c16="http://schemas.microsoft.com/office/drawing/2014/chart" uri="{C3380CC4-5D6E-409C-BE32-E72D297353CC}">
              <c16:uniqueId val="{00000000-43A0-4594-AA19-4F07C48E23FC}"/>
            </c:ext>
          </c:extLst>
        </c:ser>
        <c:ser>
          <c:idx val="1"/>
          <c:order val="1"/>
          <c:tx>
            <c:strRef>
              <c:f>'Female founder x stage'!$B$9</c:f>
              <c:strCache>
                <c:ptCount val="1"/>
                <c:pt idx="0">
                  <c:v>Early-stage VC</c:v>
                </c:pt>
              </c:strCache>
            </c:strRef>
          </c:tx>
          <c:spPr>
            <a:solidFill>
              <a:schemeClr val="accent2"/>
            </a:solidFill>
            <a:ln>
              <a:noFill/>
            </a:ln>
            <a:effectLst/>
          </c:spPr>
          <c:invertIfNegative val="0"/>
          <c:cat>
            <c:numRef>
              <c:f>'Female founder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stage'!$C$9:$M$9</c:f>
              <c:numCache>
                <c:formatCode>General</c:formatCode>
                <c:ptCount val="11"/>
                <c:pt idx="0">
                  <c:v>944</c:v>
                </c:pt>
                <c:pt idx="1">
                  <c:v>922</c:v>
                </c:pt>
                <c:pt idx="2">
                  <c:v>1029</c:v>
                </c:pt>
                <c:pt idx="3">
                  <c:v>1063</c:v>
                </c:pt>
                <c:pt idx="4">
                  <c:v>1107</c:v>
                </c:pt>
                <c:pt idx="5">
                  <c:v>1071</c:v>
                </c:pt>
                <c:pt idx="6">
                  <c:v>1593</c:v>
                </c:pt>
                <c:pt idx="7">
                  <c:v>1421</c:v>
                </c:pt>
                <c:pt idx="8">
                  <c:v>1163</c:v>
                </c:pt>
                <c:pt idx="9">
                  <c:v>1080</c:v>
                </c:pt>
                <c:pt idx="10">
                  <c:v>666</c:v>
                </c:pt>
              </c:numCache>
            </c:numRef>
          </c:val>
          <c:extLst>
            <c:ext xmlns:c16="http://schemas.microsoft.com/office/drawing/2014/chart" uri="{C3380CC4-5D6E-409C-BE32-E72D297353CC}">
              <c16:uniqueId val="{00000001-43A0-4594-AA19-4F07C48E23FC}"/>
            </c:ext>
          </c:extLst>
        </c:ser>
        <c:ser>
          <c:idx val="2"/>
          <c:order val="2"/>
          <c:tx>
            <c:strRef>
              <c:f>'Female founder x stage'!$B$10</c:f>
              <c:strCache>
                <c:ptCount val="1"/>
                <c:pt idx="0">
                  <c:v>Late-stage VC</c:v>
                </c:pt>
              </c:strCache>
            </c:strRef>
          </c:tx>
          <c:spPr>
            <a:solidFill>
              <a:schemeClr val="accent3"/>
            </a:solidFill>
            <a:ln>
              <a:noFill/>
            </a:ln>
            <a:effectLst/>
          </c:spPr>
          <c:invertIfNegative val="0"/>
          <c:cat>
            <c:numRef>
              <c:f>'Female founder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stage'!$C$10:$M$10</c:f>
              <c:numCache>
                <c:formatCode>General</c:formatCode>
                <c:ptCount val="11"/>
                <c:pt idx="0">
                  <c:v>413</c:v>
                </c:pt>
                <c:pt idx="1">
                  <c:v>458</c:v>
                </c:pt>
                <c:pt idx="2">
                  <c:v>563</c:v>
                </c:pt>
                <c:pt idx="3">
                  <c:v>665</c:v>
                </c:pt>
                <c:pt idx="4">
                  <c:v>785</c:v>
                </c:pt>
                <c:pt idx="5">
                  <c:v>866</c:v>
                </c:pt>
                <c:pt idx="6">
                  <c:v>1295</c:v>
                </c:pt>
                <c:pt idx="7">
                  <c:v>1229</c:v>
                </c:pt>
                <c:pt idx="8">
                  <c:v>1076</c:v>
                </c:pt>
                <c:pt idx="9">
                  <c:v>1079</c:v>
                </c:pt>
                <c:pt idx="10">
                  <c:v>711</c:v>
                </c:pt>
              </c:numCache>
            </c:numRef>
          </c:val>
          <c:extLst>
            <c:ext xmlns:c16="http://schemas.microsoft.com/office/drawing/2014/chart" uri="{C3380CC4-5D6E-409C-BE32-E72D297353CC}">
              <c16:uniqueId val="{00000002-43A0-4594-AA19-4F07C48E23FC}"/>
            </c:ext>
          </c:extLst>
        </c:ser>
        <c:ser>
          <c:idx val="3"/>
          <c:order val="3"/>
          <c:tx>
            <c:strRef>
              <c:f>'Female founder x stage'!$B$11</c:f>
              <c:strCache>
                <c:ptCount val="1"/>
                <c:pt idx="0">
                  <c:v>Venture growth</c:v>
                </c:pt>
              </c:strCache>
            </c:strRef>
          </c:tx>
          <c:spPr>
            <a:solidFill>
              <a:schemeClr val="accent4"/>
            </a:solidFill>
            <a:ln>
              <a:noFill/>
            </a:ln>
            <a:effectLst/>
          </c:spPr>
          <c:invertIfNegative val="0"/>
          <c:cat>
            <c:numRef>
              <c:f>'Female founder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stage'!$C$11:$M$11</c:f>
              <c:numCache>
                <c:formatCode>General</c:formatCode>
                <c:ptCount val="11"/>
                <c:pt idx="0">
                  <c:v>62</c:v>
                </c:pt>
                <c:pt idx="1">
                  <c:v>41</c:v>
                </c:pt>
                <c:pt idx="2">
                  <c:v>64</c:v>
                </c:pt>
                <c:pt idx="3">
                  <c:v>83</c:v>
                </c:pt>
                <c:pt idx="4">
                  <c:v>105</c:v>
                </c:pt>
                <c:pt idx="5">
                  <c:v>123</c:v>
                </c:pt>
                <c:pt idx="6">
                  <c:v>168</c:v>
                </c:pt>
                <c:pt idx="7">
                  <c:v>146</c:v>
                </c:pt>
                <c:pt idx="8">
                  <c:v>161</c:v>
                </c:pt>
                <c:pt idx="9">
                  <c:v>209</c:v>
                </c:pt>
                <c:pt idx="10">
                  <c:v>162</c:v>
                </c:pt>
              </c:numCache>
            </c:numRef>
          </c:val>
          <c:extLst>
            <c:ext xmlns:c16="http://schemas.microsoft.com/office/drawing/2014/chart" uri="{C3380CC4-5D6E-409C-BE32-E72D297353CC}">
              <c16:uniqueId val="{00000003-43A0-4594-AA19-4F07C48E23F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3679790026246725"/>
          <c:y val="0"/>
          <c:w val="0.1632020997375328"/>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7627919039764304"/>
          <c:h val="0.91464210324313955"/>
        </c:manualLayout>
      </c:layout>
      <c:barChart>
        <c:barDir val="col"/>
        <c:grouping val="percentStacked"/>
        <c:varyColors val="0"/>
        <c:ser>
          <c:idx val="0"/>
          <c:order val="0"/>
          <c:tx>
            <c:strRef>
              <c:f>'Female founder x stage'!$B$41</c:f>
              <c:strCache>
                <c:ptCount val="1"/>
                <c:pt idx="0">
                  <c:v>Pre-seed/seed</c:v>
                </c:pt>
              </c:strCache>
            </c:strRef>
          </c:tx>
          <c:spPr>
            <a:solidFill>
              <a:schemeClr val="accent1"/>
            </a:solidFill>
            <a:ln>
              <a:noFill/>
            </a:ln>
            <a:effectLst/>
          </c:spPr>
          <c:invertIfNegative val="0"/>
          <c:cat>
            <c:numRef>
              <c:f>'Female founder x stage'!$C$40:$M$40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stage'!$C$41:$M$41</c:f>
              <c:numCache>
                <c:formatCode>General</c:formatCode>
                <c:ptCount val="11"/>
                <c:pt idx="0">
                  <c:v>199</c:v>
                </c:pt>
                <c:pt idx="1">
                  <c:v>192</c:v>
                </c:pt>
                <c:pt idx="2">
                  <c:v>244</c:v>
                </c:pt>
                <c:pt idx="3">
                  <c:v>288</c:v>
                </c:pt>
                <c:pt idx="4">
                  <c:v>323</c:v>
                </c:pt>
                <c:pt idx="5">
                  <c:v>358</c:v>
                </c:pt>
                <c:pt idx="6">
                  <c:v>556</c:v>
                </c:pt>
                <c:pt idx="7">
                  <c:v>499</c:v>
                </c:pt>
                <c:pt idx="8">
                  <c:v>371</c:v>
                </c:pt>
                <c:pt idx="9">
                  <c:v>321</c:v>
                </c:pt>
                <c:pt idx="10">
                  <c:v>185</c:v>
                </c:pt>
              </c:numCache>
            </c:numRef>
          </c:val>
          <c:extLst>
            <c:ext xmlns:c16="http://schemas.microsoft.com/office/drawing/2014/chart" uri="{C3380CC4-5D6E-409C-BE32-E72D297353CC}">
              <c16:uniqueId val="{00000000-6682-41BF-9D83-217C3D16B5E8}"/>
            </c:ext>
          </c:extLst>
        </c:ser>
        <c:ser>
          <c:idx val="1"/>
          <c:order val="1"/>
          <c:tx>
            <c:strRef>
              <c:f>'Female founder x stage'!$B$42</c:f>
              <c:strCache>
                <c:ptCount val="1"/>
                <c:pt idx="0">
                  <c:v>Early-stage VC</c:v>
                </c:pt>
              </c:strCache>
            </c:strRef>
          </c:tx>
          <c:spPr>
            <a:solidFill>
              <a:schemeClr val="accent2"/>
            </a:solidFill>
            <a:ln>
              <a:noFill/>
            </a:ln>
            <a:effectLst/>
          </c:spPr>
          <c:invertIfNegative val="0"/>
          <c:cat>
            <c:numRef>
              <c:f>'Female founder x stage'!$C$40:$M$40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stage'!$C$42:$M$42</c:f>
              <c:numCache>
                <c:formatCode>General</c:formatCode>
                <c:ptCount val="11"/>
                <c:pt idx="0">
                  <c:v>191</c:v>
                </c:pt>
                <c:pt idx="1">
                  <c:v>180</c:v>
                </c:pt>
                <c:pt idx="2">
                  <c:v>230</c:v>
                </c:pt>
                <c:pt idx="3">
                  <c:v>241</c:v>
                </c:pt>
                <c:pt idx="4">
                  <c:v>251</c:v>
                </c:pt>
                <c:pt idx="5">
                  <c:v>245</c:v>
                </c:pt>
                <c:pt idx="6">
                  <c:v>366</c:v>
                </c:pt>
                <c:pt idx="7">
                  <c:v>369</c:v>
                </c:pt>
                <c:pt idx="8">
                  <c:v>319</c:v>
                </c:pt>
                <c:pt idx="9">
                  <c:v>284</c:v>
                </c:pt>
                <c:pt idx="10">
                  <c:v>183</c:v>
                </c:pt>
              </c:numCache>
            </c:numRef>
          </c:val>
          <c:extLst>
            <c:ext xmlns:c16="http://schemas.microsoft.com/office/drawing/2014/chart" uri="{C3380CC4-5D6E-409C-BE32-E72D297353CC}">
              <c16:uniqueId val="{00000001-6682-41BF-9D83-217C3D16B5E8}"/>
            </c:ext>
          </c:extLst>
        </c:ser>
        <c:ser>
          <c:idx val="2"/>
          <c:order val="2"/>
          <c:tx>
            <c:strRef>
              <c:f>'Female founder x stage'!$B$43</c:f>
              <c:strCache>
                <c:ptCount val="1"/>
                <c:pt idx="0">
                  <c:v>Late-stage VC</c:v>
                </c:pt>
              </c:strCache>
            </c:strRef>
          </c:tx>
          <c:spPr>
            <a:solidFill>
              <a:schemeClr val="accent3"/>
            </a:solidFill>
            <a:ln>
              <a:noFill/>
            </a:ln>
            <a:effectLst/>
          </c:spPr>
          <c:invertIfNegative val="0"/>
          <c:cat>
            <c:numRef>
              <c:f>'Female founder x stage'!$C$40:$M$40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stage'!$C$43:$M$43</c:f>
              <c:numCache>
                <c:formatCode>General</c:formatCode>
                <c:ptCount val="11"/>
                <c:pt idx="0">
                  <c:v>98</c:v>
                </c:pt>
                <c:pt idx="1">
                  <c:v>103</c:v>
                </c:pt>
                <c:pt idx="2">
                  <c:v>99</c:v>
                </c:pt>
                <c:pt idx="3">
                  <c:v>137</c:v>
                </c:pt>
                <c:pt idx="4">
                  <c:v>143</c:v>
                </c:pt>
                <c:pt idx="5">
                  <c:v>193</c:v>
                </c:pt>
                <c:pt idx="6">
                  <c:v>286</c:v>
                </c:pt>
                <c:pt idx="7">
                  <c:v>262</c:v>
                </c:pt>
                <c:pt idx="8">
                  <c:v>251</c:v>
                </c:pt>
                <c:pt idx="9">
                  <c:v>253</c:v>
                </c:pt>
                <c:pt idx="10">
                  <c:v>153</c:v>
                </c:pt>
              </c:numCache>
            </c:numRef>
          </c:val>
          <c:extLst>
            <c:ext xmlns:c16="http://schemas.microsoft.com/office/drawing/2014/chart" uri="{C3380CC4-5D6E-409C-BE32-E72D297353CC}">
              <c16:uniqueId val="{00000002-6682-41BF-9D83-217C3D16B5E8}"/>
            </c:ext>
          </c:extLst>
        </c:ser>
        <c:ser>
          <c:idx val="3"/>
          <c:order val="3"/>
          <c:tx>
            <c:strRef>
              <c:f>'Female founder x stage'!$B$44</c:f>
              <c:strCache>
                <c:ptCount val="1"/>
                <c:pt idx="0">
                  <c:v>Venture growth</c:v>
                </c:pt>
              </c:strCache>
            </c:strRef>
          </c:tx>
          <c:spPr>
            <a:solidFill>
              <a:schemeClr val="accent4"/>
            </a:solidFill>
            <a:ln>
              <a:noFill/>
            </a:ln>
            <a:effectLst/>
          </c:spPr>
          <c:invertIfNegative val="0"/>
          <c:cat>
            <c:numRef>
              <c:f>'Female founder x stage'!$C$40:$M$40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stage'!$C$44:$M$44</c:f>
              <c:numCache>
                <c:formatCode>General</c:formatCode>
                <c:ptCount val="11"/>
                <c:pt idx="0">
                  <c:v>15</c:v>
                </c:pt>
                <c:pt idx="1">
                  <c:v>7</c:v>
                </c:pt>
                <c:pt idx="2">
                  <c:v>10</c:v>
                </c:pt>
                <c:pt idx="3">
                  <c:v>13</c:v>
                </c:pt>
                <c:pt idx="4">
                  <c:v>18</c:v>
                </c:pt>
                <c:pt idx="5">
                  <c:v>16</c:v>
                </c:pt>
                <c:pt idx="6">
                  <c:v>17</c:v>
                </c:pt>
                <c:pt idx="7">
                  <c:v>21</c:v>
                </c:pt>
                <c:pt idx="8">
                  <c:v>26</c:v>
                </c:pt>
                <c:pt idx="9">
                  <c:v>33</c:v>
                </c:pt>
                <c:pt idx="10">
                  <c:v>20</c:v>
                </c:pt>
              </c:numCache>
            </c:numRef>
          </c:val>
          <c:extLst>
            <c:ext xmlns:c16="http://schemas.microsoft.com/office/drawing/2014/chart" uri="{C3380CC4-5D6E-409C-BE32-E72D297353CC}">
              <c16:uniqueId val="{00000003-6682-41BF-9D83-217C3D16B5E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3679790026246725"/>
          <c:y val="0"/>
          <c:w val="0.1632020997375328"/>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7627919039764304"/>
          <c:h val="0.91464210324313955"/>
        </c:manualLayout>
      </c:layout>
      <c:barChart>
        <c:barDir val="col"/>
        <c:grouping val="percentStacked"/>
        <c:varyColors val="0"/>
        <c:ser>
          <c:idx val="0"/>
          <c:order val="0"/>
          <c:tx>
            <c:strRef>
              <c:f>'Female founder x stage'!$O$8</c:f>
              <c:strCache>
                <c:ptCount val="1"/>
                <c:pt idx="0">
                  <c:v>Pre-seed/seed</c:v>
                </c:pt>
              </c:strCache>
            </c:strRef>
          </c:tx>
          <c:spPr>
            <a:solidFill>
              <a:schemeClr val="accent1"/>
            </a:solidFill>
            <a:ln>
              <a:noFill/>
            </a:ln>
            <a:effectLst/>
          </c:spPr>
          <c:invertIfNegative val="0"/>
          <c:cat>
            <c:numRef>
              <c:f>'Female founder x stage'!$P$7:$Z$7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stage'!$P$8:$Z$8</c:f>
              <c:numCache>
                <c:formatCode>"$"#,##0.0</c:formatCode>
                <c:ptCount val="11"/>
                <c:pt idx="0">
                  <c:v>1.1029923063579274</c:v>
                </c:pt>
                <c:pt idx="1">
                  <c:v>1.2167204164126699</c:v>
                </c:pt>
                <c:pt idx="2">
                  <c:v>1.4541585136391153</c:v>
                </c:pt>
                <c:pt idx="3">
                  <c:v>2.3166338175053967</c:v>
                </c:pt>
                <c:pt idx="4">
                  <c:v>2.7350135549656414</c:v>
                </c:pt>
                <c:pt idx="5">
                  <c:v>2.9649268615303228</c:v>
                </c:pt>
                <c:pt idx="6">
                  <c:v>4.8694024353271494</c:v>
                </c:pt>
                <c:pt idx="7">
                  <c:v>5.6734340733491129</c:v>
                </c:pt>
                <c:pt idx="8">
                  <c:v>3.9282198086484041</c:v>
                </c:pt>
                <c:pt idx="9">
                  <c:v>3.5951757998401872</c:v>
                </c:pt>
                <c:pt idx="10">
                  <c:v>4.1401378327605647</c:v>
                </c:pt>
              </c:numCache>
            </c:numRef>
          </c:val>
          <c:extLst>
            <c:ext xmlns:c16="http://schemas.microsoft.com/office/drawing/2014/chart" uri="{C3380CC4-5D6E-409C-BE32-E72D297353CC}">
              <c16:uniqueId val="{00000000-85CD-456A-9320-503A2E9F498F}"/>
            </c:ext>
          </c:extLst>
        </c:ser>
        <c:ser>
          <c:idx val="1"/>
          <c:order val="1"/>
          <c:tx>
            <c:strRef>
              <c:f>'Female founder x stage'!$O$9</c:f>
              <c:strCache>
                <c:ptCount val="1"/>
                <c:pt idx="0">
                  <c:v>Early-stage VC</c:v>
                </c:pt>
              </c:strCache>
            </c:strRef>
          </c:tx>
          <c:spPr>
            <a:solidFill>
              <a:schemeClr val="accent2"/>
            </a:solidFill>
            <a:ln>
              <a:noFill/>
            </a:ln>
            <a:effectLst/>
          </c:spPr>
          <c:invertIfNegative val="0"/>
          <c:cat>
            <c:numRef>
              <c:f>'Female founder x stage'!$P$7:$Z$7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stage'!$P$9:$Z$9</c:f>
              <c:numCache>
                <c:formatCode>"$"#,##0.0</c:formatCode>
                <c:ptCount val="11"/>
                <c:pt idx="0">
                  <c:v>5.0883196332698057</c:v>
                </c:pt>
                <c:pt idx="1">
                  <c:v>4.6719523134526773</c:v>
                </c:pt>
                <c:pt idx="2">
                  <c:v>5.7664298244307579</c:v>
                </c:pt>
                <c:pt idx="3">
                  <c:v>8.3460241678741554</c:v>
                </c:pt>
                <c:pt idx="4">
                  <c:v>9.6825963552582071</c:v>
                </c:pt>
                <c:pt idx="5">
                  <c:v>9.0869089448813192</c:v>
                </c:pt>
                <c:pt idx="6">
                  <c:v>19.574970997822835</c:v>
                </c:pt>
                <c:pt idx="7">
                  <c:v>16.098929946877497</c:v>
                </c:pt>
                <c:pt idx="8">
                  <c:v>8.2966986809859709</c:v>
                </c:pt>
                <c:pt idx="9">
                  <c:v>9.9814189784215053</c:v>
                </c:pt>
                <c:pt idx="10">
                  <c:v>6.3368460619764324</c:v>
                </c:pt>
              </c:numCache>
            </c:numRef>
          </c:val>
          <c:extLst>
            <c:ext xmlns:c16="http://schemas.microsoft.com/office/drawing/2014/chart" uri="{C3380CC4-5D6E-409C-BE32-E72D297353CC}">
              <c16:uniqueId val="{00000001-85CD-456A-9320-503A2E9F498F}"/>
            </c:ext>
          </c:extLst>
        </c:ser>
        <c:ser>
          <c:idx val="2"/>
          <c:order val="2"/>
          <c:tx>
            <c:strRef>
              <c:f>'Female founder x stage'!$O$10</c:f>
              <c:strCache>
                <c:ptCount val="1"/>
                <c:pt idx="0">
                  <c:v>Late-stage VC</c:v>
                </c:pt>
              </c:strCache>
            </c:strRef>
          </c:tx>
          <c:spPr>
            <a:solidFill>
              <a:schemeClr val="accent3"/>
            </a:solidFill>
            <a:ln>
              <a:noFill/>
            </a:ln>
            <a:effectLst/>
          </c:spPr>
          <c:invertIfNegative val="0"/>
          <c:cat>
            <c:numRef>
              <c:f>'Female founder x stage'!$P$7:$Z$7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stage'!$P$10:$Z$10</c:f>
              <c:numCache>
                <c:formatCode>"$"#,##0.0</c:formatCode>
                <c:ptCount val="11"/>
                <c:pt idx="0">
                  <c:v>4.6410993859411604</c:v>
                </c:pt>
                <c:pt idx="1">
                  <c:v>4.3856618040854842</c:v>
                </c:pt>
                <c:pt idx="2">
                  <c:v>6.5518159788736101</c:v>
                </c:pt>
                <c:pt idx="3">
                  <c:v>9.0861180325456719</c:v>
                </c:pt>
                <c:pt idx="4">
                  <c:v>11.863579772388839</c:v>
                </c:pt>
                <c:pt idx="5">
                  <c:v>11.642060044029181</c:v>
                </c:pt>
                <c:pt idx="6">
                  <c:v>30.242684787174305</c:v>
                </c:pt>
                <c:pt idx="7">
                  <c:v>18.29527801996754</c:v>
                </c:pt>
                <c:pt idx="8">
                  <c:v>25.905787719107288</c:v>
                </c:pt>
                <c:pt idx="9">
                  <c:v>18.946945894682752</c:v>
                </c:pt>
                <c:pt idx="10">
                  <c:v>9.9659614735728912</c:v>
                </c:pt>
              </c:numCache>
            </c:numRef>
          </c:val>
          <c:extLst>
            <c:ext xmlns:c16="http://schemas.microsoft.com/office/drawing/2014/chart" uri="{C3380CC4-5D6E-409C-BE32-E72D297353CC}">
              <c16:uniqueId val="{00000002-85CD-456A-9320-503A2E9F498F}"/>
            </c:ext>
          </c:extLst>
        </c:ser>
        <c:ser>
          <c:idx val="3"/>
          <c:order val="3"/>
          <c:tx>
            <c:strRef>
              <c:f>'Female founder x stage'!$O$11</c:f>
              <c:strCache>
                <c:ptCount val="1"/>
                <c:pt idx="0">
                  <c:v>Venture growth</c:v>
                </c:pt>
              </c:strCache>
            </c:strRef>
          </c:tx>
          <c:spPr>
            <a:solidFill>
              <a:schemeClr val="accent4"/>
            </a:solidFill>
            <a:ln>
              <a:noFill/>
            </a:ln>
            <a:effectLst/>
          </c:spPr>
          <c:invertIfNegative val="0"/>
          <c:cat>
            <c:numRef>
              <c:f>'Female founder x stage'!$P$7:$Z$7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stage'!$P$11:$Z$11</c:f>
              <c:numCache>
                <c:formatCode>"$"#,##0.0</c:formatCode>
                <c:ptCount val="11"/>
                <c:pt idx="0">
                  <c:v>2.4183445220000004</c:v>
                </c:pt>
                <c:pt idx="1">
                  <c:v>1.031656809</c:v>
                </c:pt>
                <c:pt idx="2">
                  <c:v>4.1821536770000005</c:v>
                </c:pt>
                <c:pt idx="3">
                  <c:v>4.6101897730000001</c:v>
                </c:pt>
                <c:pt idx="4">
                  <c:v>3.5227555080859054</c:v>
                </c:pt>
                <c:pt idx="5">
                  <c:v>3.7309987348847797</c:v>
                </c:pt>
                <c:pt idx="6">
                  <c:v>13.29542223328761</c:v>
                </c:pt>
                <c:pt idx="7">
                  <c:v>6.8198737404232386</c:v>
                </c:pt>
                <c:pt idx="8">
                  <c:v>3.7777452057195897</c:v>
                </c:pt>
                <c:pt idx="9">
                  <c:v>15.23787910015027</c:v>
                </c:pt>
                <c:pt idx="10">
                  <c:v>78.713537772519473</c:v>
                </c:pt>
              </c:numCache>
            </c:numRef>
          </c:val>
          <c:extLst>
            <c:ext xmlns:c16="http://schemas.microsoft.com/office/drawing/2014/chart" uri="{C3380CC4-5D6E-409C-BE32-E72D297353CC}">
              <c16:uniqueId val="{00000003-85CD-456A-9320-503A2E9F498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3679790026246725"/>
          <c:y val="0"/>
          <c:w val="0.1632020997375328"/>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7627919039764304"/>
          <c:h val="0.91464210324313955"/>
        </c:manualLayout>
      </c:layout>
      <c:barChart>
        <c:barDir val="col"/>
        <c:grouping val="percentStacked"/>
        <c:varyColors val="0"/>
        <c:ser>
          <c:idx val="0"/>
          <c:order val="0"/>
          <c:tx>
            <c:strRef>
              <c:f>'Female founder x stage'!$O$41</c:f>
              <c:strCache>
                <c:ptCount val="1"/>
                <c:pt idx="0">
                  <c:v>Pre-seed/seed</c:v>
                </c:pt>
              </c:strCache>
            </c:strRef>
          </c:tx>
          <c:spPr>
            <a:solidFill>
              <a:schemeClr val="accent1"/>
            </a:solidFill>
            <a:ln>
              <a:noFill/>
            </a:ln>
            <a:effectLst/>
          </c:spPr>
          <c:invertIfNegative val="0"/>
          <c:cat>
            <c:numRef>
              <c:f>'Female founder x stage'!$P$40:$Z$40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stage'!$P$41:$Z$41</c:f>
              <c:numCache>
                <c:formatCode>"$"#,##0.0</c:formatCode>
                <c:ptCount val="11"/>
                <c:pt idx="0">
                  <c:v>0.17553695606487552</c:v>
                </c:pt>
                <c:pt idx="1">
                  <c:v>0.20972441032806777</c:v>
                </c:pt>
                <c:pt idx="2">
                  <c:v>0.30706691925011348</c:v>
                </c:pt>
                <c:pt idx="3">
                  <c:v>0.37080592818960395</c:v>
                </c:pt>
                <c:pt idx="4">
                  <c:v>0.51425734438809179</c:v>
                </c:pt>
                <c:pt idx="5">
                  <c:v>0.47623257660532503</c:v>
                </c:pt>
                <c:pt idx="6">
                  <c:v>0.93695503650406986</c:v>
                </c:pt>
                <c:pt idx="7">
                  <c:v>1.1175693888362641</c:v>
                </c:pt>
                <c:pt idx="8">
                  <c:v>0.79610472592221038</c:v>
                </c:pt>
                <c:pt idx="9">
                  <c:v>0.60956819519449734</c:v>
                </c:pt>
                <c:pt idx="10">
                  <c:v>0.39165048580557632</c:v>
                </c:pt>
              </c:numCache>
            </c:numRef>
          </c:val>
          <c:extLst>
            <c:ext xmlns:c16="http://schemas.microsoft.com/office/drawing/2014/chart" uri="{C3380CC4-5D6E-409C-BE32-E72D297353CC}">
              <c16:uniqueId val="{00000000-C171-4FEB-9FDC-EA1E248F8ABA}"/>
            </c:ext>
          </c:extLst>
        </c:ser>
        <c:ser>
          <c:idx val="1"/>
          <c:order val="1"/>
          <c:tx>
            <c:strRef>
              <c:f>'Female founder x stage'!$O$42</c:f>
              <c:strCache>
                <c:ptCount val="1"/>
                <c:pt idx="0">
                  <c:v>Early-stage VC</c:v>
                </c:pt>
              </c:strCache>
            </c:strRef>
          </c:tx>
          <c:spPr>
            <a:solidFill>
              <a:schemeClr val="accent2"/>
            </a:solidFill>
            <a:ln>
              <a:noFill/>
            </a:ln>
            <a:effectLst/>
          </c:spPr>
          <c:invertIfNegative val="0"/>
          <c:cat>
            <c:numRef>
              <c:f>'Female founder x stage'!$P$40:$Z$40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stage'!$P$42:$Z$42</c:f>
              <c:numCache>
                <c:formatCode>"$"#,##0.0</c:formatCode>
                <c:ptCount val="11"/>
                <c:pt idx="0">
                  <c:v>0.98482358300000017</c:v>
                </c:pt>
                <c:pt idx="1">
                  <c:v>0.49866263780936088</c:v>
                </c:pt>
                <c:pt idx="2">
                  <c:v>1.1113561631429034</c:v>
                </c:pt>
                <c:pt idx="3">
                  <c:v>1.151611346484358</c:v>
                </c:pt>
                <c:pt idx="4">
                  <c:v>1.3841776303205784</c:v>
                </c:pt>
                <c:pt idx="5">
                  <c:v>1.0800265841281527</c:v>
                </c:pt>
                <c:pt idx="6">
                  <c:v>2.6592283578613731</c:v>
                </c:pt>
                <c:pt idx="7">
                  <c:v>1.437365746</c:v>
                </c:pt>
                <c:pt idx="8">
                  <c:v>0.79541148983062071</c:v>
                </c:pt>
                <c:pt idx="9">
                  <c:v>0.97191336945089879</c:v>
                </c:pt>
                <c:pt idx="10">
                  <c:v>0.51961151999999999</c:v>
                </c:pt>
              </c:numCache>
            </c:numRef>
          </c:val>
          <c:extLst>
            <c:ext xmlns:c16="http://schemas.microsoft.com/office/drawing/2014/chart" uri="{C3380CC4-5D6E-409C-BE32-E72D297353CC}">
              <c16:uniqueId val="{00000001-C171-4FEB-9FDC-EA1E248F8ABA}"/>
            </c:ext>
          </c:extLst>
        </c:ser>
        <c:ser>
          <c:idx val="2"/>
          <c:order val="2"/>
          <c:tx>
            <c:strRef>
              <c:f>'Female founder x stage'!$O$43</c:f>
              <c:strCache>
                <c:ptCount val="1"/>
                <c:pt idx="0">
                  <c:v>Late-stage VC</c:v>
                </c:pt>
              </c:strCache>
            </c:strRef>
          </c:tx>
          <c:spPr>
            <a:solidFill>
              <a:schemeClr val="accent3"/>
            </a:solidFill>
            <a:ln>
              <a:noFill/>
            </a:ln>
            <a:effectLst/>
          </c:spPr>
          <c:invertIfNegative val="0"/>
          <c:cat>
            <c:numRef>
              <c:f>'Female founder x stage'!$P$40:$Z$40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stage'!$P$43:$Z$43</c:f>
              <c:numCache>
                <c:formatCode>"$"#,##0.0</c:formatCode>
                <c:ptCount val="11"/>
                <c:pt idx="0">
                  <c:v>0.77766646299999997</c:v>
                </c:pt>
                <c:pt idx="1">
                  <c:v>0.52068934</c:v>
                </c:pt>
                <c:pt idx="2">
                  <c:v>0.54693595100000014</c:v>
                </c:pt>
                <c:pt idx="3">
                  <c:v>1.2574569455825841</c:v>
                </c:pt>
                <c:pt idx="4">
                  <c:v>1.3586965290000004</c:v>
                </c:pt>
                <c:pt idx="5">
                  <c:v>1.6491062866765258</c:v>
                </c:pt>
                <c:pt idx="6">
                  <c:v>3.3856047945399754</c:v>
                </c:pt>
                <c:pt idx="7">
                  <c:v>1.9774715349999996</c:v>
                </c:pt>
                <c:pt idx="8">
                  <c:v>1.0262686409228094</c:v>
                </c:pt>
                <c:pt idx="9">
                  <c:v>2.1582876737481849</c:v>
                </c:pt>
                <c:pt idx="10">
                  <c:v>0.86318611758151476</c:v>
                </c:pt>
              </c:numCache>
            </c:numRef>
          </c:val>
          <c:extLst>
            <c:ext xmlns:c16="http://schemas.microsoft.com/office/drawing/2014/chart" uri="{C3380CC4-5D6E-409C-BE32-E72D297353CC}">
              <c16:uniqueId val="{00000002-C171-4FEB-9FDC-EA1E248F8ABA}"/>
            </c:ext>
          </c:extLst>
        </c:ser>
        <c:ser>
          <c:idx val="3"/>
          <c:order val="3"/>
          <c:tx>
            <c:strRef>
              <c:f>'Female founder x stage'!$O$44</c:f>
              <c:strCache>
                <c:ptCount val="1"/>
                <c:pt idx="0">
                  <c:v>Venture growth</c:v>
                </c:pt>
              </c:strCache>
            </c:strRef>
          </c:tx>
          <c:spPr>
            <a:solidFill>
              <a:schemeClr val="accent4"/>
            </a:solidFill>
            <a:ln>
              <a:noFill/>
            </a:ln>
            <a:effectLst/>
          </c:spPr>
          <c:invertIfNegative val="0"/>
          <c:cat>
            <c:numRef>
              <c:f>'Female founder x stage'!$P$40:$Z$40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stage'!$P$44:$Z$44</c:f>
              <c:numCache>
                <c:formatCode>"$"#,##0.0</c:formatCode>
                <c:ptCount val="11"/>
                <c:pt idx="0">
                  <c:v>0.48365567700000006</c:v>
                </c:pt>
                <c:pt idx="1">
                  <c:v>0.10762261900000002</c:v>
                </c:pt>
                <c:pt idx="2">
                  <c:v>0.37038576600000001</c:v>
                </c:pt>
                <c:pt idx="3">
                  <c:v>0.49683230500000003</c:v>
                </c:pt>
                <c:pt idx="4">
                  <c:v>0.38384211800000001</c:v>
                </c:pt>
                <c:pt idx="5">
                  <c:v>0.321908588</c:v>
                </c:pt>
                <c:pt idx="6">
                  <c:v>0.36116395599999995</c:v>
                </c:pt>
                <c:pt idx="7">
                  <c:v>0.44324441400000009</c:v>
                </c:pt>
                <c:pt idx="8">
                  <c:v>0.25263798799999998</c:v>
                </c:pt>
                <c:pt idx="9">
                  <c:v>0.47157849499999993</c:v>
                </c:pt>
                <c:pt idx="10">
                  <c:v>0.15325497599999999</c:v>
                </c:pt>
              </c:numCache>
            </c:numRef>
          </c:val>
          <c:extLst>
            <c:ext xmlns:c16="http://schemas.microsoft.com/office/drawing/2014/chart" uri="{C3380CC4-5D6E-409C-BE32-E72D297353CC}">
              <c16:uniqueId val="{00000003-C171-4FEB-9FDC-EA1E248F8AB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3679790026246725"/>
          <c:y val="0"/>
          <c:w val="0.1632020997375328"/>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'Life sciences'!$B$49</c:f>
              <c:strCache>
                <c:ptCount val="1"/>
                <c:pt idx="0">
                  <c:v>Deal value ($B)</c:v>
                </c:pt>
              </c:strCache>
            </c:strRef>
          </c:tx>
          <c:spPr>
            <a:solidFill>
              <a:schemeClr val="accent1"/>
            </a:solidFill>
            <a:ln>
              <a:noFill/>
            </a:ln>
            <a:effectLst/>
          </c:spPr>
          <c:invertIfNegative val="0"/>
          <c:cat>
            <c:multiLvlStrRef>
              <c:f>'Life sciences'!$C$47:$AS$48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sciences'!$C$49:$AS$49</c:f>
              <c:numCache>
                <c:formatCode>"$"#,##0.0</c:formatCode>
                <c:ptCount val="43"/>
                <c:pt idx="0">
                  <c:v>4.3384440223637499</c:v>
                </c:pt>
                <c:pt idx="1">
                  <c:v>4.1358878309343101</c:v>
                </c:pt>
                <c:pt idx="2">
                  <c:v>4.4148303054730826</c:v>
                </c:pt>
                <c:pt idx="3">
                  <c:v>3.8501481172966585</c:v>
                </c:pt>
                <c:pt idx="4">
                  <c:v>4.9609774837380831</c:v>
                </c:pt>
                <c:pt idx="5">
                  <c:v>3.834078856626379</c:v>
                </c:pt>
                <c:pt idx="6">
                  <c:v>3.7459955417687554</c:v>
                </c:pt>
                <c:pt idx="7">
                  <c:v>3.0539039156873584</c:v>
                </c:pt>
                <c:pt idx="8">
                  <c:v>4.8439604494287494</c:v>
                </c:pt>
                <c:pt idx="9">
                  <c:v>4.3662355818770449</c:v>
                </c:pt>
                <c:pt idx="10">
                  <c:v>5.0672367286154545</c:v>
                </c:pt>
                <c:pt idx="11">
                  <c:v>6.610026671698634</c:v>
                </c:pt>
                <c:pt idx="12">
                  <c:v>7.7343049952799694</c:v>
                </c:pt>
                <c:pt idx="13">
                  <c:v>7.4400934482376417</c:v>
                </c:pt>
                <c:pt idx="14">
                  <c:v>7.1846775385246264</c:v>
                </c:pt>
                <c:pt idx="15">
                  <c:v>7.026628194945931</c:v>
                </c:pt>
                <c:pt idx="16">
                  <c:v>7.851440139490558</c:v>
                </c:pt>
                <c:pt idx="17">
                  <c:v>6.9595739393099967</c:v>
                </c:pt>
                <c:pt idx="18">
                  <c:v>6.1642275215367945</c:v>
                </c:pt>
                <c:pt idx="19">
                  <c:v>6.099431957816523</c:v>
                </c:pt>
                <c:pt idx="20">
                  <c:v>8.5364754013519519</c:v>
                </c:pt>
                <c:pt idx="21">
                  <c:v>9.3462477825661114</c:v>
                </c:pt>
                <c:pt idx="22">
                  <c:v>11.472615277068984</c:v>
                </c:pt>
                <c:pt idx="23">
                  <c:v>10.839969022887816</c:v>
                </c:pt>
                <c:pt idx="24">
                  <c:v>14.973131085768186</c:v>
                </c:pt>
                <c:pt idx="25">
                  <c:v>14.663254674301966</c:v>
                </c:pt>
                <c:pt idx="26">
                  <c:v>13.296705164506205</c:v>
                </c:pt>
                <c:pt idx="27">
                  <c:v>11.874462847535767</c:v>
                </c:pt>
                <c:pt idx="28">
                  <c:v>14.805323846066329</c:v>
                </c:pt>
                <c:pt idx="29">
                  <c:v>9.8214414735527686</c:v>
                </c:pt>
                <c:pt idx="30">
                  <c:v>7.0281200428694692</c:v>
                </c:pt>
                <c:pt idx="31">
                  <c:v>9.2619866023539963</c:v>
                </c:pt>
                <c:pt idx="32">
                  <c:v>7.5443692925418313</c:v>
                </c:pt>
                <c:pt idx="33">
                  <c:v>7.1818354611626658</c:v>
                </c:pt>
                <c:pt idx="34">
                  <c:v>8.5739398075889781</c:v>
                </c:pt>
                <c:pt idx="35">
                  <c:v>6.8153397358935708</c:v>
                </c:pt>
                <c:pt idx="36">
                  <c:v>9.1817725818288043</c:v>
                </c:pt>
                <c:pt idx="37">
                  <c:v>10.923965445153183</c:v>
                </c:pt>
                <c:pt idx="38">
                  <c:v>9.3676918176967554</c:v>
                </c:pt>
                <c:pt idx="39">
                  <c:v>7.8869351068436471</c:v>
                </c:pt>
                <c:pt idx="40">
                  <c:v>9.4089460272012833</c:v>
                </c:pt>
                <c:pt idx="41">
                  <c:v>8.0944712753822294</c:v>
                </c:pt>
                <c:pt idx="42">
                  <c:v>7.4009178340000012</c:v>
                </c:pt>
              </c:numCache>
            </c:numRef>
          </c:val>
          <c:extLst>
            <c:ext xmlns:c16="http://schemas.microsoft.com/office/drawing/2014/chart" uri="{C3380CC4-5D6E-409C-BE32-E72D297353CC}">
              <c16:uniqueId val="{00000000-2116-4203-8F58-587C1F7E072A}"/>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'Life sciences'!$B$50</c:f>
              <c:strCache>
                <c:ptCount val="1"/>
                <c:pt idx="0">
                  <c:v>Deal count</c:v>
                </c:pt>
              </c:strCache>
            </c:strRef>
          </c:tx>
          <c:spPr>
            <a:ln w="19050" cap="rnd" cmpd="sng" algn="ctr">
              <a:solidFill>
                <a:schemeClr val="accent3"/>
              </a:solidFill>
              <a:prstDash val="solid"/>
              <a:round/>
            </a:ln>
            <a:effectLst/>
          </c:spPr>
          <c:marker>
            <c:symbol val="none"/>
          </c:marker>
          <c:cat>
            <c:multiLvlStrRef>
              <c:f>'Life sciences'!$C$47:$AS$48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sciences'!$C$50:$AS$50</c:f>
              <c:numCache>
                <c:formatCode>General</c:formatCode>
                <c:ptCount val="43"/>
                <c:pt idx="0">
                  <c:v>433</c:v>
                </c:pt>
                <c:pt idx="1">
                  <c:v>408</c:v>
                </c:pt>
                <c:pt idx="2">
                  <c:v>371</c:v>
                </c:pt>
                <c:pt idx="3">
                  <c:v>408</c:v>
                </c:pt>
                <c:pt idx="4">
                  <c:v>437</c:v>
                </c:pt>
                <c:pt idx="5">
                  <c:v>377</c:v>
                </c:pt>
                <c:pt idx="6">
                  <c:v>384</c:v>
                </c:pt>
                <c:pt idx="7">
                  <c:v>373</c:v>
                </c:pt>
                <c:pt idx="8">
                  <c:v>491</c:v>
                </c:pt>
                <c:pt idx="9">
                  <c:v>450</c:v>
                </c:pt>
                <c:pt idx="10">
                  <c:v>410</c:v>
                </c:pt>
                <c:pt idx="11">
                  <c:v>439</c:v>
                </c:pt>
                <c:pt idx="12">
                  <c:v>531</c:v>
                </c:pt>
                <c:pt idx="13">
                  <c:v>468</c:v>
                </c:pt>
                <c:pt idx="14">
                  <c:v>438</c:v>
                </c:pt>
                <c:pt idx="15">
                  <c:v>467</c:v>
                </c:pt>
                <c:pt idx="16">
                  <c:v>572</c:v>
                </c:pt>
                <c:pt idx="17">
                  <c:v>483</c:v>
                </c:pt>
                <c:pt idx="18">
                  <c:v>486</c:v>
                </c:pt>
                <c:pt idx="19">
                  <c:v>506</c:v>
                </c:pt>
                <c:pt idx="20">
                  <c:v>579</c:v>
                </c:pt>
                <c:pt idx="21">
                  <c:v>479</c:v>
                </c:pt>
                <c:pt idx="22">
                  <c:v>542</c:v>
                </c:pt>
                <c:pt idx="23">
                  <c:v>585</c:v>
                </c:pt>
                <c:pt idx="24">
                  <c:v>740</c:v>
                </c:pt>
                <c:pt idx="25">
                  <c:v>655</c:v>
                </c:pt>
                <c:pt idx="26">
                  <c:v>623</c:v>
                </c:pt>
                <c:pt idx="27">
                  <c:v>671</c:v>
                </c:pt>
                <c:pt idx="28">
                  <c:v>644</c:v>
                </c:pt>
                <c:pt idx="29">
                  <c:v>527</c:v>
                </c:pt>
                <c:pt idx="30">
                  <c:v>493</c:v>
                </c:pt>
                <c:pt idx="31">
                  <c:v>550</c:v>
                </c:pt>
                <c:pt idx="32">
                  <c:v>535</c:v>
                </c:pt>
                <c:pt idx="33">
                  <c:v>509</c:v>
                </c:pt>
                <c:pt idx="34">
                  <c:v>480</c:v>
                </c:pt>
                <c:pt idx="35">
                  <c:v>475</c:v>
                </c:pt>
                <c:pt idx="36">
                  <c:v>502</c:v>
                </c:pt>
                <c:pt idx="37">
                  <c:v>500</c:v>
                </c:pt>
                <c:pt idx="38">
                  <c:v>473</c:v>
                </c:pt>
                <c:pt idx="39">
                  <c:v>471</c:v>
                </c:pt>
                <c:pt idx="40">
                  <c:v>457</c:v>
                </c:pt>
                <c:pt idx="41">
                  <c:v>446</c:v>
                </c:pt>
                <c:pt idx="42">
                  <c:v>371</c:v>
                </c:pt>
              </c:numCache>
            </c:numRef>
          </c:val>
          <c:smooth val="0"/>
          <c:extLst>
            <c:ext xmlns:c16="http://schemas.microsoft.com/office/drawing/2014/chart" uri="{C3380CC4-5D6E-409C-BE32-E72D297353CC}">
              <c16:uniqueId val="{00000001-2116-4203-8F58-587C1F7E072A}"/>
            </c:ext>
          </c:extLst>
        </c:ser>
        <c:ser>
          <c:idx val="2"/>
          <c:order val="2"/>
          <c:tx>
            <c:strRef>
              <c:f>'Life sciences'!$B$51</c:f>
              <c:strCache>
                <c:ptCount val="1"/>
                <c:pt idx="0">
                  <c:v>Pre-seed/seed</c:v>
                </c:pt>
              </c:strCache>
            </c:strRef>
          </c:tx>
          <c:spPr>
            <a:ln w="19050" cap="rnd" cmpd="sng" algn="ctr">
              <a:solidFill>
                <a:schemeClr val="accent5"/>
              </a:solidFill>
              <a:prstDash val="solid"/>
              <a:round/>
            </a:ln>
            <a:effectLst/>
          </c:spPr>
          <c:marker>
            <c:symbol val="none"/>
          </c:marker>
          <c:cat>
            <c:multiLvlStrRef>
              <c:f>'Life sciences'!$C$47:$AS$48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sciences'!$C$51:$AS$51</c:f>
              <c:numCache>
                <c:formatCode>General</c:formatCode>
                <c:ptCount val="43"/>
                <c:pt idx="0">
                  <c:v>97</c:v>
                </c:pt>
                <c:pt idx="1">
                  <c:v>86</c:v>
                </c:pt>
                <c:pt idx="2">
                  <c:v>83</c:v>
                </c:pt>
                <c:pt idx="3">
                  <c:v>93</c:v>
                </c:pt>
                <c:pt idx="4">
                  <c:v>109</c:v>
                </c:pt>
                <c:pt idx="5">
                  <c:v>87</c:v>
                </c:pt>
                <c:pt idx="6">
                  <c:v>105</c:v>
                </c:pt>
                <c:pt idx="7">
                  <c:v>95</c:v>
                </c:pt>
                <c:pt idx="8">
                  <c:v>119</c:v>
                </c:pt>
                <c:pt idx="9">
                  <c:v>109</c:v>
                </c:pt>
                <c:pt idx="10">
                  <c:v>107</c:v>
                </c:pt>
                <c:pt idx="11">
                  <c:v>115</c:v>
                </c:pt>
                <c:pt idx="12">
                  <c:v>135</c:v>
                </c:pt>
                <c:pt idx="13">
                  <c:v>131</c:v>
                </c:pt>
                <c:pt idx="14">
                  <c:v>91</c:v>
                </c:pt>
                <c:pt idx="15">
                  <c:v>123</c:v>
                </c:pt>
                <c:pt idx="16">
                  <c:v>152</c:v>
                </c:pt>
                <c:pt idx="17">
                  <c:v>130</c:v>
                </c:pt>
                <c:pt idx="18">
                  <c:v>141</c:v>
                </c:pt>
                <c:pt idx="19">
                  <c:v>131</c:v>
                </c:pt>
                <c:pt idx="20">
                  <c:v>163</c:v>
                </c:pt>
                <c:pt idx="21">
                  <c:v>139</c:v>
                </c:pt>
                <c:pt idx="22">
                  <c:v>133</c:v>
                </c:pt>
                <c:pt idx="23">
                  <c:v>157</c:v>
                </c:pt>
                <c:pt idx="24">
                  <c:v>202</c:v>
                </c:pt>
                <c:pt idx="25">
                  <c:v>198</c:v>
                </c:pt>
                <c:pt idx="26">
                  <c:v>164</c:v>
                </c:pt>
                <c:pt idx="27">
                  <c:v>179</c:v>
                </c:pt>
                <c:pt idx="28">
                  <c:v>201</c:v>
                </c:pt>
                <c:pt idx="29">
                  <c:v>139</c:v>
                </c:pt>
                <c:pt idx="30">
                  <c:v>149</c:v>
                </c:pt>
                <c:pt idx="31">
                  <c:v>143</c:v>
                </c:pt>
                <c:pt idx="32">
                  <c:v>150</c:v>
                </c:pt>
                <c:pt idx="33">
                  <c:v>149</c:v>
                </c:pt>
                <c:pt idx="34">
                  <c:v>115</c:v>
                </c:pt>
                <c:pt idx="35">
                  <c:v>125</c:v>
                </c:pt>
                <c:pt idx="36">
                  <c:v>118</c:v>
                </c:pt>
                <c:pt idx="37">
                  <c:v>119</c:v>
                </c:pt>
                <c:pt idx="38">
                  <c:v>125</c:v>
                </c:pt>
                <c:pt idx="39">
                  <c:v>138</c:v>
                </c:pt>
                <c:pt idx="40">
                  <c:v>99</c:v>
                </c:pt>
                <c:pt idx="41">
                  <c:v>102</c:v>
                </c:pt>
                <c:pt idx="42">
                  <c:v>69</c:v>
                </c:pt>
              </c:numCache>
            </c:numRef>
          </c:val>
          <c:smooth val="0"/>
          <c:extLst>
            <c:ext xmlns:c16="http://schemas.microsoft.com/office/drawing/2014/chart" uri="{C3380CC4-5D6E-409C-BE32-E72D297353CC}">
              <c16:uniqueId val="{00000002-2116-4203-8F58-587C1F7E072A}"/>
            </c:ext>
          </c:extLst>
        </c:ser>
        <c:ser>
          <c:idx val="3"/>
          <c:order val="3"/>
          <c:tx>
            <c:strRef>
              <c:f>'Life sciences'!$B$52</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'Life sciences'!$C$47:$AS$48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sciences'!$C$52:$AS$52</c:f>
              <c:numCache>
                <c:formatCode>General</c:formatCode>
                <c:ptCount val="43"/>
                <c:pt idx="0">
                  <c:v>138</c:v>
                </c:pt>
                <c:pt idx="1">
                  <c:v>164</c:v>
                </c:pt>
                <c:pt idx="2">
                  <c:v>140</c:v>
                </c:pt>
                <c:pt idx="3">
                  <c:v>159</c:v>
                </c:pt>
                <c:pt idx="4">
                  <c:v>160</c:v>
                </c:pt>
                <c:pt idx="5">
                  <c:v>141</c:v>
                </c:pt>
                <c:pt idx="6">
                  <c:v>132</c:v>
                </c:pt>
                <c:pt idx="7">
                  <c:v>146</c:v>
                </c:pt>
                <c:pt idx="8">
                  <c:v>180</c:v>
                </c:pt>
                <c:pt idx="9">
                  <c:v>190</c:v>
                </c:pt>
                <c:pt idx="10">
                  <c:v>149</c:v>
                </c:pt>
                <c:pt idx="11">
                  <c:v>166</c:v>
                </c:pt>
                <c:pt idx="12">
                  <c:v>207</c:v>
                </c:pt>
                <c:pt idx="13">
                  <c:v>161</c:v>
                </c:pt>
                <c:pt idx="14">
                  <c:v>173</c:v>
                </c:pt>
                <c:pt idx="15">
                  <c:v>156</c:v>
                </c:pt>
                <c:pt idx="16">
                  <c:v>199</c:v>
                </c:pt>
                <c:pt idx="17">
                  <c:v>171</c:v>
                </c:pt>
                <c:pt idx="18">
                  <c:v>172</c:v>
                </c:pt>
                <c:pt idx="19">
                  <c:v>194</c:v>
                </c:pt>
                <c:pt idx="20">
                  <c:v>174</c:v>
                </c:pt>
                <c:pt idx="21">
                  <c:v>141</c:v>
                </c:pt>
                <c:pt idx="22">
                  <c:v>197</c:v>
                </c:pt>
                <c:pt idx="23">
                  <c:v>210</c:v>
                </c:pt>
                <c:pt idx="24">
                  <c:v>226</c:v>
                </c:pt>
                <c:pt idx="25">
                  <c:v>210</c:v>
                </c:pt>
                <c:pt idx="26">
                  <c:v>205</c:v>
                </c:pt>
                <c:pt idx="27">
                  <c:v>219</c:v>
                </c:pt>
                <c:pt idx="28">
                  <c:v>181</c:v>
                </c:pt>
                <c:pt idx="29">
                  <c:v>160</c:v>
                </c:pt>
                <c:pt idx="30">
                  <c:v>136</c:v>
                </c:pt>
                <c:pt idx="31">
                  <c:v>190</c:v>
                </c:pt>
                <c:pt idx="32">
                  <c:v>153</c:v>
                </c:pt>
                <c:pt idx="33">
                  <c:v>126</c:v>
                </c:pt>
                <c:pt idx="34">
                  <c:v>121</c:v>
                </c:pt>
                <c:pt idx="35">
                  <c:v>134</c:v>
                </c:pt>
                <c:pt idx="36">
                  <c:v>138</c:v>
                </c:pt>
                <c:pt idx="37">
                  <c:v>140</c:v>
                </c:pt>
                <c:pt idx="38">
                  <c:v>126</c:v>
                </c:pt>
                <c:pt idx="39">
                  <c:v>127</c:v>
                </c:pt>
                <c:pt idx="40">
                  <c:v>111</c:v>
                </c:pt>
                <c:pt idx="41">
                  <c:v>109</c:v>
                </c:pt>
                <c:pt idx="42">
                  <c:v>105</c:v>
                </c:pt>
              </c:numCache>
            </c:numRef>
          </c:val>
          <c:smooth val="0"/>
          <c:extLst>
            <c:ext xmlns:c16="http://schemas.microsoft.com/office/drawing/2014/chart" uri="{C3380CC4-5D6E-409C-BE32-E72D297353CC}">
              <c16:uniqueId val="{00000003-2116-4203-8F58-587C1F7E072A}"/>
            </c:ext>
          </c:extLst>
        </c:ser>
        <c:ser>
          <c:idx val="4"/>
          <c:order val="4"/>
          <c:tx>
            <c:strRef>
              <c:f>'Life sciences'!$B$53</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'Life sciences'!$C$47:$AS$48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sciences'!$C$53:$AS$53</c:f>
              <c:numCache>
                <c:formatCode>General</c:formatCode>
                <c:ptCount val="43"/>
                <c:pt idx="0">
                  <c:v>152</c:v>
                </c:pt>
                <c:pt idx="1">
                  <c:v>131</c:v>
                </c:pt>
                <c:pt idx="2">
                  <c:v>116</c:v>
                </c:pt>
                <c:pt idx="3">
                  <c:v>119</c:v>
                </c:pt>
                <c:pt idx="4">
                  <c:v>138</c:v>
                </c:pt>
                <c:pt idx="5">
                  <c:v>122</c:v>
                </c:pt>
                <c:pt idx="6">
                  <c:v>120</c:v>
                </c:pt>
                <c:pt idx="7">
                  <c:v>103</c:v>
                </c:pt>
                <c:pt idx="8">
                  <c:v>147</c:v>
                </c:pt>
                <c:pt idx="9">
                  <c:v>121</c:v>
                </c:pt>
                <c:pt idx="10">
                  <c:v>123</c:v>
                </c:pt>
                <c:pt idx="11">
                  <c:v>129</c:v>
                </c:pt>
                <c:pt idx="12">
                  <c:v>149</c:v>
                </c:pt>
                <c:pt idx="13">
                  <c:v>141</c:v>
                </c:pt>
                <c:pt idx="14">
                  <c:v>137</c:v>
                </c:pt>
                <c:pt idx="15">
                  <c:v>147</c:v>
                </c:pt>
                <c:pt idx="16">
                  <c:v>180</c:v>
                </c:pt>
                <c:pt idx="17">
                  <c:v>143</c:v>
                </c:pt>
                <c:pt idx="18">
                  <c:v>141</c:v>
                </c:pt>
                <c:pt idx="19">
                  <c:v>152</c:v>
                </c:pt>
                <c:pt idx="20">
                  <c:v>201</c:v>
                </c:pt>
                <c:pt idx="21">
                  <c:v>153</c:v>
                </c:pt>
                <c:pt idx="22">
                  <c:v>176</c:v>
                </c:pt>
                <c:pt idx="23">
                  <c:v>169</c:v>
                </c:pt>
                <c:pt idx="24">
                  <c:v>264</c:v>
                </c:pt>
                <c:pt idx="25">
                  <c:v>190</c:v>
                </c:pt>
                <c:pt idx="26">
                  <c:v>207</c:v>
                </c:pt>
                <c:pt idx="27">
                  <c:v>234</c:v>
                </c:pt>
                <c:pt idx="28">
                  <c:v>216</c:v>
                </c:pt>
                <c:pt idx="29">
                  <c:v>195</c:v>
                </c:pt>
                <c:pt idx="30">
                  <c:v>176</c:v>
                </c:pt>
                <c:pt idx="31">
                  <c:v>178</c:v>
                </c:pt>
                <c:pt idx="32">
                  <c:v>190</c:v>
                </c:pt>
                <c:pt idx="33">
                  <c:v>190</c:v>
                </c:pt>
                <c:pt idx="34">
                  <c:v>212</c:v>
                </c:pt>
                <c:pt idx="35">
                  <c:v>176</c:v>
                </c:pt>
                <c:pt idx="36">
                  <c:v>206</c:v>
                </c:pt>
                <c:pt idx="37">
                  <c:v>196</c:v>
                </c:pt>
                <c:pt idx="38">
                  <c:v>188</c:v>
                </c:pt>
                <c:pt idx="39">
                  <c:v>167</c:v>
                </c:pt>
                <c:pt idx="40">
                  <c:v>195</c:v>
                </c:pt>
                <c:pt idx="41">
                  <c:v>189</c:v>
                </c:pt>
                <c:pt idx="42">
                  <c:v>152</c:v>
                </c:pt>
              </c:numCache>
            </c:numRef>
          </c:val>
          <c:smooth val="0"/>
          <c:extLst>
            <c:ext xmlns:c16="http://schemas.microsoft.com/office/drawing/2014/chart" uri="{C3380CC4-5D6E-409C-BE32-E72D297353CC}">
              <c16:uniqueId val="{00000004-2116-4203-8F58-587C1F7E072A}"/>
            </c:ext>
          </c:extLst>
        </c:ser>
        <c:ser>
          <c:idx val="5"/>
          <c:order val="5"/>
          <c:tx>
            <c:strRef>
              <c:f>'Life sciences'!$B$54</c:f>
              <c:strCache>
                <c:ptCount val="1"/>
                <c:pt idx="0">
                  <c:v>Venture growth</c:v>
                </c:pt>
              </c:strCache>
            </c:strRef>
          </c:tx>
          <c:spPr>
            <a:ln w="19050" cap="rnd" cmpd="sng" algn="ctr">
              <a:solidFill>
                <a:schemeClr val="accent5">
                  <a:lumMod val="60000"/>
                </a:schemeClr>
              </a:solidFill>
              <a:prstDash val="solid"/>
              <a:round/>
            </a:ln>
            <a:effectLst/>
          </c:spPr>
          <c:marker>
            <c:symbol val="none"/>
          </c:marker>
          <c:cat>
            <c:multiLvlStrRef>
              <c:f>'Life sciences'!$C$47:$AS$48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sciences'!$C$54:$AS$54</c:f>
              <c:numCache>
                <c:formatCode>General</c:formatCode>
                <c:ptCount val="43"/>
                <c:pt idx="0">
                  <c:v>46</c:v>
                </c:pt>
                <c:pt idx="1">
                  <c:v>27</c:v>
                </c:pt>
                <c:pt idx="2">
                  <c:v>32</c:v>
                </c:pt>
                <c:pt idx="3">
                  <c:v>35</c:v>
                </c:pt>
                <c:pt idx="4">
                  <c:v>29</c:v>
                </c:pt>
                <c:pt idx="5">
                  <c:v>26</c:v>
                </c:pt>
                <c:pt idx="6">
                  <c:v>25</c:v>
                </c:pt>
                <c:pt idx="7">
                  <c:v>29</c:v>
                </c:pt>
                <c:pt idx="8">
                  <c:v>44</c:v>
                </c:pt>
                <c:pt idx="9">
                  <c:v>30</c:v>
                </c:pt>
                <c:pt idx="10">
                  <c:v>30</c:v>
                </c:pt>
                <c:pt idx="11">
                  <c:v>29</c:v>
                </c:pt>
                <c:pt idx="12">
                  <c:v>40</c:v>
                </c:pt>
                <c:pt idx="13">
                  <c:v>34</c:v>
                </c:pt>
                <c:pt idx="14">
                  <c:v>37</c:v>
                </c:pt>
                <c:pt idx="15">
                  <c:v>41</c:v>
                </c:pt>
                <c:pt idx="16">
                  <c:v>41</c:v>
                </c:pt>
                <c:pt idx="17">
                  <c:v>39</c:v>
                </c:pt>
                <c:pt idx="18">
                  <c:v>32</c:v>
                </c:pt>
                <c:pt idx="19">
                  <c:v>29</c:v>
                </c:pt>
                <c:pt idx="20">
                  <c:v>41</c:v>
                </c:pt>
                <c:pt idx="21">
                  <c:v>45</c:v>
                </c:pt>
                <c:pt idx="22">
                  <c:v>36</c:v>
                </c:pt>
                <c:pt idx="23">
                  <c:v>49</c:v>
                </c:pt>
                <c:pt idx="24">
                  <c:v>48</c:v>
                </c:pt>
                <c:pt idx="25">
                  <c:v>57</c:v>
                </c:pt>
                <c:pt idx="26">
                  <c:v>47</c:v>
                </c:pt>
                <c:pt idx="27">
                  <c:v>39</c:v>
                </c:pt>
                <c:pt idx="28">
                  <c:v>45</c:v>
                </c:pt>
                <c:pt idx="29">
                  <c:v>33</c:v>
                </c:pt>
                <c:pt idx="30">
                  <c:v>32</c:v>
                </c:pt>
                <c:pt idx="31">
                  <c:v>38</c:v>
                </c:pt>
                <c:pt idx="32">
                  <c:v>42</c:v>
                </c:pt>
                <c:pt idx="33">
                  <c:v>44</c:v>
                </c:pt>
                <c:pt idx="34">
                  <c:v>32</c:v>
                </c:pt>
                <c:pt idx="35">
                  <c:v>39</c:v>
                </c:pt>
                <c:pt idx="36">
                  <c:v>40</c:v>
                </c:pt>
                <c:pt idx="37">
                  <c:v>45</c:v>
                </c:pt>
                <c:pt idx="38">
                  <c:v>33</c:v>
                </c:pt>
                <c:pt idx="39">
                  <c:v>38</c:v>
                </c:pt>
                <c:pt idx="40">
                  <c:v>51</c:v>
                </c:pt>
                <c:pt idx="41">
                  <c:v>45</c:v>
                </c:pt>
                <c:pt idx="42">
                  <c:v>45</c:v>
                </c:pt>
              </c:numCache>
            </c:numRef>
          </c:val>
          <c:smooth val="0"/>
          <c:extLst>
            <c:ext xmlns:c16="http://schemas.microsoft.com/office/drawing/2014/chart" uri="{C3380CC4-5D6E-409C-BE32-E72D297353CC}">
              <c16:uniqueId val="{00000005-2116-4203-8F58-587C1F7E072A}"/>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562540848401856E-2"/>
          <c:y val="2.0604856057274842E-2"/>
          <c:w val="0.87818970257176354"/>
          <c:h val="0.82933165006007947"/>
        </c:manualLayout>
      </c:layout>
      <c:barChart>
        <c:barDir val="col"/>
        <c:grouping val="clustered"/>
        <c:varyColors val="0"/>
        <c:ser>
          <c:idx val="0"/>
          <c:order val="0"/>
          <c:tx>
            <c:strRef>
              <c:f>'Life sciences'!$B$8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'Life sciences'!$C$7:$M$7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'Life sciences'!$C$8:$M$8</c:f>
              <c:numCache>
                <c:formatCode>"$"#,##0.0</c:formatCode>
                <c:ptCount val="11"/>
                <c:pt idx="0">
                  <c:v>16.739310276067805</c:v>
                </c:pt>
                <c:pt idx="1">
                  <c:v>15.594955797820578</c:v>
                </c:pt>
                <c:pt idx="2">
                  <c:v>20.887459431619884</c:v>
                </c:pt>
                <c:pt idx="3">
                  <c:v>29.385704176988153</c:v>
                </c:pt>
                <c:pt idx="4">
                  <c:v>27.074673558153858</c:v>
                </c:pt>
                <c:pt idx="5">
                  <c:v>40.195307483874856</c:v>
                </c:pt>
                <c:pt idx="6">
                  <c:v>54.807553772112129</c:v>
                </c:pt>
                <c:pt idx="7">
                  <c:v>40.916871964842585</c:v>
                </c:pt>
                <c:pt idx="8">
                  <c:v>30.115484297187038</c:v>
                </c:pt>
                <c:pt idx="9">
                  <c:v>37.360364951522378</c:v>
                </c:pt>
                <c:pt idx="10">
                  <c:v>24.904335136583505</c:v>
                </c:pt>
              </c:numCache>
            </c:numRef>
          </c:val>
          <c:extLst>
            <c:ext xmlns:c16="http://schemas.microsoft.com/office/drawing/2014/chart" uri="{C3380CC4-5D6E-409C-BE32-E72D297353CC}">
              <c16:uniqueId val="{00000000-6E96-48FD-BC3A-7A96D6946AD3}"/>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'Life sciences'!$B$9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6E96-48FD-BC3A-7A96D6946AD3}"/>
              </c:ext>
            </c:extLst>
          </c:dPt>
          <c:dPt>
            <c:idx val="2"/>
            <c:bubble3D val="0"/>
            <c:extLst>
              <c:ext xmlns:c16="http://schemas.microsoft.com/office/drawing/2014/chart" uri="{C3380CC4-5D6E-409C-BE32-E72D297353CC}">
                <c16:uniqueId val="{00000002-6E96-48FD-BC3A-7A96D6946AD3}"/>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6E96-48FD-BC3A-7A96D6946AD3}"/>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6E96-48FD-BC3A-7A96D6946AD3}"/>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6E96-48FD-BC3A-7A96D6946AD3}"/>
              </c:ext>
            </c:extLst>
          </c:dPt>
          <c:dPt>
            <c:idx val="8"/>
            <c:bubble3D val="0"/>
            <c:extLst>
              <c:ext xmlns:c16="http://schemas.microsoft.com/office/drawing/2014/chart" uri="{C3380CC4-5D6E-409C-BE32-E72D297353CC}">
                <c16:uniqueId val="{00000009-6E96-48FD-BC3A-7A96D6946AD3}"/>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6E96-48FD-BC3A-7A96D6946AD3}"/>
              </c:ext>
            </c:extLst>
          </c:dPt>
          <c:dPt>
            <c:idx val="10"/>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6E96-48FD-BC3A-7A96D6946AD3}"/>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'Life sciences'!$C$7:$M$7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'Life sciences'!$C$9:$M$9</c:f>
              <c:numCache>
                <c:formatCode>General</c:formatCode>
                <c:ptCount val="11"/>
                <c:pt idx="0">
                  <c:v>1620</c:v>
                </c:pt>
                <c:pt idx="1">
                  <c:v>1571</c:v>
                </c:pt>
                <c:pt idx="2">
                  <c:v>1790</c:v>
                </c:pt>
                <c:pt idx="3">
                  <c:v>1904</c:v>
                </c:pt>
                <c:pt idx="4">
                  <c:v>2047</c:v>
                </c:pt>
                <c:pt idx="5">
                  <c:v>2185</c:v>
                </c:pt>
                <c:pt idx="6">
                  <c:v>2689</c:v>
                </c:pt>
                <c:pt idx="7">
                  <c:v>2214</c:v>
                </c:pt>
                <c:pt idx="8">
                  <c:v>1999</c:v>
                </c:pt>
                <c:pt idx="9">
                  <c:v>1946</c:v>
                </c:pt>
                <c:pt idx="10">
                  <c:v>1274</c:v>
                </c:pt>
              </c:numCache>
            </c:numRef>
          </c:val>
          <c:smooth val="0"/>
          <c:extLst>
            <c:ext xmlns:c16="http://schemas.microsoft.com/office/drawing/2014/chart" uri="{C3380CC4-5D6E-409C-BE32-E72D297353CC}">
              <c16:uniqueId val="{0000000E-6E96-48FD-BC3A-7A96D6946AD3}"/>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9134314732397582"/>
          <c:y val="0.94092263128625808"/>
          <c:w val="0.41731349786810246"/>
          <c:h val="5.9077368713741904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Tech!$B$49</c:f>
              <c:strCache>
                <c:ptCount val="1"/>
                <c:pt idx="0">
                  <c:v>Deal value ($B)</c:v>
                </c:pt>
              </c:strCache>
            </c:strRef>
          </c:tx>
          <c:spPr>
            <a:solidFill>
              <a:schemeClr val="accent1"/>
            </a:solidFill>
            <a:ln>
              <a:noFill/>
            </a:ln>
            <a:effectLst/>
          </c:spPr>
          <c:invertIfNegative val="0"/>
          <c:cat>
            <c:multiLvlStrRef>
              <c:f>Tech!$C$47:$AS$48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Tech!$C$49:$AS$49</c:f>
              <c:numCache>
                <c:formatCode>"$"#,##0.0</c:formatCode>
                <c:ptCount val="43"/>
                <c:pt idx="0">
                  <c:v>17.690185080434887</c:v>
                </c:pt>
                <c:pt idx="1">
                  <c:v>17.474986220799664</c:v>
                </c:pt>
                <c:pt idx="2">
                  <c:v>18.366859928662457</c:v>
                </c:pt>
                <c:pt idx="3">
                  <c:v>16.614987940272947</c:v>
                </c:pt>
                <c:pt idx="4">
                  <c:v>17.622847569666078</c:v>
                </c:pt>
                <c:pt idx="5">
                  <c:v>23.012968361277562</c:v>
                </c:pt>
                <c:pt idx="6">
                  <c:v>15.601753952472972</c:v>
                </c:pt>
                <c:pt idx="7">
                  <c:v>13.160045260822985</c:v>
                </c:pt>
                <c:pt idx="8">
                  <c:v>15.633075991696224</c:v>
                </c:pt>
                <c:pt idx="9">
                  <c:v>19.28805849179275</c:v>
                </c:pt>
                <c:pt idx="10">
                  <c:v>20.321813755380646</c:v>
                </c:pt>
                <c:pt idx="11">
                  <c:v>19.043910306621612</c:v>
                </c:pt>
                <c:pt idx="12">
                  <c:v>26.016595382915</c:v>
                </c:pt>
                <c:pt idx="13">
                  <c:v>25.750482760312835</c:v>
                </c:pt>
                <c:pt idx="14">
                  <c:v>30.337388963220729</c:v>
                </c:pt>
                <c:pt idx="15">
                  <c:v>44.9840346815255</c:v>
                </c:pt>
                <c:pt idx="16">
                  <c:v>30.122342427173141</c:v>
                </c:pt>
                <c:pt idx="17">
                  <c:v>34.170691330021519</c:v>
                </c:pt>
                <c:pt idx="18">
                  <c:v>33.02707965612327</c:v>
                </c:pt>
                <c:pt idx="19">
                  <c:v>29.306850733451032</c:v>
                </c:pt>
                <c:pt idx="20">
                  <c:v>32.928240566021351</c:v>
                </c:pt>
                <c:pt idx="21">
                  <c:v>32.778325235640963</c:v>
                </c:pt>
                <c:pt idx="22">
                  <c:v>42.024894332054323</c:v>
                </c:pt>
                <c:pt idx="23">
                  <c:v>41.149878386718434</c:v>
                </c:pt>
                <c:pt idx="24">
                  <c:v>66.779148164379563</c:v>
                </c:pt>
                <c:pt idx="25">
                  <c:v>76.550707728583234</c:v>
                </c:pt>
                <c:pt idx="26">
                  <c:v>83.962477046127077</c:v>
                </c:pt>
                <c:pt idx="27">
                  <c:v>94.07779795694195</c:v>
                </c:pt>
                <c:pt idx="28">
                  <c:v>71.450700353266043</c:v>
                </c:pt>
                <c:pt idx="29">
                  <c:v>63.636646876380645</c:v>
                </c:pt>
                <c:pt idx="30">
                  <c:v>40.528171592049269</c:v>
                </c:pt>
                <c:pt idx="31">
                  <c:v>33.061503610993917</c:v>
                </c:pt>
                <c:pt idx="32">
                  <c:v>48.496634478540209</c:v>
                </c:pt>
                <c:pt idx="33">
                  <c:v>30.409315326617875</c:v>
                </c:pt>
                <c:pt idx="34">
                  <c:v>32.120197935198426</c:v>
                </c:pt>
                <c:pt idx="35">
                  <c:v>33.570840360300416</c:v>
                </c:pt>
                <c:pt idx="36">
                  <c:v>35.966714409700472</c:v>
                </c:pt>
                <c:pt idx="37">
                  <c:v>43.376858943182846</c:v>
                </c:pt>
                <c:pt idx="38">
                  <c:v>35.956591646245386</c:v>
                </c:pt>
                <c:pt idx="39">
                  <c:v>75.089396325740196</c:v>
                </c:pt>
                <c:pt idx="40">
                  <c:v>85.623220315291874</c:v>
                </c:pt>
                <c:pt idx="41">
                  <c:v>70.303191776156112</c:v>
                </c:pt>
                <c:pt idx="42">
                  <c:v>73.430683454479265</c:v>
                </c:pt>
              </c:numCache>
            </c:numRef>
          </c:val>
          <c:extLst>
            <c:ext xmlns:c16="http://schemas.microsoft.com/office/drawing/2014/chart" uri="{C3380CC4-5D6E-409C-BE32-E72D297353CC}">
              <c16:uniqueId val="{00000000-76BA-40CC-A4C3-9507BCD21FFE}"/>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Tech!$B$50</c:f>
              <c:strCache>
                <c:ptCount val="1"/>
                <c:pt idx="0">
                  <c:v>Deal count</c:v>
                </c:pt>
              </c:strCache>
            </c:strRef>
          </c:tx>
          <c:spPr>
            <a:ln w="19050" cap="rnd" cmpd="sng" algn="ctr">
              <a:solidFill>
                <a:schemeClr val="accent3"/>
              </a:solidFill>
              <a:prstDash val="solid"/>
              <a:round/>
            </a:ln>
            <a:effectLst/>
          </c:spPr>
          <c:marker>
            <c:symbol val="none"/>
          </c:marker>
          <c:cat>
            <c:multiLvlStrRef>
              <c:f>Tech!$C$47:$AS$48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Tech!$C$50:$AS$50</c:f>
              <c:numCache>
                <c:formatCode>General</c:formatCode>
                <c:ptCount val="43"/>
                <c:pt idx="0">
                  <c:v>2698</c:v>
                </c:pt>
                <c:pt idx="1">
                  <c:v>2629</c:v>
                </c:pt>
                <c:pt idx="2">
                  <c:v>2355</c:v>
                </c:pt>
                <c:pt idx="3">
                  <c:v>2293</c:v>
                </c:pt>
                <c:pt idx="4">
                  <c:v>2768</c:v>
                </c:pt>
                <c:pt idx="5">
                  <c:v>2283</c:v>
                </c:pt>
                <c:pt idx="6">
                  <c:v>2184</c:v>
                </c:pt>
                <c:pt idx="7">
                  <c:v>2135</c:v>
                </c:pt>
                <c:pt idx="8">
                  <c:v>2739</c:v>
                </c:pt>
                <c:pt idx="9">
                  <c:v>2476</c:v>
                </c:pt>
                <c:pt idx="10">
                  <c:v>2425</c:v>
                </c:pt>
                <c:pt idx="11">
                  <c:v>2431</c:v>
                </c:pt>
                <c:pt idx="12">
                  <c:v>3016</c:v>
                </c:pt>
                <c:pt idx="13">
                  <c:v>2604</c:v>
                </c:pt>
                <c:pt idx="14">
                  <c:v>2580</c:v>
                </c:pt>
                <c:pt idx="15">
                  <c:v>2811</c:v>
                </c:pt>
                <c:pt idx="16">
                  <c:v>3229</c:v>
                </c:pt>
                <c:pt idx="17">
                  <c:v>2925</c:v>
                </c:pt>
                <c:pt idx="18">
                  <c:v>2899</c:v>
                </c:pt>
                <c:pt idx="19">
                  <c:v>2823</c:v>
                </c:pt>
                <c:pt idx="20">
                  <c:v>3485</c:v>
                </c:pt>
                <c:pt idx="21">
                  <c:v>2675</c:v>
                </c:pt>
                <c:pt idx="22">
                  <c:v>2832</c:v>
                </c:pt>
                <c:pt idx="23">
                  <c:v>3213</c:v>
                </c:pt>
                <c:pt idx="24">
                  <c:v>4423</c:v>
                </c:pt>
                <c:pt idx="25">
                  <c:v>4167</c:v>
                </c:pt>
                <c:pt idx="26">
                  <c:v>4252</c:v>
                </c:pt>
                <c:pt idx="27">
                  <c:v>4399</c:v>
                </c:pt>
                <c:pt idx="28">
                  <c:v>5048</c:v>
                </c:pt>
                <c:pt idx="29">
                  <c:v>4140</c:v>
                </c:pt>
                <c:pt idx="30">
                  <c:v>3606</c:v>
                </c:pt>
                <c:pt idx="31">
                  <c:v>3400</c:v>
                </c:pt>
                <c:pt idx="32">
                  <c:v>3703</c:v>
                </c:pt>
                <c:pt idx="33">
                  <c:v>3261</c:v>
                </c:pt>
                <c:pt idx="34">
                  <c:v>3026</c:v>
                </c:pt>
                <c:pt idx="35">
                  <c:v>3099</c:v>
                </c:pt>
                <c:pt idx="36">
                  <c:v>3542</c:v>
                </c:pt>
                <c:pt idx="37">
                  <c:v>3313</c:v>
                </c:pt>
                <c:pt idx="38">
                  <c:v>3035</c:v>
                </c:pt>
                <c:pt idx="39">
                  <c:v>2996</c:v>
                </c:pt>
                <c:pt idx="40">
                  <c:v>3272</c:v>
                </c:pt>
                <c:pt idx="41">
                  <c:v>2931</c:v>
                </c:pt>
                <c:pt idx="42">
                  <c:v>2621</c:v>
                </c:pt>
              </c:numCache>
            </c:numRef>
          </c:val>
          <c:smooth val="0"/>
          <c:extLst>
            <c:ext xmlns:c16="http://schemas.microsoft.com/office/drawing/2014/chart" uri="{C3380CC4-5D6E-409C-BE32-E72D297353CC}">
              <c16:uniqueId val="{00000001-76BA-40CC-A4C3-9507BCD21FFE}"/>
            </c:ext>
          </c:extLst>
        </c:ser>
        <c:ser>
          <c:idx val="2"/>
          <c:order val="2"/>
          <c:tx>
            <c:strRef>
              <c:f>Tech!$B$51</c:f>
              <c:strCache>
                <c:ptCount val="1"/>
                <c:pt idx="0">
                  <c:v>Pre-seed/seed</c:v>
                </c:pt>
              </c:strCache>
            </c:strRef>
          </c:tx>
          <c:spPr>
            <a:ln w="19050" cap="rnd" cmpd="sng" algn="ctr">
              <a:solidFill>
                <a:schemeClr val="accent5"/>
              </a:solidFill>
              <a:prstDash val="solid"/>
              <a:round/>
            </a:ln>
            <a:effectLst/>
          </c:spPr>
          <c:marker>
            <c:symbol val="none"/>
          </c:marker>
          <c:cat>
            <c:multiLvlStrRef>
              <c:f>Tech!$C$47:$AS$48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Tech!$C$51:$AS$51</c:f>
              <c:numCache>
                <c:formatCode>General</c:formatCode>
                <c:ptCount val="43"/>
                <c:pt idx="0">
                  <c:v>998</c:v>
                </c:pt>
                <c:pt idx="1">
                  <c:v>981</c:v>
                </c:pt>
                <c:pt idx="2">
                  <c:v>882</c:v>
                </c:pt>
                <c:pt idx="3">
                  <c:v>896</c:v>
                </c:pt>
                <c:pt idx="4">
                  <c:v>1048</c:v>
                </c:pt>
                <c:pt idx="5">
                  <c:v>830</c:v>
                </c:pt>
                <c:pt idx="6">
                  <c:v>805</c:v>
                </c:pt>
                <c:pt idx="7">
                  <c:v>797</c:v>
                </c:pt>
                <c:pt idx="8">
                  <c:v>1009</c:v>
                </c:pt>
                <c:pt idx="9">
                  <c:v>865</c:v>
                </c:pt>
                <c:pt idx="10">
                  <c:v>894</c:v>
                </c:pt>
                <c:pt idx="11">
                  <c:v>934</c:v>
                </c:pt>
                <c:pt idx="12">
                  <c:v>1070</c:v>
                </c:pt>
                <c:pt idx="13">
                  <c:v>959</c:v>
                </c:pt>
                <c:pt idx="14">
                  <c:v>946</c:v>
                </c:pt>
                <c:pt idx="15">
                  <c:v>1101</c:v>
                </c:pt>
                <c:pt idx="16">
                  <c:v>1192</c:v>
                </c:pt>
                <c:pt idx="17">
                  <c:v>1062</c:v>
                </c:pt>
                <c:pt idx="18">
                  <c:v>1140</c:v>
                </c:pt>
                <c:pt idx="19">
                  <c:v>1092</c:v>
                </c:pt>
                <c:pt idx="20">
                  <c:v>1336</c:v>
                </c:pt>
                <c:pt idx="21">
                  <c:v>1014</c:v>
                </c:pt>
                <c:pt idx="22">
                  <c:v>1127</c:v>
                </c:pt>
                <c:pt idx="23">
                  <c:v>1284</c:v>
                </c:pt>
                <c:pt idx="24">
                  <c:v>1621</c:v>
                </c:pt>
                <c:pt idx="25">
                  <c:v>1630</c:v>
                </c:pt>
                <c:pt idx="26">
                  <c:v>1648</c:v>
                </c:pt>
                <c:pt idx="27">
                  <c:v>1722</c:v>
                </c:pt>
                <c:pt idx="28">
                  <c:v>1905</c:v>
                </c:pt>
                <c:pt idx="29">
                  <c:v>1678</c:v>
                </c:pt>
                <c:pt idx="30">
                  <c:v>1451</c:v>
                </c:pt>
                <c:pt idx="31">
                  <c:v>1293</c:v>
                </c:pt>
                <c:pt idx="32">
                  <c:v>1326</c:v>
                </c:pt>
                <c:pt idx="33">
                  <c:v>1245</c:v>
                </c:pt>
                <c:pt idx="34">
                  <c:v>1131</c:v>
                </c:pt>
                <c:pt idx="35">
                  <c:v>1138</c:v>
                </c:pt>
                <c:pt idx="36">
                  <c:v>1213</c:v>
                </c:pt>
                <c:pt idx="37">
                  <c:v>1144</c:v>
                </c:pt>
                <c:pt idx="38">
                  <c:v>1126</c:v>
                </c:pt>
                <c:pt idx="39">
                  <c:v>1070</c:v>
                </c:pt>
                <c:pt idx="40">
                  <c:v>999</c:v>
                </c:pt>
                <c:pt idx="41">
                  <c:v>867</c:v>
                </c:pt>
                <c:pt idx="42">
                  <c:v>741</c:v>
                </c:pt>
              </c:numCache>
            </c:numRef>
          </c:val>
          <c:smooth val="0"/>
          <c:extLst>
            <c:ext xmlns:c16="http://schemas.microsoft.com/office/drawing/2014/chart" uri="{C3380CC4-5D6E-409C-BE32-E72D297353CC}">
              <c16:uniqueId val="{00000002-76BA-40CC-A4C3-9507BCD21FFE}"/>
            </c:ext>
          </c:extLst>
        </c:ser>
        <c:ser>
          <c:idx val="3"/>
          <c:order val="3"/>
          <c:tx>
            <c:strRef>
              <c:f>Tech!$B$52</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Tech!$C$47:$AS$48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Tech!$C$52:$AS$52</c:f>
              <c:numCache>
                <c:formatCode>General</c:formatCode>
                <c:ptCount val="43"/>
                <c:pt idx="0">
                  <c:v>998</c:v>
                </c:pt>
                <c:pt idx="1">
                  <c:v>1007</c:v>
                </c:pt>
                <c:pt idx="2">
                  <c:v>910</c:v>
                </c:pt>
                <c:pt idx="3">
                  <c:v>861</c:v>
                </c:pt>
                <c:pt idx="4">
                  <c:v>996</c:v>
                </c:pt>
                <c:pt idx="5">
                  <c:v>819</c:v>
                </c:pt>
                <c:pt idx="6">
                  <c:v>816</c:v>
                </c:pt>
                <c:pt idx="7">
                  <c:v>780</c:v>
                </c:pt>
                <c:pt idx="8">
                  <c:v>984</c:v>
                </c:pt>
                <c:pt idx="9">
                  <c:v>904</c:v>
                </c:pt>
                <c:pt idx="10">
                  <c:v>893</c:v>
                </c:pt>
                <c:pt idx="11">
                  <c:v>887</c:v>
                </c:pt>
                <c:pt idx="12">
                  <c:v>1101</c:v>
                </c:pt>
                <c:pt idx="13">
                  <c:v>887</c:v>
                </c:pt>
                <c:pt idx="14">
                  <c:v>872</c:v>
                </c:pt>
                <c:pt idx="15">
                  <c:v>937</c:v>
                </c:pt>
                <c:pt idx="16">
                  <c:v>1001</c:v>
                </c:pt>
                <c:pt idx="17">
                  <c:v>929</c:v>
                </c:pt>
                <c:pt idx="18">
                  <c:v>887</c:v>
                </c:pt>
                <c:pt idx="19">
                  <c:v>947</c:v>
                </c:pt>
                <c:pt idx="20">
                  <c:v>1045</c:v>
                </c:pt>
                <c:pt idx="21">
                  <c:v>729</c:v>
                </c:pt>
                <c:pt idx="22">
                  <c:v>813</c:v>
                </c:pt>
                <c:pt idx="23">
                  <c:v>979</c:v>
                </c:pt>
                <c:pt idx="24">
                  <c:v>1362</c:v>
                </c:pt>
                <c:pt idx="25">
                  <c:v>1237</c:v>
                </c:pt>
                <c:pt idx="26">
                  <c:v>1285</c:v>
                </c:pt>
                <c:pt idx="27">
                  <c:v>1356</c:v>
                </c:pt>
                <c:pt idx="28">
                  <c:v>1537</c:v>
                </c:pt>
                <c:pt idx="29">
                  <c:v>1227</c:v>
                </c:pt>
                <c:pt idx="30">
                  <c:v>1102</c:v>
                </c:pt>
                <c:pt idx="31">
                  <c:v>1087</c:v>
                </c:pt>
                <c:pt idx="32">
                  <c:v>1105</c:v>
                </c:pt>
                <c:pt idx="33">
                  <c:v>963</c:v>
                </c:pt>
                <c:pt idx="34">
                  <c:v>897</c:v>
                </c:pt>
                <c:pt idx="35">
                  <c:v>969</c:v>
                </c:pt>
                <c:pt idx="36">
                  <c:v>1149</c:v>
                </c:pt>
                <c:pt idx="37">
                  <c:v>1065</c:v>
                </c:pt>
                <c:pt idx="38">
                  <c:v>885</c:v>
                </c:pt>
                <c:pt idx="39">
                  <c:v>937</c:v>
                </c:pt>
                <c:pt idx="40">
                  <c:v>1074</c:v>
                </c:pt>
                <c:pt idx="41">
                  <c:v>967</c:v>
                </c:pt>
                <c:pt idx="42">
                  <c:v>956</c:v>
                </c:pt>
              </c:numCache>
            </c:numRef>
          </c:val>
          <c:smooth val="0"/>
          <c:extLst>
            <c:ext xmlns:c16="http://schemas.microsoft.com/office/drawing/2014/chart" uri="{C3380CC4-5D6E-409C-BE32-E72D297353CC}">
              <c16:uniqueId val="{00000003-76BA-40CC-A4C3-9507BCD21FFE}"/>
            </c:ext>
          </c:extLst>
        </c:ser>
        <c:ser>
          <c:idx val="4"/>
          <c:order val="4"/>
          <c:tx>
            <c:strRef>
              <c:f>Tech!$B$53</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Tech!$C$47:$AS$48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Tech!$C$53:$AS$53</c:f>
              <c:numCache>
                <c:formatCode>General</c:formatCode>
                <c:ptCount val="43"/>
                <c:pt idx="0">
                  <c:v>575</c:v>
                </c:pt>
                <c:pt idx="1">
                  <c:v>540</c:v>
                </c:pt>
                <c:pt idx="2">
                  <c:v>448</c:v>
                </c:pt>
                <c:pt idx="3">
                  <c:v>439</c:v>
                </c:pt>
                <c:pt idx="4">
                  <c:v>595</c:v>
                </c:pt>
                <c:pt idx="5">
                  <c:v>538</c:v>
                </c:pt>
                <c:pt idx="6">
                  <c:v>467</c:v>
                </c:pt>
                <c:pt idx="7">
                  <c:v>446</c:v>
                </c:pt>
                <c:pt idx="8">
                  <c:v>629</c:v>
                </c:pt>
                <c:pt idx="9">
                  <c:v>591</c:v>
                </c:pt>
                <c:pt idx="10">
                  <c:v>540</c:v>
                </c:pt>
                <c:pt idx="11">
                  <c:v>501</c:v>
                </c:pt>
                <c:pt idx="12">
                  <c:v>714</c:v>
                </c:pt>
                <c:pt idx="13">
                  <c:v>621</c:v>
                </c:pt>
                <c:pt idx="14">
                  <c:v>620</c:v>
                </c:pt>
                <c:pt idx="15">
                  <c:v>637</c:v>
                </c:pt>
                <c:pt idx="16">
                  <c:v>896</c:v>
                </c:pt>
                <c:pt idx="17">
                  <c:v>771</c:v>
                </c:pt>
                <c:pt idx="18">
                  <c:v>723</c:v>
                </c:pt>
                <c:pt idx="19">
                  <c:v>658</c:v>
                </c:pt>
                <c:pt idx="20">
                  <c:v>919</c:v>
                </c:pt>
                <c:pt idx="21">
                  <c:v>787</c:v>
                </c:pt>
                <c:pt idx="22">
                  <c:v>724</c:v>
                </c:pt>
                <c:pt idx="23">
                  <c:v>785</c:v>
                </c:pt>
                <c:pt idx="24">
                  <c:v>1231</c:v>
                </c:pt>
                <c:pt idx="25">
                  <c:v>1073</c:v>
                </c:pt>
                <c:pt idx="26">
                  <c:v>1111</c:v>
                </c:pt>
                <c:pt idx="27">
                  <c:v>1109</c:v>
                </c:pt>
                <c:pt idx="28">
                  <c:v>1375</c:v>
                </c:pt>
                <c:pt idx="29">
                  <c:v>1069</c:v>
                </c:pt>
                <c:pt idx="30">
                  <c:v>900</c:v>
                </c:pt>
                <c:pt idx="31">
                  <c:v>842</c:v>
                </c:pt>
                <c:pt idx="32">
                  <c:v>1076</c:v>
                </c:pt>
                <c:pt idx="33">
                  <c:v>883</c:v>
                </c:pt>
                <c:pt idx="34">
                  <c:v>844</c:v>
                </c:pt>
                <c:pt idx="35">
                  <c:v>852</c:v>
                </c:pt>
                <c:pt idx="36">
                  <c:v>987</c:v>
                </c:pt>
                <c:pt idx="37">
                  <c:v>921</c:v>
                </c:pt>
                <c:pt idx="38">
                  <c:v>828</c:v>
                </c:pt>
                <c:pt idx="39">
                  <c:v>801</c:v>
                </c:pt>
                <c:pt idx="40">
                  <c:v>957</c:v>
                </c:pt>
                <c:pt idx="41">
                  <c:v>881</c:v>
                </c:pt>
                <c:pt idx="42">
                  <c:v>720</c:v>
                </c:pt>
              </c:numCache>
            </c:numRef>
          </c:val>
          <c:smooth val="0"/>
          <c:extLst>
            <c:ext xmlns:c16="http://schemas.microsoft.com/office/drawing/2014/chart" uri="{C3380CC4-5D6E-409C-BE32-E72D297353CC}">
              <c16:uniqueId val="{00000004-76BA-40CC-A4C3-9507BCD21FFE}"/>
            </c:ext>
          </c:extLst>
        </c:ser>
        <c:ser>
          <c:idx val="5"/>
          <c:order val="5"/>
          <c:tx>
            <c:strRef>
              <c:f>Tech!$B$54</c:f>
              <c:strCache>
                <c:ptCount val="1"/>
                <c:pt idx="0">
                  <c:v>Venture growth</c:v>
                </c:pt>
              </c:strCache>
            </c:strRef>
          </c:tx>
          <c:spPr>
            <a:ln w="19050" cap="rnd" cmpd="sng" algn="ctr">
              <a:solidFill>
                <a:schemeClr val="accent5">
                  <a:lumMod val="60000"/>
                </a:schemeClr>
              </a:solidFill>
              <a:prstDash val="solid"/>
              <a:round/>
            </a:ln>
            <a:effectLst/>
          </c:spPr>
          <c:marker>
            <c:symbol val="none"/>
          </c:marker>
          <c:cat>
            <c:multiLvlStrRef>
              <c:f>Tech!$C$47:$AS$48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Tech!$C$54:$AS$54</c:f>
              <c:numCache>
                <c:formatCode>General</c:formatCode>
                <c:ptCount val="43"/>
                <c:pt idx="0">
                  <c:v>120</c:v>
                </c:pt>
                <c:pt idx="1">
                  <c:v>99</c:v>
                </c:pt>
                <c:pt idx="2">
                  <c:v>111</c:v>
                </c:pt>
                <c:pt idx="3">
                  <c:v>95</c:v>
                </c:pt>
                <c:pt idx="4">
                  <c:v>123</c:v>
                </c:pt>
                <c:pt idx="5">
                  <c:v>91</c:v>
                </c:pt>
                <c:pt idx="6">
                  <c:v>95</c:v>
                </c:pt>
                <c:pt idx="7">
                  <c:v>108</c:v>
                </c:pt>
                <c:pt idx="8">
                  <c:v>112</c:v>
                </c:pt>
                <c:pt idx="9">
                  <c:v>113</c:v>
                </c:pt>
                <c:pt idx="10">
                  <c:v>96</c:v>
                </c:pt>
                <c:pt idx="11">
                  <c:v>106</c:v>
                </c:pt>
                <c:pt idx="12">
                  <c:v>127</c:v>
                </c:pt>
                <c:pt idx="13">
                  <c:v>133</c:v>
                </c:pt>
                <c:pt idx="14">
                  <c:v>138</c:v>
                </c:pt>
                <c:pt idx="15">
                  <c:v>134</c:v>
                </c:pt>
                <c:pt idx="16">
                  <c:v>138</c:v>
                </c:pt>
                <c:pt idx="17">
                  <c:v>160</c:v>
                </c:pt>
                <c:pt idx="18">
                  <c:v>147</c:v>
                </c:pt>
                <c:pt idx="19">
                  <c:v>126</c:v>
                </c:pt>
                <c:pt idx="20">
                  <c:v>180</c:v>
                </c:pt>
                <c:pt idx="21">
                  <c:v>144</c:v>
                </c:pt>
                <c:pt idx="22">
                  <c:v>165</c:v>
                </c:pt>
                <c:pt idx="23">
                  <c:v>163</c:v>
                </c:pt>
                <c:pt idx="24">
                  <c:v>205</c:v>
                </c:pt>
                <c:pt idx="25">
                  <c:v>225</c:v>
                </c:pt>
                <c:pt idx="26">
                  <c:v>203</c:v>
                </c:pt>
                <c:pt idx="27">
                  <c:v>210</c:v>
                </c:pt>
                <c:pt idx="28">
                  <c:v>226</c:v>
                </c:pt>
                <c:pt idx="29">
                  <c:v>166</c:v>
                </c:pt>
                <c:pt idx="30">
                  <c:v>152</c:v>
                </c:pt>
                <c:pt idx="31">
                  <c:v>175</c:v>
                </c:pt>
                <c:pt idx="32">
                  <c:v>194</c:v>
                </c:pt>
                <c:pt idx="33">
                  <c:v>166</c:v>
                </c:pt>
                <c:pt idx="34">
                  <c:v>148</c:v>
                </c:pt>
                <c:pt idx="35">
                  <c:v>138</c:v>
                </c:pt>
                <c:pt idx="36">
                  <c:v>188</c:v>
                </c:pt>
                <c:pt idx="37">
                  <c:v>180</c:v>
                </c:pt>
                <c:pt idx="38">
                  <c:v>192</c:v>
                </c:pt>
                <c:pt idx="39">
                  <c:v>186</c:v>
                </c:pt>
                <c:pt idx="40">
                  <c:v>236</c:v>
                </c:pt>
                <c:pt idx="41">
                  <c:v>214</c:v>
                </c:pt>
                <c:pt idx="42">
                  <c:v>200</c:v>
                </c:pt>
              </c:numCache>
            </c:numRef>
          </c:val>
          <c:smooth val="0"/>
          <c:extLst>
            <c:ext xmlns:c16="http://schemas.microsoft.com/office/drawing/2014/chart" uri="{C3380CC4-5D6E-409C-BE32-E72D297353CC}">
              <c16:uniqueId val="{00000005-76BA-40CC-A4C3-9507BCD21FFE}"/>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738273585955049E-2"/>
          <c:y val="1.7931936978132692E-2"/>
          <c:w val="0.76999893498434424"/>
          <c:h val="0.86592105165324584"/>
        </c:manualLayout>
      </c:layout>
      <c:barChart>
        <c:barDir val="col"/>
        <c:grouping val="percentStacked"/>
        <c:varyColors val="0"/>
        <c:ser>
          <c:idx val="0"/>
          <c:order val="0"/>
          <c:tx>
            <c:strRef>
              <c:f>'Deals x sector'!$O$47</c:f>
              <c:strCache>
                <c:ptCount val="1"/>
                <c:pt idx="0">
                  <c:v>Software</c:v>
                </c:pt>
              </c:strCache>
            </c:strRef>
          </c:tx>
          <c:spPr>
            <a:solidFill>
              <a:srgbClr val="051C38"/>
            </a:solidFill>
            <a:ln>
              <a:noFill/>
            </a:ln>
            <a:effectLst/>
          </c:spPr>
          <c:invertIfNegative val="0"/>
          <c:cat>
            <c:multiLvlStrRef>
              <c:f>'Deals x sector'!$P$45:$BF$46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sector'!$P$47:$BF$47</c:f>
              <c:numCache>
                <c:formatCode>"$"#,##0.0</c:formatCode>
                <c:ptCount val="43"/>
                <c:pt idx="0">
                  <c:v>6.5825384237368443</c:v>
                </c:pt>
                <c:pt idx="1">
                  <c:v>8.0433386151169106</c:v>
                </c:pt>
                <c:pt idx="2">
                  <c:v>8.0733221724168143</c:v>
                </c:pt>
                <c:pt idx="3">
                  <c:v>6.0728834745445148</c:v>
                </c:pt>
                <c:pt idx="4">
                  <c:v>7.8579156774160532</c:v>
                </c:pt>
                <c:pt idx="5">
                  <c:v>8.1387379979351397</c:v>
                </c:pt>
                <c:pt idx="6">
                  <c:v>6.2063853519054897</c:v>
                </c:pt>
                <c:pt idx="7">
                  <c:v>6.2423890766003005</c:v>
                </c:pt>
                <c:pt idx="8">
                  <c:v>5.7142889870132354</c:v>
                </c:pt>
                <c:pt idx="9">
                  <c:v>8.8960184964153441</c:v>
                </c:pt>
                <c:pt idx="10">
                  <c:v>8.1449965909536584</c:v>
                </c:pt>
                <c:pt idx="11">
                  <c:v>7.6134133669655304</c:v>
                </c:pt>
                <c:pt idx="12">
                  <c:v>9.5972624230503385</c:v>
                </c:pt>
                <c:pt idx="13">
                  <c:v>11.354809882803652</c:v>
                </c:pt>
                <c:pt idx="14">
                  <c:v>10.602982179794514</c:v>
                </c:pt>
                <c:pt idx="15">
                  <c:v>14.649701520741871</c:v>
                </c:pt>
                <c:pt idx="16">
                  <c:v>11.162033173352274</c:v>
                </c:pt>
                <c:pt idx="17">
                  <c:v>14.176471149312302</c:v>
                </c:pt>
                <c:pt idx="18">
                  <c:v>13.95555663617942</c:v>
                </c:pt>
                <c:pt idx="19">
                  <c:v>12.453743110853701</c:v>
                </c:pt>
                <c:pt idx="20">
                  <c:v>12.444619177431308</c:v>
                </c:pt>
                <c:pt idx="21">
                  <c:v>12.164851621740604</c:v>
                </c:pt>
                <c:pt idx="22">
                  <c:v>13.956914153640433</c:v>
                </c:pt>
                <c:pt idx="23">
                  <c:v>18.947201283689338</c:v>
                </c:pt>
                <c:pt idx="24">
                  <c:v>27.28216942418673</c:v>
                </c:pt>
                <c:pt idx="25">
                  <c:v>33.683585747171087</c:v>
                </c:pt>
                <c:pt idx="26">
                  <c:v>38.7748150067426</c:v>
                </c:pt>
                <c:pt idx="27">
                  <c:v>44.09630325477918</c:v>
                </c:pt>
                <c:pt idx="28">
                  <c:v>30.399168899350865</c:v>
                </c:pt>
                <c:pt idx="29">
                  <c:v>30.586327399599419</c:v>
                </c:pt>
                <c:pt idx="30">
                  <c:v>16.767652549603671</c:v>
                </c:pt>
                <c:pt idx="31">
                  <c:v>13.747400182151088</c:v>
                </c:pt>
                <c:pt idx="32">
                  <c:v>28.359463978640786</c:v>
                </c:pt>
                <c:pt idx="33">
                  <c:v>13.723057811920262</c:v>
                </c:pt>
                <c:pt idx="34">
                  <c:v>11.312518061315084</c:v>
                </c:pt>
                <c:pt idx="35">
                  <c:v>13.929238143060338</c:v>
                </c:pt>
                <c:pt idx="36">
                  <c:v>16.046086285150242</c:v>
                </c:pt>
                <c:pt idx="37">
                  <c:v>22.612195746462</c:v>
                </c:pt>
                <c:pt idx="38">
                  <c:v>14.754676457874668</c:v>
                </c:pt>
                <c:pt idx="39">
                  <c:v>45.193607960271528</c:v>
                </c:pt>
                <c:pt idx="40">
                  <c:v>59.872745560027113</c:v>
                </c:pt>
                <c:pt idx="41">
                  <c:v>34.539283841704254</c:v>
                </c:pt>
                <c:pt idx="42">
                  <c:v>46.702950737171335</c:v>
                </c:pt>
              </c:numCache>
            </c:numRef>
          </c:val>
          <c:extLst>
            <c:ext xmlns:c16="http://schemas.microsoft.com/office/drawing/2014/chart" uri="{C3380CC4-5D6E-409C-BE32-E72D297353CC}">
              <c16:uniqueId val="{00000000-9829-458F-914C-12E7FBD1177A}"/>
            </c:ext>
          </c:extLst>
        </c:ser>
        <c:ser>
          <c:idx val="1"/>
          <c:order val="1"/>
          <c:tx>
            <c:strRef>
              <c:f>'Deals x sector'!$O$48</c:f>
              <c:strCache>
                <c:ptCount val="1"/>
                <c:pt idx="0">
                  <c:v>Pharma &amp; biotech</c:v>
                </c:pt>
              </c:strCache>
            </c:strRef>
          </c:tx>
          <c:spPr>
            <a:solidFill>
              <a:schemeClr val="accent1"/>
            </a:solidFill>
            <a:ln>
              <a:noFill/>
            </a:ln>
            <a:effectLst/>
          </c:spPr>
          <c:invertIfNegative val="0"/>
          <c:cat>
            <c:multiLvlStrRef>
              <c:f>'Deals x sector'!$P$45:$BF$46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sector'!$P$48:$BF$48</c:f>
              <c:numCache>
                <c:formatCode>"$"#,##0.0</c:formatCode>
                <c:ptCount val="43"/>
                <c:pt idx="0">
                  <c:v>2.9902051670796137</c:v>
                </c:pt>
                <c:pt idx="1">
                  <c:v>2.5564698233679573</c:v>
                </c:pt>
                <c:pt idx="2">
                  <c:v>2.4426483557236551</c:v>
                </c:pt>
                <c:pt idx="3">
                  <c:v>2.3535434875293304</c:v>
                </c:pt>
                <c:pt idx="4">
                  <c:v>3.2775359453493835</c:v>
                </c:pt>
                <c:pt idx="5">
                  <c:v>2.3174108354248668</c:v>
                </c:pt>
                <c:pt idx="6">
                  <c:v>2.1033600307687532</c:v>
                </c:pt>
                <c:pt idx="7">
                  <c:v>2.0048354426873574</c:v>
                </c:pt>
                <c:pt idx="8">
                  <c:v>3.0180731158433058</c:v>
                </c:pt>
                <c:pt idx="9">
                  <c:v>2.2791730801928658</c:v>
                </c:pt>
                <c:pt idx="10">
                  <c:v>3.3658306036154544</c:v>
                </c:pt>
                <c:pt idx="11">
                  <c:v>4.5301322728734945</c:v>
                </c:pt>
                <c:pt idx="12">
                  <c:v>5.1136031953316099</c:v>
                </c:pt>
                <c:pt idx="13">
                  <c:v>5.7135466362281582</c:v>
                </c:pt>
                <c:pt idx="14">
                  <c:v>4.4462863389923966</c:v>
                </c:pt>
                <c:pt idx="15">
                  <c:v>4.8941920013583866</c:v>
                </c:pt>
                <c:pt idx="16">
                  <c:v>5.7559416276434137</c:v>
                </c:pt>
                <c:pt idx="17">
                  <c:v>4.3771372630798622</c:v>
                </c:pt>
                <c:pt idx="18">
                  <c:v>4.0219473197375111</c:v>
                </c:pt>
                <c:pt idx="19">
                  <c:v>4.0913267127950999</c:v>
                </c:pt>
                <c:pt idx="20">
                  <c:v>5.966065479715386</c:v>
                </c:pt>
                <c:pt idx="21">
                  <c:v>6.0605650710139196</c:v>
                </c:pt>
                <c:pt idx="22">
                  <c:v>8.4213130930071376</c:v>
                </c:pt>
                <c:pt idx="23">
                  <c:v>7.2296472437167294</c:v>
                </c:pt>
                <c:pt idx="24">
                  <c:v>12.106591516022602</c:v>
                </c:pt>
                <c:pt idx="25">
                  <c:v>9.6548676992433986</c:v>
                </c:pt>
                <c:pt idx="26">
                  <c:v>8.5917665166881907</c:v>
                </c:pt>
                <c:pt idx="27">
                  <c:v>8.5313174135074714</c:v>
                </c:pt>
                <c:pt idx="28">
                  <c:v>10.526540153015672</c:v>
                </c:pt>
                <c:pt idx="29">
                  <c:v>7.0055705919057649</c:v>
                </c:pt>
                <c:pt idx="30">
                  <c:v>4.5904571610000033</c:v>
                </c:pt>
                <c:pt idx="31">
                  <c:v>6.3190312229999979</c:v>
                </c:pt>
                <c:pt idx="32">
                  <c:v>4.7250198964532446</c:v>
                </c:pt>
                <c:pt idx="33">
                  <c:v>4.5864846074213386</c:v>
                </c:pt>
                <c:pt idx="34">
                  <c:v>6.0020105599999978</c:v>
                </c:pt>
                <c:pt idx="35">
                  <c:v>4.315566613881515</c:v>
                </c:pt>
                <c:pt idx="36">
                  <c:v>5.4794279528287975</c:v>
                </c:pt>
                <c:pt idx="37">
                  <c:v>7.9464078903697928</c:v>
                </c:pt>
                <c:pt idx="38">
                  <c:v>6.327208563000001</c:v>
                </c:pt>
                <c:pt idx="39">
                  <c:v>5.3652840849999999</c:v>
                </c:pt>
                <c:pt idx="40">
                  <c:v>6.3285221174600048</c:v>
                </c:pt>
                <c:pt idx="41">
                  <c:v>5.0074741344575484</c:v>
                </c:pt>
                <c:pt idx="42">
                  <c:v>4.8890974510000005</c:v>
                </c:pt>
              </c:numCache>
            </c:numRef>
          </c:val>
          <c:extLst>
            <c:ext xmlns:c16="http://schemas.microsoft.com/office/drawing/2014/chart" uri="{C3380CC4-5D6E-409C-BE32-E72D297353CC}">
              <c16:uniqueId val="{00000001-9829-458F-914C-12E7FBD1177A}"/>
            </c:ext>
          </c:extLst>
        </c:ser>
        <c:ser>
          <c:idx val="2"/>
          <c:order val="2"/>
          <c:tx>
            <c:strRef>
              <c:f>'Deals x sector'!$O$49</c:f>
              <c:strCache>
                <c:ptCount val="1"/>
                <c:pt idx="0">
                  <c:v>Other</c:v>
                </c:pt>
              </c:strCache>
            </c:strRef>
          </c:tx>
          <c:spPr>
            <a:solidFill>
              <a:schemeClr val="accent2"/>
            </a:solidFill>
            <a:ln>
              <a:noFill/>
            </a:ln>
            <a:effectLst/>
          </c:spPr>
          <c:invertIfNegative val="0"/>
          <c:cat>
            <c:multiLvlStrRef>
              <c:f>'Deals x sector'!$P$45:$BF$46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sector'!$P$49:$BF$49</c:f>
              <c:numCache>
                <c:formatCode>"$"#,##0.0</c:formatCode>
                <c:ptCount val="43"/>
                <c:pt idx="0">
                  <c:v>1.2583572580000002</c:v>
                </c:pt>
                <c:pt idx="1">
                  <c:v>1.7292625210795785</c:v>
                </c:pt>
                <c:pt idx="2">
                  <c:v>1.8578913707241347</c:v>
                </c:pt>
                <c:pt idx="3">
                  <c:v>1.15511027808726</c:v>
                </c:pt>
                <c:pt idx="4">
                  <c:v>1.1703828589999996</c:v>
                </c:pt>
                <c:pt idx="5">
                  <c:v>1.0069288556309925</c:v>
                </c:pt>
                <c:pt idx="6">
                  <c:v>1.4702804002760066</c:v>
                </c:pt>
                <c:pt idx="7">
                  <c:v>0.9290624358406423</c:v>
                </c:pt>
                <c:pt idx="8">
                  <c:v>1.0348767059999995</c:v>
                </c:pt>
                <c:pt idx="9">
                  <c:v>0.69917056232970887</c:v>
                </c:pt>
                <c:pt idx="10">
                  <c:v>1.3308009640313998</c:v>
                </c:pt>
                <c:pt idx="11">
                  <c:v>1.4542675940000001</c:v>
                </c:pt>
                <c:pt idx="12">
                  <c:v>1.8192000010899905</c:v>
                </c:pt>
                <c:pt idx="13">
                  <c:v>1.7589785412071488</c:v>
                </c:pt>
                <c:pt idx="14">
                  <c:v>2.3636466745959805</c:v>
                </c:pt>
                <c:pt idx="15">
                  <c:v>1.2704798160000002</c:v>
                </c:pt>
                <c:pt idx="16">
                  <c:v>1.208210342554576</c:v>
                </c:pt>
                <c:pt idx="17">
                  <c:v>2.5223954409999991</c:v>
                </c:pt>
                <c:pt idx="18">
                  <c:v>2.7682647095587849</c:v>
                </c:pt>
                <c:pt idx="19">
                  <c:v>2.0098986590000001</c:v>
                </c:pt>
                <c:pt idx="20">
                  <c:v>3.6452460394450545</c:v>
                </c:pt>
                <c:pt idx="21">
                  <c:v>3.6416129679999991</c:v>
                </c:pt>
                <c:pt idx="22">
                  <c:v>4.080862089</c:v>
                </c:pt>
                <c:pt idx="23">
                  <c:v>2.526635606000001</c:v>
                </c:pt>
                <c:pt idx="24">
                  <c:v>8.9641466940000001</c:v>
                </c:pt>
                <c:pt idx="25">
                  <c:v>5.3157360509999991</c:v>
                </c:pt>
                <c:pt idx="26">
                  <c:v>8.5508625896904871</c:v>
                </c:pt>
                <c:pt idx="27">
                  <c:v>5.8453741270228639</c:v>
                </c:pt>
                <c:pt idx="28">
                  <c:v>7.8150549380000012</c:v>
                </c:pt>
                <c:pt idx="29">
                  <c:v>4.9636619302300282</c:v>
                </c:pt>
                <c:pt idx="30">
                  <c:v>4.5926789540242172</c:v>
                </c:pt>
                <c:pt idx="31">
                  <c:v>2.6224232975521655</c:v>
                </c:pt>
                <c:pt idx="32">
                  <c:v>1.8661703405799923</c:v>
                </c:pt>
                <c:pt idx="33">
                  <c:v>2.171590125999999</c:v>
                </c:pt>
                <c:pt idx="34">
                  <c:v>2.4895580629999996</c:v>
                </c:pt>
                <c:pt idx="35">
                  <c:v>2.9534214940000023</c:v>
                </c:pt>
                <c:pt idx="36">
                  <c:v>2.9834780544066675</c:v>
                </c:pt>
                <c:pt idx="37">
                  <c:v>2.1434763502459298</c:v>
                </c:pt>
                <c:pt idx="38">
                  <c:v>1.9072003198853449</c:v>
                </c:pt>
                <c:pt idx="39">
                  <c:v>2.8429081255575737</c:v>
                </c:pt>
                <c:pt idx="40">
                  <c:v>2.7476435839999995</c:v>
                </c:pt>
                <c:pt idx="41">
                  <c:v>1.8826899750872419</c:v>
                </c:pt>
                <c:pt idx="42">
                  <c:v>3.6402778321050895</c:v>
                </c:pt>
              </c:numCache>
            </c:numRef>
          </c:val>
          <c:extLst>
            <c:ext xmlns:c16="http://schemas.microsoft.com/office/drawing/2014/chart" uri="{C3380CC4-5D6E-409C-BE32-E72D297353CC}">
              <c16:uniqueId val="{00000002-9829-458F-914C-12E7FBD1177A}"/>
            </c:ext>
          </c:extLst>
        </c:ser>
        <c:ser>
          <c:idx val="3"/>
          <c:order val="3"/>
          <c:tx>
            <c:strRef>
              <c:f>'Deals x sector'!$O$50</c:f>
              <c:strCache>
                <c:ptCount val="1"/>
                <c:pt idx="0">
                  <c:v>Media</c:v>
                </c:pt>
              </c:strCache>
            </c:strRef>
          </c:tx>
          <c:spPr>
            <a:solidFill>
              <a:srgbClr val="267479"/>
            </a:solidFill>
            <a:ln>
              <a:noFill/>
            </a:ln>
            <a:effectLst/>
          </c:spPr>
          <c:invertIfNegative val="0"/>
          <c:cat>
            <c:multiLvlStrRef>
              <c:f>'Deals x sector'!$P$45:$BF$46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sector'!$P$50:$BF$50</c:f>
              <c:numCache>
                <c:formatCode>"$"#,##0.0</c:formatCode>
                <c:ptCount val="43"/>
                <c:pt idx="0">
                  <c:v>0.42669075399999984</c:v>
                </c:pt>
                <c:pt idx="1">
                  <c:v>0.44711192974953645</c:v>
                </c:pt>
                <c:pt idx="2">
                  <c:v>0.69929576110727654</c:v>
                </c:pt>
                <c:pt idx="3">
                  <c:v>0.75428167134386881</c:v>
                </c:pt>
                <c:pt idx="4">
                  <c:v>0.36220099067622047</c:v>
                </c:pt>
                <c:pt idx="5">
                  <c:v>0.33043586873558528</c:v>
                </c:pt>
                <c:pt idx="6">
                  <c:v>0.46288526449787581</c:v>
                </c:pt>
                <c:pt idx="7">
                  <c:v>0.61125025899999996</c:v>
                </c:pt>
                <c:pt idx="8">
                  <c:v>0.52749092300000011</c:v>
                </c:pt>
                <c:pt idx="9">
                  <c:v>0.35738244100000005</c:v>
                </c:pt>
                <c:pt idx="10">
                  <c:v>0.42576238707413261</c:v>
                </c:pt>
                <c:pt idx="11">
                  <c:v>0.49467055041946878</c:v>
                </c:pt>
                <c:pt idx="12">
                  <c:v>0.35692444734968404</c:v>
                </c:pt>
                <c:pt idx="13">
                  <c:v>0.34675000259650868</c:v>
                </c:pt>
                <c:pt idx="14">
                  <c:v>0.47560384999999994</c:v>
                </c:pt>
                <c:pt idx="15">
                  <c:v>0.22349270429942056</c:v>
                </c:pt>
                <c:pt idx="16">
                  <c:v>0.61918810599999985</c:v>
                </c:pt>
                <c:pt idx="17">
                  <c:v>0.62842086906957095</c:v>
                </c:pt>
                <c:pt idx="18">
                  <c:v>0.31401993620347507</c:v>
                </c:pt>
                <c:pt idx="19">
                  <c:v>0.57770989235941927</c:v>
                </c:pt>
                <c:pt idx="20">
                  <c:v>0.48187535845954871</c:v>
                </c:pt>
                <c:pt idx="21">
                  <c:v>0.31681467370322364</c:v>
                </c:pt>
                <c:pt idx="22">
                  <c:v>0.74721302300000014</c:v>
                </c:pt>
                <c:pt idx="23">
                  <c:v>0.65661892052578252</c:v>
                </c:pt>
                <c:pt idx="24">
                  <c:v>0.97991152878025944</c:v>
                </c:pt>
                <c:pt idx="25">
                  <c:v>0.91697446400000004</c:v>
                </c:pt>
                <c:pt idx="26">
                  <c:v>0.80813817497713303</c:v>
                </c:pt>
                <c:pt idx="27">
                  <c:v>1.1923890143866529</c:v>
                </c:pt>
                <c:pt idx="28">
                  <c:v>1.1054849085381173</c:v>
                </c:pt>
                <c:pt idx="29">
                  <c:v>1.013296825081369</c:v>
                </c:pt>
                <c:pt idx="30">
                  <c:v>0.75786524999999993</c:v>
                </c:pt>
                <c:pt idx="31">
                  <c:v>0.38150905799999996</c:v>
                </c:pt>
                <c:pt idx="32">
                  <c:v>0.39778705759994276</c:v>
                </c:pt>
                <c:pt idx="33">
                  <c:v>0.34547957556457198</c:v>
                </c:pt>
                <c:pt idx="34">
                  <c:v>0.25484823345136987</c:v>
                </c:pt>
                <c:pt idx="35">
                  <c:v>0.38788225799999992</c:v>
                </c:pt>
                <c:pt idx="36">
                  <c:v>0.40754654600000007</c:v>
                </c:pt>
                <c:pt idx="37">
                  <c:v>0.37990921599999994</c:v>
                </c:pt>
                <c:pt idx="38">
                  <c:v>0.40419923999999996</c:v>
                </c:pt>
                <c:pt idx="39">
                  <c:v>0.29294792200000003</c:v>
                </c:pt>
                <c:pt idx="40">
                  <c:v>0.79807638649737911</c:v>
                </c:pt>
                <c:pt idx="41">
                  <c:v>0.42585654799999995</c:v>
                </c:pt>
                <c:pt idx="42">
                  <c:v>0.28046190199999987</c:v>
                </c:pt>
              </c:numCache>
            </c:numRef>
          </c:val>
          <c:extLst>
            <c:ext xmlns:c16="http://schemas.microsoft.com/office/drawing/2014/chart" uri="{C3380CC4-5D6E-409C-BE32-E72D297353CC}">
              <c16:uniqueId val="{00000003-9829-458F-914C-12E7FBD1177A}"/>
            </c:ext>
          </c:extLst>
        </c:ser>
        <c:ser>
          <c:idx val="4"/>
          <c:order val="4"/>
          <c:tx>
            <c:strRef>
              <c:f>'Deals x sector'!$O$51</c:f>
              <c:strCache>
                <c:ptCount val="1"/>
                <c:pt idx="0">
                  <c:v>IT hardware</c:v>
                </c:pt>
              </c:strCache>
            </c:strRef>
          </c:tx>
          <c:spPr>
            <a:solidFill>
              <a:srgbClr val="40C2C9"/>
            </a:solidFill>
            <a:ln>
              <a:noFill/>
            </a:ln>
            <a:effectLst/>
          </c:spPr>
          <c:invertIfNegative val="0"/>
          <c:cat>
            <c:multiLvlStrRef>
              <c:f>'Deals x sector'!$P$45:$BF$46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sector'!$P$51:$BF$51</c:f>
              <c:numCache>
                <c:formatCode>"$"#,##0.0</c:formatCode>
                <c:ptCount val="43"/>
                <c:pt idx="0">
                  <c:v>0.85337333710961993</c:v>
                </c:pt>
                <c:pt idx="1">
                  <c:v>0.68674055702074321</c:v>
                </c:pt>
                <c:pt idx="2">
                  <c:v>0.57813693420861834</c:v>
                </c:pt>
                <c:pt idx="3">
                  <c:v>0.93499439176544696</c:v>
                </c:pt>
                <c:pt idx="4">
                  <c:v>0.86743132280837021</c:v>
                </c:pt>
                <c:pt idx="5">
                  <c:v>0.64977869696887947</c:v>
                </c:pt>
                <c:pt idx="6">
                  <c:v>0.77493290900000011</c:v>
                </c:pt>
                <c:pt idx="7">
                  <c:v>0.73703666900533371</c:v>
                </c:pt>
                <c:pt idx="8">
                  <c:v>1.1715122989508651</c:v>
                </c:pt>
                <c:pt idx="9">
                  <c:v>0.87217932836437806</c:v>
                </c:pt>
                <c:pt idx="10">
                  <c:v>1.1117501960000002</c:v>
                </c:pt>
                <c:pt idx="11">
                  <c:v>0.9448418671116201</c:v>
                </c:pt>
                <c:pt idx="12">
                  <c:v>1.3155358319885802</c:v>
                </c:pt>
                <c:pt idx="13">
                  <c:v>0.90447289129139607</c:v>
                </c:pt>
                <c:pt idx="14">
                  <c:v>1.1470424794668168</c:v>
                </c:pt>
                <c:pt idx="15">
                  <c:v>1.3404186980968624</c:v>
                </c:pt>
                <c:pt idx="16">
                  <c:v>0.95286542727699453</c:v>
                </c:pt>
                <c:pt idx="17">
                  <c:v>1.7125049828142949</c:v>
                </c:pt>
                <c:pt idx="18">
                  <c:v>1.1715727227523682</c:v>
                </c:pt>
                <c:pt idx="19">
                  <c:v>1.567031768888032</c:v>
                </c:pt>
                <c:pt idx="20">
                  <c:v>2.4805751677347252</c:v>
                </c:pt>
                <c:pt idx="21">
                  <c:v>0.92852032775518667</c:v>
                </c:pt>
                <c:pt idx="22">
                  <c:v>1.8473090178295144</c:v>
                </c:pt>
                <c:pt idx="23">
                  <c:v>1.6073638324318966</c:v>
                </c:pt>
                <c:pt idx="24">
                  <c:v>2.2864875002245246</c:v>
                </c:pt>
                <c:pt idx="25">
                  <c:v>2.8340191746299253</c:v>
                </c:pt>
                <c:pt idx="26">
                  <c:v>2.5818890415911864</c:v>
                </c:pt>
                <c:pt idx="27">
                  <c:v>2.4086966088022894</c:v>
                </c:pt>
                <c:pt idx="28">
                  <c:v>3.1044852152297615</c:v>
                </c:pt>
                <c:pt idx="29">
                  <c:v>2.801721747407512</c:v>
                </c:pt>
                <c:pt idx="30">
                  <c:v>2.1870955264508032</c:v>
                </c:pt>
                <c:pt idx="31">
                  <c:v>1.0160132373259312</c:v>
                </c:pt>
                <c:pt idx="32">
                  <c:v>1.2614765663027596</c:v>
                </c:pt>
                <c:pt idx="33">
                  <c:v>1.1313349584909336</c:v>
                </c:pt>
                <c:pt idx="34">
                  <c:v>2.0955547849999991</c:v>
                </c:pt>
                <c:pt idx="35">
                  <c:v>1.4876611926028798</c:v>
                </c:pt>
                <c:pt idx="36">
                  <c:v>2.5856066469415246</c:v>
                </c:pt>
                <c:pt idx="37">
                  <c:v>1.9180282643139699</c:v>
                </c:pt>
                <c:pt idx="38">
                  <c:v>1.6755198260000002</c:v>
                </c:pt>
                <c:pt idx="39">
                  <c:v>3.7981528034740655</c:v>
                </c:pt>
                <c:pt idx="40">
                  <c:v>3.2887701833095178</c:v>
                </c:pt>
                <c:pt idx="41">
                  <c:v>6.1669458540000006</c:v>
                </c:pt>
                <c:pt idx="42">
                  <c:v>5.6012591910000014</c:v>
                </c:pt>
              </c:numCache>
            </c:numRef>
          </c:val>
          <c:extLst>
            <c:ext xmlns:c16="http://schemas.microsoft.com/office/drawing/2014/chart" uri="{C3380CC4-5D6E-409C-BE32-E72D297353CC}">
              <c16:uniqueId val="{00000004-9829-458F-914C-12E7FBD1177A}"/>
            </c:ext>
          </c:extLst>
        </c:ser>
        <c:ser>
          <c:idx val="5"/>
          <c:order val="5"/>
          <c:tx>
            <c:strRef>
              <c:f>'Deals x sector'!$O$52</c:f>
              <c:strCache>
                <c:ptCount val="1"/>
                <c:pt idx="0">
                  <c:v>HC services &amp; systems</c:v>
                </c:pt>
              </c:strCache>
            </c:strRef>
          </c:tx>
          <c:spPr>
            <a:solidFill>
              <a:srgbClr val="C4EDEB"/>
            </a:solidFill>
            <a:ln>
              <a:noFill/>
            </a:ln>
            <a:effectLst/>
          </c:spPr>
          <c:invertIfNegative val="0"/>
          <c:cat>
            <c:multiLvlStrRef>
              <c:f>'Deals x sector'!$P$45:$BF$46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sector'!$P$52:$BF$52</c:f>
              <c:numCache>
                <c:formatCode>"$"#,##0.0</c:formatCode>
                <c:ptCount val="43"/>
                <c:pt idx="0">
                  <c:v>1.0268439264731286</c:v>
                </c:pt>
                <c:pt idx="1">
                  <c:v>1.5088044754330026</c:v>
                </c:pt>
                <c:pt idx="2">
                  <c:v>1.5758181220029914</c:v>
                </c:pt>
                <c:pt idx="3">
                  <c:v>1.2940579199999993</c:v>
                </c:pt>
                <c:pt idx="4">
                  <c:v>1.3546601800349041</c:v>
                </c:pt>
                <c:pt idx="5">
                  <c:v>1.5942655309675722</c:v>
                </c:pt>
                <c:pt idx="6">
                  <c:v>1.2287918285901795</c:v>
                </c:pt>
                <c:pt idx="7">
                  <c:v>1.5041720897354529</c:v>
                </c:pt>
                <c:pt idx="8">
                  <c:v>1.1722277544781055</c:v>
                </c:pt>
                <c:pt idx="9">
                  <c:v>2.343719590084008</c:v>
                </c:pt>
                <c:pt idx="10">
                  <c:v>1.3632853116370578</c:v>
                </c:pt>
                <c:pt idx="11">
                  <c:v>1.2102476660000012</c:v>
                </c:pt>
                <c:pt idx="12">
                  <c:v>2.206838485085624</c:v>
                </c:pt>
                <c:pt idx="13">
                  <c:v>2.0057222274576101</c:v>
                </c:pt>
                <c:pt idx="14">
                  <c:v>2.8830704006334402</c:v>
                </c:pt>
                <c:pt idx="15">
                  <c:v>1.9876112502310772</c:v>
                </c:pt>
                <c:pt idx="16">
                  <c:v>2.3914658747454043</c:v>
                </c:pt>
                <c:pt idx="17">
                  <c:v>2.9180017038367732</c:v>
                </c:pt>
                <c:pt idx="18">
                  <c:v>2.5168666659932994</c:v>
                </c:pt>
                <c:pt idx="19">
                  <c:v>2.460627129000001</c:v>
                </c:pt>
                <c:pt idx="20">
                  <c:v>2.5281403547527992</c:v>
                </c:pt>
                <c:pt idx="21">
                  <c:v>3.1955059315864252</c:v>
                </c:pt>
                <c:pt idx="22">
                  <c:v>3.9078024420633981</c:v>
                </c:pt>
                <c:pt idx="23">
                  <c:v>4.6014032265446527</c:v>
                </c:pt>
                <c:pt idx="24">
                  <c:v>8.2357982018424529</c:v>
                </c:pt>
                <c:pt idx="25">
                  <c:v>7.7371567957217531</c:v>
                </c:pt>
                <c:pt idx="26">
                  <c:v>7.7549516726018251</c:v>
                </c:pt>
                <c:pt idx="27">
                  <c:v>8.5452526302961047</c:v>
                </c:pt>
                <c:pt idx="28">
                  <c:v>6.8151383472390084</c:v>
                </c:pt>
                <c:pt idx="29">
                  <c:v>4.5910197407448399</c:v>
                </c:pt>
                <c:pt idx="30">
                  <c:v>2.7849026987921697</c:v>
                </c:pt>
                <c:pt idx="31">
                  <c:v>3.281321262546459</c:v>
                </c:pt>
                <c:pt idx="32">
                  <c:v>4.0601924834083736</c:v>
                </c:pt>
                <c:pt idx="33">
                  <c:v>3.6605501851654898</c:v>
                </c:pt>
                <c:pt idx="34">
                  <c:v>2.3411214117546266</c:v>
                </c:pt>
                <c:pt idx="35">
                  <c:v>3.9367293181723455</c:v>
                </c:pt>
                <c:pt idx="36">
                  <c:v>3.9458730347181827</c:v>
                </c:pt>
                <c:pt idx="37">
                  <c:v>3.3316172618654334</c:v>
                </c:pt>
                <c:pt idx="38">
                  <c:v>4.2787532190445541</c:v>
                </c:pt>
                <c:pt idx="39">
                  <c:v>3.2828788957064341</c:v>
                </c:pt>
                <c:pt idx="40">
                  <c:v>3.6112976953908085</c:v>
                </c:pt>
                <c:pt idx="41">
                  <c:v>4.2901105954461958</c:v>
                </c:pt>
                <c:pt idx="42">
                  <c:v>3.6343413432011227</c:v>
                </c:pt>
              </c:numCache>
            </c:numRef>
          </c:val>
          <c:extLst>
            <c:ext xmlns:c16="http://schemas.microsoft.com/office/drawing/2014/chart" uri="{C3380CC4-5D6E-409C-BE32-E72D297353CC}">
              <c16:uniqueId val="{00000005-9829-458F-914C-12E7FBD1177A}"/>
            </c:ext>
          </c:extLst>
        </c:ser>
        <c:ser>
          <c:idx val="6"/>
          <c:order val="6"/>
          <c:tx>
            <c:strRef>
              <c:f>'Deals x sector'!$O$53</c:f>
              <c:strCache>
                <c:ptCount val="1"/>
                <c:pt idx="0">
                  <c:v>HC devices &amp; supplies</c:v>
                </c:pt>
              </c:strCache>
            </c:strRef>
          </c:tx>
          <c:spPr>
            <a:solidFill>
              <a:srgbClr val="F5C914"/>
            </a:solidFill>
            <a:ln>
              <a:noFill/>
            </a:ln>
            <a:effectLst/>
          </c:spPr>
          <c:invertIfNegative val="0"/>
          <c:cat>
            <c:multiLvlStrRef>
              <c:f>'Deals x sector'!$P$45:$BF$46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sector'!$P$53:$BF$53</c:f>
              <c:numCache>
                <c:formatCode>"$"#,##0.0</c:formatCode>
                <c:ptCount val="43"/>
                <c:pt idx="0">
                  <c:v>1.0422085732841366</c:v>
                </c:pt>
                <c:pt idx="1">
                  <c:v>1.1507080074380198</c:v>
                </c:pt>
                <c:pt idx="2">
                  <c:v>1.1342534109615565</c:v>
                </c:pt>
                <c:pt idx="3">
                  <c:v>1.1451106887673261</c:v>
                </c:pt>
                <c:pt idx="4">
                  <c:v>1.0720525833886971</c:v>
                </c:pt>
                <c:pt idx="5">
                  <c:v>0.92259921720151183</c:v>
                </c:pt>
                <c:pt idx="6">
                  <c:v>1.2979259879999996</c:v>
                </c:pt>
                <c:pt idx="7">
                  <c:v>0.76984154600000021</c:v>
                </c:pt>
                <c:pt idx="8">
                  <c:v>1.4561128275854416</c:v>
                </c:pt>
                <c:pt idx="9">
                  <c:v>1.5355961801050291</c:v>
                </c:pt>
                <c:pt idx="10">
                  <c:v>1.3599695569999992</c:v>
                </c:pt>
                <c:pt idx="11">
                  <c:v>1.1509369026191945</c:v>
                </c:pt>
                <c:pt idx="12">
                  <c:v>1.5996443412071213</c:v>
                </c:pt>
                <c:pt idx="13">
                  <c:v>1.2883111710094828</c:v>
                </c:pt>
                <c:pt idx="14">
                  <c:v>1.9247859685322306</c:v>
                </c:pt>
                <c:pt idx="15">
                  <c:v>1.5993874549999987</c:v>
                </c:pt>
                <c:pt idx="16">
                  <c:v>1.6476843498471423</c:v>
                </c:pt>
                <c:pt idx="17">
                  <c:v>1.6182242505906472</c:v>
                </c:pt>
                <c:pt idx="18">
                  <c:v>1.2413867868499089</c:v>
                </c:pt>
                <c:pt idx="19">
                  <c:v>1.2600493344000001</c:v>
                </c:pt>
                <c:pt idx="20">
                  <c:v>2.0997412408837617</c:v>
                </c:pt>
                <c:pt idx="21">
                  <c:v>1.9419812362815951</c:v>
                </c:pt>
                <c:pt idx="22">
                  <c:v>2.1105252680618531</c:v>
                </c:pt>
                <c:pt idx="23">
                  <c:v>2.3281812762530723</c:v>
                </c:pt>
                <c:pt idx="24">
                  <c:v>2.1866987076023348</c:v>
                </c:pt>
                <c:pt idx="25">
                  <c:v>2.8169990116048398</c:v>
                </c:pt>
                <c:pt idx="26">
                  <c:v>2.9747475400000001</c:v>
                </c:pt>
                <c:pt idx="27">
                  <c:v>2.2074738746043905</c:v>
                </c:pt>
                <c:pt idx="28">
                  <c:v>2.5385676383386424</c:v>
                </c:pt>
                <c:pt idx="29">
                  <c:v>1.9115598996470045</c:v>
                </c:pt>
                <c:pt idx="30">
                  <c:v>1.8444639823728504</c:v>
                </c:pt>
                <c:pt idx="31">
                  <c:v>1.9505369216538753</c:v>
                </c:pt>
                <c:pt idx="32">
                  <c:v>1.8157726900885864</c:v>
                </c:pt>
                <c:pt idx="33">
                  <c:v>2.1323026485591048</c:v>
                </c:pt>
                <c:pt idx="34">
                  <c:v>1.8067436055889687</c:v>
                </c:pt>
                <c:pt idx="35">
                  <c:v>1.8357270131305312</c:v>
                </c:pt>
                <c:pt idx="36">
                  <c:v>1.8782572529999995</c:v>
                </c:pt>
                <c:pt idx="37">
                  <c:v>2.0941994895374623</c:v>
                </c:pt>
                <c:pt idx="38">
                  <c:v>1.9499112026967584</c:v>
                </c:pt>
                <c:pt idx="39">
                  <c:v>1.8723838024909538</c:v>
                </c:pt>
                <c:pt idx="40">
                  <c:v>2.0994682743353636</c:v>
                </c:pt>
                <c:pt idx="41">
                  <c:v>2.5134763100000002</c:v>
                </c:pt>
                <c:pt idx="42">
                  <c:v>1.525394715999999</c:v>
                </c:pt>
              </c:numCache>
            </c:numRef>
          </c:val>
          <c:extLst>
            <c:ext xmlns:c16="http://schemas.microsoft.com/office/drawing/2014/chart" uri="{C3380CC4-5D6E-409C-BE32-E72D297353CC}">
              <c16:uniqueId val="{00000006-9829-458F-914C-12E7FBD1177A}"/>
            </c:ext>
          </c:extLst>
        </c:ser>
        <c:ser>
          <c:idx val="7"/>
          <c:order val="7"/>
          <c:tx>
            <c:strRef>
              <c:f>'Deals x sector'!$O$54</c:f>
              <c:strCache>
                <c:ptCount val="1"/>
                <c:pt idx="0">
                  <c:v>Energy</c:v>
                </c:pt>
              </c:strCache>
            </c:strRef>
          </c:tx>
          <c:spPr>
            <a:solidFill>
              <a:schemeClr val="accent6"/>
            </a:solidFill>
            <a:ln>
              <a:noFill/>
            </a:ln>
            <a:effectLst/>
          </c:spPr>
          <c:invertIfNegative val="0"/>
          <c:cat>
            <c:multiLvlStrRef>
              <c:f>'Deals x sector'!$P$45:$BF$46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sector'!$P$54:$BF$54</c:f>
              <c:numCache>
                <c:formatCode>"$"#,##0.0</c:formatCode>
                <c:ptCount val="43"/>
                <c:pt idx="0">
                  <c:v>0.54965260292761486</c:v>
                </c:pt>
                <c:pt idx="1">
                  <c:v>0.383947696</c:v>
                </c:pt>
                <c:pt idx="2">
                  <c:v>0.23694905299999997</c:v>
                </c:pt>
                <c:pt idx="3">
                  <c:v>0.24475353999999999</c:v>
                </c:pt>
                <c:pt idx="4">
                  <c:v>0.3146696699999999</c:v>
                </c:pt>
                <c:pt idx="5">
                  <c:v>0.25431863153044804</c:v>
                </c:pt>
                <c:pt idx="6">
                  <c:v>0.22082326599999999</c:v>
                </c:pt>
                <c:pt idx="7">
                  <c:v>9.5778994999999992E-2</c:v>
                </c:pt>
                <c:pt idx="8">
                  <c:v>0.21169504076494686</c:v>
                </c:pt>
                <c:pt idx="9">
                  <c:v>0.11918843300000004</c:v>
                </c:pt>
                <c:pt idx="10">
                  <c:v>0.13731491499999995</c:v>
                </c:pt>
                <c:pt idx="11">
                  <c:v>0.16422019900000004</c:v>
                </c:pt>
                <c:pt idx="12">
                  <c:v>0.24563004499999999</c:v>
                </c:pt>
                <c:pt idx="13">
                  <c:v>0.30893607100000003</c:v>
                </c:pt>
                <c:pt idx="14">
                  <c:v>0.14769118699999997</c:v>
                </c:pt>
                <c:pt idx="15">
                  <c:v>0.18213165799999997</c:v>
                </c:pt>
                <c:pt idx="16">
                  <c:v>0.14809825300000004</c:v>
                </c:pt>
                <c:pt idx="17">
                  <c:v>0.23061359599999995</c:v>
                </c:pt>
                <c:pt idx="18">
                  <c:v>0.42723744637008948</c:v>
                </c:pt>
                <c:pt idx="19">
                  <c:v>0.40234493099999996</c:v>
                </c:pt>
                <c:pt idx="20">
                  <c:v>0.33332443605087692</c:v>
                </c:pt>
                <c:pt idx="21">
                  <c:v>0.19806852599999997</c:v>
                </c:pt>
                <c:pt idx="22">
                  <c:v>0.32618296199999997</c:v>
                </c:pt>
                <c:pt idx="23">
                  <c:v>0.89245434193480977</c:v>
                </c:pt>
                <c:pt idx="24">
                  <c:v>0.40125187770328952</c:v>
                </c:pt>
                <c:pt idx="25">
                  <c:v>1.1063729095264354</c:v>
                </c:pt>
                <c:pt idx="26">
                  <c:v>1.4277682649999999</c:v>
                </c:pt>
                <c:pt idx="27">
                  <c:v>2.952333866</c:v>
                </c:pt>
                <c:pt idx="28">
                  <c:v>1.7666913077430295</c:v>
                </c:pt>
                <c:pt idx="29">
                  <c:v>1.4489507540000002</c:v>
                </c:pt>
                <c:pt idx="30">
                  <c:v>2.2107744289999998</c:v>
                </c:pt>
                <c:pt idx="31">
                  <c:v>1.5944569829999999</c:v>
                </c:pt>
                <c:pt idx="32">
                  <c:v>0.97978242299999996</c:v>
                </c:pt>
                <c:pt idx="33">
                  <c:v>1.2317336390000002</c:v>
                </c:pt>
                <c:pt idx="34">
                  <c:v>1.3746384846963104</c:v>
                </c:pt>
                <c:pt idx="35">
                  <c:v>0.78977922299999992</c:v>
                </c:pt>
                <c:pt idx="36">
                  <c:v>0.64783043300000009</c:v>
                </c:pt>
                <c:pt idx="37">
                  <c:v>1.3059099040000002</c:v>
                </c:pt>
                <c:pt idx="38">
                  <c:v>1.1740497810000003</c:v>
                </c:pt>
                <c:pt idx="39">
                  <c:v>2.7380102358687326</c:v>
                </c:pt>
                <c:pt idx="40">
                  <c:v>0.81778753800000004</c:v>
                </c:pt>
                <c:pt idx="41">
                  <c:v>3.0025347589999987</c:v>
                </c:pt>
                <c:pt idx="42">
                  <c:v>2.014102111573556</c:v>
                </c:pt>
              </c:numCache>
            </c:numRef>
          </c:val>
          <c:extLst>
            <c:ext xmlns:c16="http://schemas.microsoft.com/office/drawing/2014/chart" uri="{C3380CC4-5D6E-409C-BE32-E72D297353CC}">
              <c16:uniqueId val="{00000007-9829-458F-914C-12E7FBD1177A}"/>
            </c:ext>
          </c:extLst>
        </c:ser>
        <c:ser>
          <c:idx val="8"/>
          <c:order val="8"/>
          <c:tx>
            <c:strRef>
              <c:f>'Deals x sector'!$O$55</c:f>
              <c:strCache>
                <c:ptCount val="1"/>
                <c:pt idx="0">
                  <c:v>Consumer goods &amp; services</c:v>
                </c:pt>
              </c:strCache>
            </c:strRef>
          </c:tx>
          <c:spPr>
            <a:solidFill>
              <a:srgbClr val="FAF56B"/>
            </a:solidFill>
            <a:ln>
              <a:noFill/>
            </a:ln>
            <a:effectLst/>
          </c:spPr>
          <c:invertIfNegative val="0"/>
          <c:cat>
            <c:multiLvlStrRef>
              <c:f>'Deals x sector'!$P$45:$BF$46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sector'!$P$55:$BF$55</c:f>
              <c:numCache>
                <c:formatCode>"$"#,##0.0</c:formatCode>
                <c:ptCount val="43"/>
                <c:pt idx="0">
                  <c:v>2.5219110687620181</c:v>
                </c:pt>
                <c:pt idx="1">
                  <c:v>2.3420593585823326</c:v>
                </c:pt>
                <c:pt idx="2">
                  <c:v>1.8831975941222869</c:v>
                </c:pt>
                <c:pt idx="3">
                  <c:v>3.9240356509669039</c:v>
                </c:pt>
                <c:pt idx="4">
                  <c:v>1.8546456785435543</c:v>
                </c:pt>
                <c:pt idx="5">
                  <c:v>1.7803038183805486</c:v>
                </c:pt>
                <c:pt idx="6">
                  <c:v>1.8664868804023038</c:v>
                </c:pt>
                <c:pt idx="7">
                  <c:v>1.6513003089155787</c:v>
                </c:pt>
                <c:pt idx="8">
                  <c:v>2.6300211403839602</c:v>
                </c:pt>
                <c:pt idx="9">
                  <c:v>3.2270898196809057</c:v>
                </c:pt>
                <c:pt idx="10">
                  <c:v>3.9568789670898274</c:v>
                </c:pt>
                <c:pt idx="11">
                  <c:v>2.8447763483223816</c:v>
                </c:pt>
                <c:pt idx="12">
                  <c:v>3.1294130288134223</c:v>
                </c:pt>
                <c:pt idx="13">
                  <c:v>3.3782217538910579</c:v>
                </c:pt>
                <c:pt idx="14">
                  <c:v>5.6730651535513177</c:v>
                </c:pt>
                <c:pt idx="15">
                  <c:v>20.079121713099273</c:v>
                </c:pt>
                <c:pt idx="16">
                  <c:v>3.9101334311027949</c:v>
                </c:pt>
                <c:pt idx="17">
                  <c:v>5.1536081428068128</c:v>
                </c:pt>
                <c:pt idx="18">
                  <c:v>7.2295005219952033</c:v>
                </c:pt>
                <c:pt idx="19">
                  <c:v>3.1115679428051819</c:v>
                </c:pt>
                <c:pt idx="20">
                  <c:v>4.0467169975433395</c:v>
                </c:pt>
                <c:pt idx="21">
                  <c:v>3.5811561507054908</c:v>
                </c:pt>
                <c:pt idx="22">
                  <c:v>5.0576954230773445</c:v>
                </c:pt>
                <c:pt idx="23">
                  <c:v>3.678742201268709</c:v>
                </c:pt>
                <c:pt idx="24">
                  <c:v>7.9686896773978368</c:v>
                </c:pt>
                <c:pt idx="25">
                  <c:v>6.3629346297033944</c:v>
                </c:pt>
                <c:pt idx="26">
                  <c:v>9.3578675192362457</c:v>
                </c:pt>
                <c:pt idx="27">
                  <c:v>8.8122979443992797</c:v>
                </c:pt>
                <c:pt idx="28">
                  <c:v>7.6122321623479516</c:v>
                </c:pt>
                <c:pt idx="29">
                  <c:v>5.0180401117628577</c:v>
                </c:pt>
                <c:pt idx="30">
                  <c:v>3.4910582912924988</c:v>
                </c:pt>
                <c:pt idx="31">
                  <c:v>2.6166586558348111</c:v>
                </c:pt>
                <c:pt idx="32">
                  <c:v>3.0992290029352749</c:v>
                </c:pt>
                <c:pt idx="33">
                  <c:v>2.3046346973380589</c:v>
                </c:pt>
                <c:pt idx="34">
                  <c:v>2.3374246611161102</c:v>
                </c:pt>
                <c:pt idx="35">
                  <c:v>2.4385422927576235</c:v>
                </c:pt>
                <c:pt idx="36">
                  <c:v>2.5192149083238107</c:v>
                </c:pt>
                <c:pt idx="37">
                  <c:v>2.2114327273529293</c:v>
                </c:pt>
                <c:pt idx="38">
                  <c:v>1.8803207911062967</c:v>
                </c:pt>
                <c:pt idx="39">
                  <c:v>4.4786506126292798</c:v>
                </c:pt>
                <c:pt idx="40">
                  <c:v>2.1597906667065128</c:v>
                </c:pt>
                <c:pt idx="41">
                  <c:v>2.2151462831578277</c:v>
                </c:pt>
                <c:pt idx="42">
                  <c:v>2.9603523929999995</c:v>
                </c:pt>
              </c:numCache>
            </c:numRef>
          </c:val>
          <c:extLst>
            <c:ext xmlns:c16="http://schemas.microsoft.com/office/drawing/2014/chart" uri="{C3380CC4-5D6E-409C-BE32-E72D297353CC}">
              <c16:uniqueId val="{00000008-9829-458F-914C-12E7FBD1177A}"/>
            </c:ext>
          </c:extLst>
        </c:ser>
        <c:ser>
          <c:idx val="9"/>
          <c:order val="9"/>
          <c:tx>
            <c:strRef>
              <c:f>'Deals x sector'!$O$56</c:f>
              <c:strCache>
                <c:ptCount val="1"/>
                <c:pt idx="0">
                  <c:v>Commercial products &amp; services</c:v>
                </c:pt>
              </c:strCache>
            </c:strRef>
          </c:tx>
          <c:spPr>
            <a:solidFill>
              <a:srgbClr val="C0BCB2"/>
            </a:solidFill>
            <a:ln>
              <a:noFill/>
            </a:ln>
            <a:effectLst/>
          </c:spPr>
          <c:invertIfNegative val="0"/>
          <c:cat>
            <c:multiLvlStrRef>
              <c:f>'Deals x sector'!$P$45:$BF$46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sector'!$P$56:$BF$56</c:f>
              <c:numCache>
                <c:formatCode>"$"#,##0.0</c:formatCode>
                <c:ptCount val="43"/>
                <c:pt idx="0">
                  <c:v>2.3293271394288113</c:v>
                </c:pt>
                <c:pt idx="1">
                  <c:v>2.5725838102339522</c:v>
                </c:pt>
                <c:pt idx="2">
                  <c:v>3.2891023681188369</c:v>
                </c:pt>
                <c:pt idx="3">
                  <c:v>2.5702114921693751</c:v>
                </c:pt>
                <c:pt idx="4">
                  <c:v>2.4108074530566608</c:v>
                </c:pt>
                <c:pt idx="5">
                  <c:v>2.3449295738378972</c:v>
                </c:pt>
                <c:pt idx="6">
                  <c:v>1.6584538196489302</c:v>
                </c:pt>
                <c:pt idx="7">
                  <c:v>2.1461070201727539</c:v>
                </c:pt>
                <c:pt idx="8">
                  <c:v>2.0065115217879894</c:v>
                </c:pt>
                <c:pt idx="9">
                  <c:v>2.0851882575947296</c:v>
                </c:pt>
                <c:pt idx="10">
                  <c:v>5.2263663809052883</c:v>
                </c:pt>
                <c:pt idx="11">
                  <c:v>2.8074735168390603</c:v>
                </c:pt>
                <c:pt idx="12">
                  <c:v>3.0794554950018891</c:v>
                </c:pt>
                <c:pt idx="13">
                  <c:v>2.320631787263189</c:v>
                </c:pt>
                <c:pt idx="14">
                  <c:v>3.7729724740135024</c:v>
                </c:pt>
                <c:pt idx="15">
                  <c:v>2.9716199932928218</c:v>
                </c:pt>
                <c:pt idx="16">
                  <c:v>10.431367667697005</c:v>
                </c:pt>
                <c:pt idx="17">
                  <c:v>3.2459065927712643</c:v>
                </c:pt>
                <c:pt idx="18">
                  <c:v>3.9171981782228786</c:v>
                </c:pt>
                <c:pt idx="19">
                  <c:v>5.7745761639075397</c:v>
                </c:pt>
                <c:pt idx="20">
                  <c:v>4.0356427015159557</c:v>
                </c:pt>
                <c:pt idx="21">
                  <c:v>3.4298086808684203</c:v>
                </c:pt>
                <c:pt idx="22">
                  <c:v>5.1889741759600883</c:v>
                </c:pt>
                <c:pt idx="23">
                  <c:v>4.6956320919401469</c:v>
                </c:pt>
                <c:pt idx="24">
                  <c:v>5.2730742864194458</c:v>
                </c:pt>
                <c:pt idx="25">
                  <c:v>11.74189027273408</c:v>
                </c:pt>
                <c:pt idx="26">
                  <c:v>8.3593811347629323</c:v>
                </c:pt>
                <c:pt idx="27">
                  <c:v>15.551254885981441</c:v>
                </c:pt>
                <c:pt idx="28">
                  <c:v>8.6954956443550717</c:v>
                </c:pt>
                <c:pt idx="29">
                  <c:v>10.494679967056243</c:v>
                </c:pt>
                <c:pt idx="30">
                  <c:v>4.9134065257644197</c:v>
                </c:pt>
                <c:pt idx="31">
                  <c:v>4.623916737702813</c:v>
                </c:pt>
                <c:pt idx="32">
                  <c:v>7.1163552210000001</c:v>
                </c:pt>
                <c:pt idx="33">
                  <c:v>4.8342485858772974</c:v>
                </c:pt>
                <c:pt idx="34">
                  <c:v>6.1043776542322039</c:v>
                </c:pt>
                <c:pt idx="35">
                  <c:v>5.9419732315112928</c:v>
                </c:pt>
                <c:pt idx="36">
                  <c:v>4.6959010467778963</c:v>
                </c:pt>
                <c:pt idx="37">
                  <c:v>5.1558234450337697</c:v>
                </c:pt>
                <c:pt idx="38">
                  <c:v>7.7707684069259493</c:v>
                </c:pt>
                <c:pt idx="39">
                  <c:v>5.5471858467414537</c:v>
                </c:pt>
                <c:pt idx="40">
                  <c:v>9.4822381326089484</c:v>
                </c:pt>
                <c:pt idx="41">
                  <c:v>16.286172362000006</c:v>
                </c:pt>
                <c:pt idx="42">
                  <c:v>8.5520160295747036</c:v>
                </c:pt>
              </c:numCache>
            </c:numRef>
          </c:val>
          <c:extLst>
            <c:ext xmlns:c16="http://schemas.microsoft.com/office/drawing/2014/chart" uri="{C3380CC4-5D6E-409C-BE32-E72D297353CC}">
              <c16:uniqueId val="{00000009-9829-458F-914C-12E7FBD1177A}"/>
            </c:ext>
          </c:extLst>
        </c:ser>
        <c:ser>
          <c:idx val="10"/>
          <c:order val="10"/>
          <c:tx>
            <c:strRef>
              <c:f>'Deals x sector'!$O$57</c:f>
              <c:strCache>
                <c:ptCount val="1"/>
                <c:pt idx="0">
                  <c:v>Transportation</c:v>
                </c:pt>
              </c:strCache>
            </c:strRef>
          </c:tx>
          <c:spPr>
            <a:solidFill>
              <a:srgbClr val="78766F"/>
            </a:solidFill>
            <a:ln>
              <a:noFill/>
            </a:ln>
            <a:effectLst/>
          </c:spPr>
          <c:invertIfNegative val="0"/>
          <c:cat>
            <c:multiLvlStrRef>
              <c:f>'Deals x sector'!$P$45:$BF$46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sector'!$P$57:$BF$57</c:f>
              <c:numCache>
                <c:formatCode>"$"#,##0.0</c:formatCode>
                <c:ptCount val="43"/>
                <c:pt idx="0">
                  <c:v>2.4467648489999996</c:v>
                </c:pt>
                <c:pt idx="1">
                  <c:v>0.16753255600000003</c:v>
                </c:pt>
                <c:pt idx="2">
                  <c:v>1.5534553410000003</c:v>
                </c:pt>
                <c:pt idx="3">
                  <c:v>0.18800515199999995</c:v>
                </c:pt>
                <c:pt idx="4">
                  <c:v>1.1764174679999999</c:v>
                </c:pt>
                <c:pt idx="5">
                  <c:v>6.9023160530000025</c:v>
                </c:pt>
                <c:pt idx="6">
                  <c:v>1.580068585</c:v>
                </c:pt>
                <c:pt idx="7">
                  <c:v>0.16220846261986893</c:v>
                </c:pt>
                <c:pt idx="8">
                  <c:v>0.55621946700000002</c:v>
                </c:pt>
                <c:pt idx="9">
                  <c:v>0.56056100200000014</c:v>
                </c:pt>
                <c:pt idx="10">
                  <c:v>0.89435877600000013</c:v>
                </c:pt>
                <c:pt idx="11">
                  <c:v>0.70386985200000007</c:v>
                </c:pt>
                <c:pt idx="12">
                  <c:v>3.2590314959999991</c:v>
                </c:pt>
                <c:pt idx="13">
                  <c:v>2.6711098149999994</c:v>
                </c:pt>
                <c:pt idx="14">
                  <c:v>2.1232184570000001</c:v>
                </c:pt>
                <c:pt idx="15">
                  <c:v>0.90398826499999985</c:v>
                </c:pt>
                <c:pt idx="16">
                  <c:v>4.0234402429999996</c:v>
                </c:pt>
                <c:pt idx="17">
                  <c:v>2.4588110258666296</c:v>
                </c:pt>
                <c:pt idx="18">
                  <c:v>1.3849999589999999</c:v>
                </c:pt>
                <c:pt idx="19">
                  <c:v>1.8628436509232591</c:v>
                </c:pt>
                <c:pt idx="20">
                  <c:v>1.1815610990000001</c:v>
                </c:pt>
                <c:pt idx="21">
                  <c:v>3.7028232200000004</c:v>
                </c:pt>
                <c:pt idx="22">
                  <c:v>3.4040412102892708</c:v>
                </c:pt>
                <c:pt idx="23">
                  <c:v>0.7502595179999999</c:v>
                </c:pt>
                <c:pt idx="24">
                  <c:v>3.9133503589999998</c:v>
                </c:pt>
                <c:pt idx="25">
                  <c:v>3.1282430689999994</c:v>
                </c:pt>
                <c:pt idx="26">
                  <c:v>3.5211375149999999</c:v>
                </c:pt>
                <c:pt idx="27">
                  <c:v>2.2469909559999994</c:v>
                </c:pt>
                <c:pt idx="28">
                  <c:v>0.82436585062771872</c:v>
                </c:pt>
                <c:pt idx="29">
                  <c:v>1.4225958080000001</c:v>
                </c:pt>
                <c:pt idx="30">
                  <c:v>0.77196575000000001</c:v>
                </c:pt>
                <c:pt idx="31">
                  <c:v>0.53574364699999988</c:v>
                </c:pt>
                <c:pt idx="32">
                  <c:v>1.0175312189999999</c:v>
                </c:pt>
                <c:pt idx="33">
                  <c:v>0.55700262499999986</c:v>
                </c:pt>
                <c:pt idx="34">
                  <c:v>0.50036999838600804</c:v>
                </c:pt>
                <c:pt idx="35">
                  <c:v>0.423394728</c:v>
                </c:pt>
                <c:pt idx="36">
                  <c:v>0.45808237377437211</c:v>
                </c:pt>
                <c:pt idx="37">
                  <c:v>0.74598837699999998</c:v>
                </c:pt>
                <c:pt idx="38">
                  <c:v>0.44820512399999995</c:v>
                </c:pt>
                <c:pt idx="39">
                  <c:v>6.142033831</c:v>
                </c:pt>
                <c:pt idx="40">
                  <c:v>1.005096476272193</c:v>
                </c:pt>
                <c:pt idx="41">
                  <c:v>0.80637706100000006</c:v>
                </c:pt>
                <c:pt idx="42">
                  <c:v>1.0723841268486458</c:v>
                </c:pt>
              </c:numCache>
            </c:numRef>
          </c:val>
          <c:extLst>
            <c:ext xmlns:c16="http://schemas.microsoft.com/office/drawing/2014/chart" uri="{C3380CC4-5D6E-409C-BE32-E72D297353CC}">
              <c16:uniqueId val="{0000000A-9829-458F-914C-12E7FBD1177A}"/>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82119049597084937"/>
          <c:y val="4.7315328574582385E-2"/>
          <c:w val="0.17638134805196451"/>
          <c:h val="0.64663379985513669"/>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562540848401856E-2"/>
          <c:y val="2.0604856057274842E-2"/>
          <c:w val="0.87818970257176354"/>
          <c:h val="0.82933165006007947"/>
        </c:manualLayout>
      </c:layout>
      <c:barChart>
        <c:barDir val="col"/>
        <c:grouping val="clustered"/>
        <c:varyColors val="0"/>
        <c:ser>
          <c:idx val="0"/>
          <c:order val="0"/>
          <c:tx>
            <c:strRef>
              <c:f>Tech!$B$8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Tech!$C$7:$M$7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Tech!$C$8:$M$8</c:f>
              <c:numCache>
                <c:formatCode>"$"#,##0.0</c:formatCode>
                <c:ptCount val="11"/>
                <c:pt idx="0">
                  <c:v>70.14701917017004</c:v>
                </c:pt>
                <c:pt idx="1">
                  <c:v>69.397615144239595</c:v>
                </c:pt>
                <c:pt idx="2">
                  <c:v>74.286858545491157</c:v>
                </c:pt>
                <c:pt idx="3">
                  <c:v>127.08850178797401</c:v>
                </c:pt>
                <c:pt idx="4">
                  <c:v>126.6269641467689</c:v>
                </c:pt>
                <c:pt idx="5">
                  <c:v>148.88133852043492</c:v>
                </c:pt>
                <c:pt idx="6">
                  <c:v>321.37013089603136</c:v>
                </c:pt>
                <c:pt idx="7">
                  <c:v>208.67702243268968</c:v>
                </c:pt>
                <c:pt idx="8">
                  <c:v>144.596988100657</c:v>
                </c:pt>
                <c:pt idx="9">
                  <c:v>190.38956132486882</c:v>
                </c:pt>
                <c:pt idx="10">
                  <c:v>229.35709554592665</c:v>
                </c:pt>
              </c:numCache>
            </c:numRef>
          </c:val>
          <c:extLst>
            <c:ext xmlns:c16="http://schemas.microsoft.com/office/drawing/2014/chart" uri="{C3380CC4-5D6E-409C-BE32-E72D297353CC}">
              <c16:uniqueId val="{00000000-7D31-42FA-89AD-AA2D115123F2}"/>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Tech!$B$9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7D31-42FA-89AD-AA2D115123F2}"/>
              </c:ext>
            </c:extLst>
          </c:dPt>
          <c:dPt>
            <c:idx val="2"/>
            <c:bubble3D val="0"/>
            <c:extLst>
              <c:ext xmlns:c16="http://schemas.microsoft.com/office/drawing/2014/chart" uri="{C3380CC4-5D6E-409C-BE32-E72D297353CC}">
                <c16:uniqueId val="{00000002-7D31-42FA-89AD-AA2D115123F2}"/>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7D31-42FA-89AD-AA2D115123F2}"/>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7D31-42FA-89AD-AA2D115123F2}"/>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7D31-42FA-89AD-AA2D115123F2}"/>
              </c:ext>
            </c:extLst>
          </c:dPt>
          <c:dPt>
            <c:idx val="8"/>
            <c:bubble3D val="0"/>
            <c:extLst>
              <c:ext xmlns:c16="http://schemas.microsoft.com/office/drawing/2014/chart" uri="{C3380CC4-5D6E-409C-BE32-E72D297353CC}">
                <c16:uniqueId val="{00000009-7D31-42FA-89AD-AA2D115123F2}"/>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7D31-42FA-89AD-AA2D115123F2}"/>
              </c:ext>
            </c:extLst>
          </c:dPt>
          <c:dPt>
            <c:idx val="10"/>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7D31-42FA-89AD-AA2D115123F2}"/>
              </c:ext>
            </c:extLst>
          </c:dPt>
          <c:dLbls>
            <c:dLbl>
              <c:idx val="6"/>
              <c:layout>
                <c:manualLayout>
                  <c:x val="-4.9110827549718343E-2"/>
                  <c:y val="-6.3659557588521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D31-42FA-89AD-AA2D115123F2}"/>
                </c:ext>
              </c:extLst>
            </c:dLbl>
            <c:dLbl>
              <c:idx val="1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D-7D31-42FA-89AD-AA2D115123F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Tech!$C$7:$M$7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Tech!$C$9:$M$9</c:f>
              <c:numCache>
                <c:formatCode>General</c:formatCode>
                <c:ptCount val="11"/>
                <c:pt idx="0">
                  <c:v>9975</c:v>
                </c:pt>
                <c:pt idx="1">
                  <c:v>9370</c:v>
                </c:pt>
                <c:pt idx="2">
                  <c:v>10071</c:v>
                </c:pt>
                <c:pt idx="3">
                  <c:v>11011</c:v>
                </c:pt>
                <c:pt idx="4">
                  <c:v>11876</c:v>
                </c:pt>
                <c:pt idx="5">
                  <c:v>12205</c:v>
                </c:pt>
                <c:pt idx="6">
                  <c:v>17241</c:v>
                </c:pt>
                <c:pt idx="7">
                  <c:v>16194</c:v>
                </c:pt>
                <c:pt idx="8">
                  <c:v>13089</c:v>
                </c:pt>
                <c:pt idx="9">
                  <c:v>12886</c:v>
                </c:pt>
                <c:pt idx="10">
                  <c:v>8824</c:v>
                </c:pt>
              </c:numCache>
            </c:numRef>
          </c:val>
          <c:smooth val="0"/>
          <c:extLst>
            <c:ext xmlns:c16="http://schemas.microsoft.com/office/drawing/2014/chart" uri="{C3380CC4-5D6E-409C-BE32-E72D297353CC}">
              <c16:uniqueId val="{0000000F-7D31-42FA-89AD-AA2D115123F2}"/>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9134314732397582"/>
          <c:y val="0.94092263128625808"/>
          <c:w val="0.41731349786810246"/>
          <c:h val="5.9077368713741904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242683597356658E-2"/>
          <c:y val="3.7606837606837605E-2"/>
          <c:w val="0.84151463280528671"/>
          <c:h val="0.81700868160710682"/>
        </c:manualLayout>
      </c:layout>
      <c:barChart>
        <c:barDir val="col"/>
        <c:grouping val="clustered"/>
        <c:varyColors val="0"/>
        <c:ser>
          <c:idx val="0"/>
          <c:order val="0"/>
          <c:tx>
            <c:strRef>
              <c:f>'AI deal activity'!$B$8</c:f>
              <c:strCache>
                <c:ptCount val="1"/>
                <c:pt idx="0">
                  <c:v>Deal value ($B)</c:v>
                </c:pt>
              </c:strCache>
            </c:strRef>
          </c:tx>
          <c:spPr>
            <a:solidFill>
              <a:schemeClr val="accent1"/>
            </a:solidFill>
            <a:ln>
              <a:noFill/>
            </a:ln>
            <a:effectLst/>
          </c:spPr>
          <c:invertIfNegative val="0"/>
          <c:dLbls>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'AI 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'AI deal activity'!$C$8:$M$8</c:f>
              <c:numCache>
                <c:formatCode>"$"#,##0.0_);[Red]\("$"#,##0.0\)</c:formatCode>
                <c:ptCount val="11"/>
                <c:pt idx="0">
                  <c:v>8.1578219213225385</c:v>
                </c:pt>
                <c:pt idx="1">
                  <c:v>11.089509422358866</c:v>
                </c:pt>
                <c:pt idx="2">
                  <c:v>14.266040339857742</c:v>
                </c:pt>
                <c:pt idx="3">
                  <c:v>25.803823210470885</c:v>
                </c:pt>
                <c:pt idx="4">
                  <c:v>34.824420252278365</c:v>
                </c:pt>
                <c:pt idx="5">
                  <c:v>43.369972475907375</c:v>
                </c:pt>
                <c:pt idx="6">
                  <c:v>102.77381166904094</c:v>
                </c:pt>
                <c:pt idx="7">
                  <c:v>68.464307717535533</c:v>
                </c:pt>
                <c:pt idx="8">
                  <c:v>63.583563431542743</c:v>
                </c:pt>
                <c:pt idx="9">
                  <c:v>108.2010130920317</c:v>
                </c:pt>
                <c:pt idx="10">
                  <c:v>160.77267306996421</c:v>
                </c:pt>
              </c:numCache>
            </c:numRef>
          </c:val>
          <c:extLst>
            <c:ext xmlns:c16="http://schemas.microsoft.com/office/drawing/2014/chart" uri="{C3380CC4-5D6E-409C-BE32-E72D297353CC}">
              <c16:uniqueId val="{00000000-FCF3-4ECD-9892-C3C117EE1503}"/>
            </c:ext>
          </c:extLst>
        </c:ser>
        <c:dLbls>
          <c:showLegendKey val="0"/>
          <c:showVal val="0"/>
          <c:showCatName val="0"/>
          <c:showSerName val="0"/>
          <c:showPercent val="0"/>
          <c:showBubbleSize val="0"/>
        </c:dLbls>
        <c:gapWidth val="60"/>
        <c:overlap val="100"/>
        <c:axId val="1008170607"/>
        <c:axId val="1533020399"/>
      </c:barChart>
      <c:lineChart>
        <c:grouping val="standard"/>
        <c:varyColors val="0"/>
        <c:ser>
          <c:idx val="1"/>
          <c:order val="1"/>
          <c:tx>
            <c:strRef>
              <c:f>'AI deal activity'!$B$9</c:f>
              <c:strCache>
                <c:ptCount val="1"/>
                <c:pt idx="0">
                  <c:v>Deal count</c:v>
                </c:pt>
              </c:strCache>
            </c:strRef>
          </c:tx>
          <c:spPr>
            <a:ln w="19050" cap="rnd">
              <a:solidFill>
                <a:schemeClr val="accent3"/>
              </a:solidFill>
              <a:round/>
            </a:ln>
            <a:effectLst/>
          </c:spPr>
          <c:marker>
            <c:symbol val="none"/>
          </c:marker>
          <c:dPt>
            <c:idx val="8"/>
            <c:bubble3D val="0"/>
            <c:spPr>
              <a:ln w="19050" cap="rnd">
                <a:solidFill>
                  <a:schemeClr val="accent3"/>
                </a:solidFill>
                <a:round/>
              </a:ln>
              <a:effectLst/>
            </c:spPr>
            <c:extLst>
              <c:ext xmlns:c16="http://schemas.microsoft.com/office/drawing/2014/chart" uri="{C3380CC4-5D6E-409C-BE32-E72D297353CC}">
                <c16:uniqueId val="{00000002-FCF3-4ECD-9892-C3C117EE1503}"/>
              </c:ext>
            </c:extLst>
          </c:dPt>
          <c:dPt>
            <c:idx val="10"/>
            <c:marker>
              <c:symbol val="circle"/>
              <c:size val="5"/>
              <c:spPr>
                <a:solidFill>
                  <a:schemeClr val="accent3"/>
                </a:solidFill>
                <a:ln w="9525">
                  <a:noFill/>
                </a:ln>
                <a:effectLst/>
              </c:spPr>
            </c:marker>
            <c:bubble3D val="0"/>
            <c:spPr>
              <a:ln w="19050" cap="rnd">
                <a:noFill/>
                <a:round/>
              </a:ln>
              <a:effectLst/>
            </c:spPr>
            <c:extLst>
              <c:ext xmlns:c16="http://schemas.microsoft.com/office/drawing/2014/chart" uri="{C3380CC4-5D6E-409C-BE32-E72D297353CC}">
                <c16:uniqueId val="{00000004-FCF3-4ECD-9892-C3C117EE1503}"/>
              </c:ext>
            </c:extLst>
          </c:dPt>
          <c:dLbls>
            <c:dLbl>
              <c:idx val="10"/>
              <c:spPr>
                <a:noFill/>
                <a:ln>
                  <a:noFill/>
                </a:ln>
                <a:effectLst/>
              </c:spPr>
              <c:txPr>
                <a:bodyPr wrap="square" lIns="38100" tIns="19050" rIns="38100" bIns="19050" anchor="ctr">
                  <a:spAutoFit/>
                </a:bodyPr>
                <a:lstStyle/>
                <a:p>
                  <a:pPr>
                    <a:defRPr sz="800">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4-FCF3-4ECD-9892-C3C117EE150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'AI 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'AI deal activity'!$C$9:$M$9</c:f>
              <c:numCache>
                <c:formatCode>#,##0</c:formatCode>
                <c:ptCount val="11"/>
                <c:pt idx="0">
                  <c:v>1195</c:v>
                </c:pt>
                <c:pt idx="1">
                  <c:v>1542</c:v>
                </c:pt>
                <c:pt idx="2">
                  <c:v>2017</c:v>
                </c:pt>
                <c:pt idx="3">
                  <c:v>2467</c:v>
                </c:pt>
                <c:pt idx="4">
                  <c:v>2803</c:v>
                </c:pt>
                <c:pt idx="5">
                  <c:v>3048</c:v>
                </c:pt>
                <c:pt idx="6">
                  <c:v>4465</c:v>
                </c:pt>
                <c:pt idx="7">
                  <c:v>4447</c:v>
                </c:pt>
                <c:pt idx="8">
                  <c:v>4230</c:v>
                </c:pt>
                <c:pt idx="9">
                  <c:v>5009</c:v>
                </c:pt>
                <c:pt idx="10">
                  <c:v>3983</c:v>
                </c:pt>
              </c:numCache>
            </c:numRef>
          </c:val>
          <c:smooth val="0"/>
          <c:extLst>
            <c:ext xmlns:c16="http://schemas.microsoft.com/office/drawing/2014/chart" uri="{C3380CC4-5D6E-409C-BE32-E72D297353CC}">
              <c16:uniqueId val="{00000005-FCF3-4ECD-9892-C3C117EE1503}"/>
            </c:ext>
          </c:extLst>
        </c:ser>
        <c:dLbls>
          <c:showLegendKey val="0"/>
          <c:showVal val="0"/>
          <c:showCatName val="0"/>
          <c:showSerName val="0"/>
          <c:showPercent val="0"/>
          <c:showBubbleSize val="0"/>
        </c:dLbls>
        <c:marker val="1"/>
        <c:smooth val="0"/>
        <c:axId val="1008193343"/>
        <c:axId val="1533018959"/>
      </c:lineChart>
      <c:catAx>
        <c:axId val="100817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533020399"/>
        <c:crosses val="autoZero"/>
        <c:auto val="1"/>
        <c:lblAlgn val="ctr"/>
        <c:lblOffset val="100"/>
        <c:noMultiLvlLbl val="0"/>
      </c:catAx>
      <c:valAx>
        <c:axId val="1533020399"/>
        <c:scaling>
          <c:orientation val="minMax"/>
        </c:scaling>
        <c:delete val="0"/>
        <c:axPos val="l"/>
        <c:numFmt formatCode="&quot;$&quot;#,##0_);[Red]\(&quot;$&quot;#,##0\)" sourceLinked="0"/>
        <c:majorTickMark val="none"/>
        <c:minorTickMark val="none"/>
        <c:tickLblPos val="nextTo"/>
        <c:spPr>
          <a:noFill/>
          <a:ln>
            <a:noFill/>
          </a:ln>
          <a:effectLst/>
        </c:spPr>
        <c:txPr>
          <a:bodyPr rot="-60000000" vert="horz"/>
          <a:lstStyle/>
          <a:p>
            <a:pPr>
              <a:defRPr/>
            </a:pPr>
            <a:endParaRPr lang="en-US"/>
          </a:p>
        </c:txPr>
        <c:crossAx val="1008170607"/>
        <c:crosses val="autoZero"/>
        <c:crossBetween val="between"/>
      </c:valAx>
      <c:valAx>
        <c:axId val="1533018959"/>
        <c:scaling>
          <c:orientation val="minMax"/>
        </c:scaling>
        <c:delete val="0"/>
        <c:axPos val="r"/>
        <c:numFmt formatCode="#,##0" sourceLinked="1"/>
        <c:majorTickMark val="out"/>
        <c:minorTickMark val="none"/>
        <c:tickLblPos val="nextTo"/>
        <c:spPr>
          <a:noFill/>
          <a:ln>
            <a:noFill/>
          </a:ln>
          <a:effectLst/>
        </c:spPr>
        <c:txPr>
          <a:bodyPr rot="-60000000" vert="horz"/>
          <a:lstStyle/>
          <a:p>
            <a:pPr>
              <a:defRPr/>
            </a:pPr>
            <a:endParaRPr lang="en-US"/>
          </a:p>
        </c:txPr>
        <c:crossAx val="1008193343"/>
        <c:crosses val="max"/>
        <c:crossBetween val="between"/>
      </c:valAx>
      <c:catAx>
        <c:axId val="1008193343"/>
        <c:scaling>
          <c:orientation val="minMax"/>
        </c:scaling>
        <c:delete val="1"/>
        <c:axPos val="b"/>
        <c:numFmt formatCode="General" sourceLinked="1"/>
        <c:majorTickMark val="out"/>
        <c:minorTickMark val="none"/>
        <c:tickLblPos val="nextTo"/>
        <c:crossAx val="1533018959"/>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50">
          <a:solidFill>
            <a:schemeClr val="tx1"/>
          </a:solidFill>
          <a:latin typeface="+mj-lt"/>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'AI deal activity'!$B$10</c:f>
              <c:strCache>
                <c:ptCount val="1"/>
                <c:pt idx="0">
                  <c:v>Share of deal value</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01-81E5-4AFF-9BA8-5AB2790DB27F}"/>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E5-4AFF-9BA8-5AB2790DB27F}"/>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E5-4AFF-9BA8-5AB2790DB2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'AI 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'AI deal activity'!$C$10:$M$10</c:f>
              <c:numCache>
                <c:formatCode>0.0%</c:formatCode>
                <c:ptCount val="11"/>
                <c:pt idx="0">
                  <c:v>9.3149756380834114E-2</c:v>
                </c:pt>
                <c:pt idx="1">
                  <c:v>0.13251470773550106</c:v>
                </c:pt>
                <c:pt idx="2">
                  <c:v>0.15223530086258169</c:v>
                </c:pt>
                <c:pt idx="3">
                  <c:v>0.17267412135988314</c:v>
                </c:pt>
                <c:pt idx="4">
                  <c:v>0.22350167420193046</c:v>
                </c:pt>
                <c:pt idx="5">
                  <c:v>0.24730809366130946</c:v>
                </c:pt>
                <c:pt idx="6">
                  <c:v>0.28549077288662894</c:v>
                </c:pt>
                <c:pt idx="7">
                  <c:v>0.29002682723339757</c:v>
                </c:pt>
                <c:pt idx="8">
                  <c:v>0.38202946442740271</c:v>
                </c:pt>
                <c:pt idx="9">
                  <c:v>0.5018200684030536</c:v>
                </c:pt>
                <c:pt idx="10">
                  <c:v>0.64252490496744852</c:v>
                </c:pt>
              </c:numCache>
            </c:numRef>
          </c:val>
          <c:smooth val="0"/>
          <c:extLst>
            <c:ext xmlns:c16="http://schemas.microsoft.com/office/drawing/2014/chart" uri="{C3380CC4-5D6E-409C-BE32-E72D297353CC}">
              <c16:uniqueId val="{00000003-81E5-4AFF-9BA8-5AB2790DB27F}"/>
            </c:ext>
          </c:extLst>
        </c:ser>
        <c:ser>
          <c:idx val="1"/>
          <c:order val="1"/>
          <c:tx>
            <c:strRef>
              <c:f>'AI deal activity'!$B$11</c:f>
              <c:strCache>
                <c:ptCount val="1"/>
                <c:pt idx="0">
                  <c:v>Share of deal count</c:v>
                </c:pt>
              </c:strCache>
            </c:strRef>
          </c:tx>
          <c:marker>
            <c:symbol val="none"/>
          </c:marker>
          <c:dPt>
            <c:idx val="10"/>
            <c:marker>
              <c:symbol val="circle"/>
              <c:size val="5"/>
              <c:spPr>
                <a:ln>
                  <a:noFill/>
                </a:ln>
              </c:spPr>
            </c:marker>
            <c:bubble3D val="0"/>
            <c:spPr>
              <a:ln>
                <a:noFill/>
              </a:ln>
            </c:spPr>
            <c:extLst>
              <c:ext xmlns:c16="http://schemas.microsoft.com/office/drawing/2014/chart" uri="{C3380CC4-5D6E-409C-BE32-E72D297353CC}">
                <c16:uniqueId val="{00000005-81E5-4AFF-9BA8-5AB2790DB27F}"/>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E5-4AFF-9BA8-5AB2790DB27F}"/>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E5-4AFF-9BA8-5AB2790DB2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'AI 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'AI deal activity'!$C$11:$M$11</c:f>
              <c:numCache>
                <c:formatCode>0.0%</c:formatCode>
                <c:ptCount val="11"/>
                <c:pt idx="0">
                  <c:v>9.855670103092784E-2</c:v>
                </c:pt>
                <c:pt idx="1">
                  <c:v>0.13656894872021966</c:v>
                </c:pt>
                <c:pt idx="2">
                  <c:v>0.16702550513415038</c:v>
                </c:pt>
                <c:pt idx="3">
                  <c:v>0.19138867339022497</c:v>
                </c:pt>
                <c:pt idx="4">
                  <c:v>0.20098953104832926</c:v>
                </c:pt>
                <c:pt idx="5">
                  <c:v>0.21565020517900099</c:v>
                </c:pt>
                <c:pt idx="6">
                  <c:v>0.22724959283387622</c:v>
                </c:pt>
                <c:pt idx="7">
                  <c:v>0.24351111597853467</c:v>
                </c:pt>
                <c:pt idx="8">
                  <c:v>0.27564186107128896</c:v>
                </c:pt>
                <c:pt idx="9">
                  <c:v>0.32878240892681326</c:v>
                </c:pt>
                <c:pt idx="10">
                  <c:v>0.37518839487565936</c:v>
                </c:pt>
              </c:numCache>
            </c:numRef>
          </c:val>
          <c:smooth val="0"/>
          <c:extLst>
            <c:ext xmlns:c16="http://schemas.microsoft.com/office/drawing/2014/chart" uri="{C3380CC4-5D6E-409C-BE32-E72D297353CC}">
              <c16:uniqueId val="{00000007-81E5-4AFF-9BA8-5AB2790DB27F}"/>
            </c:ext>
          </c:extLst>
        </c:ser>
        <c:dLbls>
          <c:showLegendKey val="0"/>
          <c:showVal val="0"/>
          <c:showCatName val="0"/>
          <c:showSerName val="0"/>
          <c:showPercent val="0"/>
          <c:showBubbleSize val="0"/>
        </c:dLbls>
        <c:smooth val="0"/>
        <c:axId val="1008170607"/>
        <c:axId val="1533020399"/>
      </c:lineChart>
      <c:catAx>
        <c:axId val="100817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533020399"/>
        <c:crosses val="autoZero"/>
        <c:auto val="1"/>
        <c:lblAlgn val="ctr"/>
        <c:lblOffset val="100"/>
        <c:noMultiLvlLbl val="0"/>
      </c:catAx>
      <c:valAx>
        <c:axId val="1533020399"/>
        <c:scaling>
          <c:orientation val="minMax"/>
        </c:scaling>
        <c:delete val="0"/>
        <c:axPos val="l"/>
        <c:numFmt formatCode="0.0%" sourceLinked="1"/>
        <c:majorTickMark val="none"/>
        <c:minorTickMark val="none"/>
        <c:tickLblPos val="nextTo"/>
        <c:spPr>
          <a:noFill/>
          <a:ln>
            <a:noFill/>
          </a:ln>
          <a:effectLst/>
        </c:spPr>
        <c:txPr>
          <a:bodyPr rot="-60000000" vert="horz"/>
          <a:lstStyle/>
          <a:p>
            <a:pPr>
              <a:defRPr/>
            </a:pPr>
            <a:endParaRPr lang="en-US"/>
          </a:p>
        </c:txPr>
        <c:crossAx val="1008170607"/>
        <c:crosses val="autoZero"/>
        <c:crossBetween val="between"/>
      </c:val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50">
          <a:solidFill>
            <a:schemeClr val="tx1"/>
          </a:solidFill>
          <a:latin typeface="+mj-lt"/>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218344510005301E-2"/>
          <c:y val="3.7606837606837605E-2"/>
          <c:w val="0.90550697786817569"/>
          <c:h val="0.76700881620566663"/>
        </c:manualLayout>
      </c:layout>
      <c:barChart>
        <c:barDir val="col"/>
        <c:grouping val="clustered"/>
        <c:varyColors val="0"/>
        <c:ser>
          <c:idx val="0"/>
          <c:order val="0"/>
          <c:tx>
            <c:strRef>
              <c:f>'AI deal activity'!$B$49</c:f>
              <c:strCache>
                <c:ptCount val="1"/>
                <c:pt idx="0">
                  <c:v>Deal value ($B)</c:v>
                </c:pt>
              </c:strCache>
            </c:strRef>
          </c:tx>
          <c:spPr>
            <a:solidFill>
              <a:schemeClr val="accent1"/>
            </a:solidFill>
            <a:ln>
              <a:noFill/>
            </a:ln>
            <a:effectLst/>
          </c:spPr>
          <c:invertIfNegative val="0"/>
          <c:cat>
            <c:multiLvlStrRef>
              <c:f>'AI deal activity'!$C$47:$AS$48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'AI deal activity'!$C$49:$AS$49</c:f>
              <c:numCache>
                <c:formatCode>"$"#,##0.0_);[Red]\("$"#,##0.0\)</c:formatCode>
                <c:ptCount val="43"/>
                <c:pt idx="0">
                  <c:v>1.837108341724619</c:v>
                </c:pt>
                <c:pt idx="1">
                  <c:v>2.5784600115140268</c:v>
                </c:pt>
                <c:pt idx="2">
                  <c:v>1.7616622177707724</c:v>
                </c:pt>
                <c:pt idx="3">
                  <c:v>1.9805913503131189</c:v>
                </c:pt>
                <c:pt idx="4">
                  <c:v>3.195465856099061</c:v>
                </c:pt>
                <c:pt idx="5">
                  <c:v>2.6005029069524528</c:v>
                </c:pt>
                <c:pt idx="6">
                  <c:v>2.4662998907828064</c:v>
                </c:pt>
                <c:pt idx="7">
                  <c:v>2.8272407685245482</c:v>
                </c:pt>
                <c:pt idx="8">
                  <c:v>3.078508030894421</c:v>
                </c:pt>
                <c:pt idx="9">
                  <c:v>3.5206641199298012</c:v>
                </c:pt>
                <c:pt idx="10">
                  <c:v>3.7127384581206919</c:v>
                </c:pt>
                <c:pt idx="11">
                  <c:v>3.9541297309128307</c:v>
                </c:pt>
                <c:pt idx="12">
                  <c:v>5.050467366053029</c:v>
                </c:pt>
                <c:pt idx="13">
                  <c:v>6.0161539299222735</c:v>
                </c:pt>
                <c:pt idx="14">
                  <c:v>6.5810800382339467</c:v>
                </c:pt>
                <c:pt idx="15">
                  <c:v>8.1561218762616488</c:v>
                </c:pt>
                <c:pt idx="16">
                  <c:v>8.1199536450253156</c:v>
                </c:pt>
                <c:pt idx="17">
                  <c:v>8.4898882431025573</c:v>
                </c:pt>
                <c:pt idx="18">
                  <c:v>9.783266326840474</c:v>
                </c:pt>
                <c:pt idx="19">
                  <c:v>8.4313120373100201</c:v>
                </c:pt>
                <c:pt idx="20">
                  <c:v>7.5938511159068289</c:v>
                </c:pt>
                <c:pt idx="21">
                  <c:v>9.79388199517199</c:v>
                </c:pt>
                <c:pt idx="22">
                  <c:v>11.488516456936125</c:v>
                </c:pt>
                <c:pt idx="23">
                  <c:v>14.493722907892423</c:v>
                </c:pt>
                <c:pt idx="24">
                  <c:v>18.848754406533956</c:v>
                </c:pt>
                <c:pt idx="25">
                  <c:v>28.018478157866724</c:v>
                </c:pt>
                <c:pt idx="26">
                  <c:v>25.356540164491829</c:v>
                </c:pt>
                <c:pt idx="27">
                  <c:v>30.550038940148376</c:v>
                </c:pt>
                <c:pt idx="28">
                  <c:v>21.799572707290118</c:v>
                </c:pt>
                <c:pt idx="29">
                  <c:v>25.96922543183927</c:v>
                </c:pt>
                <c:pt idx="30">
                  <c:v>10.761500325861384</c:v>
                </c:pt>
                <c:pt idx="31">
                  <c:v>9.9340092525447012</c:v>
                </c:pt>
                <c:pt idx="32">
                  <c:v>27.155219090863973</c:v>
                </c:pt>
                <c:pt idx="33">
                  <c:v>10.931743280610394</c:v>
                </c:pt>
                <c:pt idx="34">
                  <c:v>10.133882478049577</c:v>
                </c:pt>
                <c:pt idx="35">
                  <c:v>15.362718582018807</c:v>
                </c:pt>
                <c:pt idx="36">
                  <c:v>15.60170870130438</c:v>
                </c:pt>
                <c:pt idx="37">
                  <c:v>22.462229829639558</c:v>
                </c:pt>
                <c:pt idx="38">
                  <c:v>17.150247132989598</c:v>
                </c:pt>
                <c:pt idx="39">
                  <c:v>52.986827428098074</c:v>
                </c:pt>
                <c:pt idx="40">
                  <c:v>64.83519688778911</c:v>
                </c:pt>
                <c:pt idx="41">
                  <c:v>45.213394097151337</c:v>
                </c:pt>
                <c:pt idx="42">
                  <c:v>50.724082085023745</c:v>
                </c:pt>
              </c:numCache>
            </c:numRef>
          </c:val>
          <c:extLst>
            <c:ext xmlns:c16="http://schemas.microsoft.com/office/drawing/2014/chart" uri="{C3380CC4-5D6E-409C-BE32-E72D297353CC}">
              <c16:uniqueId val="{00000000-BB61-4D0B-A88C-B0AB28C24BDA}"/>
            </c:ext>
          </c:extLst>
        </c:ser>
        <c:dLbls>
          <c:showLegendKey val="0"/>
          <c:showVal val="0"/>
          <c:showCatName val="0"/>
          <c:showSerName val="0"/>
          <c:showPercent val="0"/>
          <c:showBubbleSize val="0"/>
        </c:dLbls>
        <c:gapWidth val="60"/>
        <c:overlap val="100"/>
        <c:axId val="1008170607"/>
        <c:axId val="1533020399"/>
      </c:barChart>
      <c:lineChart>
        <c:grouping val="standard"/>
        <c:varyColors val="0"/>
        <c:ser>
          <c:idx val="1"/>
          <c:order val="1"/>
          <c:tx>
            <c:strRef>
              <c:f>'AI deal activity'!$B$50</c:f>
              <c:strCache>
                <c:ptCount val="1"/>
                <c:pt idx="0">
                  <c:v>Deal count</c:v>
                </c:pt>
              </c:strCache>
            </c:strRef>
          </c:tx>
          <c:spPr>
            <a:ln w="19050" cap="rnd">
              <a:solidFill>
                <a:schemeClr val="accent3"/>
              </a:solidFill>
              <a:round/>
            </a:ln>
            <a:effectLst/>
          </c:spPr>
          <c:marker>
            <c:symbol val="none"/>
          </c:marker>
          <c:cat>
            <c:multiLvlStrRef>
              <c:f>'AI deal activity'!$C$47:$AS$48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'AI deal activity'!$C$50:$AS$50</c:f>
              <c:numCache>
                <c:formatCode>#,##0</c:formatCode>
                <c:ptCount val="43"/>
                <c:pt idx="0">
                  <c:v>302</c:v>
                </c:pt>
                <c:pt idx="1">
                  <c:v>332</c:v>
                </c:pt>
                <c:pt idx="2">
                  <c:v>254</c:v>
                </c:pt>
                <c:pt idx="3">
                  <c:v>307</c:v>
                </c:pt>
                <c:pt idx="4">
                  <c:v>419</c:v>
                </c:pt>
                <c:pt idx="5">
                  <c:v>369</c:v>
                </c:pt>
                <c:pt idx="6">
                  <c:v>375</c:v>
                </c:pt>
                <c:pt idx="7">
                  <c:v>379</c:v>
                </c:pt>
                <c:pt idx="8">
                  <c:v>549</c:v>
                </c:pt>
                <c:pt idx="9">
                  <c:v>480</c:v>
                </c:pt>
                <c:pt idx="10">
                  <c:v>489</c:v>
                </c:pt>
                <c:pt idx="11">
                  <c:v>499</c:v>
                </c:pt>
                <c:pt idx="12">
                  <c:v>651</c:v>
                </c:pt>
                <c:pt idx="13">
                  <c:v>566</c:v>
                </c:pt>
                <c:pt idx="14">
                  <c:v>598</c:v>
                </c:pt>
                <c:pt idx="15">
                  <c:v>652</c:v>
                </c:pt>
                <c:pt idx="16">
                  <c:v>759</c:v>
                </c:pt>
                <c:pt idx="17">
                  <c:v>687</c:v>
                </c:pt>
                <c:pt idx="18">
                  <c:v>687</c:v>
                </c:pt>
                <c:pt idx="19">
                  <c:v>670</c:v>
                </c:pt>
                <c:pt idx="20">
                  <c:v>859</c:v>
                </c:pt>
                <c:pt idx="21">
                  <c:v>636</c:v>
                </c:pt>
                <c:pt idx="22">
                  <c:v>696</c:v>
                </c:pt>
                <c:pt idx="23">
                  <c:v>857</c:v>
                </c:pt>
                <c:pt idx="24">
                  <c:v>1114</c:v>
                </c:pt>
                <c:pt idx="25">
                  <c:v>1056</c:v>
                </c:pt>
                <c:pt idx="26">
                  <c:v>1123</c:v>
                </c:pt>
                <c:pt idx="27">
                  <c:v>1172</c:v>
                </c:pt>
                <c:pt idx="28">
                  <c:v>1341</c:v>
                </c:pt>
                <c:pt idx="29">
                  <c:v>1185</c:v>
                </c:pt>
                <c:pt idx="30">
                  <c:v>992</c:v>
                </c:pt>
                <c:pt idx="31">
                  <c:v>929</c:v>
                </c:pt>
                <c:pt idx="32">
                  <c:v>1059</c:v>
                </c:pt>
                <c:pt idx="33">
                  <c:v>1065</c:v>
                </c:pt>
                <c:pt idx="34">
                  <c:v>1033</c:v>
                </c:pt>
                <c:pt idx="35">
                  <c:v>1073</c:v>
                </c:pt>
                <c:pt idx="36">
                  <c:v>1318</c:v>
                </c:pt>
                <c:pt idx="37">
                  <c:v>1276</c:v>
                </c:pt>
                <c:pt idx="38">
                  <c:v>1236</c:v>
                </c:pt>
                <c:pt idx="39">
                  <c:v>1179</c:v>
                </c:pt>
                <c:pt idx="40">
                  <c:v>1429</c:v>
                </c:pt>
                <c:pt idx="41">
                  <c:v>1300</c:v>
                </c:pt>
                <c:pt idx="42">
                  <c:v>1254</c:v>
                </c:pt>
              </c:numCache>
            </c:numRef>
          </c:val>
          <c:smooth val="0"/>
          <c:extLst>
            <c:ext xmlns:c16="http://schemas.microsoft.com/office/drawing/2014/chart" uri="{C3380CC4-5D6E-409C-BE32-E72D297353CC}">
              <c16:uniqueId val="{00000001-BB61-4D0B-A88C-B0AB28C24BDA}"/>
            </c:ext>
          </c:extLst>
        </c:ser>
        <c:dLbls>
          <c:showLegendKey val="0"/>
          <c:showVal val="0"/>
          <c:showCatName val="0"/>
          <c:showSerName val="0"/>
          <c:showPercent val="0"/>
          <c:showBubbleSize val="0"/>
        </c:dLbls>
        <c:marker val="1"/>
        <c:smooth val="0"/>
        <c:axId val="1008193343"/>
        <c:axId val="1533018959"/>
      </c:lineChart>
      <c:catAx>
        <c:axId val="100817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533020399"/>
        <c:crosses val="autoZero"/>
        <c:auto val="1"/>
        <c:lblAlgn val="ctr"/>
        <c:lblOffset val="100"/>
        <c:noMultiLvlLbl val="0"/>
      </c:catAx>
      <c:valAx>
        <c:axId val="1533020399"/>
        <c:scaling>
          <c:orientation val="minMax"/>
        </c:scaling>
        <c:delete val="0"/>
        <c:axPos val="l"/>
        <c:numFmt formatCode="&quot;$&quot;#,##0_);[Red]\(&quot;$&quot;#,##0\)" sourceLinked="0"/>
        <c:majorTickMark val="none"/>
        <c:minorTickMark val="none"/>
        <c:tickLblPos val="nextTo"/>
        <c:spPr>
          <a:noFill/>
          <a:ln>
            <a:noFill/>
          </a:ln>
          <a:effectLst/>
        </c:spPr>
        <c:txPr>
          <a:bodyPr rot="-60000000" vert="horz"/>
          <a:lstStyle/>
          <a:p>
            <a:pPr>
              <a:defRPr/>
            </a:pPr>
            <a:endParaRPr lang="en-US"/>
          </a:p>
        </c:txPr>
        <c:crossAx val="1008170607"/>
        <c:crosses val="autoZero"/>
        <c:crossBetween val="between"/>
      </c:valAx>
      <c:valAx>
        <c:axId val="1533018959"/>
        <c:scaling>
          <c:orientation val="minMax"/>
        </c:scaling>
        <c:delete val="0"/>
        <c:axPos val="r"/>
        <c:numFmt formatCode="#,##0" sourceLinked="1"/>
        <c:majorTickMark val="out"/>
        <c:minorTickMark val="none"/>
        <c:tickLblPos val="nextTo"/>
        <c:spPr>
          <a:noFill/>
          <a:ln>
            <a:noFill/>
          </a:ln>
          <a:effectLst/>
        </c:spPr>
        <c:txPr>
          <a:bodyPr rot="-60000000" vert="horz"/>
          <a:lstStyle/>
          <a:p>
            <a:pPr>
              <a:defRPr/>
            </a:pPr>
            <a:endParaRPr lang="en-US"/>
          </a:p>
        </c:txPr>
        <c:crossAx val="1008193343"/>
        <c:crosses val="max"/>
        <c:crossBetween val="between"/>
      </c:valAx>
      <c:catAx>
        <c:axId val="1008193343"/>
        <c:scaling>
          <c:orientation val="minMax"/>
        </c:scaling>
        <c:delete val="1"/>
        <c:axPos val="b"/>
        <c:numFmt formatCode="General" sourceLinked="1"/>
        <c:majorTickMark val="out"/>
        <c:minorTickMark val="none"/>
        <c:tickLblPos val="nextTo"/>
        <c:crossAx val="1533018959"/>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50">
          <a:solidFill>
            <a:schemeClr val="tx1"/>
          </a:solidFill>
          <a:latin typeface="+mj-lt"/>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950035790980671E-2"/>
          <c:y val="1.9019406960747009E-2"/>
          <c:w val="0.94663162628968056"/>
          <c:h val="0.76700881620566663"/>
        </c:manualLayout>
      </c:layout>
      <c:lineChart>
        <c:grouping val="standard"/>
        <c:varyColors val="0"/>
        <c:ser>
          <c:idx val="0"/>
          <c:order val="0"/>
          <c:tx>
            <c:strRef>
              <c:f>'AI deal activity'!$B$51</c:f>
              <c:strCache>
                <c:ptCount val="1"/>
                <c:pt idx="0">
                  <c:v>Share of deal value</c:v>
                </c:pt>
              </c:strCache>
            </c:strRef>
          </c:tx>
          <c:marker>
            <c:symbol val="none"/>
          </c:marker>
          <c:cat>
            <c:multiLvlStrRef>
              <c:f>'AI deal activity'!$C$47:$AS$48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'AI deal activity'!$C$51:$AS$51</c:f>
              <c:numCache>
                <c:formatCode>0.0%</c:formatCode>
                <c:ptCount val="43"/>
                <c:pt idx="0">
                  <c:v>8.3399261172480324E-2</c:v>
                </c:pt>
                <c:pt idx="1">
                  <c:v>0.11943640933647551</c:v>
                </c:pt>
                <c:pt idx="2">
                  <c:v>7.5529793096175676E-2</c:v>
                </c:pt>
                <c:pt idx="3">
                  <c:v>9.5972889773331085E-2</c:v>
                </c:pt>
                <c:pt idx="4">
                  <c:v>0.14712956755117504</c:v>
                </c:pt>
                <c:pt idx="5">
                  <c:v>9.9096883684205384E-2</c:v>
                </c:pt>
                <c:pt idx="6">
                  <c:v>0.13069678610978358</c:v>
                </c:pt>
                <c:pt idx="7">
                  <c:v>0.16774912405057923</c:v>
                </c:pt>
                <c:pt idx="8">
                  <c:v>0.15788006199204505</c:v>
                </c:pt>
                <c:pt idx="9">
                  <c:v>0.15323713498943101</c:v>
                </c:pt>
                <c:pt idx="10">
                  <c:v>0.13591154569121999</c:v>
                </c:pt>
                <c:pt idx="11">
                  <c:v>0.16531437374310023</c:v>
                </c:pt>
                <c:pt idx="12">
                  <c:v>0.15920754008686483</c:v>
                </c:pt>
                <c:pt idx="13">
                  <c:v>0.18770278023147705</c:v>
                </c:pt>
                <c:pt idx="14">
                  <c:v>0.18506784190658643</c:v>
                </c:pt>
                <c:pt idx="15">
                  <c:v>0.16278987384737514</c:v>
                </c:pt>
                <c:pt idx="16">
                  <c:v>0.19218630281470062</c:v>
                </c:pt>
                <c:pt idx="17">
                  <c:v>0.21745473032053236</c:v>
                </c:pt>
                <c:pt idx="18">
                  <c:v>0.25118434717285093</c:v>
                </c:pt>
                <c:pt idx="19">
                  <c:v>0.23702289920729755</c:v>
                </c:pt>
                <c:pt idx="20">
                  <c:v>0.1935059196476891</c:v>
                </c:pt>
                <c:pt idx="21">
                  <c:v>0.25008822120889912</c:v>
                </c:pt>
                <c:pt idx="22">
                  <c:v>0.23422609239679271</c:v>
                </c:pt>
                <c:pt idx="23">
                  <c:v>0.30249364898007636</c:v>
                </c:pt>
                <c:pt idx="24">
                  <c:v>0.23679884173523985</c:v>
                </c:pt>
                <c:pt idx="25">
                  <c:v>0.32847454811860483</c:v>
                </c:pt>
                <c:pt idx="26">
                  <c:v>0.27352352432856974</c:v>
                </c:pt>
                <c:pt idx="27">
                  <c:v>0.29837028082197053</c:v>
                </c:pt>
                <c:pt idx="28">
                  <c:v>0.26845698172576044</c:v>
                </c:pt>
                <c:pt idx="29">
                  <c:v>0.36444237935457635</c:v>
                </c:pt>
                <c:pt idx="30">
                  <c:v>0.23961131506686598</c:v>
                </c:pt>
                <c:pt idx="31">
                  <c:v>0.25676565368163023</c:v>
                </c:pt>
                <c:pt idx="32">
                  <c:v>0.4964501704513305</c:v>
                </c:pt>
                <c:pt idx="33">
                  <c:v>0.29804292119052855</c:v>
                </c:pt>
                <c:pt idx="34">
                  <c:v>0.27673712206573103</c:v>
                </c:pt>
                <c:pt idx="35">
                  <c:v>0.39965536809712876</c:v>
                </c:pt>
                <c:pt idx="36">
                  <c:v>0.37461508915234265</c:v>
                </c:pt>
                <c:pt idx="37">
                  <c:v>0.45064168792109566</c:v>
                </c:pt>
                <c:pt idx="38">
                  <c:v>0.40286398008354474</c:v>
                </c:pt>
                <c:pt idx="39">
                  <c:v>0.64971428455039526</c:v>
                </c:pt>
                <c:pt idx="40">
                  <c:v>0.70311448631652651</c:v>
                </c:pt>
                <c:pt idx="41">
                  <c:v>0.58615114085171005</c:v>
                </c:pt>
                <c:pt idx="42">
                  <c:v>0.62720944245036381</c:v>
                </c:pt>
              </c:numCache>
            </c:numRef>
          </c:val>
          <c:smooth val="0"/>
          <c:extLst>
            <c:ext xmlns:c16="http://schemas.microsoft.com/office/drawing/2014/chart" uri="{C3380CC4-5D6E-409C-BE32-E72D297353CC}">
              <c16:uniqueId val="{00000000-EBEC-421E-A339-15E07049CE87}"/>
            </c:ext>
          </c:extLst>
        </c:ser>
        <c:ser>
          <c:idx val="1"/>
          <c:order val="1"/>
          <c:tx>
            <c:strRef>
              <c:f>'AI deal activity'!$B$52</c:f>
              <c:strCache>
                <c:ptCount val="1"/>
                <c:pt idx="0">
                  <c:v>Share of deal count</c:v>
                </c:pt>
              </c:strCache>
            </c:strRef>
          </c:tx>
          <c:marker>
            <c:symbol val="none"/>
          </c:marker>
          <c:cat>
            <c:multiLvlStrRef>
              <c:f>'AI deal activity'!$C$47:$AS$48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'AI deal activity'!$C$52:$AS$52</c:f>
              <c:numCache>
                <c:formatCode>0.0%</c:formatCode>
                <c:ptCount val="43"/>
                <c:pt idx="0">
                  <c:v>9.2552865461231995E-2</c:v>
                </c:pt>
                <c:pt idx="1">
                  <c:v>0.105229793977813</c:v>
                </c:pt>
                <c:pt idx="2">
                  <c:v>8.7919695396330905E-2</c:v>
                </c:pt>
                <c:pt idx="3">
                  <c:v>0.10894251242015614</c:v>
                </c:pt>
                <c:pt idx="4">
                  <c:v>0.12529904306220097</c:v>
                </c:pt>
                <c:pt idx="5">
                  <c:v>0.13350217076700435</c:v>
                </c:pt>
                <c:pt idx="6">
                  <c:v>0.14231499051233396</c:v>
                </c:pt>
                <c:pt idx="7">
                  <c:v>0.14874411302982732</c:v>
                </c:pt>
                <c:pt idx="8">
                  <c:v>0.16651501364877161</c:v>
                </c:pt>
                <c:pt idx="9">
                  <c:v>0.16085790884718498</c:v>
                </c:pt>
                <c:pt idx="10">
                  <c:v>0.16920415224913496</c:v>
                </c:pt>
                <c:pt idx="11">
                  <c:v>0.17177280550774526</c:v>
                </c:pt>
                <c:pt idx="12">
                  <c:v>0.18265993265993266</c:v>
                </c:pt>
                <c:pt idx="13">
                  <c:v>0.18376623376623377</c:v>
                </c:pt>
                <c:pt idx="14">
                  <c:v>0.19966611018363939</c:v>
                </c:pt>
                <c:pt idx="15">
                  <c:v>0.20055367579206398</c:v>
                </c:pt>
                <c:pt idx="16">
                  <c:v>0.19760479041916168</c:v>
                </c:pt>
                <c:pt idx="17">
                  <c:v>0.20331459011541878</c:v>
                </c:pt>
                <c:pt idx="18">
                  <c:v>0.20241602828520919</c:v>
                </c:pt>
                <c:pt idx="19">
                  <c:v>0.20108043217286914</c:v>
                </c:pt>
                <c:pt idx="20">
                  <c:v>0.21236093943139678</c:v>
                </c:pt>
                <c:pt idx="21">
                  <c:v>0.20575865415723066</c:v>
                </c:pt>
                <c:pt idx="22">
                  <c:v>0.21052631578947367</c:v>
                </c:pt>
                <c:pt idx="23">
                  <c:v>0.23212351029252437</c:v>
                </c:pt>
                <c:pt idx="24">
                  <c:v>0.21568247821878025</c:v>
                </c:pt>
                <c:pt idx="25">
                  <c:v>0.22377622377622378</c:v>
                </c:pt>
                <c:pt idx="26">
                  <c:v>0.23513400335008375</c:v>
                </c:pt>
                <c:pt idx="27">
                  <c:v>0.23496391339214115</c:v>
                </c:pt>
                <c:pt idx="28">
                  <c:v>0.23789249600851517</c:v>
                </c:pt>
                <c:pt idx="29">
                  <c:v>0.25440103048518675</c:v>
                </c:pt>
                <c:pt idx="30">
                  <c:v>0.24355511907684754</c:v>
                </c:pt>
                <c:pt idx="31">
                  <c:v>0.23857216230097586</c:v>
                </c:pt>
                <c:pt idx="32">
                  <c:v>0.24356025758969641</c:v>
                </c:pt>
                <c:pt idx="33">
                  <c:v>0.27960094512995537</c:v>
                </c:pt>
                <c:pt idx="34">
                  <c:v>0.28878948839809898</c:v>
                </c:pt>
                <c:pt idx="35">
                  <c:v>0.29706533776301219</c:v>
                </c:pt>
                <c:pt idx="36">
                  <c:v>0.31652257444764648</c:v>
                </c:pt>
                <c:pt idx="37">
                  <c:v>0.32634271099744244</c:v>
                </c:pt>
                <c:pt idx="38">
                  <c:v>0.34448160535117056</c:v>
                </c:pt>
                <c:pt idx="39">
                  <c:v>0.32997481108312343</c:v>
                </c:pt>
                <c:pt idx="40">
                  <c:v>0.36519294658829543</c:v>
                </c:pt>
                <c:pt idx="41">
                  <c:v>0.36848072562358275</c:v>
                </c:pt>
                <c:pt idx="42">
                  <c:v>0.39496062992125985</c:v>
                </c:pt>
              </c:numCache>
            </c:numRef>
          </c:val>
          <c:smooth val="0"/>
          <c:extLst>
            <c:ext xmlns:c16="http://schemas.microsoft.com/office/drawing/2014/chart" uri="{C3380CC4-5D6E-409C-BE32-E72D297353CC}">
              <c16:uniqueId val="{00000001-EBEC-421E-A339-15E07049CE87}"/>
            </c:ext>
          </c:extLst>
        </c:ser>
        <c:dLbls>
          <c:showLegendKey val="0"/>
          <c:showVal val="0"/>
          <c:showCatName val="0"/>
          <c:showSerName val="0"/>
          <c:showPercent val="0"/>
          <c:showBubbleSize val="0"/>
        </c:dLbls>
        <c:smooth val="0"/>
        <c:axId val="1008170607"/>
        <c:axId val="1533020399"/>
      </c:lineChart>
      <c:catAx>
        <c:axId val="100817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533020399"/>
        <c:crosses val="autoZero"/>
        <c:auto val="1"/>
        <c:lblAlgn val="ctr"/>
        <c:lblOffset val="100"/>
        <c:noMultiLvlLbl val="0"/>
      </c:catAx>
      <c:valAx>
        <c:axId val="1533020399"/>
        <c:scaling>
          <c:orientation val="minMax"/>
        </c:scaling>
        <c:delete val="0"/>
        <c:axPos val="l"/>
        <c:numFmt formatCode="0%" sourceLinked="0"/>
        <c:majorTickMark val="none"/>
        <c:minorTickMark val="none"/>
        <c:tickLblPos val="nextTo"/>
        <c:spPr>
          <a:noFill/>
          <a:ln>
            <a:noFill/>
          </a:ln>
          <a:effectLst/>
        </c:spPr>
        <c:txPr>
          <a:bodyPr rot="-60000000" vert="horz"/>
          <a:lstStyle/>
          <a:p>
            <a:pPr>
              <a:defRPr/>
            </a:pPr>
            <a:endParaRPr lang="en-US"/>
          </a:p>
        </c:txPr>
        <c:crossAx val="1008170607"/>
        <c:crosses val="autoZero"/>
        <c:crossBetween val="between"/>
      </c:val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50">
          <a:solidFill>
            <a:schemeClr val="tx1"/>
          </a:solidFill>
          <a:latin typeface="+mj-lt"/>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861763821024349E-2"/>
          <c:y val="1.5648656390111593E-2"/>
          <c:w val="0.86596827570466739"/>
          <c:h val="0.90213960448707819"/>
        </c:manualLayout>
      </c:layout>
      <c:barChart>
        <c:barDir val="col"/>
        <c:grouping val="clustered"/>
        <c:varyColors val="0"/>
        <c:ser>
          <c:idx val="0"/>
          <c:order val="0"/>
          <c:tx>
            <c:strRef>
              <c:f>'Unicorn activity'!$B$8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'Unicorn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'Unicorn activity'!$C$8:$M$8</c:f>
              <c:numCache>
                <c:formatCode>"$"#,##0.0</c:formatCode>
                <c:ptCount val="11"/>
                <c:pt idx="0">
                  <c:v>19.092103304999998</c:v>
                </c:pt>
                <c:pt idx="1">
                  <c:v>18.318206393999997</c:v>
                </c:pt>
                <c:pt idx="2">
                  <c:v>19.509924721000004</c:v>
                </c:pt>
                <c:pt idx="3">
                  <c:v>47.5116496827997</c:v>
                </c:pt>
                <c:pt idx="4">
                  <c:v>44.991214422401029</c:v>
                </c:pt>
                <c:pt idx="5">
                  <c:v>52.899527958999983</c:v>
                </c:pt>
                <c:pt idx="6">
                  <c:v>149.17218547720756</c:v>
                </c:pt>
                <c:pt idx="7">
                  <c:v>69.506014628806255</c:v>
                </c:pt>
                <c:pt idx="8">
                  <c:v>48.585053927631016</c:v>
                </c:pt>
                <c:pt idx="9">
                  <c:v>89.595934133005315</c:v>
                </c:pt>
                <c:pt idx="10">
                  <c:v>142.16760755237567</c:v>
                </c:pt>
              </c:numCache>
            </c:numRef>
          </c:val>
          <c:extLst>
            <c:ext xmlns:c16="http://schemas.microsoft.com/office/drawing/2014/chart" uri="{C3380CC4-5D6E-409C-BE32-E72D297353CC}">
              <c16:uniqueId val="{00000000-53B5-4F20-92DC-84ABCDDFD9E4}"/>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'Unicorn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53B5-4F20-92DC-84ABCDDFD9E4}"/>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53B5-4F20-92DC-84ABCDDFD9E4}"/>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53B5-4F20-92DC-84ABCDDFD9E4}"/>
              </c:ext>
            </c:extLst>
          </c:dPt>
          <c:dPt>
            <c:idx val="5"/>
            <c:bubble3D val="0"/>
            <c:extLst>
              <c:ext xmlns:c16="http://schemas.microsoft.com/office/drawing/2014/chart" uri="{C3380CC4-5D6E-409C-BE32-E72D297353CC}">
                <c16:uniqueId val="{00000006-53B5-4F20-92DC-84ABCDDFD9E4}"/>
              </c:ext>
            </c:extLst>
          </c:dPt>
          <c:dPt>
            <c:idx val="8"/>
            <c:bubble3D val="0"/>
            <c:extLst>
              <c:ext xmlns:c16="http://schemas.microsoft.com/office/drawing/2014/chart" uri="{C3380CC4-5D6E-409C-BE32-E72D297353CC}">
                <c16:uniqueId val="{00000007-53B5-4F20-92DC-84ABCDDFD9E4}"/>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53B5-4F20-92DC-84ABCDDFD9E4}"/>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53B5-4F20-92DC-84ABCDDFD9E4}"/>
              </c:ext>
            </c:extLst>
          </c:dPt>
          <c:dPt>
            <c:idx val="16"/>
            <c:bubble3D val="0"/>
            <c:extLst>
              <c:ext xmlns:c16="http://schemas.microsoft.com/office/drawing/2014/chart" uri="{C3380CC4-5D6E-409C-BE32-E72D297353CC}">
                <c16:uniqueId val="{0000000C-53B5-4F20-92DC-84ABCDDFD9E4}"/>
              </c:ext>
            </c:extLst>
          </c:dPt>
          <c:dLbls>
            <c:dLbl>
              <c:idx val="3"/>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3-53B5-4F20-92DC-84ABCDDFD9E4}"/>
                </c:ext>
              </c:extLst>
            </c:dLbl>
            <c:dLbl>
              <c:idx val="6"/>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D-53B5-4F20-92DC-84ABCDDFD9E4}"/>
                </c:ext>
              </c:extLst>
            </c:dLbl>
            <c:dLbl>
              <c:idx val="9"/>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9-53B5-4F20-92DC-84ABCDDFD9E4}"/>
                </c:ext>
              </c:extLst>
            </c:dLbl>
            <c:dLbl>
              <c:idx val="10"/>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B-53B5-4F20-92DC-84ABCDDFD9E4}"/>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'Unicorn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'Unicorn activity'!$C$9:$M$9</c:f>
              <c:numCache>
                <c:formatCode>General</c:formatCode>
                <c:ptCount val="11"/>
                <c:pt idx="0">
                  <c:v>84</c:v>
                </c:pt>
                <c:pt idx="1">
                  <c:v>61</c:v>
                </c:pt>
                <c:pt idx="2">
                  <c:v>89</c:v>
                </c:pt>
                <c:pt idx="3">
                  <c:v>138</c:v>
                </c:pt>
                <c:pt idx="4">
                  <c:v>170</c:v>
                </c:pt>
                <c:pt idx="5">
                  <c:v>244</c:v>
                </c:pt>
                <c:pt idx="6">
                  <c:v>579</c:v>
                </c:pt>
                <c:pt idx="7">
                  <c:v>390</c:v>
                </c:pt>
                <c:pt idx="8">
                  <c:v>218</c:v>
                </c:pt>
                <c:pt idx="9">
                  <c:v>275</c:v>
                </c:pt>
                <c:pt idx="10">
                  <c:v>284</c:v>
                </c:pt>
              </c:numCache>
            </c:numRef>
          </c:val>
          <c:smooth val="0"/>
          <c:extLst>
            <c:ext xmlns:c16="http://schemas.microsoft.com/office/drawing/2014/chart" uri="{C3380CC4-5D6E-409C-BE32-E72D297353CC}">
              <c16:uniqueId val="{0000000E-53B5-4F20-92DC-84ABCDDFD9E4}"/>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6147902990186274"/>
          <c:w val="0.88095749965927628"/>
          <c:h val="3.852097009813727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47991075039E-2"/>
          <c:y val="2.0522950124249647E-2"/>
          <c:w val="0.90785744312761729"/>
          <c:h val="0.78006808016491147"/>
        </c:manualLayout>
      </c:layout>
      <c:barChart>
        <c:barDir val="col"/>
        <c:grouping val="clustered"/>
        <c:varyColors val="0"/>
        <c:ser>
          <c:idx val="0"/>
          <c:order val="0"/>
          <c:tx>
            <c:strRef>
              <c:f>'Unicorn activity'!$B$47</c:f>
              <c:strCache>
                <c:ptCount val="1"/>
                <c:pt idx="0">
                  <c:v>Deal value ($B)</c:v>
                </c:pt>
              </c:strCache>
            </c:strRef>
          </c:tx>
          <c:spPr>
            <a:solidFill>
              <a:schemeClr val="accent1"/>
            </a:solidFill>
            <a:ln>
              <a:noFill/>
            </a:ln>
            <a:effectLst/>
          </c:spPr>
          <c:invertIfNegative val="0"/>
          <c:cat>
            <c:multiLvlStrRef>
              <c:f>'Unicorn activity'!$C$45:$AS$46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'Unicorn activity'!$C$47:$AS$47</c:f>
              <c:numCache>
                <c:formatCode>"$"#,##0.0</c:formatCode>
                <c:ptCount val="43"/>
                <c:pt idx="0">
                  <c:v>4.654513897000002</c:v>
                </c:pt>
                <c:pt idx="1">
                  <c:v>3.585349457</c:v>
                </c:pt>
                <c:pt idx="2">
                  <c:v>5.6500398010000001</c:v>
                </c:pt>
                <c:pt idx="3">
                  <c:v>5.2022001499999995</c:v>
                </c:pt>
                <c:pt idx="4">
                  <c:v>4.2648825170000002</c:v>
                </c:pt>
                <c:pt idx="5">
                  <c:v>9.3397104740000021</c:v>
                </c:pt>
                <c:pt idx="6">
                  <c:v>3.1597740920000001</c:v>
                </c:pt>
                <c:pt idx="7">
                  <c:v>1.5538393110000002</c:v>
                </c:pt>
                <c:pt idx="8">
                  <c:v>1.9887195339999999</c:v>
                </c:pt>
                <c:pt idx="9">
                  <c:v>4.4699553750000005</c:v>
                </c:pt>
                <c:pt idx="10">
                  <c:v>8.1938730670000002</c:v>
                </c:pt>
                <c:pt idx="11">
                  <c:v>4.8573767449999998</c:v>
                </c:pt>
                <c:pt idx="12">
                  <c:v>5.3638354811332336</c:v>
                </c:pt>
                <c:pt idx="13">
                  <c:v>5.9120237906664554</c:v>
                </c:pt>
                <c:pt idx="14">
                  <c:v>11.493799576999997</c:v>
                </c:pt>
                <c:pt idx="15">
                  <c:v>24.741990833999999</c:v>
                </c:pt>
                <c:pt idx="16">
                  <c:v>14.029118369000004</c:v>
                </c:pt>
                <c:pt idx="17">
                  <c:v>11.446630134000001</c:v>
                </c:pt>
                <c:pt idx="18">
                  <c:v>10.811000261401034</c:v>
                </c:pt>
                <c:pt idx="19">
                  <c:v>8.7044656579999984</c:v>
                </c:pt>
                <c:pt idx="20">
                  <c:v>8.7271558839999983</c:v>
                </c:pt>
                <c:pt idx="21">
                  <c:v>14.047667484</c:v>
                </c:pt>
                <c:pt idx="22">
                  <c:v>15.670361342000001</c:v>
                </c:pt>
                <c:pt idx="23">
                  <c:v>14.454343249000003</c:v>
                </c:pt>
                <c:pt idx="24">
                  <c:v>32.75166763497154</c:v>
                </c:pt>
                <c:pt idx="25">
                  <c:v>33.595599452857286</c:v>
                </c:pt>
                <c:pt idx="26">
                  <c:v>37.415153429378748</c:v>
                </c:pt>
                <c:pt idx="27">
                  <c:v>45.409764960000004</c:v>
                </c:pt>
                <c:pt idx="28">
                  <c:v>30.475297344969281</c:v>
                </c:pt>
                <c:pt idx="29">
                  <c:v>23.178512650989791</c:v>
                </c:pt>
                <c:pt idx="30">
                  <c:v>7.3549193244374695</c:v>
                </c:pt>
                <c:pt idx="31">
                  <c:v>8.4972853084096762</c:v>
                </c:pt>
                <c:pt idx="32">
                  <c:v>24.177799688000004</c:v>
                </c:pt>
                <c:pt idx="33">
                  <c:v>7.1380315939999992</c:v>
                </c:pt>
                <c:pt idx="34">
                  <c:v>6.9789658136310031</c:v>
                </c:pt>
                <c:pt idx="35">
                  <c:v>10.290256831999995</c:v>
                </c:pt>
                <c:pt idx="36">
                  <c:v>12.264653234027648</c:v>
                </c:pt>
                <c:pt idx="37">
                  <c:v>19.157153461</c:v>
                </c:pt>
                <c:pt idx="38">
                  <c:v>10.929903695977679</c:v>
                </c:pt>
                <c:pt idx="39">
                  <c:v>47.244223742000003</c:v>
                </c:pt>
                <c:pt idx="40">
                  <c:v>56.211934270000022</c:v>
                </c:pt>
                <c:pt idx="41">
                  <c:v>38.442472021527081</c:v>
                </c:pt>
                <c:pt idx="42">
                  <c:v>47.513201260848653</c:v>
                </c:pt>
              </c:numCache>
            </c:numRef>
          </c:val>
          <c:extLst>
            <c:ext xmlns:c16="http://schemas.microsoft.com/office/drawing/2014/chart" uri="{C3380CC4-5D6E-409C-BE32-E72D297353CC}">
              <c16:uniqueId val="{00000000-5496-4368-88B7-41F03C24C3ED}"/>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'Unicorn activity'!$B$48</c:f>
              <c:strCache>
                <c:ptCount val="1"/>
                <c:pt idx="0">
                  <c:v>Deal count</c:v>
                </c:pt>
              </c:strCache>
            </c:strRef>
          </c:tx>
          <c:spPr>
            <a:ln w="19050" cap="rnd" cmpd="sng" algn="ctr">
              <a:solidFill>
                <a:schemeClr val="accent3"/>
              </a:solidFill>
              <a:prstDash val="solid"/>
              <a:round/>
            </a:ln>
            <a:effectLst/>
          </c:spPr>
          <c:marker>
            <c:symbol val="none"/>
          </c:marker>
          <c:cat>
            <c:multiLvlStrRef>
              <c:f>'Unicorn activity'!$C$45:$AS$46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'Unicorn activity'!$C$48:$AS$48</c:f>
              <c:numCache>
                <c:formatCode>General</c:formatCode>
                <c:ptCount val="43"/>
                <c:pt idx="0">
                  <c:v>18</c:v>
                </c:pt>
                <c:pt idx="1">
                  <c:v>19</c:v>
                </c:pt>
                <c:pt idx="2">
                  <c:v>27</c:v>
                </c:pt>
                <c:pt idx="3">
                  <c:v>20</c:v>
                </c:pt>
                <c:pt idx="4">
                  <c:v>17</c:v>
                </c:pt>
                <c:pt idx="5">
                  <c:v>17</c:v>
                </c:pt>
                <c:pt idx="6">
                  <c:v>18</c:v>
                </c:pt>
                <c:pt idx="7">
                  <c:v>9</c:v>
                </c:pt>
                <c:pt idx="8">
                  <c:v>16</c:v>
                </c:pt>
                <c:pt idx="9">
                  <c:v>26</c:v>
                </c:pt>
                <c:pt idx="10">
                  <c:v>23</c:v>
                </c:pt>
                <c:pt idx="11">
                  <c:v>24</c:v>
                </c:pt>
                <c:pt idx="12">
                  <c:v>24</c:v>
                </c:pt>
                <c:pt idx="13">
                  <c:v>22</c:v>
                </c:pt>
                <c:pt idx="14">
                  <c:v>44</c:v>
                </c:pt>
                <c:pt idx="15">
                  <c:v>48</c:v>
                </c:pt>
                <c:pt idx="16">
                  <c:v>41</c:v>
                </c:pt>
                <c:pt idx="17">
                  <c:v>41</c:v>
                </c:pt>
                <c:pt idx="18">
                  <c:v>55</c:v>
                </c:pt>
                <c:pt idx="19">
                  <c:v>33</c:v>
                </c:pt>
                <c:pt idx="20">
                  <c:v>46</c:v>
                </c:pt>
                <c:pt idx="21">
                  <c:v>51</c:v>
                </c:pt>
                <c:pt idx="22">
                  <c:v>75</c:v>
                </c:pt>
                <c:pt idx="23">
                  <c:v>72</c:v>
                </c:pt>
                <c:pt idx="24">
                  <c:v>128</c:v>
                </c:pt>
                <c:pt idx="25">
                  <c:v>142</c:v>
                </c:pt>
                <c:pt idx="26">
                  <c:v>143</c:v>
                </c:pt>
                <c:pt idx="27">
                  <c:v>166</c:v>
                </c:pt>
                <c:pt idx="28">
                  <c:v>152</c:v>
                </c:pt>
                <c:pt idx="29">
                  <c:v>114</c:v>
                </c:pt>
                <c:pt idx="30">
                  <c:v>66</c:v>
                </c:pt>
                <c:pt idx="31">
                  <c:v>58</c:v>
                </c:pt>
                <c:pt idx="32">
                  <c:v>56</c:v>
                </c:pt>
                <c:pt idx="33">
                  <c:v>57</c:v>
                </c:pt>
                <c:pt idx="34">
                  <c:v>51</c:v>
                </c:pt>
                <c:pt idx="35">
                  <c:v>54</c:v>
                </c:pt>
                <c:pt idx="36">
                  <c:v>70</c:v>
                </c:pt>
                <c:pt idx="37">
                  <c:v>67</c:v>
                </c:pt>
                <c:pt idx="38">
                  <c:v>77</c:v>
                </c:pt>
                <c:pt idx="39">
                  <c:v>61</c:v>
                </c:pt>
                <c:pt idx="40">
                  <c:v>94</c:v>
                </c:pt>
                <c:pt idx="41">
                  <c:v>94</c:v>
                </c:pt>
                <c:pt idx="42">
                  <c:v>96</c:v>
                </c:pt>
              </c:numCache>
            </c:numRef>
          </c:val>
          <c:smooth val="0"/>
          <c:extLst>
            <c:ext xmlns:c16="http://schemas.microsoft.com/office/drawing/2014/chart" uri="{C3380CC4-5D6E-409C-BE32-E72D297353CC}">
              <c16:uniqueId val="{00000001-5496-4368-88B7-41F03C24C3ED}"/>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solidFill>
          <a:schemeClr val="bg1"/>
        </a:solidFill>
        <a:ln>
          <a:noFill/>
        </a:ln>
        <a:effectLst/>
      </c:spPr>
    </c:plotArea>
    <c:legend>
      <c:legendPos val="b"/>
      <c:layout>
        <c:manualLayout>
          <c:xMode val="edge"/>
          <c:yMode val="edge"/>
          <c:x val="0.33944162395511651"/>
          <c:y val="0.93835933253928794"/>
          <c:w val="0.31427212512193675"/>
          <c:h val="6.164066746071209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559180102487188E-2"/>
          <c:y val="2.1189304461942258E-2"/>
          <c:w val="0.88682211598550176"/>
          <c:h val="0.78730795747305793"/>
        </c:manualLayout>
      </c:layout>
      <c:areaChart>
        <c:grouping val="standard"/>
        <c:varyColors val="0"/>
        <c:ser>
          <c:idx val="1"/>
          <c:order val="1"/>
          <c:tx>
            <c:strRef>
              <c:f>'Aggregate unicorns'!$B$9</c:f>
              <c:strCache>
                <c:ptCount val="1"/>
                <c:pt idx="0">
                  <c:v>Aggregate post-money valuation ($B)</c:v>
                </c:pt>
              </c:strCache>
            </c:strRef>
          </c:tx>
          <c:cat>
            <c:numRef>
              <c:f>'Aggregate unicorns'!$C$7:$M$7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'Aggregate unicorns'!$C$9:$M$9</c:f>
              <c:numCache>
                <c:formatCode>"$"#,##0</c:formatCode>
                <c:ptCount val="11"/>
                <c:pt idx="0">
                  <c:v>336.95696412399997</c:v>
                </c:pt>
                <c:pt idx="1">
                  <c:v>395.40375049800002</c:v>
                </c:pt>
                <c:pt idx="2">
                  <c:v>453.67548554199999</c:v>
                </c:pt>
                <c:pt idx="3">
                  <c:v>598.87357852366097</c:v>
                </c:pt>
                <c:pt idx="4">
                  <c:v>679.19126366399996</c:v>
                </c:pt>
                <c:pt idx="5">
                  <c:v>847.90848034998601</c:v>
                </c:pt>
                <c:pt idx="6">
                  <c:v>1888.3758884405602</c:v>
                </c:pt>
                <c:pt idx="7">
                  <c:v>2397.2636266671602</c:v>
                </c:pt>
                <c:pt idx="8">
                  <c:v>2417.5329010974501</c:v>
                </c:pt>
                <c:pt idx="9">
                  <c:v>2974.0132318524497</c:v>
                </c:pt>
                <c:pt idx="10">
                  <c:v>3720.5751994973502</c:v>
                </c:pt>
              </c:numCache>
            </c:numRef>
          </c:val>
          <c:extLst>
            <c:ext xmlns:c16="http://schemas.microsoft.com/office/drawing/2014/chart" uri="{C3380CC4-5D6E-409C-BE32-E72D297353CC}">
              <c16:uniqueId val="{00000000-6BB6-47E8-B9AB-CF83B44038A3}"/>
            </c:ext>
          </c:extLst>
        </c:ser>
        <c:dLbls>
          <c:showLegendKey val="0"/>
          <c:showVal val="0"/>
          <c:showCatName val="0"/>
          <c:showSerName val="0"/>
          <c:showPercent val="0"/>
          <c:showBubbleSize val="0"/>
        </c:dLbls>
        <c:axId val="-1381444912"/>
        <c:axId val="-1381446688"/>
      </c:areaChart>
      <c:barChart>
        <c:barDir val="col"/>
        <c:grouping val="clustered"/>
        <c:varyColors val="0"/>
        <c:ser>
          <c:idx val="0"/>
          <c:order val="0"/>
          <c:tx>
            <c:strRef>
              <c:f>'Aggregate unicorns'!$B$8</c:f>
              <c:strCache>
                <c:ptCount val="1"/>
                <c:pt idx="0">
                  <c:v>Active unicorn count</c:v>
                </c:pt>
              </c:strCache>
            </c:strRef>
          </c:tx>
          <c:invertIfNegative val="0"/>
          <c:cat>
            <c:numRef>
              <c:f>'Aggregate unicorns'!$C$7:$M$7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'Aggregate unicorns'!$C$8:$M$8</c:f>
              <c:numCache>
                <c:formatCode>General</c:formatCode>
                <c:ptCount val="11"/>
                <c:pt idx="0">
                  <c:v>104</c:v>
                </c:pt>
                <c:pt idx="1">
                  <c:v>114</c:v>
                </c:pt>
                <c:pt idx="2">
                  <c:v>134</c:v>
                </c:pt>
                <c:pt idx="3">
                  <c:v>176</c:v>
                </c:pt>
                <c:pt idx="4">
                  <c:v>231</c:v>
                </c:pt>
                <c:pt idx="5">
                  <c:v>291</c:v>
                </c:pt>
                <c:pt idx="6">
                  <c:v>554</c:v>
                </c:pt>
                <c:pt idx="7">
                  <c:v>730</c:v>
                </c:pt>
                <c:pt idx="8">
                  <c:v>756</c:v>
                </c:pt>
                <c:pt idx="9">
                  <c:v>783</c:v>
                </c:pt>
                <c:pt idx="10">
                  <c:v>828</c:v>
                </c:pt>
              </c:numCache>
            </c:numRef>
          </c:val>
          <c:extLst>
            <c:ext xmlns:c16="http://schemas.microsoft.com/office/drawing/2014/chart" uri="{C3380CC4-5D6E-409C-BE32-E72D297353CC}">
              <c16:uniqueId val="{00000001-6BB6-47E8-B9AB-CF83B44038A3}"/>
            </c:ext>
          </c:extLst>
        </c:ser>
        <c:ser>
          <c:idx val="2"/>
          <c:order val="2"/>
          <c:tx>
            <c:strRef>
              <c:f>'Aggregate unicorns'!$B$10</c:f>
              <c:strCache>
                <c:ptCount val="1"/>
                <c:pt idx="0">
                  <c:v>New unicorn count</c:v>
                </c:pt>
              </c:strCache>
            </c:strRef>
          </c:tx>
          <c:invertIfNegative val="0"/>
          <c:cat>
            <c:numRef>
              <c:f>'Aggregate unicorns'!$C$7:$M$7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'Aggregate unicorns'!$C$10:$M$10</c:f>
              <c:numCache>
                <c:formatCode>General</c:formatCode>
                <c:ptCount val="11"/>
                <c:pt idx="0">
                  <c:v>49</c:v>
                </c:pt>
                <c:pt idx="1">
                  <c:v>20</c:v>
                </c:pt>
                <c:pt idx="2">
                  <c:v>36</c:v>
                </c:pt>
                <c:pt idx="3">
                  <c:v>64</c:v>
                </c:pt>
                <c:pt idx="4">
                  <c:v>84</c:v>
                </c:pt>
                <c:pt idx="5">
                  <c:v>100</c:v>
                </c:pt>
                <c:pt idx="6">
                  <c:v>359</c:v>
                </c:pt>
                <c:pt idx="7">
                  <c:v>198</c:v>
                </c:pt>
                <c:pt idx="8">
                  <c:v>47</c:v>
                </c:pt>
                <c:pt idx="9">
                  <c:v>70</c:v>
                </c:pt>
                <c:pt idx="10">
                  <c:v>79</c:v>
                </c:pt>
              </c:numCache>
            </c:numRef>
          </c:val>
          <c:extLst>
            <c:ext xmlns:c16="http://schemas.microsoft.com/office/drawing/2014/chart" uri="{C3380CC4-5D6E-409C-BE32-E72D297353CC}">
              <c16:uniqueId val="{00000002-6BB6-47E8-B9AB-CF83B44038A3}"/>
            </c:ext>
          </c:extLst>
        </c:ser>
        <c:dLbls>
          <c:showLegendKey val="0"/>
          <c:showVal val="0"/>
          <c:showCatName val="0"/>
          <c:showSerName val="0"/>
          <c:showPercent val="0"/>
          <c:showBubbleSize val="0"/>
        </c:dLbls>
        <c:gapWidth val="150"/>
        <c:axId val="-1154016528"/>
        <c:axId val="-1153852576"/>
      </c:barChart>
      <c:catAx>
        <c:axId val="-115401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153852576"/>
        <c:crosses val="autoZero"/>
        <c:auto val="1"/>
        <c:lblAlgn val="ctr"/>
        <c:lblOffset val="100"/>
        <c:noMultiLvlLbl val="0"/>
      </c:catAx>
      <c:valAx>
        <c:axId val="-1153852576"/>
        <c:scaling>
          <c:orientation val="minMax"/>
        </c:scaling>
        <c:delete val="0"/>
        <c:axPos val="l"/>
        <c:numFmt formatCode="General" sourceLinked="0"/>
        <c:majorTickMark val="none"/>
        <c:minorTickMark val="none"/>
        <c:tickLblPos val="nextTo"/>
        <c:spPr>
          <a:noFill/>
          <a:ln>
            <a:noFill/>
          </a:ln>
          <a:effectLst/>
        </c:spPr>
        <c:txPr>
          <a:bodyPr rot="-60000000" vert="horz"/>
          <a:lstStyle/>
          <a:p>
            <a:pPr>
              <a:defRPr/>
            </a:pPr>
            <a:endParaRPr lang="en-US"/>
          </a:p>
        </c:txPr>
        <c:crossAx val="-1154016528"/>
        <c:crosses val="autoZero"/>
        <c:crossBetween val="between"/>
      </c:valAx>
      <c:valAx>
        <c:axId val="-1381446688"/>
        <c:scaling>
          <c:orientation val="minMax"/>
        </c:scaling>
        <c:delete val="0"/>
        <c:axPos val="r"/>
        <c:numFmt formatCode="&quot;$&quot;#,##0" sourceLinked="0"/>
        <c:majorTickMark val="none"/>
        <c:minorTickMark val="none"/>
        <c:tickLblPos val="nextTo"/>
        <c:spPr>
          <a:ln>
            <a:noFill/>
          </a:ln>
        </c:spPr>
        <c:crossAx val="-1381444912"/>
        <c:crosses val="max"/>
        <c:crossBetween val="between"/>
      </c:valAx>
      <c:catAx>
        <c:axId val="-1381444912"/>
        <c:scaling>
          <c:orientation val="minMax"/>
        </c:scaling>
        <c:delete val="1"/>
        <c:axPos val="b"/>
        <c:numFmt formatCode="General" sourceLinked="1"/>
        <c:majorTickMark val="out"/>
        <c:minorTickMark val="none"/>
        <c:tickLblPos val="nextTo"/>
        <c:crossAx val="-1381446688"/>
        <c:crosses val="autoZero"/>
        <c:auto val="1"/>
        <c:lblAlgn val="ctr"/>
        <c:lblOffset val="100"/>
        <c:noMultiLvlLbl val="0"/>
      </c:catAx>
      <c:spPr>
        <a:noFill/>
        <a:ln>
          <a:noFill/>
        </a:ln>
        <a:effectLst/>
      </c:spPr>
    </c:plotArea>
    <c:legend>
      <c:legendPos val="t"/>
      <c:layout>
        <c:manualLayout>
          <c:xMode val="edge"/>
          <c:yMode val="edge"/>
          <c:x val="0"/>
          <c:y val="0.92986752248386029"/>
          <c:w val="1"/>
          <c:h val="5.4796707229778099E-2"/>
        </c:manualLayout>
      </c:layout>
      <c:overlay val="0"/>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mj-lt"/>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'Unicorn age'!$B$8</c:f>
              <c:strCache>
                <c:ptCount val="1"/>
                <c:pt idx="0">
                  <c:v>Count</c:v>
                </c:pt>
              </c:strCache>
            </c:strRef>
          </c:tx>
          <c:spPr>
            <a:solidFill>
              <a:schemeClr val="accent1"/>
            </a:solidFill>
            <a:ln>
              <a:noFill/>
            </a:ln>
            <a:effectLst/>
          </c:spPr>
          <c:invertIfNegative val="0"/>
          <c:cat>
            <c:strRef>
              <c:f>'Unicorn age'!$C$7:$AA$7</c:f>
              <c:strCache>
                <c:ptCount val="25"/>
                <c:pt idx="0">
                  <c:v>1999</c:v>
                </c:pt>
                <c:pt idx="1">
                  <c:v>2001</c:v>
                </c:pt>
                <c:pt idx="2">
                  <c:v>2002</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No VC date on file</c:v>
                </c:pt>
              </c:strCache>
            </c:strRef>
          </c:cat>
          <c:val>
            <c:numRef>
              <c:f>'Unicorn age'!$C$8:$AA$8</c:f>
              <c:numCache>
                <c:formatCode>General</c:formatCode>
                <c:ptCount val="25"/>
                <c:pt idx="0">
                  <c:v>1</c:v>
                </c:pt>
                <c:pt idx="1">
                  <c:v>2</c:v>
                </c:pt>
                <c:pt idx="2">
                  <c:v>1</c:v>
                </c:pt>
                <c:pt idx="3">
                  <c:v>5</c:v>
                </c:pt>
                <c:pt idx="4">
                  <c:v>2</c:v>
                </c:pt>
                <c:pt idx="5">
                  <c:v>6</c:v>
                </c:pt>
                <c:pt idx="6">
                  <c:v>6</c:v>
                </c:pt>
                <c:pt idx="7">
                  <c:v>9</c:v>
                </c:pt>
                <c:pt idx="8">
                  <c:v>16</c:v>
                </c:pt>
                <c:pt idx="9">
                  <c:v>29</c:v>
                </c:pt>
                <c:pt idx="10">
                  <c:v>38</c:v>
                </c:pt>
                <c:pt idx="11">
                  <c:v>60</c:v>
                </c:pt>
                <c:pt idx="12">
                  <c:v>72</c:v>
                </c:pt>
                <c:pt idx="13">
                  <c:v>83</c:v>
                </c:pt>
                <c:pt idx="14">
                  <c:v>70</c:v>
                </c:pt>
                <c:pt idx="15">
                  <c:v>78</c:v>
                </c:pt>
                <c:pt idx="16">
                  <c:v>66</c:v>
                </c:pt>
                <c:pt idx="17">
                  <c:v>80</c:v>
                </c:pt>
                <c:pt idx="18">
                  <c:v>62</c:v>
                </c:pt>
                <c:pt idx="19">
                  <c:v>62</c:v>
                </c:pt>
                <c:pt idx="20">
                  <c:v>30</c:v>
                </c:pt>
                <c:pt idx="21">
                  <c:v>24</c:v>
                </c:pt>
                <c:pt idx="22">
                  <c:v>15</c:v>
                </c:pt>
                <c:pt idx="23">
                  <c:v>7</c:v>
                </c:pt>
                <c:pt idx="24">
                  <c:v>4</c:v>
                </c:pt>
              </c:numCache>
            </c:numRef>
          </c:val>
          <c:extLst>
            <c:ext xmlns:c16="http://schemas.microsoft.com/office/drawing/2014/chart" uri="{C3380CC4-5D6E-409C-BE32-E72D297353CC}">
              <c16:uniqueId val="{00000000-C5FC-4963-8714-60C13799FC0E}"/>
            </c:ext>
          </c:extLst>
        </c:ser>
        <c:dLbls>
          <c:showLegendKey val="0"/>
          <c:showVal val="0"/>
          <c:showCatName val="0"/>
          <c:showSerName val="0"/>
          <c:showPercent val="0"/>
          <c:showBubbleSize val="0"/>
        </c:dLbls>
        <c:gapWidth val="60"/>
        <c:overlap val="100"/>
        <c:axId val="958643536"/>
        <c:axId val="985980512"/>
      </c:barChart>
      <c:catAx>
        <c:axId val="958643536"/>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85980512"/>
        <c:crosses val="autoZero"/>
        <c:auto val="1"/>
        <c:lblAlgn val="ctr"/>
        <c:lblOffset val="100"/>
        <c:noMultiLvlLbl val="0"/>
      </c:catAx>
      <c:valAx>
        <c:axId val="9859805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5864353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414710807889978E-2"/>
          <c:y val="2.0450556356511773E-2"/>
          <c:w val="0.75665183156453264"/>
          <c:h val="0.91158093970648035"/>
        </c:manualLayout>
      </c:layout>
      <c:barChart>
        <c:barDir val="col"/>
        <c:grouping val="percentStacked"/>
        <c:varyColors val="0"/>
        <c:ser>
          <c:idx val="0"/>
          <c:order val="0"/>
          <c:tx>
            <c:strRef>
              <c:f>'Sector - life sciences'!$O$8</c:f>
              <c:strCache>
                <c:ptCount val="1"/>
                <c:pt idx="0">
                  <c:v>Pre-seed</c:v>
                </c:pt>
              </c:strCache>
            </c:strRef>
          </c:tx>
          <c:spPr>
            <a:solidFill>
              <a:schemeClr val="accent1"/>
            </a:solidFill>
            <a:ln>
              <a:noFill/>
            </a:ln>
            <a:effectLst/>
          </c:spPr>
          <c:invertIfNegative val="0"/>
          <c:cat>
            <c:numRef>
              <c:f>'Sector - life sciences'!$P$7:$Z$7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sciences'!$P$8:$Z$8</c:f>
              <c:numCache>
                <c:formatCode>0</c:formatCode>
                <c:ptCount val="11"/>
                <c:pt idx="0">
                  <c:v>72</c:v>
                </c:pt>
                <c:pt idx="1">
                  <c:v>70</c:v>
                </c:pt>
                <c:pt idx="2">
                  <c:v>67</c:v>
                </c:pt>
                <c:pt idx="3">
                  <c:v>65</c:v>
                </c:pt>
                <c:pt idx="4">
                  <c:v>56</c:v>
                </c:pt>
                <c:pt idx="5">
                  <c:v>59</c:v>
                </c:pt>
                <c:pt idx="6">
                  <c:v>69</c:v>
                </c:pt>
                <c:pt idx="7">
                  <c:v>69</c:v>
                </c:pt>
                <c:pt idx="8">
                  <c:v>59</c:v>
                </c:pt>
                <c:pt idx="9">
                  <c:v>58</c:v>
                </c:pt>
                <c:pt idx="10">
                  <c:v>29</c:v>
                </c:pt>
              </c:numCache>
            </c:numRef>
          </c:val>
          <c:extLst>
            <c:ext xmlns:c16="http://schemas.microsoft.com/office/drawing/2014/chart" uri="{C3380CC4-5D6E-409C-BE32-E72D297353CC}">
              <c16:uniqueId val="{00000000-6BB7-47CD-B3D2-D30C0187A944}"/>
            </c:ext>
          </c:extLst>
        </c:ser>
        <c:ser>
          <c:idx val="1"/>
          <c:order val="1"/>
          <c:tx>
            <c:strRef>
              <c:f>'Sector - life sciences'!$O$9</c:f>
              <c:strCache>
                <c:ptCount val="1"/>
                <c:pt idx="0">
                  <c:v>Seed</c:v>
                </c:pt>
              </c:strCache>
            </c:strRef>
          </c:tx>
          <c:spPr>
            <a:solidFill>
              <a:schemeClr val="accent2"/>
            </a:solidFill>
            <a:ln>
              <a:noFill/>
            </a:ln>
            <a:effectLst/>
          </c:spPr>
          <c:invertIfNegative val="0"/>
          <c:cat>
            <c:numRef>
              <c:f>'Sector - life sciences'!$P$7:$Z$7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sciences'!$P$9:$Z$9</c:f>
              <c:numCache>
                <c:formatCode>0</c:formatCode>
                <c:ptCount val="11"/>
                <c:pt idx="0">
                  <c:v>280</c:v>
                </c:pt>
                <c:pt idx="1">
                  <c:v>315</c:v>
                </c:pt>
                <c:pt idx="2">
                  <c:v>369</c:v>
                </c:pt>
                <c:pt idx="3">
                  <c:v>391</c:v>
                </c:pt>
                <c:pt idx="4">
                  <c:v>468</c:v>
                </c:pt>
                <c:pt idx="5">
                  <c:v>484</c:v>
                </c:pt>
                <c:pt idx="6">
                  <c:v>634</c:v>
                </c:pt>
                <c:pt idx="7">
                  <c:v>520</c:v>
                </c:pt>
                <c:pt idx="8">
                  <c:v>455</c:v>
                </c:pt>
                <c:pt idx="9">
                  <c:v>424</c:v>
                </c:pt>
                <c:pt idx="10">
                  <c:v>230</c:v>
                </c:pt>
              </c:numCache>
            </c:numRef>
          </c:val>
          <c:extLst>
            <c:ext xmlns:c16="http://schemas.microsoft.com/office/drawing/2014/chart" uri="{C3380CC4-5D6E-409C-BE32-E72D297353CC}">
              <c16:uniqueId val="{00000001-6BB7-47CD-B3D2-D30C0187A944}"/>
            </c:ext>
          </c:extLst>
        </c:ser>
        <c:ser>
          <c:idx val="2"/>
          <c:order val="2"/>
          <c:tx>
            <c:strRef>
              <c:f>'Sector - life sciences'!$O$10</c:f>
              <c:strCache>
                <c:ptCount val="1"/>
                <c:pt idx="0">
                  <c:v>A</c:v>
                </c:pt>
              </c:strCache>
            </c:strRef>
          </c:tx>
          <c:spPr>
            <a:solidFill>
              <a:schemeClr val="accent3"/>
            </a:solidFill>
            <a:ln>
              <a:noFill/>
            </a:ln>
            <a:effectLst/>
          </c:spPr>
          <c:invertIfNegative val="0"/>
          <c:cat>
            <c:numRef>
              <c:f>'Sector - life sciences'!$P$7:$Z$7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sciences'!$P$10:$Z$10</c:f>
              <c:numCache>
                <c:formatCode>0</c:formatCode>
                <c:ptCount val="11"/>
                <c:pt idx="0">
                  <c:v>390</c:v>
                </c:pt>
                <c:pt idx="1">
                  <c:v>388</c:v>
                </c:pt>
                <c:pt idx="2">
                  <c:v>472</c:v>
                </c:pt>
                <c:pt idx="3">
                  <c:v>466</c:v>
                </c:pt>
                <c:pt idx="4">
                  <c:v>471</c:v>
                </c:pt>
                <c:pt idx="5">
                  <c:v>480</c:v>
                </c:pt>
                <c:pt idx="6">
                  <c:v>621</c:v>
                </c:pt>
                <c:pt idx="7">
                  <c:v>425</c:v>
                </c:pt>
                <c:pt idx="8">
                  <c:v>367</c:v>
                </c:pt>
                <c:pt idx="9">
                  <c:v>315</c:v>
                </c:pt>
                <c:pt idx="10">
                  <c:v>207</c:v>
                </c:pt>
              </c:numCache>
            </c:numRef>
          </c:val>
          <c:extLst>
            <c:ext xmlns:c16="http://schemas.microsoft.com/office/drawing/2014/chart" uri="{C3380CC4-5D6E-409C-BE32-E72D297353CC}">
              <c16:uniqueId val="{00000002-6BB7-47CD-B3D2-D30C0187A944}"/>
            </c:ext>
          </c:extLst>
        </c:ser>
        <c:ser>
          <c:idx val="3"/>
          <c:order val="3"/>
          <c:tx>
            <c:strRef>
              <c:f>'Sector - life sciences'!$O$11</c:f>
              <c:strCache>
                <c:ptCount val="1"/>
                <c:pt idx="0">
                  <c:v>B</c:v>
                </c:pt>
              </c:strCache>
            </c:strRef>
          </c:tx>
          <c:invertIfNegative val="0"/>
          <c:cat>
            <c:numRef>
              <c:f>'Sector - life sciences'!$P$7:$Z$7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sciences'!$P$11:$Z$11</c:f>
              <c:numCache>
                <c:formatCode>0</c:formatCode>
                <c:ptCount val="11"/>
                <c:pt idx="0">
                  <c:v>184</c:v>
                </c:pt>
                <c:pt idx="1">
                  <c:v>177</c:v>
                </c:pt>
                <c:pt idx="2">
                  <c:v>188</c:v>
                </c:pt>
                <c:pt idx="3">
                  <c:v>215</c:v>
                </c:pt>
                <c:pt idx="4">
                  <c:v>224</c:v>
                </c:pt>
                <c:pt idx="5">
                  <c:v>259</c:v>
                </c:pt>
                <c:pt idx="6">
                  <c:v>339</c:v>
                </c:pt>
                <c:pt idx="7">
                  <c:v>220</c:v>
                </c:pt>
                <c:pt idx="8">
                  <c:v>169</c:v>
                </c:pt>
                <c:pt idx="9">
                  <c:v>185</c:v>
                </c:pt>
                <c:pt idx="10">
                  <c:v>91</c:v>
                </c:pt>
              </c:numCache>
            </c:numRef>
          </c:val>
          <c:extLst>
            <c:ext xmlns:c16="http://schemas.microsoft.com/office/drawing/2014/chart" uri="{C3380CC4-5D6E-409C-BE32-E72D297353CC}">
              <c16:uniqueId val="{00000003-6BB7-47CD-B3D2-D30C0187A944}"/>
            </c:ext>
          </c:extLst>
        </c:ser>
        <c:ser>
          <c:idx val="4"/>
          <c:order val="4"/>
          <c:tx>
            <c:strRef>
              <c:f>'Sector - life sciences'!$O$12</c:f>
              <c:strCache>
                <c:ptCount val="1"/>
                <c:pt idx="0">
                  <c:v>C</c:v>
                </c:pt>
              </c:strCache>
            </c:strRef>
          </c:tx>
          <c:invertIfNegative val="0"/>
          <c:cat>
            <c:numRef>
              <c:f>'Sector - life sciences'!$P$7:$Z$7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sciences'!$P$12:$Z$12</c:f>
              <c:numCache>
                <c:formatCode>General</c:formatCode>
                <c:ptCount val="11"/>
                <c:pt idx="0">
                  <c:v>110</c:v>
                </c:pt>
                <c:pt idx="1">
                  <c:v>82</c:v>
                </c:pt>
                <c:pt idx="2">
                  <c:v>93</c:v>
                </c:pt>
                <c:pt idx="3">
                  <c:v>115</c:v>
                </c:pt>
                <c:pt idx="4">
                  <c:v>103</c:v>
                </c:pt>
                <c:pt idx="5">
                  <c:v>124</c:v>
                </c:pt>
                <c:pt idx="6">
                  <c:v>129</c:v>
                </c:pt>
                <c:pt idx="7">
                  <c:v>100</c:v>
                </c:pt>
                <c:pt idx="8">
                  <c:v>77</c:v>
                </c:pt>
                <c:pt idx="9">
                  <c:v>82</c:v>
                </c:pt>
                <c:pt idx="10">
                  <c:v>58</c:v>
                </c:pt>
              </c:numCache>
            </c:numRef>
          </c:val>
          <c:extLst>
            <c:ext xmlns:c16="http://schemas.microsoft.com/office/drawing/2014/chart" uri="{C3380CC4-5D6E-409C-BE32-E72D297353CC}">
              <c16:uniqueId val="{00000004-6BB7-47CD-B3D2-D30C0187A944}"/>
            </c:ext>
          </c:extLst>
        </c:ser>
        <c:ser>
          <c:idx val="5"/>
          <c:order val="5"/>
          <c:tx>
            <c:strRef>
              <c:f>'Sector - life sciences'!$O$13</c:f>
              <c:strCache>
                <c:ptCount val="1"/>
                <c:pt idx="0">
                  <c:v>D+</c:v>
                </c:pt>
              </c:strCache>
            </c:strRef>
          </c:tx>
          <c:invertIfNegative val="0"/>
          <c:cat>
            <c:numRef>
              <c:f>'Sector - life sciences'!$P$7:$Z$7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sciences'!$P$13:$Z$13</c:f>
              <c:numCache>
                <c:formatCode>General</c:formatCode>
                <c:ptCount val="11"/>
                <c:pt idx="0">
                  <c:v>89</c:v>
                </c:pt>
                <c:pt idx="1">
                  <c:v>81</c:v>
                </c:pt>
                <c:pt idx="2">
                  <c:v>74</c:v>
                </c:pt>
                <c:pt idx="3">
                  <c:v>91</c:v>
                </c:pt>
                <c:pt idx="4">
                  <c:v>69</c:v>
                </c:pt>
                <c:pt idx="5">
                  <c:v>106</c:v>
                </c:pt>
                <c:pt idx="6">
                  <c:v>94</c:v>
                </c:pt>
                <c:pt idx="7">
                  <c:v>67</c:v>
                </c:pt>
                <c:pt idx="8">
                  <c:v>59</c:v>
                </c:pt>
                <c:pt idx="9">
                  <c:v>63</c:v>
                </c:pt>
                <c:pt idx="10">
                  <c:v>51</c:v>
                </c:pt>
              </c:numCache>
            </c:numRef>
          </c:val>
          <c:extLst>
            <c:ext xmlns:c16="http://schemas.microsoft.com/office/drawing/2014/chart" uri="{C3380CC4-5D6E-409C-BE32-E72D297353CC}">
              <c16:uniqueId val="{00000005-6BB7-47CD-B3D2-D30C0187A944}"/>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0" vert="horz"/>
          <a:lstStyle/>
          <a:p>
            <a:pPr>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3470464"/>
        <c:crosses val="autoZero"/>
        <c:crossBetween val="between"/>
      </c:valAx>
      <c:spPr>
        <a:solidFill>
          <a:sysClr val="window" lastClr="FFFFFF"/>
        </a:solidFill>
      </c:spPr>
    </c:plotArea>
    <c:legend>
      <c:legendPos val="r"/>
      <c:layout>
        <c:manualLayout>
          <c:xMode val="edge"/>
          <c:yMode val="edge"/>
          <c:x val="0.84940089010612807"/>
          <c:y val="0.27549502791024361"/>
          <c:w val="0.12918489931841523"/>
          <c:h val="0.34704225352112678"/>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my.pitchbook.com/?rcpr=20370" TargetMode="Externa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5" Type="http://schemas.openxmlformats.org/officeDocument/2006/relationships/chart" Target="../charts/chart34.xml"/><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8.xml"/><Relationship Id="rId1" Type="http://schemas.openxmlformats.org/officeDocument/2006/relationships/chart" Target="../charts/chart37.xml"/><Relationship Id="rId5" Type="http://schemas.openxmlformats.org/officeDocument/2006/relationships/chart" Target="../charts/chart40.xml"/><Relationship Id="rId4" Type="http://schemas.openxmlformats.org/officeDocument/2006/relationships/chart" Target="../charts/chart3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6.xml"/><Relationship Id="rId4" Type="http://schemas.openxmlformats.org/officeDocument/2006/relationships/chart" Target="../charts/chart4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3.png"/><Relationship Id="rId1" Type="http://schemas.openxmlformats.org/officeDocument/2006/relationships/chart" Target="../charts/chart4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image" Target="../media/image3.png"/><Relationship Id="rId4" Type="http://schemas.openxmlformats.org/officeDocument/2006/relationships/chart" Target="../charts/chart54.xml"/></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chart" Target="../charts/chart1.xml"/><Relationship Id="rId4"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3.png"/><Relationship Id="rId1" Type="http://schemas.openxmlformats.org/officeDocument/2006/relationships/chart" Target="../charts/chart55.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59.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3.png"/><Relationship Id="rId1" Type="http://schemas.openxmlformats.org/officeDocument/2006/relationships/chart" Target="../charts/chart60.xml"/><Relationship Id="rId4" Type="http://schemas.openxmlformats.org/officeDocument/2006/relationships/chart" Target="../charts/chart62.xml"/></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4.xml"/><Relationship Id="rId1" Type="http://schemas.openxmlformats.org/officeDocument/2006/relationships/chart" Target="../charts/chart63.xml"/><Relationship Id="rId5" Type="http://schemas.openxmlformats.org/officeDocument/2006/relationships/chart" Target="../charts/chart66.xml"/><Relationship Id="rId4" Type="http://schemas.openxmlformats.org/officeDocument/2006/relationships/chart" Target="../charts/chart65.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8.xml"/><Relationship Id="rId7" Type="http://schemas.openxmlformats.org/officeDocument/2006/relationships/chart" Target="../charts/chart72.xml"/><Relationship Id="rId2" Type="http://schemas.openxmlformats.org/officeDocument/2006/relationships/image" Target="../media/image3.png"/><Relationship Id="rId1" Type="http://schemas.openxmlformats.org/officeDocument/2006/relationships/chart" Target="../charts/chart67.xml"/><Relationship Id="rId6" Type="http://schemas.openxmlformats.org/officeDocument/2006/relationships/chart" Target="../charts/chart71.xml"/><Relationship Id="rId5" Type="http://schemas.openxmlformats.org/officeDocument/2006/relationships/chart" Target="../charts/chart70.xml"/><Relationship Id="rId4" Type="http://schemas.openxmlformats.org/officeDocument/2006/relationships/chart" Target="../charts/chart69.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image" Target="../media/image3.png"/><Relationship Id="rId5" Type="http://schemas.openxmlformats.org/officeDocument/2006/relationships/chart" Target="../charts/chart78.xml"/><Relationship Id="rId4" Type="http://schemas.openxmlformats.org/officeDocument/2006/relationships/chart" Target="../charts/chart77.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image" Target="../media/image3.png"/><Relationship Id="rId1" Type="http://schemas.openxmlformats.org/officeDocument/2006/relationships/chart" Target="../charts/chart81.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image" Target="../media/image3.png"/><Relationship Id="rId5" Type="http://schemas.openxmlformats.org/officeDocument/2006/relationships/chart" Target="../charts/chart86.xml"/><Relationship Id="rId4" Type="http://schemas.openxmlformats.org/officeDocument/2006/relationships/chart" Target="../charts/chart8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3.png"/><Relationship Id="rId4" Type="http://schemas.openxmlformats.org/officeDocument/2006/relationships/chart" Target="../charts/chart7.xml"/></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3.png"/><Relationship Id="rId1" Type="http://schemas.openxmlformats.org/officeDocument/2006/relationships/chart" Target="../charts/chart87.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image" Target="../media/image3.png"/><Relationship Id="rId1" Type="http://schemas.openxmlformats.org/officeDocument/2006/relationships/chart" Target="../charts/chart89.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5" Type="http://schemas.openxmlformats.org/officeDocument/2006/relationships/image" Target="../media/image3.png"/><Relationship Id="rId4" Type="http://schemas.openxmlformats.org/officeDocument/2006/relationships/chart" Target="../charts/chart94.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97.xml"/></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98.xml"/></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00.xml"/><Relationship Id="rId1" Type="http://schemas.openxmlformats.org/officeDocument/2006/relationships/chart" Target="../charts/chart99.xml"/><Relationship Id="rId6" Type="http://schemas.openxmlformats.org/officeDocument/2006/relationships/chart" Target="../charts/chart103.xml"/><Relationship Id="rId5" Type="http://schemas.openxmlformats.org/officeDocument/2006/relationships/chart" Target="../charts/chart102.xml"/><Relationship Id="rId4" Type="http://schemas.openxmlformats.org/officeDocument/2006/relationships/chart" Target="../charts/chart101.xml"/></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05.xml"/><Relationship Id="rId1" Type="http://schemas.openxmlformats.org/officeDocument/2006/relationships/chart" Target="../charts/chart104.xml"/><Relationship Id="rId6" Type="http://schemas.openxmlformats.org/officeDocument/2006/relationships/chart" Target="../charts/chart108.xml"/><Relationship Id="rId5" Type="http://schemas.openxmlformats.org/officeDocument/2006/relationships/chart" Target="../charts/chart107.xml"/><Relationship Id="rId4" Type="http://schemas.openxmlformats.org/officeDocument/2006/relationships/chart" Target="../charts/chart106.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image" Target="../media/image3.png"/><Relationship Id="rId1" Type="http://schemas.openxmlformats.org/officeDocument/2006/relationships/chart" Target="../charts/chart10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3.png"/><Relationship Id="rId5" Type="http://schemas.openxmlformats.org/officeDocument/2006/relationships/chart" Target="../charts/chart11.xml"/><Relationship Id="rId4" Type="http://schemas.openxmlformats.org/officeDocument/2006/relationships/chart" Target="../charts/chart10.xml"/></Relationships>
</file>

<file path=xl/drawings/_rels/drawing4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12.xml"/><Relationship Id="rId1" Type="http://schemas.openxmlformats.org/officeDocument/2006/relationships/chart" Target="../charts/chart111.xml"/><Relationship Id="rId5" Type="http://schemas.openxmlformats.org/officeDocument/2006/relationships/chart" Target="../charts/chart114.xml"/><Relationship Id="rId4" Type="http://schemas.openxmlformats.org/officeDocument/2006/relationships/chart" Target="../charts/chart113.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17.xml"/><Relationship Id="rId7" Type="http://schemas.openxmlformats.org/officeDocument/2006/relationships/image" Target="../media/image3.png"/><Relationship Id="rId2" Type="http://schemas.openxmlformats.org/officeDocument/2006/relationships/chart" Target="../charts/chart116.xml"/><Relationship Id="rId1" Type="http://schemas.openxmlformats.org/officeDocument/2006/relationships/chart" Target="../charts/chart115.xml"/><Relationship Id="rId6" Type="http://schemas.openxmlformats.org/officeDocument/2006/relationships/chart" Target="../charts/chart120.xml"/><Relationship Id="rId5" Type="http://schemas.openxmlformats.org/officeDocument/2006/relationships/chart" Target="../charts/chart119.xml"/><Relationship Id="rId4" Type="http://schemas.openxmlformats.org/officeDocument/2006/relationships/chart" Target="../charts/chart118.xml"/></Relationships>
</file>

<file path=xl/drawings/_rels/drawing4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22.xml"/><Relationship Id="rId1" Type="http://schemas.openxmlformats.org/officeDocument/2006/relationships/chart" Target="../charts/chart121.xml"/><Relationship Id="rId5" Type="http://schemas.openxmlformats.org/officeDocument/2006/relationships/chart" Target="../charts/chart124.xml"/><Relationship Id="rId4" Type="http://schemas.openxmlformats.org/officeDocument/2006/relationships/chart" Target="../charts/chart123.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27.xml"/><Relationship Id="rId2" Type="http://schemas.openxmlformats.org/officeDocument/2006/relationships/chart" Target="../charts/chart126.xml"/><Relationship Id="rId1" Type="http://schemas.openxmlformats.org/officeDocument/2006/relationships/chart" Target="../charts/chart125.xml"/><Relationship Id="rId5" Type="http://schemas.openxmlformats.org/officeDocument/2006/relationships/image" Target="../media/image3.png"/><Relationship Id="rId4" Type="http://schemas.openxmlformats.org/officeDocument/2006/relationships/chart" Target="../charts/chart128.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30.xml"/><Relationship Id="rId2" Type="http://schemas.openxmlformats.org/officeDocument/2006/relationships/image" Target="../media/image3.png"/><Relationship Id="rId1" Type="http://schemas.openxmlformats.org/officeDocument/2006/relationships/chart" Target="../charts/chart129.xml"/></Relationships>
</file>

<file path=xl/drawings/_rels/drawing4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32.xml"/><Relationship Id="rId1" Type="http://schemas.openxmlformats.org/officeDocument/2006/relationships/chart" Target="../charts/chart131.xml"/><Relationship Id="rId6" Type="http://schemas.openxmlformats.org/officeDocument/2006/relationships/chart" Target="../charts/chart135.xml"/><Relationship Id="rId5" Type="http://schemas.openxmlformats.org/officeDocument/2006/relationships/chart" Target="../charts/chart134.xml"/><Relationship Id="rId4" Type="http://schemas.openxmlformats.org/officeDocument/2006/relationships/chart" Target="../charts/chart133.xml"/></Relationships>
</file>

<file path=xl/drawings/_rels/drawing4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6.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39.xml"/><Relationship Id="rId7" Type="http://schemas.openxmlformats.org/officeDocument/2006/relationships/chart" Target="../charts/chart142.xml"/><Relationship Id="rId2" Type="http://schemas.openxmlformats.org/officeDocument/2006/relationships/chart" Target="../charts/chart138.xml"/><Relationship Id="rId1" Type="http://schemas.openxmlformats.org/officeDocument/2006/relationships/chart" Target="../charts/chart137.xml"/><Relationship Id="rId6" Type="http://schemas.openxmlformats.org/officeDocument/2006/relationships/chart" Target="../charts/chart141.xml"/><Relationship Id="rId5" Type="http://schemas.openxmlformats.org/officeDocument/2006/relationships/chart" Target="../charts/chart140.xml"/><Relationship Id="rId4" Type="http://schemas.openxmlformats.org/officeDocument/2006/relationships/image" Target="../media/image3.png"/></Relationships>
</file>

<file path=xl/drawings/_rels/drawing48.xml.rels><?xml version="1.0" encoding="UTF-8" standalone="yes"?>
<Relationships xmlns="http://schemas.openxmlformats.org/package/2006/relationships"><Relationship Id="rId8" Type="http://schemas.openxmlformats.org/officeDocument/2006/relationships/chart" Target="../charts/chart150.xml"/><Relationship Id="rId3" Type="http://schemas.openxmlformats.org/officeDocument/2006/relationships/chart" Target="../charts/chart145.xml"/><Relationship Id="rId7" Type="http://schemas.openxmlformats.org/officeDocument/2006/relationships/chart" Target="../charts/chart149.xml"/><Relationship Id="rId2" Type="http://schemas.openxmlformats.org/officeDocument/2006/relationships/chart" Target="../charts/chart144.xml"/><Relationship Id="rId1" Type="http://schemas.openxmlformats.org/officeDocument/2006/relationships/chart" Target="../charts/chart143.xml"/><Relationship Id="rId6" Type="http://schemas.openxmlformats.org/officeDocument/2006/relationships/chart" Target="../charts/chart148.xml"/><Relationship Id="rId5" Type="http://schemas.openxmlformats.org/officeDocument/2006/relationships/chart" Target="../charts/chart147.xml"/><Relationship Id="rId4" Type="http://schemas.openxmlformats.org/officeDocument/2006/relationships/chart" Target="../charts/chart146.xml"/><Relationship Id="rId9" Type="http://schemas.openxmlformats.org/officeDocument/2006/relationships/image" Target="../media/image3.png"/></Relationships>
</file>

<file path=xl/drawings/_rels/drawing49.xml.rels><?xml version="1.0" encoding="UTF-8" standalone="yes"?>
<Relationships xmlns="http://schemas.openxmlformats.org/package/2006/relationships"><Relationship Id="rId8" Type="http://schemas.openxmlformats.org/officeDocument/2006/relationships/chart" Target="../charts/chart158.xml"/><Relationship Id="rId3" Type="http://schemas.openxmlformats.org/officeDocument/2006/relationships/chart" Target="../charts/chart153.xml"/><Relationship Id="rId7" Type="http://schemas.openxmlformats.org/officeDocument/2006/relationships/chart" Target="../charts/chart157.xml"/><Relationship Id="rId2" Type="http://schemas.openxmlformats.org/officeDocument/2006/relationships/chart" Target="../charts/chart152.xml"/><Relationship Id="rId1" Type="http://schemas.openxmlformats.org/officeDocument/2006/relationships/chart" Target="../charts/chart151.xml"/><Relationship Id="rId6" Type="http://schemas.openxmlformats.org/officeDocument/2006/relationships/chart" Target="../charts/chart156.xml"/><Relationship Id="rId5" Type="http://schemas.openxmlformats.org/officeDocument/2006/relationships/chart" Target="../charts/chart155.xml"/><Relationship Id="rId4" Type="http://schemas.openxmlformats.org/officeDocument/2006/relationships/chart" Target="../charts/chart154.xml"/><Relationship Id="rId9"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8" Type="http://schemas.openxmlformats.org/officeDocument/2006/relationships/chart" Target="../charts/chart166.xml"/><Relationship Id="rId3" Type="http://schemas.openxmlformats.org/officeDocument/2006/relationships/chart" Target="../charts/chart161.xml"/><Relationship Id="rId7" Type="http://schemas.openxmlformats.org/officeDocument/2006/relationships/chart" Target="../charts/chart165.xml"/><Relationship Id="rId2" Type="http://schemas.openxmlformats.org/officeDocument/2006/relationships/chart" Target="../charts/chart160.xml"/><Relationship Id="rId1" Type="http://schemas.openxmlformats.org/officeDocument/2006/relationships/chart" Target="../charts/chart159.xml"/><Relationship Id="rId6" Type="http://schemas.openxmlformats.org/officeDocument/2006/relationships/chart" Target="../charts/chart164.xml"/><Relationship Id="rId5" Type="http://schemas.openxmlformats.org/officeDocument/2006/relationships/chart" Target="../charts/chart163.xml"/><Relationship Id="rId4" Type="http://schemas.openxmlformats.org/officeDocument/2006/relationships/chart" Target="../charts/chart162.xml"/><Relationship Id="rId9" Type="http://schemas.openxmlformats.org/officeDocument/2006/relationships/image" Target="../media/image3.png"/></Relationships>
</file>

<file path=xl/drawings/_rels/drawing51.xml.rels><?xml version="1.0" encoding="UTF-8" standalone="yes"?>
<Relationships xmlns="http://schemas.openxmlformats.org/package/2006/relationships"><Relationship Id="rId3" Type="http://schemas.openxmlformats.org/officeDocument/2006/relationships/chart" Target="../charts/chart169.xml"/><Relationship Id="rId2" Type="http://schemas.openxmlformats.org/officeDocument/2006/relationships/chart" Target="../charts/chart168.xml"/><Relationship Id="rId1" Type="http://schemas.openxmlformats.org/officeDocument/2006/relationships/chart" Target="../charts/chart167.xml"/><Relationship Id="rId5" Type="http://schemas.openxmlformats.org/officeDocument/2006/relationships/image" Target="../media/image3.png"/><Relationship Id="rId4" Type="http://schemas.openxmlformats.org/officeDocument/2006/relationships/chart" Target="../charts/chart170.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73.xml"/><Relationship Id="rId2" Type="http://schemas.openxmlformats.org/officeDocument/2006/relationships/chart" Target="../charts/chart172.xml"/><Relationship Id="rId1" Type="http://schemas.openxmlformats.org/officeDocument/2006/relationships/chart" Target="../charts/chart171.xml"/><Relationship Id="rId4" Type="http://schemas.openxmlformats.org/officeDocument/2006/relationships/image" Target="../media/image3.png"/></Relationships>
</file>

<file path=xl/drawings/_rels/drawing53.xml.rels><?xml version="1.0" encoding="UTF-8" standalone="yes"?>
<Relationships xmlns="http://schemas.openxmlformats.org/package/2006/relationships"><Relationship Id="rId3" Type="http://schemas.openxmlformats.org/officeDocument/2006/relationships/chart" Target="../charts/chart176.xml"/><Relationship Id="rId2" Type="http://schemas.openxmlformats.org/officeDocument/2006/relationships/chart" Target="../charts/chart175.xml"/><Relationship Id="rId1" Type="http://schemas.openxmlformats.org/officeDocument/2006/relationships/chart" Target="../charts/chart174.xml"/><Relationship Id="rId4" Type="http://schemas.openxmlformats.org/officeDocument/2006/relationships/image" Target="../media/image3.png"/></Relationships>
</file>

<file path=xl/drawings/_rels/drawing54.xml.rels><?xml version="1.0" encoding="UTF-8" standalone="yes"?>
<Relationships xmlns="http://schemas.openxmlformats.org/package/2006/relationships"><Relationship Id="rId3" Type="http://schemas.openxmlformats.org/officeDocument/2006/relationships/chart" Target="../charts/chart179.xml"/><Relationship Id="rId2" Type="http://schemas.openxmlformats.org/officeDocument/2006/relationships/chart" Target="../charts/chart178.xml"/><Relationship Id="rId1" Type="http://schemas.openxmlformats.org/officeDocument/2006/relationships/chart" Target="../charts/chart177.xml"/><Relationship Id="rId4" Type="http://schemas.openxmlformats.org/officeDocument/2006/relationships/image" Target="../media/image3.png"/></Relationships>
</file>

<file path=xl/drawings/_rels/drawing55.xml.rels><?xml version="1.0" encoding="UTF-8" standalone="yes"?>
<Relationships xmlns="http://schemas.openxmlformats.org/package/2006/relationships"><Relationship Id="rId3" Type="http://schemas.openxmlformats.org/officeDocument/2006/relationships/chart" Target="../charts/chart182.xml"/><Relationship Id="rId2" Type="http://schemas.openxmlformats.org/officeDocument/2006/relationships/chart" Target="../charts/chart181.xml"/><Relationship Id="rId1" Type="http://schemas.openxmlformats.org/officeDocument/2006/relationships/chart" Target="../charts/chart180.xml"/><Relationship Id="rId5" Type="http://schemas.openxmlformats.org/officeDocument/2006/relationships/chart" Target="../charts/chart183.xml"/><Relationship Id="rId4" Type="http://schemas.openxmlformats.org/officeDocument/2006/relationships/image" Target="../media/image3.png"/></Relationships>
</file>

<file path=xl/drawings/_rels/drawing56.xml.rels><?xml version="1.0" encoding="UTF-8" standalone="yes"?>
<Relationships xmlns="http://schemas.openxmlformats.org/package/2006/relationships"><Relationship Id="rId3" Type="http://schemas.openxmlformats.org/officeDocument/2006/relationships/chart" Target="../charts/chart186.xml"/><Relationship Id="rId2" Type="http://schemas.openxmlformats.org/officeDocument/2006/relationships/chart" Target="../charts/chart185.xml"/><Relationship Id="rId1" Type="http://schemas.openxmlformats.org/officeDocument/2006/relationships/chart" Target="../charts/chart184.xml"/><Relationship Id="rId6" Type="http://schemas.openxmlformats.org/officeDocument/2006/relationships/image" Target="../media/image3.png"/><Relationship Id="rId5" Type="http://schemas.openxmlformats.org/officeDocument/2006/relationships/chart" Target="../charts/chart188.xml"/><Relationship Id="rId4" Type="http://schemas.openxmlformats.org/officeDocument/2006/relationships/chart" Target="../charts/chart187.xml"/></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89.xml"/></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90.xml"/></Relationships>
</file>

<file path=xl/drawings/_rels/drawing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92.xml"/><Relationship Id="rId1" Type="http://schemas.openxmlformats.org/officeDocument/2006/relationships/chart" Target="../charts/chart19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chart" Target="../charts/chart18.xml"/><Relationship Id="rId4" Type="http://schemas.openxmlformats.org/officeDocument/2006/relationships/image" Target="../media/image3.png"/></Relationships>
</file>

<file path=xl/drawings/_rels/drawing6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94.xml"/><Relationship Id="rId1" Type="http://schemas.openxmlformats.org/officeDocument/2006/relationships/chart" Target="../charts/chart193.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197.xml"/><Relationship Id="rId7" Type="http://schemas.openxmlformats.org/officeDocument/2006/relationships/image" Target="../media/image4.png"/><Relationship Id="rId2" Type="http://schemas.openxmlformats.org/officeDocument/2006/relationships/chart" Target="../charts/chart196.xml"/><Relationship Id="rId1" Type="http://schemas.openxmlformats.org/officeDocument/2006/relationships/chart" Target="../charts/chart195.xml"/><Relationship Id="rId6" Type="http://schemas.openxmlformats.org/officeDocument/2006/relationships/chart" Target="../charts/chart200.xml"/><Relationship Id="rId5" Type="http://schemas.openxmlformats.org/officeDocument/2006/relationships/chart" Target="../charts/chart199.xml"/><Relationship Id="rId4" Type="http://schemas.openxmlformats.org/officeDocument/2006/relationships/chart" Target="../charts/chart198.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202.xml"/><Relationship Id="rId2" Type="http://schemas.openxmlformats.org/officeDocument/2006/relationships/chart" Target="../charts/chart201.xml"/><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03.xml"/></Relationships>
</file>

<file path=xl/drawings/_rels/drawing64.xml.rels><?xml version="1.0" encoding="UTF-8" standalone="yes"?>
<Relationships xmlns="http://schemas.openxmlformats.org/package/2006/relationships"><Relationship Id="rId8" Type="http://schemas.openxmlformats.org/officeDocument/2006/relationships/chart" Target="../charts/chart210.xml"/><Relationship Id="rId3" Type="http://schemas.openxmlformats.org/officeDocument/2006/relationships/chart" Target="../charts/chart206.xml"/><Relationship Id="rId7" Type="http://schemas.openxmlformats.org/officeDocument/2006/relationships/chart" Target="../charts/chart209.xml"/><Relationship Id="rId2" Type="http://schemas.openxmlformats.org/officeDocument/2006/relationships/chart" Target="../charts/chart205.xml"/><Relationship Id="rId1" Type="http://schemas.openxmlformats.org/officeDocument/2006/relationships/chart" Target="../charts/chart204.xml"/><Relationship Id="rId6" Type="http://schemas.openxmlformats.org/officeDocument/2006/relationships/chart" Target="../charts/chart208.xml"/><Relationship Id="rId5" Type="http://schemas.openxmlformats.org/officeDocument/2006/relationships/image" Target="../media/image5.png"/><Relationship Id="rId10" Type="http://schemas.openxmlformats.org/officeDocument/2006/relationships/chart" Target="../charts/chart212.xml"/><Relationship Id="rId4" Type="http://schemas.openxmlformats.org/officeDocument/2006/relationships/chart" Target="../charts/chart207.xml"/><Relationship Id="rId9" Type="http://schemas.openxmlformats.org/officeDocument/2006/relationships/chart" Target="../charts/chart211.xml"/></Relationships>
</file>

<file path=xl/drawings/_rels/drawing65.xml.rels><?xml version="1.0" encoding="UTF-8" standalone="yes"?>
<Relationships xmlns="http://schemas.openxmlformats.org/package/2006/relationships"><Relationship Id="rId8" Type="http://schemas.openxmlformats.org/officeDocument/2006/relationships/chart" Target="../charts/chart220.xml"/><Relationship Id="rId3" Type="http://schemas.openxmlformats.org/officeDocument/2006/relationships/chart" Target="../charts/chart215.xml"/><Relationship Id="rId7" Type="http://schemas.openxmlformats.org/officeDocument/2006/relationships/chart" Target="../charts/chart219.xml"/><Relationship Id="rId2" Type="http://schemas.openxmlformats.org/officeDocument/2006/relationships/chart" Target="../charts/chart214.xml"/><Relationship Id="rId1" Type="http://schemas.openxmlformats.org/officeDocument/2006/relationships/chart" Target="../charts/chart213.xml"/><Relationship Id="rId6" Type="http://schemas.openxmlformats.org/officeDocument/2006/relationships/chart" Target="../charts/chart218.xml"/><Relationship Id="rId5" Type="http://schemas.openxmlformats.org/officeDocument/2006/relationships/chart" Target="../charts/chart217.xml"/><Relationship Id="rId10" Type="http://schemas.openxmlformats.org/officeDocument/2006/relationships/image" Target="../media/image5.png"/><Relationship Id="rId4" Type="http://schemas.openxmlformats.org/officeDocument/2006/relationships/chart" Target="../charts/chart216.xml"/><Relationship Id="rId9" Type="http://schemas.openxmlformats.org/officeDocument/2006/relationships/chart" Target="../charts/chart221.xml"/></Relationships>
</file>

<file path=xl/drawings/_rels/drawing6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22.xml"/></Relationships>
</file>

<file path=xl/drawings/_rels/drawing6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23.xml"/></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24.xml"/></Relationships>
</file>

<file path=xl/drawings/_rels/drawing6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2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image" Target="../media/image3.png"/><Relationship Id="rId4" Type="http://schemas.openxmlformats.org/officeDocument/2006/relationships/chart" Target="../charts/chart22.xml"/></Relationships>
</file>

<file path=xl/drawings/_rels/drawing7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27.xml"/><Relationship Id="rId1" Type="http://schemas.openxmlformats.org/officeDocument/2006/relationships/chart" Target="../charts/chart226.xml"/></Relationships>
</file>

<file path=xl/drawings/_rels/drawing7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28.xml"/></Relationships>
</file>

<file path=xl/drawings/_rels/drawing7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29.xml"/></Relationships>
</file>

<file path=xl/drawings/_rels/drawing7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30.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231.xml"/><Relationship Id="rId1" Type="http://schemas.openxmlformats.org/officeDocument/2006/relationships/image" Target="../media/image3.png"/></Relationships>
</file>

<file path=xl/drawings/_rels/drawing7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232.xml"/></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4.xml"/><Relationship Id="rId1" Type="http://schemas.openxmlformats.org/officeDocument/2006/relationships/chart" Target="../charts/chart23.xml"/></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chart" Target="../charts/chart28.xml"/><Relationship Id="rId4"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0</xdr:col>
      <xdr:colOff>285750</xdr:colOff>
      <xdr:row>4</xdr:row>
      <xdr:rowOff>9524</xdr:rowOff>
    </xdr:from>
    <xdr:to>
      <xdr:col>5</xdr:col>
      <xdr:colOff>200025</xdr:colOff>
      <xdr:row>7</xdr:row>
      <xdr:rowOff>123824</xdr:rowOff>
    </xdr:to>
    <xdr:sp macro="" textlink="">
      <xdr:nvSpPr>
        <xdr:cNvPr id="2" name="TextBox 1">
          <a:extLst>
            <a:ext uri="{FF2B5EF4-FFF2-40B4-BE49-F238E27FC236}">
              <a16:creationId xmlns:a16="http://schemas.microsoft.com/office/drawing/2014/main" id="{2BA22324-377E-4EFF-BA85-D7C8BC6B0D1F}"/>
            </a:ext>
          </a:extLst>
        </xdr:cNvPr>
        <xdr:cNvSpPr txBox="1"/>
      </xdr:nvSpPr>
      <xdr:spPr>
        <a:xfrm>
          <a:off x="285750" y="1038224"/>
          <a:ext cx="5143500" cy="885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3000" b="1" i="0" u="none" strike="noStrike">
              <a:solidFill>
                <a:srgbClr val="FFFFFF"/>
              </a:solidFill>
              <a:effectLst/>
              <a:latin typeface="Calibri Light" panose="020F0302020204030204" pitchFamily="34" charset="0"/>
              <a:ea typeface="+mn-ea"/>
              <a:cs typeface="+mn-cs"/>
            </a:rPr>
            <a:t>Thank you for downloading</a:t>
          </a:r>
          <a:r>
            <a:rPr lang="en-US" sz="3000" b="1">
              <a:solidFill>
                <a:srgbClr val="FFFFFF"/>
              </a:solidFill>
              <a:effectLst/>
              <a:latin typeface="Calibri Light" panose="020F0302020204030204" pitchFamily="34" charset="0"/>
            </a:rPr>
            <a:t> </a:t>
          </a:r>
          <a:endParaRPr lang="en-US" sz="3000" b="1">
            <a:solidFill>
              <a:srgbClr val="FFFFFF"/>
            </a:solidFill>
            <a:latin typeface="Calibri Light" panose="020F0302020204030204" pitchFamily="34" charset="0"/>
          </a:endParaRPr>
        </a:p>
      </xdr:txBody>
    </xdr:sp>
    <xdr:clientData/>
  </xdr:twoCellAnchor>
  <xdr:twoCellAnchor>
    <xdr:from>
      <xdr:col>0</xdr:col>
      <xdr:colOff>304800</xdr:colOff>
      <xdr:row>6</xdr:row>
      <xdr:rowOff>28574</xdr:rowOff>
    </xdr:from>
    <xdr:to>
      <xdr:col>4</xdr:col>
      <xdr:colOff>581024</xdr:colOff>
      <xdr:row>8</xdr:row>
      <xdr:rowOff>171450</xdr:rowOff>
    </xdr:to>
    <xdr:sp macro="" textlink="">
      <xdr:nvSpPr>
        <xdr:cNvPr id="3" name="TextBox 2">
          <a:extLst>
            <a:ext uri="{FF2B5EF4-FFF2-40B4-BE49-F238E27FC236}">
              <a16:creationId xmlns:a16="http://schemas.microsoft.com/office/drawing/2014/main" id="{E58E3FBB-AD12-4985-BF1F-6D77197210DD}"/>
            </a:ext>
          </a:extLst>
        </xdr:cNvPr>
        <xdr:cNvSpPr txBox="1"/>
      </xdr:nvSpPr>
      <xdr:spPr>
        <a:xfrm>
          <a:off x="304800" y="1571624"/>
          <a:ext cx="4924424" cy="657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50" b="1" i="0" u="none" strike="noStrike">
              <a:solidFill>
                <a:srgbClr val="FFFFFF"/>
              </a:solidFill>
              <a:effectLst/>
              <a:latin typeface="+mn-lt"/>
              <a:ea typeface="+mn-ea"/>
              <a:cs typeface="+mn-cs"/>
            </a:rPr>
            <a:t>The</a:t>
          </a:r>
          <a:r>
            <a:rPr lang="en-US" sz="1450" b="1" i="0" u="none" strike="noStrike" baseline="0">
              <a:solidFill>
                <a:srgbClr val="FFFFFF"/>
              </a:solidFill>
              <a:effectLst/>
              <a:latin typeface="+mn-lt"/>
              <a:ea typeface="+mn-ea"/>
              <a:cs typeface="+mn-cs"/>
            </a:rPr>
            <a:t> Q3 2025 </a:t>
          </a:r>
          <a:r>
            <a:rPr lang="en-US" sz="1450" b="1" i="0" u="none" strike="noStrike">
              <a:solidFill>
                <a:srgbClr val="FFFFFF"/>
              </a:solidFill>
              <a:effectLst/>
              <a:latin typeface="+mn-lt"/>
              <a:ea typeface="+mn-ea"/>
              <a:cs typeface="+mn-cs"/>
            </a:rPr>
            <a:t>PitchBook-NVCA Venture Monitor</a:t>
          </a:r>
          <a:endParaRPr lang="en-US" sz="1450" b="1">
            <a:solidFill>
              <a:srgbClr val="FFFFFF"/>
            </a:solidFill>
            <a:latin typeface="+mn-lt"/>
          </a:endParaRPr>
        </a:p>
      </xdr:txBody>
    </xdr:sp>
    <xdr:clientData/>
  </xdr:twoCellAnchor>
  <xdr:twoCellAnchor>
    <xdr:from>
      <xdr:col>0</xdr:col>
      <xdr:colOff>323851</xdr:colOff>
      <xdr:row>7</xdr:row>
      <xdr:rowOff>209550</xdr:rowOff>
    </xdr:from>
    <xdr:to>
      <xdr:col>3</xdr:col>
      <xdr:colOff>552450</xdr:colOff>
      <xdr:row>12</xdr:row>
      <xdr:rowOff>114300</xdr:rowOff>
    </xdr:to>
    <xdr:sp macro="" textlink="">
      <xdr:nvSpPr>
        <xdr:cNvPr id="4" name="TextBox 3">
          <a:extLst>
            <a:ext uri="{FF2B5EF4-FFF2-40B4-BE49-F238E27FC236}">
              <a16:creationId xmlns:a16="http://schemas.microsoft.com/office/drawing/2014/main" id="{6E6865E2-1D04-40B8-BDD7-5FDF88DAF971}"/>
            </a:ext>
          </a:extLst>
        </xdr:cNvPr>
        <xdr:cNvSpPr txBox="1"/>
      </xdr:nvSpPr>
      <xdr:spPr>
        <a:xfrm>
          <a:off x="323851" y="2009775"/>
          <a:ext cx="4391024"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300" b="0" i="0" u="none" strike="noStrike">
              <a:solidFill>
                <a:srgbClr val="FFFFFF"/>
              </a:solidFill>
              <a:effectLst/>
              <a:latin typeface="+mn-lt"/>
              <a:ea typeface="+mn-ea"/>
              <a:cs typeface="+mn-cs"/>
            </a:rPr>
            <a:t>This workbook contains the corresponding charts and tables from the Q3</a:t>
          </a:r>
          <a:r>
            <a:rPr lang="en-US" sz="1300" b="0" i="0" u="none" strike="noStrike" baseline="0">
              <a:solidFill>
                <a:srgbClr val="FFFFFF"/>
              </a:solidFill>
              <a:effectLst/>
              <a:latin typeface="+mn-lt"/>
              <a:ea typeface="+mn-ea"/>
              <a:cs typeface="+mn-cs"/>
            </a:rPr>
            <a:t> 2025</a:t>
          </a:r>
          <a:r>
            <a:rPr lang="en-US" sz="1300" b="0" i="0" u="none" strike="noStrike">
              <a:solidFill>
                <a:srgbClr val="FFFFFF"/>
              </a:solidFill>
              <a:effectLst/>
              <a:latin typeface="+mn-lt"/>
              <a:ea typeface="+mn-ea"/>
              <a:cs typeface="+mn-cs"/>
            </a:rPr>
            <a:t> PitchBook-NVCA Venture Monitor. All datasets</a:t>
          </a:r>
          <a:r>
            <a:rPr lang="en-US" sz="1300" b="0" i="0" u="none" strike="noStrike" baseline="0">
              <a:solidFill>
                <a:srgbClr val="FFFFFF"/>
              </a:solidFill>
              <a:effectLst/>
              <a:latin typeface="+mn-lt"/>
              <a:ea typeface="+mn-ea"/>
              <a:cs typeface="+mn-cs"/>
            </a:rPr>
            <a:t> are current through September 30, 2025</a:t>
          </a:r>
          <a:r>
            <a:rPr lang="en-US" sz="1300" b="0" i="0" u="none" strike="noStrike">
              <a:solidFill>
                <a:srgbClr val="FFFFFF"/>
              </a:solidFill>
              <a:effectLst/>
              <a:latin typeface="+mn-lt"/>
              <a:ea typeface="+mn-ea"/>
              <a:cs typeface="+mn-cs"/>
            </a:rPr>
            <a:t>. Please feel free to contact us if you have any questions, comments, or suggestions for improving this dataset.</a:t>
          </a:r>
        </a:p>
      </xdr:txBody>
    </xdr:sp>
    <xdr:clientData/>
  </xdr:twoCellAnchor>
  <xdr:twoCellAnchor>
    <xdr:from>
      <xdr:col>5</xdr:col>
      <xdr:colOff>409575</xdr:colOff>
      <xdr:row>20</xdr:row>
      <xdr:rowOff>19049</xdr:rowOff>
    </xdr:from>
    <xdr:to>
      <xdr:col>8</xdr:col>
      <xdr:colOff>28575</xdr:colOff>
      <xdr:row>21</xdr:row>
      <xdr:rowOff>85724</xdr:rowOff>
    </xdr:to>
    <xdr:sp macro="" textlink="">
      <xdr:nvSpPr>
        <xdr:cNvPr id="6" name="TextBox 5">
          <a:hlinkClick xmlns:r="http://schemas.openxmlformats.org/officeDocument/2006/relationships" r:id="rId1"/>
          <a:extLst>
            <a:ext uri="{FF2B5EF4-FFF2-40B4-BE49-F238E27FC236}">
              <a16:creationId xmlns:a16="http://schemas.microsoft.com/office/drawing/2014/main" id="{FB4C6E13-6203-4046-BFA1-512628856AE3}"/>
            </a:ext>
          </a:extLst>
        </xdr:cNvPr>
        <xdr:cNvSpPr txBox="1"/>
      </xdr:nvSpPr>
      <xdr:spPr>
        <a:xfrm>
          <a:off x="5638800" y="5162549"/>
          <a:ext cx="1162050" cy="323850"/>
        </a:xfrm>
        <a:prstGeom prst="rect">
          <a:avLst/>
        </a:prstGeom>
        <a:noFill/>
        <a:ln w="19050" cap="rnd" cmpd="sng">
          <a:solidFill>
            <a:srgbClr val="FFFF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FFFFFF"/>
              </a:solidFill>
            </a:rPr>
            <a:t>Access report</a:t>
          </a:r>
        </a:p>
      </xdr:txBody>
    </xdr:sp>
    <xdr:clientData/>
  </xdr:twoCellAnchor>
  <xdr:twoCellAnchor>
    <xdr:from>
      <xdr:col>4</xdr:col>
      <xdr:colOff>384175</xdr:colOff>
      <xdr:row>6</xdr:row>
      <xdr:rowOff>171450</xdr:rowOff>
    </xdr:from>
    <xdr:to>
      <xdr:col>4</xdr:col>
      <xdr:colOff>384175</xdr:colOff>
      <xdr:row>24</xdr:row>
      <xdr:rowOff>180975</xdr:rowOff>
    </xdr:to>
    <xdr:cxnSp macro="">
      <xdr:nvCxnSpPr>
        <xdr:cNvPr id="7" name="Straight Connector 6">
          <a:extLst>
            <a:ext uri="{FF2B5EF4-FFF2-40B4-BE49-F238E27FC236}">
              <a16:creationId xmlns:a16="http://schemas.microsoft.com/office/drawing/2014/main" id="{C955CDAC-D5BF-4747-A48D-BFAAF4904801}"/>
            </a:ext>
          </a:extLst>
        </xdr:cNvPr>
        <xdr:cNvCxnSpPr/>
      </xdr:nvCxnSpPr>
      <xdr:spPr>
        <a:xfrm>
          <a:off x="5089525" y="1695450"/>
          <a:ext cx="0" cy="4581525"/>
        </a:xfrm>
        <a:prstGeom prst="lin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219076</xdr:colOff>
      <xdr:row>7</xdr:row>
      <xdr:rowOff>57151</xdr:rowOff>
    </xdr:from>
    <xdr:to>
      <xdr:col>8</xdr:col>
      <xdr:colOff>47626</xdr:colOff>
      <xdr:row>11</xdr:row>
      <xdr:rowOff>190501</xdr:rowOff>
    </xdr:to>
    <xdr:sp macro="" textlink="">
      <xdr:nvSpPr>
        <xdr:cNvPr id="8" name="TextBox 7">
          <a:extLst>
            <a:ext uri="{FF2B5EF4-FFF2-40B4-BE49-F238E27FC236}">
              <a16:creationId xmlns:a16="http://schemas.microsoft.com/office/drawing/2014/main" id="{BC9B0E11-FC2E-47D1-A490-DA729C40CEEB}"/>
            </a:ext>
          </a:extLst>
        </xdr:cNvPr>
        <xdr:cNvSpPr txBox="1"/>
      </xdr:nvSpPr>
      <xdr:spPr>
        <a:xfrm>
          <a:off x="5438776" y="1835151"/>
          <a:ext cx="1371600" cy="1149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i="0">
              <a:solidFill>
                <a:schemeClr val="bg1"/>
              </a:solidFill>
              <a:effectLst/>
              <a:latin typeface="+mn-lt"/>
              <a:ea typeface="+mn-ea"/>
              <a:cs typeface="+mn-cs"/>
            </a:rPr>
            <a:t>PitchBook clients can click to access the corresponding report on the PitchBook Platform.</a:t>
          </a:r>
          <a:endParaRPr lang="en-US" sz="1450" b="1">
            <a:solidFill>
              <a:schemeClr val="bg1"/>
            </a:solidFill>
            <a:latin typeface="+mn-lt"/>
          </a:endParaRPr>
        </a:p>
      </xdr:txBody>
    </xdr:sp>
    <xdr:clientData/>
  </xdr:twoCellAnchor>
  <xdr:twoCellAnchor editAs="oneCell">
    <xdr:from>
      <xdr:col>0</xdr:col>
      <xdr:colOff>0</xdr:colOff>
      <xdr:row>0</xdr:row>
      <xdr:rowOff>1</xdr:rowOff>
    </xdr:from>
    <xdr:to>
      <xdr:col>2</xdr:col>
      <xdr:colOff>18223</xdr:colOff>
      <xdr:row>1</xdr:row>
      <xdr:rowOff>112396</xdr:rowOff>
    </xdr:to>
    <xdr:pic>
      <xdr:nvPicPr>
        <xdr:cNvPr id="9" name="Picture 8">
          <a:extLst>
            <a:ext uri="{FF2B5EF4-FFF2-40B4-BE49-F238E27FC236}">
              <a16:creationId xmlns:a16="http://schemas.microsoft.com/office/drawing/2014/main" id="{C9CDF019-17DF-44ED-9E50-07E5973426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
          <a:ext cx="3428173" cy="369570"/>
        </a:xfrm>
        <a:prstGeom prst="rect">
          <a:avLst/>
        </a:prstGeom>
      </xdr:spPr>
    </xdr:pic>
    <xdr:clientData/>
  </xdr:twoCellAnchor>
  <xdr:twoCellAnchor>
    <xdr:from>
      <xdr:col>5</xdr:col>
      <xdr:colOff>0</xdr:colOff>
      <xdr:row>0</xdr:row>
      <xdr:rowOff>0</xdr:rowOff>
    </xdr:from>
    <xdr:to>
      <xdr:col>14</xdr:col>
      <xdr:colOff>238125</xdr:colOff>
      <xdr:row>1</xdr:row>
      <xdr:rowOff>200025</xdr:rowOff>
    </xdr:to>
    <xdr:sp macro="" textlink="">
      <xdr:nvSpPr>
        <xdr:cNvPr id="10" name="TextBox 9">
          <a:extLst>
            <a:ext uri="{FF2B5EF4-FFF2-40B4-BE49-F238E27FC236}">
              <a16:creationId xmlns:a16="http://schemas.microsoft.com/office/drawing/2014/main" id="{F83927FA-1341-4C29-8350-3BFF2DA8402E}"/>
            </a:ext>
          </a:extLst>
        </xdr:cNvPr>
        <xdr:cNvSpPr txBox="1"/>
      </xdr:nvSpPr>
      <xdr:spPr>
        <a:xfrm>
          <a:off x="5229225" y="0"/>
          <a:ext cx="4981575"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i="0" u="none" strike="noStrike">
              <a:solidFill>
                <a:schemeClr val="bg1"/>
              </a:solidFill>
              <a:effectLst/>
              <a:latin typeface="Arial" panose="020B0604020202020204" pitchFamily="34" charset="0"/>
              <a:ea typeface="+mn-ea"/>
              <a:cs typeface="Arial" panose="020B0604020202020204" pitchFamily="34" charset="0"/>
            </a:rPr>
            <a:t>SEATTLE  |  NEW YORK  |  LONDON  |  SAN</a:t>
          </a:r>
          <a:r>
            <a:rPr lang="en-US" sz="1100" b="0" i="0" u="none" strike="noStrike" baseline="0">
              <a:solidFill>
                <a:schemeClr val="bg1"/>
              </a:solidFill>
              <a:effectLst/>
              <a:latin typeface="Arial" panose="020B0604020202020204" pitchFamily="34" charset="0"/>
              <a:ea typeface="+mn-ea"/>
              <a:cs typeface="Arial" panose="020B0604020202020204" pitchFamily="34" charset="0"/>
            </a:rPr>
            <a:t> FRANCISCO  |  SINGAPORE</a:t>
          </a:r>
          <a:endParaRPr lang="en-US" sz="1100" b="0" i="0" u="none" strike="noStrike">
            <a:solidFill>
              <a:schemeClr val="bg1"/>
            </a:solidFill>
            <a:effectLst/>
            <a:latin typeface="Arial" panose="020B0604020202020204" pitchFamily="34" charset="0"/>
            <a:ea typeface="+mn-ea"/>
            <a:cs typeface="Arial" panose="020B0604020202020204" pitchFamily="34" charset="0"/>
          </a:endParaRPr>
        </a:p>
        <a:p>
          <a:pPr algn="l"/>
          <a:r>
            <a:rPr lang="en-US" sz="800" b="0" i="0" u="none" strike="noStrike">
              <a:solidFill>
                <a:schemeClr val="bg1"/>
              </a:solidFill>
              <a:effectLst/>
              <a:latin typeface="Arial" panose="020B0604020202020204" pitchFamily="34" charset="0"/>
              <a:ea typeface="+mn-ea"/>
              <a:cs typeface="Arial" panose="020B0604020202020204" pitchFamily="34" charset="0"/>
            </a:rPr>
            <a:t>The financial information technology trusted by leading investors, companies, and advisors.</a:t>
          </a:r>
          <a:r>
            <a:rPr lang="en-US" sz="800">
              <a:solidFill>
                <a:schemeClr val="bg1"/>
              </a:solidFill>
              <a:latin typeface="Arial" panose="020B0604020202020204" pitchFamily="34" charset="0"/>
              <a:cs typeface="Arial" panose="020B0604020202020204" pitchFamily="34" charset="0"/>
            </a:rPr>
            <a:t>  </a:t>
          </a:r>
        </a:p>
      </xdr:txBody>
    </xdr:sp>
    <xdr:clientData/>
  </xdr:twoCellAnchor>
  <xdr:twoCellAnchor editAs="oneCell">
    <xdr:from>
      <xdr:col>5</xdr:col>
      <xdr:colOff>287310</xdr:colOff>
      <xdr:row>11</xdr:row>
      <xdr:rowOff>146050</xdr:rowOff>
    </xdr:from>
    <xdr:to>
      <xdr:col>8</xdr:col>
      <xdr:colOff>158221</xdr:colOff>
      <xdr:row>19</xdr:row>
      <xdr:rowOff>31750</xdr:rowOff>
    </xdr:to>
    <xdr:pic>
      <xdr:nvPicPr>
        <xdr:cNvPr id="12" name="Picture 11">
          <a:hlinkClick xmlns:r="http://schemas.openxmlformats.org/officeDocument/2006/relationships" r:id="rId1"/>
          <a:extLst>
            <a:ext uri="{FF2B5EF4-FFF2-40B4-BE49-F238E27FC236}">
              <a16:creationId xmlns:a16="http://schemas.microsoft.com/office/drawing/2014/main" id="{3515D30A-CE46-D9F8-B42F-94B1D3DC447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07010" y="2940050"/>
          <a:ext cx="1413961" cy="1917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2380</xdr:colOff>
      <xdr:row>2</xdr:row>
      <xdr:rowOff>130175</xdr:rowOff>
    </xdr:to>
    <xdr:pic>
      <xdr:nvPicPr>
        <xdr:cNvPr id="2" name="Picture 1">
          <a:extLst>
            <a:ext uri="{FF2B5EF4-FFF2-40B4-BE49-F238E27FC236}">
              <a16:creationId xmlns:a16="http://schemas.microsoft.com/office/drawing/2014/main" id="{FB1EFF74-8377-41EA-B5FE-90A26A4C87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12</xdr:row>
      <xdr:rowOff>0</xdr:rowOff>
    </xdr:from>
    <xdr:to>
      <xdr:col>13</xdr:col>
      <xdr:colOff>0</xdr:colOff>
      <xdr:row>41</xdr:row>
      <xdr:rowOff>133350</xdr:rowOff>
    </xdr:to>
    <xdr:graphicFrame macro="">
      <xdr:nvGraphicFramePr>
        <xdr:cNvPr id="3" name="Chart 5">
          <a:extLst>
            <a:ext uri="{FF2B5EF4-FFF2-40B4-BE49-F238E27FC236}">
              <a16:creationId xmlns:a16="http://schemas.microsoft.com/office/drawing/2014/main" id="{128F6396-9687-4F95-8AA8-DDEFF2BEA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50</xdr:row>
      <xdr:rowOff>0</xdr:rowOff>
    </xdr:from>
    <xdr:to>
      <xdr:col>20</xdr:col>
      <xdr:colOff>171450</xdr:colOff>
      <xdr:row>72</xdr:row>
      <xdr:rowOff>28575</xdr:rowOff>
    </xdr:to>
    <xdr:graphicFrame macro="">
      <xdr:nvGraphicFramePr>
        <xdr:cNvPr id="4" name="Chart 7">
          <a:extLst>
            <a:ext uri="{FF2B5EF4-FFF2-40B4-BE49-F238E27FC236}">
              <a16:creationId xmlns:a16="http://schemas.microsoft.com/office/drawing/2014/main" id="{589DC864-C9A1-4543-8E71-9C50A799B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840104</xdr:colOff>
      <xdr:row>53</xdr:row>
      <xdr:rowOff>38099</xdr:rowOff>
    </xdr:from>
    <xdr:to>
      <xdr:col>33</xdr:col>
      <xdr:colOff>9525</xdr:colOff>
      <xdr:row>77</xdr:row>
      <xdr:rowOff>104775</xdr:rowOff>
    </xdr:to>
    <xdr:graphicFrame macro="">
      <xdr:nvGraphicFramePr>
        <xdr:cNvPr id="2" name="Chart 1">
          <a:extLst>
            <a:ext uri="{FF2B5EF4-FFF2-40B4-BE49-F238E27FC236}">
              <a16:creationId xmlns:a16="http://schemas.microsoft.com/office/drawing/2014/main" id="{C81B66AD-CE57-4FD2-9FD7-9A59F776E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15</xdr:row>
      <xdr:rowOff>0</xdr:rowOff>
    </xdr:from>
    <xdr:to>
      <xdr:col>13</xdr:col>
      <xdr:colOff>0</xdr:colOff>
      <xdr:row>42</xdr:row>
      <xdr:rowOff>57150</xdr:rowOff>
    </xdr:to>
    <xdr:graphicFrame macro="">
      <xdr:nvGraphicFramePr>
        <xdr:cNvPr id="3" name="Chart 2">
          <a:extLst>
            <a:ext uri="{FF2B5EF4-FFF2-40B4-BE49-F238E27FC236}">
              <a16:creationId xmlns:a16="http://schemas.microsoft.com/office/drawing/2014/main" id="{7AA1DE67-0BE9-458F-8131-3AE948297E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4" name="Chart 3">
          <a:extLst>
            <a:ext uri="{FF2B5EF4-FFF2-40B4-BE49-F238E27FC236}">
              <a16:creationId xmlns:a16="http://schemas.microsoft.com/office/drawing/2014/main" id="{9DEF02C8-6F34-43CC-BBFC-419347628B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5" name="Picture 4">
          <a:extLst>
            <a:ext uri="{FF2B5EF4-FFF2-40B4-BE49-F238E27FC236}">
              <a16:creationId xmlns:a16="http://schemas.microsoft.com/office/drawing/2014/main" id="{63C105A7-77D6-40E4-9B52-B380ED65BA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15</xdr:col>
      <xdr:colOff>0</xdr:colOff>
      <xdr:row>16</xdr:row>
      <xdr:rowOff>0</xdr:rowOff>
    </xdr:from>
    <xdr:to>
      <xdr:col>33</xdr:col>
      <xdr:colOff>26671</xdr:colOff>
      <xdr:row>40</xdr:row>
      <xdr:rowOff>66676</xdr:rowOff>
    </xdr:to>
    <xdr:graphicFrame macro="">
      <xdr:nvGraphicFramePr>
        <xdr:cNvPr id="6" name="Chart 5">
          <a:extLst>
            <a:ext uri="{FF2B5EF4-FFF2-40B4-BE49-F238E27FC236}">
              <a16:creationId xmlns:a16="http://schemas.microsoft.com/office/drawing/2014/main" id="{C45054DE-6D53-4741-A010-C388E82409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2380</xdr:colOff>
      <xdr:row>2</xdr:row>
      <xdr:rowOff>130175</xdr:rowOff>
    </xdr:to>
    <xdr:pic>
      <xdr:nvPicPr>
        <xdr:cNvPr id="2" name="Picture 1">
          <a:extLst>
            <a:ext uri="{FF2B5EF4-FFF2-40B4-BE49-F238E27FC236}">
              <a16:creationId xmlns:a16="http://schemas.microsoft.com/office/drawing/2014/main" id="{14FB1866-B233-43E2-9EF5-725E16DEE6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12</xdr:row>
      <xdr:rowOff>0</xdr:rowOff>
    </xdr:from>
    <xdr:to>
      <xdr:col>13</xdr:col>
      <xdr:colOff>0</xdr:colOff>
      <xdr:row>41</xdr:row>
      <xdr:rowOff>133350</xdr:rowOff>
    </xdr:to>
    <xdr:graphicFrame macro="">
      <xdr:nvGraphicFramePr>
        <xdr:cNvPr id="3" name="Chart 5">
          <a:extLst>
            <a:ext uri="{FF2B5EF4-FFF2-40B4-BE49-F238E27FC236}">
              <a16:creationId xmlns:a16="http://schemas.microsoft.com/office/drawing/2014/main" id="{AF38785D-EE6A-44B7-9AD5-80E58912E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50</xdr:row>
      <xdr:rowOff>0</xdr:rowOff>
    </xdr:from>
    <xdr:to>
      <xdr:col>19</xdr:col>
      <xdr:colOff>309105</xdr:colOff>
      <xdr:row>71</xdr:row>
      <xdr:rowOff>76200</xdr:rowOff>
    </xdr:to>
    <xdr:graphicFrame macro="">
      <xdr:nvGraphicFramePr>
        <xdr:cNvPr id="4" name="Chart 3">
          <a:extLst>
            <a:ext uri="{FF2B5EF4-FFF2-40B4-BE49-F238E27FC236}">
              <a16:creationId xmlns:a16="http://schemas.microsoft.com/office/drawing/2014/main" id="{C3FCA9F9-8929-477D-AF5D-73B71AF1AC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15</xdr:row>
      <xdr:rowOff>0</xdr:rowOff>
    </xdr:from>
    <xdr:to>
      <xdr:col>13</xdr:col>
      <xdr:colOff>0</xdr:colOff>
      <xdr:row>42</xdr:row>
      <xdr:rowOff>57150</xdr:rowOff>
    </xdr:to>
    <xdr:graphicFrame macro="">
      <xdr:nvGraphicFramePr>
        <xdr:cNvPr id="2" name="Chart 1">
          <a:extLst>
            <a:ext uri="{FF2B5EF4-FFF2-40B4-BE49-F238E27FC236}">
              <a16:creationId xmlns:a16="http://schemas.microsoft.com/office/drawing/2014/main" id="{B1661770-F83C-4F36-BFF2-45C4CA03ED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3" name="Chart 2">
          <a:extLst>
            <a:ext uri="{FF2B5EF4-FFF2-40B4-BE49-F238E27FC236}">
              <a16:creationId xmlns:a16="http://schemas.microsoft.com/office/drawing/2014/main" id="{69982684-CF5E-442A-8526-4474047F2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4" name="Picture 3">
          <a:extLst>
            <a:ext uri="{FF2B5EF4-FFF2-40B4-BE49-F238E27FC236}">
              <a16:creationId xmlns:a16="http://schemas.microsoft.com/office/drawing/2014/main" id="{A10033F1-8C66-488B-BA23-5EAA89C5A76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15</xdr:col>
      <xdr:colOff>0</xdr:colOff>
      <xdr:row>16</xdr:row>
      <xdr:rowOff>0</xdr:rowOff>
    </xdr:from>
    <xdr:to>
      <xdr:col>33</xdr:col>
      <xdr:colOff>26671</xdr:colOff>
      <xdr:row>40</xdr:row>
      <xdr:rowOff>66676</xdr:rowOff>
    </xdr:to>
    <xdr:graphicFrame macro="">
      <xdr:nvGraphicFramePr>
        <xdr:cNvPr id="5" name="Chart 4">
          <a:extLst>
            <a:ext uri="{FF2B5EF4-FFF2-40B4-BE49-F238E27FC236}">
              <a16:creationId xmlns:a16="http://schemas.microsoft.com/office/drawing/2014/main" id="{DB30ED9F-E206-4650-8F8E-34B2FFA547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53</xdr:row>
      <xdr:rowOff>0</xdr:rowOff>
    </xdr:from>
    <xdr:to>
      <xdr:col>33</xdr:col>
      <xdr:colOff>26671</xdr:colOff>
      <xdr:row>77</xdr:row>
      <xdr:rowOff>66676</xdr:rowOff>
    </xdr:to>
    <xdr:graphicFrame macro="">
      <xdr:nvGraphicFramePr>
        <xdr:cNvPr id="6" name="Chart 5">
          <a:extLst>
            <a:ext uri="{FF2B5EF4-FFF2-40B4-BE49-F238E27FC236}">
              <a16:creationId xmlns:a16="http://schemas.microsoft.com/office/drawing/2014/main" id="{08633913-F35F-4B80-83D9-C295A7CCD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2380</xdr:colOff>
      <xdr:row>2</xdr:row>
      <xdr:rowOff>130175</xdr:rowOff>
    </xdr:to>
    <xdr:pic>
      <xdr:nvPicPr>
        <xdr:cNvPr id="2" name="Picture 1">
          <a:extLst>
            <a:ext uri="{FF2B5EF4-FFF2-40B4-BE49-F238E27FC236}">
              <a16:creationId xmlns:a16="http://schemas.microsoft.com/office/drawing/2014/main" id="{AB014B2A-1454-4A2E-B5C7-4BEE81A9B0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10</xdr:row>
      <xdr:rowOff>0</xdr:rowOff>
    </xdr:from>
    <xdr:to>
      <xdr:col>13</xdr:col>
      <xdr:colOff>0</xdr:colOff>
      <xdr:row>39</xdr:row>
      <xdr:rowOff>133350</xdr:rowOff>
    </xdr:to>
    <xdr:graphicFrame macro="">
      <xdr:nvGraphicFramePr>
        <xdr:cNvPr id="3" name="Chart 5">
          <a:extLst>
            <a:ext uri="{FF2B5EF4-FFF2-40B4-BE49-F238E27FC236}">
              <a16:creationId xmlns:a16="http://schemas.microsoft.com/office/drawing/2014/main" id="{687CFA0D-3BA2-4C12-A7B5-F00521641A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48</xdr:row>
      <xdr:rowOff>142874</xdr:rowOff>
    </xdr:from>
    <xdr:to>
      <xdr:col>19</xdr:col>
      <xdr:colOff>266701</xdr:colOff>
      <xdr:row>71</xdr:row>
      <xdr:rowOff>9525</xdr:rowOff>
    </xdr:to>
    <xdr:graphicFrame macro="">
      <xdr:nvGraphicFramePr>
        <xdr:cNvPr id="4" name="Chart 3">
          <a:extLst>
            <a:ext uri="{FF2B5EF4-FFF2-40B4-BE49-F238E27FC236}">
              <a16:creationId xmlns:a16="http://schemas.microsoft.com/office/drawing/2014/main" id="{E57B145B-DA4D-4BB3-8E70-DE691ADA0E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15</xdr:row>
      <xdr:rowOff>0</xdr:rowOff>
    </xdr:from>
    <xdr:to>
      <xdr:col>13</xdr:col>
      <xdr:colOff>0</xdr:colOff>
      <xdr:row>42</xdr:row>
      <xdr:rowOff>57150</xdr:rowOff>
    </xdr:to>
    <xdr:graphicFrame macro="">
      <xdr:nvGraphicFramePr>
        <xdr:cNvPr id="2" name="Chart 1">
          <a:extLst>
            <a:ext uri="{FF2B5EF4-FFF2-40B4-BE49-F238E27FC236}">
              <a16:creationId xmlns:a16="http://schemas.microsoft.com/office/drawing/2014/main" id="{57FF9851-9C0F-4F16-9663-68FCE4B93F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3" name="Chart 2">
          <a:extLst>
            <a:ext uri="{FF2B5EF4-FFF2-40B4-BE49-F238E27FC236}">
              <a16:creationId xmlns:a16="http://schemas.microsoft.com/office/drawing/2014/main" id="{DA09E3F9-2973-487B-9E93-542C605B3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4" name="Picture 3">
          <a:extLst>
            <a:ext uri="{FF2B5EF4-FFF2-40B4-BE49-F238E27FC236}">
              <a16:creationId xmlns:a16="http://schemas.microsoft.com/office/drawing/2014/main" id="{B4B465CE-A2A2-4A1A-8D36-20206668B53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15</xdr:col>
      <xdr:colOff>0</xdr:colOff>
      <xdr:row>53</xdr:row>
      <xdr:rowOff>0</xdr:rowOff>
    </xdr:from>
    <xdr:to>
      <xdr:col>31</xdr:col>
      <xdr:colOff>85725</xdr:colOff>
      <xdr:row>75</xdr:row>
      <xdr:rowOff>95251</xdr:rowOff>
    </xdr:to>
    <xdr:graphicFrame macro="">
      <xdr:nvGraphicFramePr>
        <xdr:cNvPr id="5" name="Chart 4">
          <a:extLst>
            <a:ext uri="{FF2B5EF4-FFF2-40B4-BE49-F238E27FC236}">
              <a16:creationId xmlns:a16="http://schemas.microsoft.com/office/drawing/2014/main" id="{A520AAC9-0BB1-4B92-9382-A37FB1B69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16</xdr:row>
      <xdr:rowOff>0</xdr:rowOff>
    </xdr:from>
    <xdr:to>
      <xdr:col>31</xdr:col>
      <xdr:colOff>85725</xdr:colOff>
      <xdr:row>38</xdr:row>
      <xdr:rowOff>95251</xdr:rowOff>
    </xdr:to>
    <xdr:graphicFrame macro="">
      <xdr:nvGraphicFramePr>
        <xdr:cNvPr id="6" name="Chart 5">
          <a:extLst>
            <a:ext uri="{FF2B5EF4-FFF2-40B4-BE49-F238E27FC236}">
              <a16:creationId xmlns:a16="http://schemas.microsoft.com/office/drawing/2014/main" id="{625B2D5E-CA2D-4E6D-BC4C-BA030FCF20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55245</xdr:colOff>
      <xdr:row>11</xdr:row>
      <xdr:rowOff>132715</xdr:rowOff>
    </xdr:from>
    <xdr:to>
      <xdr:col>33</xdr:col>
      <xdr:colOff>409575</xdr:colOff>
      <xdr:row>38</xdr:row>
      <xdr:rowOff>38100</xdr:rowOff>
    </xdr:to>
    <xdr:graphicFrame macro="">
      <xdr:nvGraphicFramePr>
        <xdr:cNvPr id="2" name="Chart 3">
          <a:extLst>
            <a:ext uri="{FF2B5EF4-FFF2-40B4-BE49-F238E27FC236}">
              <a16:creationId xmlns:a16="http://schemas.microsoft.com/office/drawing/2014/main" id="{3FB8A5EA-948F-4F89-96F0-697849AA49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3" name="Picture 2">
          <a:extLst>
            <a:ext uri="{FF2B5EF4-FFF2-40B4-BE49-F238E27FC236}">
              <a16:creationId xmlns:a16="http://schemas.microsoft.com/office/drawing/2014/main" id="{ED59AA50-8BDA-44AD-8563-E84BAB8DBD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10</xdr:row>
      <xdr:rowOff>0</xdr:rowOff>
    </xdr:from>
    <xdr:to>
      <xdr:col>13</xdr:col>
      <xdr:colOff>0</xdr:colOff>
      <xdr:row>39</xdr:row>
      <xdr:rowOff>133350</xdr:rowOff>
    </xdr:to>
    <xdr:graphicFrame macro="">
      <xdr:nvGraphicFramePr>
        <xdr:cNvPr id="4" name="Chart 5">
          <a:extLst>
            <a:ext uri="{FF2B5EF4-FFF2-40B4-BE49-F238E27FC236}">
              <a16:creationId xmlns:a16="http://schemas.microsoft.com/office/drawing/2014/main" id="{11FB1E38-4EA6-4FFC-BA82-2D057D84D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2380</xdr:colOff>
      <xdr:row>2</xdr:row>
      <xdr:rowOff>130175</xdr:rowOff>
    </xdr:to>
    <xdr:pic>
      <xdr:nvPicPr>
        <xdr:cNvPr id="2" name="Picture 1">
          <a:extLst>
            <a:ext uri="{FF2B5EF4-FFF2-40B4-BE49-F238E27FC236}">
              <a16:creationId xmlns:a16="http://schemas.microsoft.com/office/drawing/2014/main" id="{02488DF6-BCA5-466F-B5E8-39180874F6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19</xdr:row>
      <xdr:rowOff>0</xdr:rowOff>
    </xdr:from>
    <xdr:to>
      <xdr:col>13</xdr:col>
      <xdr:colOff>0</xdr:colOff>
      <xdr:row>48</xdr:row>
      <xdr:rowOff>133350</xdr:rowOff>
    </xdr:to>
    <xdr:graphicFrame macro="">
      <xdr:nvGraphicFramePr>
        <xdr:cNvPr id="3" name="Chart 5">
          <a:extLst>
            <a:ext uri="{FF2B5EF4-FFF2-40B4-BE49-F238E27FC236}">
              <a16:creationId xmlns:a16="http://schemas.microsoft.com/office/drawing/2014/main" id="{DF6B4936-4F48-4962-82B6-84486C8DC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20</xdr:row>
      <xdr:rowOff>0</xdr:rowOff>
    </xdr:from>
    <xdr:to>
      <xdr:col>33</xdr:col>
      <xdr:colOff>266700</xdr:colOff>
      <xdr:row>44</xdr:row>
      <xdr:rowOff>11430</xdr:rowOff>
    </xdr:to>
    <xdr:graphicFrame macro="">
      <xdr:nvGraphicFramePr>
        <xdr:cNvPr id="4" name="Chart 3">
          <a:extLst>
            <a:ext uri="{FF2B5EF4-FFF2-40B4-BE49-F238E27FC236}">
              <a16:creationId xmlns:a16="http://schemas.microsoft.com/office/drawing/2014/main" id="{BEDBA68D-0DF3-49DF-B038-BA0B02CC8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15</xdr:col>
      <xdr:colOff>68580</xdr:colOff>
      <xdr:row>17</xdr:row>
      <xdr:rowOff>87630</xdr:rowOff>
    </xdr:from>
    <xdr:to>
      <xdr:col>32</xdr:col>
      <xdr:colOff>156210</xdr:colOff>
      <xdr:row>39</xdr:row>
      <xdr:rowOff>118111</xdr:rowOff>
    </xdr:to>
    <xdr:graphicFrame macro="">
      <xdr:nvGraphicFramePr>
        <xdr:cNvPr id="2" name="Chart 1">
          <a:extLst>
            <a:ext uri="{FF2B5EF4-FFF2-40B4-BE49-F238E27FC236}">
              <a16:creationId xmlns:a16="http://schemas.microsoft.com/office/drawing/2014/main" id="{F4614ADA-6011-41E0-823D-D5F877B77D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83820</xdr:colOff>
      <xdr:row>55</xdr:row>
      <xdr:rowOff>72390</xdr:rowOff>
    </xdr:from>
    <xdr:to>
      <xdr:col>32</xdr:col>
      <xdr:colOff>182880</xdr:colOff>
      <xdr:row>79</xdr:row>
      <xdr:rowOff>102871</xdr:rowOff>
    </xdr:to>
    <xdr:graphicFrame macro="">
      <xdr:nvGraphicFramePr>
        <xdr:cNvPr id="3" name="Chart 2">
          <a:extLst>
            <a:ext uri="{FF2B5EF4-FFF2-40B4-BE49-F238E27FC236}">
              <a16:creationId xmlns:a16="http://schemas.microsoft.com/office/drawing/2014/main" id="{DDE6D334-31E6-44C1-BD09-00AC5B0544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17</xdr:row>
      <xdr:rowOff>0</xdr:rowOff>
    </xdr:from>
    <xdr:to>
      <xdr:col>13</xdr:col>
      <xdr:colOff>0</xdr:colOff>
      <xdr:row>42</xdr:row>
      <xdr:rowOff>76200</xdr:rowOff>
    </xdr:to>
    <xdr:graphicFrame macro="">
      <xdr:nvGraphicFramePr>
        <xdr:cNvPr id="4" name="Chart 3">
          <a:extLst>
            <a:ext uri="{FF2B5EF4-FFF2-40B4-BE49-F238E27FC236}">
              <a16:creationId xmlns:a16="http://schemas.microsoft.com/office/drawing/2014/main" id="{2AD907BC-5ECC-4873-AA46-9D0403589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55</xdr:row>
      <xdr:rowOff>0</xdr:rowOff>
    </xdr:from>
    <xdr:to>
      <xdr:col>13</xdr:col>
      <xdr:colOff>0</xdr:colOff>
      <xdr:row>80</xdr:row>
      <xdr:rowOff>76200</xdr:rowOff>
    </xdr:to>
    <xdr:graphicFrame macro="">
      <xdr:nvGraphicFramePr>
        <xdr:cNvPr id="5" name="Chart 4">
          <a:extLst>
            <a:ext uri="{FF2B5EF4-FFF2-40B4-BE49-F238E27FC236}">
              <a16:creationId xmlns:a16="http://schemas.microsoft.com/office/drawing/2014/main" id="{E0FBD114-79D8-48A8-9284-276C128FD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6" name="Picture 5">
          <a:extLst>
            <a:ext uri="{FF2B5EF4-FFF2-40B4-BE49-F238E27FC236}">
              <a16:creationId xmlns:a16="http://schemas.microsoft.com/office/drawing/2014/main" id="{92297AB6-E8F9-4181-8CB0-14CEA7FB7BE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2380</xdr:colOff>
      <xdr:row>2</xdr:row>
      <xdr:rowOff>130175</xdr:rowOff>
    </xdr:to>
    <xdr:pic>
      <xdr:nvPicPr>
        <xdr:cNvPr id="2" name="Picture 1">
          <a:extLst>
            <a:ext uri="{FF2B5EF4-FFF2-40B4-BE49-F238E27FC236}">
              <a16:creationId xmlns:a16="http://schemas.microsoft.com/office/drawing/2014/main" id="{4D9721FB-1CCC-40DD-B0C2-8AB5348F07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21</xdr:row>
      <xdr:rowOff>0</xdr:rowOff>
    </xdr:from>
    <xdr:to>
      <xdr:col>13</xdr:col>
      <xdr:colOff>0</xdr:colOff>
      <xdr:row>42</xdr:row>
      <xdr:rowOff>0</xdr:rowOff>
    </xdr:to>
    <xdr:graphicFrame macro="">
      <xdr:nvGraphicFramePr>
        <xdr:cNvPr id="2" name="Chart 6">
          <a:extLst>
            <a:ext uri="{FF2B5EF4-FFF2-40B4-BE49-F238E27FC236}">
              <a16:creationId xmlns:a16="http://schemas.microsoft.com/office/drawing/2014/main" id="{C706376C-968C-46F9-9E9B-A945EE7F9E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4</xdr:col>
      <xdr:colOff>2381</xdr:colOff>
      <xdr:row>2</xdr:row>
      <xdr:rowOff>130175</xdr:rowOff>
    </xdr:to>
    <xdr:pic>
      <xdr:nvPicPr>
        <xdr:cNvPr id="3" name="Picture 2">
          <a:extLst>
            <a:ext uri="{FF2B5EF4-FFF2-40B4-BE49-F238E27FC236}">
              <a16:creationId xmlns:a16="http://schemas.microsoft.com/office/drawing/2014/main" id="{674ACD62-ADD5-417E-B07D-9CA5E5B534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2516980" cy="415925"/>
        </a:xfrm>
        <a:prstGeom prst="rect">
          <a:avLst/>
        </a:prstGeom>
      </xdr:spPr>
    </xdr:pic>
    <xdr:clientData/>
  </xdr:twoCellAnchor>
  <xdr:twoCellAnchor>
    <xdr:from>
      <xdr:col>2</xdr:col>
      <xdr:colOff>0</xdr:colOff>
      <xdr:row>57</xdr:row>
      <xdr:rowOff>0</xdr:rowOff>
    </xdr:from>
    <xdr:to>
      <xdr:col>23</xdr:col>
      <xdr:colOff>371475</xdr:colOff>
      <xdr:row>80</xdr:row>
      <xdr:rowOff>123826</xdr:rowOff>
    </xdr:to>
    <xdr:graphicFrame macro="">
      <xdr:nvGraphicFramePr>
        <xdr:cNvPr id="4" name="Chart 3">
          <a:extLst>
            <a:ext uri="{FF2B5EF4-FFF2-40B4-BE49-F238E27FC236}">
              <a16:creationId xmlns:a16="http://schemas.microsoft.com/office/drawing/2014/main" id="{96162F9E-FB40-4EA4-AFC4-332AD001D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1447799</xdr:colOff>
      <xdr:row>92</xdr:row>
      <xdr:rowOff>0</xdr:rowOff>
    </xdr:from>
    <xdr:to>
      <xdr:col>20</xdr:col>
      <xdr:colOff>85724</xdr:colOff>
      <xdr:row>112</xdr:row>
      <xdr:rowOff>114300</xdr:rowOff>
    </xdr:to>
    <xdr:graphicFrame macro="">
      <xdr:nvGraphicFramePr>
        <xdr:cNvPr id="5" name="Chart 5">
          <a:extLst>
            <a:ext uri="{FF2B5EF4-FFF2-40B4-BE49-F238E27FC236}">
              <a16:creationId xmlns:a16="http://schemas.microsoft.com/office/drawing/2014/main" id="{91577ED2-2753-4847-B081-1FBBED4E1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57150</xdr:colOff>
      <xdr:row>21</xdr:row>
      <xdr:rowOff>120651</xdr:rowOff>
    </xdr:from>
    <xdr:to>
      <xdr:col>35</xdr:col>
      <xdr:colOff>205815</xdr:colOff>
      <xdr:row>42</xdr:row>
      <xdr:rowOff>57150</xdr:rowOff>
    </xdr:to>
    <xdr:graphicFrame macro="">
      <xdr:nvGraphicFramePr>
        <xdr:cNvPr id="2" name="Chart 1">
          <a:extLst>
            <a:ext uri="{FF2B5EF4-FFF2-40B4-BE49-F238E27FC236}">
              <a16:creationId xmlns:a16="http://schemas.microsoft.com/office/drawing/2014/main" id="{55E470E7-DEFC-476E-BF29-04F612E79D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2326480</xdr:colOff>
      <xdr:row>2</xdr:row>
      <xdr:rowOff>130175</xdr:rowOff>
    </xdr:to>
    <xdr:pic>
      <xdr:nvPicPr>
        <xdr:cNvPr id="3" name="Picture 2">
          <a:extLst>
            <a:ext uri="{FF2B5EF4-FFF2-40B4-BE49-F238E27FC236}">
              <a16:creationId xmlns:a16="http://schemas.microsoft.com/office/drawing/2014/main" id="{038D6F3A-2C0F-4605-99A3-0AD1C9BE21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61</xdr:row>
      <xdr:rowOff>0</xdr:rowOff>
    </xdr:from>
    <xdr:to>
      <xdr:col>14</xdr:col>
      <xdr:colOff>381000</xdr:colOff>
      <xdr:row>87</xdr:row>
      <xdr:rowOff>1</xdr:rowOff>
    </xdr:to>
    <xdr:graphicFrame macro="">
      <xdr:nvGraphicFramePr>
        <xdr:cNvPr id="4" name="Chart 3">
          <a:extLst>
            <a:ext uri="{FF2B5EF4-FFF2-40B4-BE49-F238E27FC236}">
              <a16:creationId xmlns:a16="http://schemas.microsoft.com/office/drawing/2014/main" id="{F4F00562-FE2A-4545-ABCC-277E56D033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12700</xdr:colOff>
      <xdr:row>60</xdr:row>
      <xdr:rowOff>101600</xdr:rowOff>
    </xdr:from>
    <xdr:to>
      <xdr:col>36</xdr:col>
      <xdr:colOff>12700</xdr:colOff>
      <xdr:row>84</xdr:row>
      <xdr:rowOff>130176</xdr:rowOff>
    </xdr:to>
    <xdr:graphicFrame macro="">
      <xdr:nvGraphicFramePr>
        <xdr:cNvPr id="5" name="Chart 4">
          <a:extLst>
            <a:ext uri="{FF2B5EF4-FFF2-40B4-BE49-F238E27FC236}">
              <a16:creationId xmlns:a16="http://schemas.microsoft.com/office/drawing/2014/main" id="{A6F74365-4F8F-4D25-84A8-E0AF90683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190500</xdr:colOff>
      <xdr:row>21</xdr:row>
      <xdr:rowOff>1</xdr:rowOff>
    </xdr:from>
    <xdr:to>
      <xdr:col>13</xdr:col>
      <xdr:colOff>0</xdr:colOff>
      <xdr:row>44</xdr:row>
      <xdr:rowOff>0</xdr:rowOff>
    </xdr:to>
    <xdr:graphicFrame macro="">
      <xdr:nvGraphicFramePr>
        <xdr:cNvPr id="6" name="Chart 5">
          <a:extLst>
            <a:ext uri="{FF2B5EF4-FFF2-40B4-BE49-F238E27FC236}">
              <a16:creationId xmlns:a16="http://schemas.microsoft.com/office/drawing/2014/main" id="{9AFADA61-99BA-4C71-A5E1-A47AFFF6CE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xdr:col>
      <xdr:colOff>0</xdr:colOff>
      <xdr:row>11</xdr:row>
      <xdr:rowOff>0</xdr:rowOff>
    </xdr:from>
    <xdr:to>
      <xdr:col>13</xdr:col>
      <xdr:colOff>0</xdr:colOff>
      <xdr:row>33</xdr:row>
      <xdr:rowOff>114300</xdr:rowOff>
    </xdr:to>
    <xdr:graphicFrame macro="">
      <xdr:nvGraphicFramePr>
        <xdr:cNvPr id="2" name="Chart 1">
          <a:extLst>
            <a:ext uri="{FF2B5EF4-FFF2-40B4-BE49-F238E27FC236}">
              <a16:creationId xmlns:a16="http://schemas.microsoft.com/office/drawing/2014/main" id="{E5FE90A6-822D-4CA0-9819-A89E60A89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183355</xdr:colOff>
      <xdr:row>2</xdr:row>
      <xdr:rowOff>130175</xdr:rowOff>
    </xdr:to>
    <xdr:pic>
      <xdr:nvPicPr>
        <xdr:cNvPr id="3" name="Picture 2">
          <a:extLst>
            <a:ext uri="{FF2B5EF4-FFF2-40B4-BE49-F238E27FC236}">
              <a16:creationId xmlns:a16="http://schemas.microsoft.com/office/drawing/2014/main" id="{88F651FA-3D4B-4191-A401-04D9616FD1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0</xdr:colOff>
      <xdr:row>48</xdr:row>
      <xdr:rowOff>0</xdr:rowOff>
    </xdr:from>
    <xdr:to>
      <xdr:col>12</xdr:col>
      <xdr:colOff>320040</xdr:colOff>
      <xdr:row>70</xdr:row>
      <xdr:rowOff>148590</xdr:rowOff>
    </xdr:to>
    <xdr:graphicFrame macro="">
      <xdr:nvGraphicFramePr>
        <xdr:cNvPr id="2" name="Chart 1">
          <a:extLst>
            <a:ext uri="{FF2B5EF4-FFF2-40B4-BE49-F238E27FC236}">
              <a16:creationId xmlns:a16="http://schemas.microsoft.com/office/drawing/2014/main" id="{F0E137EC-7265-480C-BA43-EA98986C3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3" name="Picture 2">
          <a:extLst>
            <a:ext uri="{FF2B5EF4-FFF2-40B4-BE49-F238E27FC236}">
              <a16:creationId xmlns:a16="http://schemas.microsoft.com/office/drawing/2014/main" id="{93AA011F-BF16-4996-B44F-ABA8929C73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12</xdr:row>
      <xdr:rowOff>0</xdr:rowOff>
    </xdr:from>
    <xdr:to>
      <xdr:col>12</xdr:col>
      <xdr:colOff>428625</xdr:colOff>
      <xdr:row>39</xdr:row>
      <xdr:rowOff>104775</xdr:rowOff>
    </xdr:to>
    <xdr:graphicFrame macro="">
      <xdr:nvGraphicFramePr>
        <xdr:cNvPr id="4" name="Chart 3">
          <a:extLst>
            <a:ext uri="{FF2B5EF4-FFF2-40B4-BE49-F238E27FC236}">
              <a16:creationId xmlns:a16="http://schemas.microsoft.com/office/drawing/2014/main" id="{9C6EC948-8C11-40D1-AF43-02065658A3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13</xdr:row>
      <xdr:rowOff>0</xdr:rowOff>
    </xdr:from>
    <xdr:to>
      <xdr:col>35</xdr:col>
      <xdr:colOff>76200</xdr:colOff>
      <xdr:row>38</xdr:row>
      <xdr:rowOff>95250</xdr:rowOff>
    </xdr:to>
    <xdr:graphicFrame macro="">
      <xdr:nvGraphicFramePr>
        <xdr:cNvPr id="5" name="Chart 4">
          <a:extLst>
            <a:ext uri="{FF2B5EF4-FFF2-40B4-BE49-F238E27FC236}">
              <a16:creationId xmlns:a16="http://schemas.microsoft.com/office/drawing/2014/main" id="{C2CD23BD-1094-472E-BCC2-DE76B76E6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544830</xdr:colOff>
      <xdr:row>16</xdr:row>
      <xdr:rowOff>93344</xdr:rowOff>
    </xdr:from>
    <xdr:to>
      <xdr:col>30</xdr:col>
      <xdr:colOff>440055</xdr:colOff>
      <xdr:row>40</xdr:row>
      <xdr:rowOff>7619</xdr:rowOff>
    </xdr:to>
    <xdr:graphicFrame macro="">
      <xdr:nvGraphicFramePr>
        <xdr:cNvPr id="2" name="Chart 1">
          <a:extLst>
            <a:ext uri="{FF2B5EF4-FFF2-40B4-BE49-F238E27FC236}">
              <a16:creationId xmlns:a16="http://schemas.microsoft.com/office/drawing/2014/main" id="{618CE482-D400-4D7D-A9E6-399E74E6D5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617220</xdr:colOff>
      <xdr:row>54</xdr:row>
      <xdr:rowOff>15240</xdr:rowOff>
    </xdr:from>
    <xdr:to>
      <xdr:col>30</xdr:col>
      <xdr:colOff>510540</xdr:colOff>
      <xdr:row>77</xdr:row>
      <xdr:rowOff>83820</xdr:rowOff>
    </xdr:to>
    <xdr:graphicFrame macro="">
      <xdr:nvGraphicFramePr>
        <xdr:cNvPr id="3" name="Chart 2">
          <a:extLst>
            <a:ext uri="{FF2B5EF4-FFF2-40B4-BE49-F238E27FC236}">
              <a16:creationId xmlns:a16="http://schemas.microsoft.com/office/drawing/2014/main" id="{5C515859-25A6-46F8-9CD2-B1395C0B4A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4" name="Picture 3">
          <a:extLst>
            <a:ext uri="{FF2B5EF4-FFF2-40B4-BE49-F238E27FC236}">
              <a16:creationId xmlns:a16="http://schemas.microsoft.com/office/drawing/2014/main" id="{1570F35B-8FAB-4CDE-8374-7A6E089C25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15</xdr:row>
      <xdr:rowOff>0</xdr:rowOff>
    </xdr:from>
    <xdr:to>
      <xdr:col>13</xdr:col>
      <xdr:colOff>0</xdr:colOff>
      <xdr:row>42</xdr:row>
      <xdr:rowOff>57150</xdr:rowOff>
    </xdr:to>
    <xdr:graphicFrame macro="">
      <xdr:nvGraphicFramePr>
        <xdr:cNvPr id="5" name="Chart 4">
          <a:extLst>
            <a:ext uri="{FF2B5EF4-FFF2-40B4-BE49-F238E27FC236}">
              <a16:creationId xmlns:a16="http://schemas.microsoft.com/office/drawing/2014/main" id="{ED17358A-3AE1-475D-B329-D2AC8BC89B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6" name="Chart 5">
          <a:extLst>
            <a:ext uri="{FF2B5EF4-FFF2-40B4-BE49-F238E27FC236}">
              <a16:creationId xmlns:a16="http://schemas.microsoft.com/office/drawing/2014/main" id="{8CC3F776-7A40-4E15-9F0E-B98D530A3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2</xdr:col>
      <xdr:colOff>0</xdr:colOff>
      <xdr:row>82</xdr:row>
      <xdr:rowOff>142874</xdr:rowOff>
    </xdr:from>
    <xdr:to>
      <xdr:col>13</xdr:col>
      <xdr:colOff>19050</xdr:colOff>
      <xdr:row>101</xdr:row>
      <xdr:rowOff>104774</xdr:rowOff>
    </xdr:to>
    <xdr:graphicFrame macro="">
      <xdr:nvGraphicFramePr>
        <xdr:cNvPr id="2" name="Chart 13">
          <a:extLst>
            <a:ext uri="{FF2B5EF4-FFF2-40B4-BE49-F238E27FC236}">
              <a16:creationId xmlns:a16="http://schemas.microsoft.com/office/drawing/2014/main" id="{E1A0F6DB-ED9F-4EF3-A066-EC8722270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3" name="Picture 2">
          <a:extLst>
            <a:ext uri="{FF2B5EF4-FFF2-40B4-BE49-F238E27FC236}">
              <a16:creationId xmlns:a16="http://schemas.microsoft.com/office/drawing/2014/main" id="{1CC15FA6-1FB1-41BF-9271-F159C4F82C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12</xdr:row>
      <xdr:rowOff>0</xdr:rowOff>
    </xdr:from>
    <xdr:to>
      <xdr:col>12</xdr:col>
      <xdr:colOff>371475</xdr:colOff>
      <xdr:row>41</xdr:row>
      <xdr:rowOff>66675</xdr:rowOff>
    </xdr:to>
    <xdr:graphicFrame macro="">
      <xdr:nvGraphicFramePr>
        <xdr:cNvPr id="4" name="Chart 3">
          <a:extLst>
            <a:ext uri="{FF2B5EF4-FFF2-40B4-BE49-F238E27FC236}">
              <a16:creationId xmlns:a16="http://schemas.microsoft.com/office/drawing/2014/main" id="{44B9101A-3990-4A4A-B65A-575C062C73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13</xdr:row>
      <xdr:rowOff>0</xdr:rowOff>
    </xdr:from>
    <xdr:to>
      <xdr:col>35</xdr:col>
      <xdr:colOff>314325</xdr:colOff>
      <xdr:row>37</xdr:row>
      <xdr:rowOff>66675</xdr:rowOff>
    </xdr:to>
    <xdr:graphicFrame macro="">
      <xdr:nvGraphicFramePr>
        <xdr:cNvPr id="5" name="Chart 4">
          <a:extLst>
            <a:ext uri="{FF2B5EF4-FFF2-40B4-BE49-F238E27FC236}">
              <a16:creationId xmlns:a16="http://schemas.microsoft.com/office/drawing/2014/main" id="{1DBCB3C3-AD07-4107-B5E8-6F639419C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1123949</xdr:colOff>
      <xdr:row>83</xdr:row>
      <xdr:rowOff>0</xdr:rowOff>
    </xdr:from>
    <xdr:to>
      <xdr:col>26</xdr:col>
      <xdr:colOff>0</xdr:colOff>
      <xdr:row>101</xdr:row>
      <xdr:rowOff>76200</xdr:rowOff>
    </xdr:to>
    <xdr:graphicFrame macro="">
      <xdr:nvGraphicFramePr>
        <xdr:cNvPr id="6" name="Chart 5">
          <a:extLst>
            <a:ext uri="{FF2B5EF4-FFF2-40B4-BE49-F238E27FC236}">
              <a16:creationId xmlns:a16="http://schemas.microsoft.com/office/drawing/2014/main" id="{B013BDFB-51B7-47D7-870F-338C6CE673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13</xdr:col>
      <xdr:colOff>0</xdr:colOff>
      <xdr:row>73</xdr:row>
      <xdr:rowOff>47625</xdr:rowOff>
    </xdr:to>
    <xdr:graphicFrame macro="">
      <xdr:nvGraphicFramePr>
        <xdr:cNvPr id="7" name="Chart 9">
          <a:extLst>
            <a:ext uri="{FF2B5EF4-FFF2-40B4-BE49-F238E27FC236}">
              <a16:creationId xmlns:a16="http://schemas.microsoft.com/office/drawing/2014/main" id="{021F1280-5216-4733-BD97-9C56B50B41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50</xdr:row>
      <xdr:rowOff>0</xdr:rowOff>
    </xdr:from>
    <xdr:to>
      <xdr:col>26</xdr:col>
      <xdr:colOff>0</xdr:colOff>
      <xdr:row>73</xdr:row>
      <xdr:rowOff>1</xdr:rowOff>
    </xdr:to>
    <xdr:graphicFrame macro="">
      <xdr:nvGraphicFramePr>
        <xdr:cNvPr id="8" name="Chart 7">
          <a:extLst>
            <a:ext uri="{FF2B5EF4-FFF2-40B4-BE49-F238E27FC236}">
              <a16:creationId xmlns:a16="http://schemas.microsoft.com/office/drawing/2014/main" id="{1A277871-8EA0-4032-AFDA-9F9282EAD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2380</xdr:colOff>
      <xdr:row>2</xdr:row>
      <xdr:rowOff>130175</xdr:rowOff>
    </xdr:to>
    <xdr:pic>
      <xdr:nvPicPr>
        <xdr:cNvPr id="2" name="Picture 1">
          <a:extLst>
            <a:ext uri="{FF2B5EF4-FFF2-40B4-BE49-F238E27FC236}">
              <a16:creationId xmlns:a16="http://schemas.microsoft.com/office/drawing/2014/main" id="{8C21B1F5-140B-4086-993D-E3CCB6817A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xdr:col>
      <xdr:colOff>1400175</xdr:colOff>
      <xdr:row>9</xdr:row>
      <xdr:rowOff>114300</xdr:rowOff>
    </xdr:from>
    <xdr:to>
      <xdr:col>12</xdr:col>
      <xdr:colOff>390525</xdr:colOff>
      <xdr:row>39</xdr:row>
      <xdr:rowOff>104775</xdr:rowOff>
    </xdr:to>
    <xdr:graphicFrame macro="">
      <xdr:nvGraphicFramePr>
        <xdr:cNvPr id="3" name="Chart 5">
          <a:extLst>
            <a:ext uri="{FF2B5EF4-FFF2-40B4-BE49-F238E27FC236}">
              <a16:creationId xmlns:a16="http://schemas.microsoft.com/office/drawing/2014/main" id="{F802A2D8-20DF-4A19-9014-5F65195412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20</xdr:row>
      <xdr:rowOff>0</xdr:rowOff>
    </xdr:from>
    <xdr:to>
      <xdr:col>26</xdr:col>
      <xdr:colOff>0</xdr:colOff>
      <xdr:row>49</xdr:row>
      <xdr:rowOff>133350</xdr:rowOff>
    </xdr:to>
    <xdr:graphicFrame macro="">
      <xdr:nvGraphicFramePr>
        <xdr:cNvPr id="4" name="Chart 5">
          <a:extLst>
            <a:ext uri="{FF2B5EF4-FFF2-40B4-BE49-F238E27FC236}">
              <a16:creationId xmlns:a16="http://schemas.microsoft.com/office/drawing/2014/main" id="{225AB67F-004C-45CF-8233-B3E52FD7D9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2380</xdr:colOff>
      <xdr:row>2</xdr:row>
      <xdr:rowOff>130175</xdr:rowOff>
    </xdr:to>
    <xdr:pic>
      <xdr:nvPicPr>
        <xdr:cNvPr id="2" name="Picture 1">
          <a:extLst>
            <a:ext uri="{FF2B5EF4-FFF2-40B4-BE49-F238E27FC236}">
              <a16:creationId xmlns:a16="http://schemas.microsoft.com/office/drawing/2014/main" id="{DAF4D0FB-1042-4024-8FEE-4DA27D30AB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xdr:col>
      <xdr:colOff>1447799</xdr:colOff>
      <xdr:row>9</xdr:row>
      <xdr:rowOff>142874</xdr:rowOff>
    </xdr:from>
    <xdr:to>
      <xdr:col>12</xdr:col>
      <xdr:colOff>428624</xdr:colOff>
      <xdr:row>30</xdr:row>
      <xdr:rowOff>28574</xdr:rowOff>
    </xdr:to>
    <xdr:graphicFrame macro="">
      <xdr:nvGraphicFramePr>
        <xdr:cNvPr id="3" name="Chart 2">
          <a:extLst>
            <a:ext uri="{FF2B5EF4-FFF2-40B4-BE49-F238E27FC236}">
              <a16:creationId xmlns:a16="http://schemas.microsoft.com/office/drawing/2014/main" id="{8F250DF8-6EAB-4D5E-87FD-07FA0EE16A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9</xdr:row>
      <xdr:rowOff>142874</xdr:rowOff>
    </xdr:from>
    <xdr:to>
      <xdr:col>25</xdr:col>
      <xdr:colOff>381000</xdr:colOff>
      <xdr:row>30</xdr:row>
      <xdr:rowOff>9524</xdr:rowOff>
    </xdr:to>
    <xdr:graphicFrame macro="">
      <xdr:nvGraphicFramePr>
        <xdr:cNvPr id="4" name="Chart 3">
          <a:extLst>
            <a:ext uri="{FF2B5EF4-FFF2-40B4-BE49-F238E27FC236}">
              <a16:creationId xmlns:a16="http://schemas.microsoft.com/office/drawing/2014/main" id="{057AEF15-3422-44C7-BC70-67655D40E0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1381124</xdr:colOff>
      <xdr:row>35</xdr:row>
      <xdr:rowOff>142874</xdr:rowOff>
    </xdr:from>
    <xdr:to>
      <xdr:col>25</xdr:col>
      <xdr:colOff>409574</xdr:colOff>
      <xdr:row>58</xdr:row>
      <xdr:rowOff>47624</xdr:rowOff>
    </xdr:to>
    <xdr:graphicFrame macro="">
      <xdr:nvGraphicFramePr>
        <xdr:cNvPr id="5" name="Chart 4">
          <a:extLst>
            <a:ext uri="{FF2B5EF4-FFF2-40B4-BE49-F238E27FC236}">
              <a16:creationId xmlns:a16="http://schemas.microsoft.com/office/drawing/2014/main" id="{5546D994-4754-4B0B-9F4F-50C0F6ABA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1447799</xdr:colOff>
      <xdr:row>36</xdr:row>
      <xdr:rowOff>0</xdr:rowOff>
    </xdr:from>
    <xdr:to>
      <xdr:col>12</xdr:col>
      <xdr:colOff>409574</xdr:colOff>
      <xdr:row>57</xdr:row>
      <xdr:rowOff>123825</xdr:rowOff>
    </xdr:to>
    <xdr:graphicFrame macro="">
      <xdr:nvGraphicFramePr>
        <xdr:cNvPr id="6" name="Chart 5">
          <a:extLst>
            <a:ext uri="{FF2B5EF4-FFF2-40B4-BE49-F238E27FC236}">
              <a16:creationId xmlns:a16="http://schemas.microsoft.com/office/drawing/2014/main" id="{5F114774-AF53-4F94-9C17-843BD07AEB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278605</xdr:colOff>
      <xdr:row>2</xdr:row>
      <xdr:rowOff>130175</xdr:rowOff>
    </xdr:to>
    <xdr:pic>
      <xdr:nvPicPr>
        <xdr:cNvPr id="2" name="Picture 1">
          <a:extLst>
            <a:ext uri="{FF2B5EF4-FFF2-40B4-BE49-F238E27FC236}">
              <a16:creationId xmlns:a16="http://schemas.microsoft.com/office/drawing/2014/main" id="{23FE2345-42EC-4BC7-A57C-EB940EC63B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20</xdr:row>
      <xdr:rowOff>0</xdr:rowOff>
    </xdr:from>
    <xdr:to>
      <xdr:col>13</xdr:col>
      <xdr:colOff>0</xdr:colOff>
      <xdr:row>47</xdr:row>
      <xdr:rowOff>57150</xdr:rowOff>
    </xdr:to>
    <xdr:graphicFrame macro="">
      <xdr:nvGraphicFramePr>
        <xdr:cNvPr id="3" name="Chart 2">
          <a:extLst>
            <a:ext uri="{FF2B5EF4-FFF2-40B4-BE49-F238E27FC236}">
              <a16:creationId xmlns:a16="http://schemas.microsoft.com/office/drawing/2014/main" id="{8713EE13-24EE-4473-A52C-8FDFA3AD03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20</xdr:row>
      <xdr:rowOff>0</xdr:rowOff>
    </xdr:from>
    <xdr:to>
      <xdr:col>33</xdr:col>
      <xdr:colOff>423918</xdr:colOff>
      <xdr:row>50</xdr:row>
      <xdr:rowOff>21292</xdr:rowOff>
    </xdr:to>
    <xdr:graphicFrame macro="">
      <xdr:nvGraphicFramePr>
        <xdr:cNvPr id="4" name="Chart 3">
          <a:extLst>
            <a:ext uri="{FF2B5EF4-FFF2-40B4-BE49-F238E27FC236}">
              <a16:creationId xmlns:a16="http://schemas.microsoft.com/office/drawing/2014/main" id="{ADC97494-FB10-48C0-BCD0-D9DCECE54E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1162050</xdr:colOff>
      <xdr:row>48</xdr:row>
      <xdr:rowOff>9525</xdr:rowOff>
    </xdr:from>
    <xdr:to>
      <xdr:col>25</xdr:col>
      <xdr:colOff>38100</xdr:colOff>
      <xdr:row>71</xdr:row>
      <xdr:rowOff>104776</xdr:rowOff>
    </xdr:to>
    <xdr:graphicFrame macro="">
      <xdr:nvGraphicFramePr>
        <xdr:cNvPr id="2" name="Chart 1">
          <a:extLst>
            <a:ext uri="{FF2B5EF4-FFF2-40B4-BE49-F238E27FC236}">
              <a16:creationId xmlns:a16="http://schemas.microsoft.com/office/drawing/2014/main" id="{C2634856-1C44-4319-96FF-76560C751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3" name="Picture 2">
          <a:extLst>
            <a:ext uri="{FF2B5EF4-FFF2-40B4-BE49-F238E27FC236}">
              <a16:creationId xmlns:a16="http://schemas.microsoft.com/office/drawing/2014/main" id="{FA9F3696-9D2F-4151-9871-38031CF9BC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xdr:col>
      <xdr:colOff>1447799</xdr:colOff>
      <xdr:row>11</xdr:row>
      <xdr:rowOff>0</xdr:rowOff>
    </xdr:from>
    <xdr:to>
      <xdr:col>26</xdr:col>
      <xdr:colOff>276224</xdr:colOff>
      <xdr:row>42</xdr:row>
      <xdr:rowOff>57150</xdr:rowOff>
    </xdr:to>
    <xdr:graphicFrame macro="">
      <xdr:nvGraphicFramePr>
        <xdr:cNvPr id="4" name="Chart 3">
          <a:extLst>
            <a:ext uri="{FF2B5EF4-FFF2-40B4-BE49-F238E27FC236}">
              <a16:creationId xmlns:a16="http://schemas.microsoft.com/office/drawing/2014/main" id="{48A21A13-001B-4CE3-886D-54C2391F02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2380</xdr:colOff>
      <xdr:row>2</xdr:row>
      <xdr:rowOff>130175</xdr:rowOff>
    </xdr:to>
    <xdr:pic>
      <xdr:nvPicPr>
        <xdr:cNvPr id="2" name="Picture 1">
          <a:extLst>
            <a:ext uri="{FF2B5EF4-FFF2-40B4-BE49-F238E27FC236}">
              <a16:creationId xmlns:a16="http://schemas.microsoft.com/office/drawing/2014/main" id="{E75C68D1-E07A-42C1-9868-869D827109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12</xdr:row>
      <xdr:rowOff>0</xdr:rowOff>
    </xdr:from>
    <xdr:to>
      <xdr:col>13</xdr:col>
      <xdr:colOff>0</xdr:colOff>
      <xdr:row>37</xdr:row>
      <xdr:rowOff>0</xdr:rowOff>
    </xdr:to>
    <xdr:graphicFrame macro="">
      <xdr:nvGraphicFramePr>
        <xdr:cNvPr id="3" name="Chart 2">
          <a:extLst>
            <a:ext uri="{FF2B5EF4-FFF2-40B4-BE49-F238E27FC236}">
              <a16:creationId xmlns:a16="http://schemas.microsoft.com/office/drawing/2014/main" id="{BF2E35F7-CF7C-4670-B00D-40EEC7EF8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45</xdr:row>
      <xdr:rowOff>0</xdr:rowOff>
    </xdr:from>
    <xdr:to>
      <xdr:col>13</xdr:col>
      <xdr:colOff>0</xdr:colOff>
      <xdr:row>70</xdr:row>
      <xdr:rowOff>0</xdr:rowOff>
    </xdr:to>
    <xdr:graphicFrame macro="">
      <xdr:nvGraphicFramePr>
        <xdr:cNvPr id="4" name="Chart 3">
          <a:extLst>
            <a:ext uri="{FF2B5EF4-FFF2-40B4-BE49-F238E27FC236}">
              <a16:creationId xmlns:a16="http://schemas.microsoft.com/office/drawing/2014/main" id="{FF542A1E-A080-4628-A990-8F8673AC9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12</xdr:row>
      <xdr:rowOff>0</xdr:rowOff>
    </xdr:from>
    <xdr:to>
      <xdr:col>26</xdr:col>
      <xdr:colOff>0</xdr:colOff>
      <xdr:row>37</xdr:row>
      <xdr:rowOff>0</xdr:rowOff>
    </xdr:to>
    <xdr:graphicFrame macro="">
      <xdr:nvGraphicFramePr>
        <xdr:cNvPr id="5" name="Chart 4">
          <a:extLst>
            <a:ext uri="{FF2B5EF4-FFF2-40B4-BE49-F238E27FC236}">
              <a16:creationId xmlns:a16="http://schemas.microsoft.com/office/drawing/2014/main" id="{10F2E014-B11C-4300-9B98-07DDE43C0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45</xdr:row>
      <xdr:rowOff>0</xdr:rowOff>
    </xdr:from>
    <xdr:to>
      <xdr:col>26</xdr:col>
      <xdr:colOff>0</xdr:colOff>
      <xdr:row>70</xdr:row>
      <xdr:rowOff>0</xdr:rowOff>
    </xdr:to>
    <xdr:graphicFrame macro="">
      <xdr:nvGraphicFramePr>
        <xdr:cNvPr id="6" name="Chart 5">
          <a:extLst>
            <a:ext uri="{FF2B5EF4-FFF2-40B4-BE49-F238E27FC236}">
              <a16:creationId xmlns:a16="http://schemas.microsoft.com/office/drawing/2014/main" id="{8716DDB2-F1F2-4982-A698-B3E7FC008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295275</xdr:colOff>
      <xdr:row>54</xdr:row>
      <xdr:rowOff>47625</xdr:rowOff>
    </xdr:from>
    <xdr:to>
      <xdr:col>31</xdr:col>
      <xdr:colOff>438150</xdr:colOff>
      <xdr:row>77</xdr:row>
      <xdr:rowOff>114300</xdr:rowOff>
    </xdr:to>
    <xdr:graphicFrame macro="">
      <xdr:nvGraphicFramePr>
        <xdr:cNvPr id="2" name="Chart 1">
          <a:extLst>
            <a:ext uri="{FF2B5EF4-FFF2-40B4-BE49-F238E27FC236}">
              <a16:creationId xmlns:a16="http://schemas.microsoft.com/office/drawing/2014/main" id="{23332131-196E-4222-BB12-5A1247C59E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15</xdr:row>
      <xdr:rowOff>0</xdr:rowOff>
    </xdr:from>
    <xdr:to>
      <xdr:col>13</xdr:col>
      <xdr:colOff>0</xdr:colOff>
      <xdr:row>42</xdr:row>
      <xdr:rowOff>57150</xdr:rowOff>
    </xdr:to>
    <xdr:graphicFrame macro="">
      <xdr:nvGraphicFramePr>
        <xdr:cNvPr id="3" name="Chart 2">
          <a:extLst>
            <a:ext uri="{FF2B5EF4-FFF2-40B4-BE49-F238E27FC236}">
              <a16:creationId xmlns:a16="http://schemas.microsoft.com/office/drawing/2014/main" id="{53E03741-F6A0-4074-8153-4D275DA89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16</xdr:row>
      <xdr:rowOff>0</xdr:rowOff>
    </xdr:from>
    <xdr:to>
      <xdr:col>35</xdr:col>
      <xdr:colOff>203200</xdr:colOff>
      <xdr:row>39</xdr:row>
      <xdr:rowOff>114301</xdr:rowOff>
    </xdr:to>
    <xdr:graphicFrame macro="">
      <xdr:nvGraphicFramePr>
        <xdr:cNvPr id="4" name="Chart 3">
          <a:extLst>
            <a:ext uri="{FF2B5EF4-FFF2-40B4-BE49-F238E27FC236}">
              <a16:creationId xmlns:a16="http://schemas.microsoft.com/office/drawing/2014/main" id="{C77F8A1E-48F7-4AEF-8AA6-F62A0D0F7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5" name="Chart 4">
          <a:extLst>
            <a:ext uri="{FF2B5EF4-FFF2-40B4-BE49-F238E27FC236}">
              <a16:creationId xmlns:a16="http://schemas.microsoft.com/office/drawing/2014/main" id="{F748E725-C979-4964-96E8-25178E6F5E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6" name="Picture 5">
          <a:extLst>
            <a:ext uri="{FF2B5EF4-FFF2-40B4-BE49-F238E27FC236}">
              <a16:creationId xmlns:a16="http://schemas.microsoft.com/office/drawing/2014/main" id="{82901EC7-4128-4DC3-A4A1-5657B7F8E5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2326480</xdr:colOff>
      <xdr:row>2</xdr:row>
      <xdr:rowOff>130175</xdr:rowOff>
    </xdr:to>
    <xdr:pic>
      <xdr:nvPicPr>
        <xdr:cNvPr id="2" name="Picture 1">
          <a:extLst>
            <a:ext uri="{FF2B5EF4-FFF2-40B4-BE49-F238E27FC236}">
              <a16:creationId xmlns:a16="http://schemas.microsoft.com/office/drawing/2014/main" id="{75391536-60CF-4D23-8A6A-C2D276E726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0</xdr:colOff>
      <xdr:row>61</xdr:row>
      <xdr:rowOff>47624</xdr:rowOff>
    </xdr:from>
    <xdr:to>
      <xdr:col>19</xdr:col>
      <xdr:colOff>428625</xdr:colOff>
      <xdr:row>85</xdr:row>
      <xdr:rowOff>28575</xdr:rowOff>
    </xdr:to>
    <xdr:graphicFrame macro="">
      <xdr:nvGraphicFramePr>
        <xdr:cNvPr id="2" name="Chart 1">
          <a:extLst>
            <a:ext uri="{FF2B5EF4-FFF2-40B4-BE49-F238E27FC236}">
              <a16:creationId xmlns:a16="http://schemas.microsoft.com/office/drawing/2014/main" id="{85C1C02D-317F-4765-A1F6-61164E8C27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3" name="Picture 2">
          <a:extLst>
            <a:ext uri="{FF2B5EF4-FFF2-40B4-BE49-F238E27FC236}">
              <a16:creationId xmlns:a16="http://schemas.microsoft.com/office/drawing/2014/main" id="{0D378FE5-1954-4B5F-B5BF-F8FE556291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19</xdr:row>
      <xdr:rowOff>0</xdr:rowOff>
    </xdr:from>
    <xdr:to>
      <xdr:col>13</xdr:col>
      <xdr:colOff>0</xdr:colOff>
      <xdr:row>42</xdr:row>
      <xdr:rowOff>81916</xdr:rowOff>
    </xdr:to>
    <xdr:graphicFrame macro="">
      <xdr:nvGraphicFramePr>
        <xdr:cNvPr id="4" name="Chart 3">
          <a:extLst>
            <a:ext uri="{FF2B5EF4-FFF2-40B4-BE49-F238E27FC236}">
              <a16:creationId xmlns:a16="http://schemas.microsoft.com/office/drawing/2014/main" id="{661FCF43-F678-45C6-8405-AFCB3FBAB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2</xdr:col>
      <xdr:colOff>0</xdr:colOff>
      <xdr:row>61</xdr:row>
      <xdr:rowOff>47624</xdr:rowOff>
    </xdr:from>
    <xdr:to>
      <xdr:col>19</xdr:col>
      <xdr:colOff>428625</xdr:colOff>
      <xdr:row>85</xdr:row>
      <xdr:rowOff>28575</xdr:rowOff>
    </xdr:to>
    <xdr:graphicFrame macro="">
      <xdr:nvGraphicFramePr>
        <xdr:cNvPr id="2" name="Chart 1">
          <a:extLst>
            <a:ext uri="{FF2B5EF4-FFF2-40B4-BE49-F238E27FC236}">
              <a16:creationId xmlns:a16="http://schemas.microsoft.com/office/drawing/2014/main" id="{4AD19081-4026-4946-ACE5-5F6DDFFFA5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3" name="Picture 2">
          <a:extLst>
            <a:ext uri="{FF2B5EF4-FFF2-40B4-BE49-F238E27FC236}">
              <a16:creationId xmlns:a16="http://schemas.microsoft.com/office/drawing/2014/main" id="{EE67CBA6-364A-4E1C-8F04-2A5226DC895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19</xdr:row>
      <xdr:rowOff>0</xdr:rowOff>
    </xdr:from>
    <xdr:to>
      <xdr:col>13</xdr:col>
      <xdr:colOff>0</xdr:colOff>
      <xdr:row>42</xdr:row>
      <xdr:rowOff>81916</xdr:rowOff>
    </xdr:to>
    <xdr:graphicFrame macro="">
      <xdr:nvGraphicFramePr>
        <xdr:cNvPr id="4" name="Chart 3">
          <a:extLst>
            <a:ext uri="{FF2B5EF4-FFF2-40B4-BE49-F238E27FC236}">
              <a16:creationId xmlns:a16="http://schemas.microsoft.com/office/drawing/2014/main" id="{BD5F5CE3-42E2-45A2-AA79-8910A12ABF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2</xdr:col>
      <xdr:colOff>0</xdr:colOff>
      <xdr:row>12</xdr:row>
      <xdr:rowOff>0</xdr:rowOff>
    </xdr:from>
    <xdr:to>
      <xdr:col>13</xdr:col>
      <xdr:colOff>0</xdr:colOff>
      <xdr:row>38</xdr:row>
      <xdr:rowOff>0</xdr:rowOff>
    </xdr:to>
    <xdr:graphicFrame macro="">
      <xdr:nvGraphicFramePr>
        <xdr:cNvPr id="2" name="Chart 6">
          <a:extLst>
            <a:ext uri="{FF2B5EF4-FFF2-40B4-BE49-F238E27FC236}">
              <a16:creationId xmlns:a16="http://schemas.microsoft.com/office/drawing/2014/main" id="{95B94651-ECB5-4618-BD22-074901FA6D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12</xdr:row>
      <xdr:rowOff>0</xdr:rowOff>
    </xdr:from>
    <xdr:to>
      <xdr:col>25</xdr:col>
      <xdr:colOff>0</xdr:colOff>
      <xdr:row>38</xdr:row>
      <xdr:rowOff>0</xdr:rowOff>
    </xdr:to>
    <xdr:graphicFrame macro="">
      <xdr:nvGraphicFramePr>
        <xdr:cNvPr id="3" name="Chart 6">
          <a:extLst>
            <a:ext uri="{FF2B5EF4-FFF2-40B4-BE49-F238E27FC236}">
              <a16:creationId xmlns:a16="http://schemas.microsoft.com/office/drawing/2014/main" id="{E7B8CDBE-E511-4831-9CEA-308EC2C2AB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53</xdr:row>
      <xdr:rowOff>0</xdr:rowOff>
    </xdr:from>
    <xdr:to>
      <xdr:col>19</xdr:col>
      <xdr:colOff>0</xdr:colOff>
      <xdr:row>79</xdr:row>
      <xdr:rowOff>0</xdr:rowOff>
    </xdr:to>
    <xdr:graphicFrame macro="">
      <xdr:nvGraphicFramePr>
        <xdr:cNvPr id="4" name="Chart 3">
          <a:extLst>
            <a:ext uri="{FF2B5EF4-FFF2-40B4-BE49-F238E27FC236}">
              <a16:creationId xmlns:a16="http://schemas.microsoft.com/office/drawing/2014/main" id="{08BBA44D-1154-49BD-B527-BB27CB148C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1422400</xdr:colOff>
      <xdr:row>81</xdr:row>
      <xdr:rowOff>31750</xdr:rowOff>
    </xdr:from>
    <xdr:to>
      <xdr:col>17</xdr:col>
      <xdr:colOff>387350</xdr:colOff>
      <xdr:row>105</xdr:row>
      <xdr:rowOff>95250</xdr:rowOff>
    </xdr:to>
    <xdr:graphicFrame macro="">
      <xdr:nvGraphicFramePr>
        <xdr:cNvPr id="5" name="Chart 4">
          <a:extLst>
            <a:ext uri="{FF2B5EF4-FFF2-40B4-BE49-F238E27FC236}">
              <a16:creationId xmlns:a16="http://schemas.microsoft.com/office/drawing/2014/main" id="{B3BBB288-7C5F-4F67-8D0A-02B3ECDA1E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6" name="Picture 5">
          <a:extLst>
            <a:ext uri="{FF2B5EF4-FFF2-40B4-BE49-F238E27FC236}">
              <a16:creationId xmlns:a16="http://schemas.microsoft.com/office/drawing/2014/main" id="{6070A32C-653E-4F38-913C-B209251BA2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2380</xdr:colOff>
      <xdr:row>2</xdr:row>
      <xdr:rowOff>130175</xdr:rowOff>
    </xdr:to>
    <xdr:pic>
      <xdr:nvPicPr>
        <xdr:cNvPr id="2" name="Picture 1">
          <a:extLst>
            <a:ext uri="{FF2B5EF4-FFF2-40B4-BE49-F238E27FC236}">
              <a16:creationId xmlns:a16="http://schemas.microsoft.com/office/drawing/2014/main" id="{2A27C9AF-5096-4AC6-B655-3D5D71063B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11</xdr:row>
      <xdr:rowOff>0</xdr:rowOff>
    </xdr:from>
    <xdr:to>
      <xdr:col>13</xdr:col>
      <xdr:colOff>0</xdr:colOff>
      <xdr:row>40</xdr:row>
      <xdr:rowOff>133350</xdr:rowOff>
    </xdr:to>
    <xdr:graphicFrame macro="">
      <xdr:nvGraphicFramePr>
        <xdr:cNvPr id="3" name="Chart 2">
          <a:extLst>
            <a:ext uri="{FF2B5EF4-FFF2-40B4-BE49-F238E27FC236}">
              <a16:creationId xmlns:a16="http://schemas.microsoft.com/office/drawing/2014/main" id="{69FDE4D5-BCDF-49A8-BF62-F7EA14613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50</xdr:row>
      <xdr:rowOff>0</xdr:rowOff>
    </xdr:from>
    <xdr:to>
      <xdr:col>19</xdr:col>
      <xdr:colOff>266700</xdr:colOff>
      <xdr:row>73</xdr:row>
      <xdr:rowOff>1</xdr:rowOff>
    </xdr:to>
    <xdr:graphicFrame macro="">
      <xdr:nvGraphicFramePr>
        <xdr:cNvPr id="4" name="Chart 3">
          <a:extLst>
            <a:ext uri="{FF2B5EF4-FFF2-40B4-BE49-F238E27FC236}">
              <a16:creationId xmlns:a16="http://schemas.microsoft.com/office/drawing/2014/main" id="{5E464833-3B46-4316-B7DD-1497C96E0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1447800</xdr:colOff>
      <xdr:row>10</xdr:row>
      <xdr:rowOff>85725</xdr:rowOff>
    </xdr:from>
    <xdr:to>
      <xdr:col>13</xdr:col>
      <xdr:colOff>0</xdr:colOff>
      <xdr:row>36</xdr:row>
      <xdr:rowOff>57150</xdr:rowOff>
    </xdr:to>
    <xdr:graphicFrame macro="">
      <xdr:nvGraphicFramePr>
        <xdr:cNvPr id="2" name="Chart 1">
          <a:extLst>
            <a:ext uri="{FF2B5EF4-FFF2-40B4-BE49-F238E27FC236}">
              <a16:creationId xmlns:a16="http://schemas.microsoft.com/office/drawing/2014/main" id="{6743F600-1B08-4658-AA22-097B901CCD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161130</xdr:colOff>
      <xdr:row>2</xdr:row>
      <xdr:rowOff>130175</xdr:rowOff>
    </xdr:to>
    <xdr:pic>
      <xdr:nvPicPr>
        <xdr:cNvPr id="3" name="Picture 2">
          <a:extLst>
            <a:ext uri="{FF2B5EF4-FFF2-40B4-BE49-F238E27FC236}">
              <a16:creationId xmlns:a16="http://schemas.microsoft.com/office/drawing/2014/main" id="{3B88C552-D5D8-4A07-AD70-767E6E0865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609599</xdr:colOff>
      <xdr:row>9</xdr:row>
      <xdr:rowOff>142874</xdr:rowOff>
    </xdr:from>
    <xdr:to>
      <xdr:col>26</xdr:col>
      <xdr:colOff>219074</xdr:colOff>
      <xdr:row>32</xdr:row>
      <xdr:rowOff>28574</xdr:rowOff>
    </xdr:to>
    <xdr:graphicFrame macro="">
      <xdr:nvGraphicFramePr>
        <xdr:cNvPr id="2" name="Chart 1">
          <a:extLst>
            <a:ext uri="{FF2B5EF4-FFF2-40B4-BE49-F238E27FC236}">
              <a16:creationId xmlns:a16="http://schemas.microsoft.com/office/drawing/2014/main" id="{C361CE3F-F428-4EF5-BECB-EC2A13D417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2516980" cy="415925"/>
    <xdr:pic>
      <xdr:nvPicPr>
        <xdr:cNvPr id="4" name="Picture 3">
          <a:extLst>
            <a:ext uri="{FF2B5EF4-FFF2-40B4-BE49-F238E27FC236}">
              <a16:creationId xmlns:a16="http://schemas.microsoft.com/office/drawing/2014/main" id="{7444459F-85A1-40FA-96EE-6C170AC8B1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twoCellAnchor>
    <xdr:from>
      <xdr:col>15</xdr:col>
      <xdr:colOff>0</xdr:colOff>
      <xdr:row>14</xdr:row>
      <xdr:rowOff>0</xdr:rowOff>
    </xdr:from>
    <xdr:to>
      <xdr:col>26</xdr:col>
      <xdr:colOff>0</xdr:colOff>
      <xdr:row>37</xdr:row>
      <xdr:rowOff>95250</xdr:rowOff>
    </xdr:to>
    <xdr:graphicFrame macro="">
      <xdr:nvGraphicFramePr>
        <xdr:cNvPr id="2" name="Chart 1">
          <a:extLst>
            <a:ext uri="{FF2B5EF4-FFF2-40B4-BE49-F238E27FC236}">
              <a16:creationId xmlns:a16="http://schemas.microsoft.com/office/drawing/2014/main" id="{86E41DD0-8BC6-4DA9-8BD1-26F69B9B51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10</xdr:row>
      <xdr:rowOff>0</xdr:rowOff>
    </xdr:from>
    <xdr:to>
      <xdr:col>13</xdr:col>
      <xdr:colOff>0</xdr:colOff>
      <xdr:row>37</xdr:row>
      <xdr:rowOff>104775</xdr:rowOff>
    </xdr:to>
    <xdr:graphicFrame macro="">
      <xdr:nvGraphicFramePr>
        <xdr:cNvPr id="3" name="Chart 6">
          <a:extLst>
            <a:ext uri="{FF2B5EF4-FFF2-40B4-BE49-F238E27FC236}">
              <a16:creationId xmlns:a16="http://schemas.microsoft.com/office/drawing/2014/main" id="{6D4D3CFD-AED3-4718-9185-D40894EA1C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0</xdr:rowOff>
    </xdr:from>
    <xdr:ext cx="2516980" cy="415925"/>
    <xdr:pic>
      <xdr:nvPicPr>
        <xdr:cNvPr id="4" name="Picture 3">
          <a:extLst>
            <a:ext uri="{FF2B5EF4-FFF2-40B4-BE49-F238E27FC236}">
              <a16:creationId xmlns:a16="http://schemas.microsoft.com/office/drawing/2014/main" id="{E936C90D-D092-44AE-AA0E-1C84B38555C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oneCellAnchor>
  <xdr:twoCellAnchor>
    <xdr:from>
      <xdr:col>2</xdr:col>
      <xdr:colOff>0</xdr:colOff>
      <xdr:row>44</xdr:row>
      <xdr:rowOff>0</xdr:rowOff>
    </xdr:from>
    <xdr:to>
      <xdr:col>13</xdr:col>
      <xdr:colOff>47626</xdr:colOff>
      <xdr:row>68</xdr:row>
      <xdr:rowOff>95251</xdr:rowOff>
    </xdr:to>
    <xdr:graphicFrame macro="">
      <xdr:nvGraphicFramePr>
        <xdr:cNvPr id="5" name="Chart 4">
          <a:extLst>
            <a:ext uri="{FF2B5EF4-FFF2-40B4-BE49-F238E27FC236}">
              <a16:creationId xmlns:a16="http://schemas.microsoft.com/office/drawing/2014/main" id="{3D090A1E-8BB1-48A5-88FF-C840EFC784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44</xdr:row>
      <xdr:rowOff>0</xdr:rowOff>
    </xdr:from>
    <xdr:to>
      <xdr:col>26</xdr:col>
      <xdr:colOff>47626</xdr:colOff>
      <xdr:row>68</xdr:row>
      <xdr:rowOff>95251</xdr:rowOff>
    </xdr:to>
    <xdr:graphicFrame macro="">
      <xdr:nvGraphicFramePr>
        <xdr:cNvPr id="6" name="Chart 5">
          <a:extLst>
            <a:ext uri="{FF2B5EF4-FFF2-40B4-BE49-F238E27FC236}">
              <a16:creationId xmlns:a16="http://schemas.microsoft.com/office/drawing/2014/main" id="{4FDAF1C0-F625-4F69-BB68-E0F4D438F3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76</xdr:row>
      <xdr:rowOff>0</xdr:rowOff>
    </xdr:from>
    <xdr:to>
      <xdr:col>19</xdr:col>
      <xdr:colOff>400050</xdr:colOff>
      <xdr:row>100</xdr:row>
      <xdr:rowOff>91440</xdr:rowOff>
    </xdr:to>
    <xdr:graphicFrame macro="">
      <xdr:nvGraphicFramePr>
        <xdr:cNvPr id="7" name="Chart 6">
          <a:extLst>
            <a:ext uri="{FF2B5EF4-FFF2-40B4-BE49-F238E27FC236}">
              <a16:creationId xmlns:a16="http://schemas.microsoft.com/office/drawing/2014/main" id="{8AED526D-C9B1-43B7-9A27-9492C0610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xdr:col>
      <xdr:colOff>0</xdr:colOff>
      <xdr:row>10</xdr:row>
      <xdr:rowOff>0</xdr:rowOff>
    </xdr:from>
    <xdr:to>
      <xdr:col>13</xdr:col>
      <xdr:colOff>0</xdr:colOff>
      <xdr:row>37</xdr:row>
      <xdr:rowOff>104775</xdr:rowOff>
    </xdr:to>
    <xdr:graphicFrame macro="">
      <xdr:nvGraphicFramePr>
        <xdr:cNvPr id="2" name="Chart 6">
          <a:extLst>
            <a:ext uri="{FF2B5EF4-FFF2-40B4-BE49-F238E27FC236}">
              <a16:creationId xmlns:a16="http://schemas.microsoft.com/office/drawing/2014/main" id="{F13AA7F5-9BDA-4FD5-9992-DF2FB1B967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14</xdr:row>
      <xdr:rowOff>0</xdr:rowOff>
    </xdr:from>
    <xdr:to>
      <xdr:col>26</xdr:col>
      <xdr:colOff>0</xdr:colOff>
      <xdr:row>37</xdr:row>
      <xdr:rowOff>95250</xdr:rowOff>
    </xdr:to>
    <xdr:graphicFrame macro="">
      <xdr:nvGraphicFramePr>
        <xdr:cNvPr id="3" name="Chart 2">
          <a:extLst>
            <a:ext uri="{FF2B5EF4-FFF2-40B4-BE49-F238E27FC236}">
              <a16:creationId xmlns:a16="http://schemas.microsoft.com/office/drawing/2014/main" id="{9DAB05EC-23DC-415A-B1AD-0A4DCC9AE5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0</xdr:rowOff>
    </xdr:from>
    <xdr:ext cx="2516980" cy="415925"/>
    <xdr:pic>
      <xdr:nvPicPr>
        <xdr:cNvPr id="4" name="Picture 3">
          <a:extLst>
            <a:ext uri="{FF2B5EF4-FFF2-40B4-BE49-F238E27FC236}">
              <a16:creationId xmlns:a16="http://schemas.microsoft.com/office/drawing/2014/main" id="{DC290B76-4C11-4BE5-B96F-C1B51DD748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oneCellAnchor>
  <xdr:twoCellAnchor>
    <xdr:from>
      <xdr:col>2</xdr:col>
      <xdr:colOff>0</xdr:colOff>
      <xdr:row>44</xdr:row>
      <xdr:rowOff>0</xdr:rowOff>
    </xdr:from>
    <xdr:to>
      <xdr:col>13</xdr:col>
      <xdr:colOff>47626</xdr:colOff>
      <xdr:row>68</xdr:row>
      <xdr:rowOff>95251</xdr:rowOff>
    </xdr:to>
    <xdr:graphicFrame macro="">
      <xdr:nvGraphicFramePr>
        <xdr:cNvPr id="5" name="Chart 4">
          <a:extLst>
            <a:ext uri="{FF2B5EF4-FFF2-40B4-BE49-F238E27FC236}">
              <a16:creationId xmlns:a16="http://schemas.microsoft.com/office/drawing/2014/main" id="{2D1BCF7E-BB0F-45A0-A957-6CEF15B8F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44</xdr:row>
      <xdr:rowOff>0</xdr:rowOff>
    </xdr:from>
    <xdr:to>
      <xdr:col>26</xdr:col>
      <xdr:colOff>47626</xdr:colOff>
      <xdr:row>68</xdr:row>
      <xdr:rowOff>95251</xdr:rowOff>
    </xdr:to>
    <xdr:graphicFrame macro="">
      <xdr:nvGraphicFramePr>
        <xdr:cNvPr id="6" name="Chart 5">
          <a:extLst>
            <a:ext uri="{FF2B5EF4-FFF2-40B4-BE49-F238E27FC236}">
              <a16:creationId xmlns:a16="http://schemas.microsoft.com/office/drawing/2014/main" id="{AC168768-1193-4CEF-B865-528551A2C7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76</xdr:row>
      <xdr:rowOff>0</xdr:rowOff>
    </xdr:from>
    <xdr:to>
      <xdr:col>19</xdr:col>
      <xdr:colOff>400050</xdr:colOff>
      <xdr:row>100</xdr:row>
      <xdr:rowOff>91440</xdr:rowOff>
    </xdr:to>
    <xdr:graphicFrame macro="">
      <xdr:nvGraphicFramePr>
        <xdr:cNvPr id="7" name="Chart 6">
          <a:extLst>
            <a:ext uri="{FF2B5EF4-FFF2-40B4-BE49-F238E27FC236}">
              <a16:creationId xmlns:a16="http://schemas.microsoft.com/office/drawing/2014/main" id="{98A92919-CBA2-405A-B769-939C521E8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xdr:col>
      <xdr:colOff>59563</xdr:colOff>
      <xdr:row>51</xdr:row>
      <xdr:rowOff>120209</xdr:rowOff>
    </xdr:from>
    <xdr:to>
      <xdr:col>18</xdr:col>
      <xdr:colOff>409575</xdr:colOff>
      <xdr:row>78</xdr:row>
      <xdr:rowOff>28574</xdr:rowOff>
    </xdr:to>
    <xdr:graphicFrame macro="">
      <xdr:nvGraphicFramePr>
        <xdr:cNvPr id="2" name="Chart 1">
          <a:extLst>
            <a:ext uri="{FF2B5EF4-FFF2-40B4-BE49-F238E27FC236}">
              <a16:creationId xmlns:a16="http://schemas.microsoft.com/office/drawing/2014/main" id="{482AD6B4-7467-4A8D-89FE-50486F750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3" name="Picture 2">
          <a:extLst>
            <a:ext uri="{FF2B5EF4-FFF2-40B4-BE49-F238E27FC236}">
              <a16:creationId xmlns:a16="http://schemas.microsoft.com/office/drawing/2014/main" id="{7ED86365-9D0D-4C53-9BA6-4F334C5FE9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3</xdr:col>
      <xdr:colOff>196850</xdr:colOff>
      <xdr:row>12</xdr:row>
      <xdr:rowOff>44450</xdr:rowOff>
    </xdr:from>
    <xdr:to>
      <xdr:col>14</xdr:col>
      <xdr:colOff>177800</xdr:colOff>
      <xdr:row>41</xdr:row>
      <xdr:rowOff>92075</xdr:rowOff>
    </xdr:to>
    <xdr:graphicFrame macro="">
      <xdr:nvGraphicFramePr>
        <xdr:cNvPr id="4" name="Chart 3">
          <a:extLst>
            <a:ext uri="{FF2B5EF4-FFF2-40B4-BE49-F238E27FC236}">
              <a16:creationId xmlns:a16="http://schemas.microsoft.com/office/drawing/2014/main" id="{BEE15FFF-7DB9-4E91-A6B2-A3D1DB86DC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297655</xdr:colOff>
      <xdr:row>2</xdr:row>
      <xdr:rowOff>130175</xdr:rowOff>
    </xdr:to>
    <xdr:pic>
      <xdr:nvPicPr>
        <xdr:cNvPr id="2" name="Picture 1">
          <a:extLst>
            <a:ext uri="{FF2B5EF4-FFF2-40B4-BE49-F238E27FC236}">
              <a16:creationId xmlns:a16="http://schemas.microsoft.com/office/drawing/2014/main" id="{81D05C63-34CE-4DE4-B6DE-49729FB1F4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15</xdr:col>
      <xdr:colOff>0</xdr:colOff>
      <xdr:row>20</xdr:row>
      <xdr:rowOff>0</xdr:rowOff>
    </xdr:from>
    <xdr:to>
      <xdr:col>35</xdr:col>
      <xdr:colOff>11430</xdr:colOff>
      <xdr:row>42</xdr:row>
      <xdr:rowOff>38100</xdr:rowOff>
    </xdr:to>
    <xdr:graphicFrame macro="">
      <xdr:nvGraphicFramePr>
        <xdr:cNvPr id="3" name="Chart 2">
          <a:extLst>
            <a:ext uri="{FF2B5EF4-FFF2-40B4-BE49-F238E27FC236}">
              <a16:creationId xmlns:a16="http://schemas.microsoft.com/office/drawing/2014/main" id="{831FA4EF-9AF4-4A95-B1F0-E2BE8055A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xdr:colOff>
      <xdr:row>58</xdr:row>
      <xdr:rowOff>0</xdr:rowOff>
    </xdr:from>
    <xdr:to>
      <xdr:col>35</xdr:col>
      <xdr:colOff>228599</xdr:colOff>
      <xdr:row>82</xdr:row>
      <xdr:rowOff>44450</xdr:rowOff>
    </xdr:to>
    <xdr:graphicFrame macro="">
      <xdr:nvGraphicFramePr>
        <xdr:cNvPr id="4" name="Chart 3">
          <a:extLst>
            <a:ext uri="{FF2B5EF4-FFF2-40B4-BE49-F238E27FC236}">
              <a16:creationId xmlns:a16="http://schemas.microsoft.com/office/drawing/2014/main" id="{DE22E5E6-4DEE-41F9-99E1-0805E11F9E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xdr:colOff>
      <xdr:row>19</xdr:row>
      <xdr:rowOff>0</xdr:rowOff>
    </xdr:from>
    <xdr:to>
      <xdr:col>12</xdr:col>
      <xdr:colOff>400051</xdr:colOff>
      <xdr:row>40</xdr:row>
      <xdr:rowOff>76200</xdr:rowOff>
    </xdr:to>
    <xdr:graphicFrame macro="">
      <xdr:nvGraphicFramePr>
        <xdr:cNvPr id="5" name="Chart 4">
          <a:extLst>
            <a:ext uri="{FF2B5EF4-FFF2-40B4-BE49-F238E27FC236}">
              <a16:creationId xmlns:a16="http://schemas.microsoft.com/office/drawing/2014/main" id="{BAB5EA80-869A-4926-B6AD-A81DAB13D9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xdr:colOff>
      <xdr:row>57</xdr:row>
      <xdr:rowOff>0</xdr:rowOff>
    </xdr:from>
    <xdr:to>
      <xdr:col>13</xdr:col>
      <xdr:colOff>1</xdr:colOff>
      <xdr:row>81</xdr:row>
      <xdr:rowOff>133350</xdr:rowOff>
    </xdr:to>
    <xdr:graphicFrame macro="">
      <xdr:nvGraphicFramePr>
        <xdr:cNvPr id="6" name="Chart 5">
          <a:extLst>
            <a:ext uri="{FF2B5EF4-FFF2-40B4-BE49-F238E27FC236}">
              <a16:creationId xmlns:a16="http://schemas.microsoft.com/office/drawing/2014/main" id="{50433F4C-76D0-4B96-A414-7567060F4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2</xdr:col>
      <xdr:colOff>0</xdr:colOff>
      <xdr:row>14</xdr:row>
      <xdr:rowOff>0</xdr:rowOff>
    </xdr:from>
    <xdr:to>
      <xdr:col>13</xdr:col>
      <xdr:colOff>0</xdr:colOff>
      <xdr:row>41</xdr:row>
      <xdr:rowOff>57150</xdr:rowOff>
    </xdr:to>
    <xdr:graphicFrame macro="">
      <xdr:nvGraphicFramePr>
        <xdr:cNvPr id="2" name="Chart 1">
          <a:extLst>
            <a:ext uri="{FF2B5EF4-FFF2-40B4-BE49-F238E27FC236}">
              <a16:creationId xmlns:a16="http://schemas.microsoft.com/office/drawing/2014/main" id="{CE281D43-F58E-4CC4-8C3F-5311FCDF8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1438275</xdr:colOff>
      <xdr:row>51</xdr:row>
      <xdr:rowOff>0</xdr:rowOff>
    </xdr:from>
    <xdr:to>
      <xdr:col>12</xdr:col>
      <xdr:colOff>428625</xdr:colOff>
      <xdr:row>78</xdr:row>
      <xdr:rowOff>57150</xdr:rowOff>
    </xdr:to>
    <xdr:graphicFrame macro="">
      <xdr:nvGraphicFramePr>
        <xdr:cNvPr id="3" name="Chart 2">
          <a:extLst>
            <a:ext uri="{FF2B5EF4-FFF2-40B4-BE49-F238E27FC236}">
              <a16:creationId xmlns:a16="http://schemas.microsoft.com/office/drawing/2014/main" id="{E3550FB2-02C3-4168-8EDE-22A2313E2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4" name="Picture 3">
          <a:extLst>
            <a:ext uri="{FF2B5EF4-FFF2-40B4-BE49-F238E27FC236}">
              <a16:creationId xmlns:a16="http://schemas.microsoft.com/office/drawing/2014/main" id="{44D68E7E-58FA-4E6A-B23B-AA893E16F92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15</xdr:col>
      <xdr:colOff>0</xdr:colOff>
      <xdr:row>15</xdr:row>
      <xdr:rowOff>0</xdr:rowOff>
    </xdr:from>
    <xdr:to>
      <xdr:col>33</xdr:col>
      <xdr:colOff>257175</xdr:colOff>
      <xdr:row>39</xdr:row>
      <xdr:rowOff>19050</xdr:rowOff>
    </xdr:to>
    <xdr:graphicFrame macro="">
      <xdr:nvGraphicFramePr>
        <xdr:cNvPr id="5" name="Chart 4">
          <a:extLst>
            <a:ext uri="{FF2B5EF4-FFF2-40B4-BE49-F238E27FC236}">
              <a16:creationId xmlns:a16="http://schemas.microsoft.com/office/drawing/2014/main" id="{86EEA871-7959-48F7-96AA-2F13D48B39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52</xdr:row>
      <xdr:rowOff>0</xdr:rowOff>
    </xdr:from>
    <xdr:to>
      <xdr:col>33</xdr:col>
      <xdr:colOff>257175</xdr:colOff>
      <xdr:row>76</xdr:row>
      <xdr:rowOff>19050</xdr:rowOff>
    </xdr:to>
    <xdr:graphicFrame macro="">
      <xdr:nvGraphicFramePr>
        <xdr:cNvPr id="6" name="Chart 5">
          <a:extLst>
            <a:ext uri="{FF2B5EF4-FFF2-40B4-BE49-F238E27FC236}">
              <a16:creationId xmlns:a16="http://schemas.microsoft.com/office/drawing/2014/main" id="{7C8D646B-E238-4D50-9D3D-4E8052A2C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2</xdr:col>
      <xdr:colOff>0</xdr:colOff>
      <xdr:row>12</xdr:row>
      <xdr:rowOff>0</xdr:rowOff>
    </xdr:from>
    <xdr:to>
      <xdr:col>13</xdr:col>
      <xdr:colOff>0</xdr:colOff>
      <xdr:row>39</xdr:row>
      <xdr:rowOff>57150</xdr:rowOff>
    </xdr:to>
    <xdr:graphicFrame macro="">
      <xdr:nvGraphicFramePr>
        <xdr:cNvPr id="2" name="Chart 1">
          <a:extLst>
            <a:ext uri="{FF2B5EF4-FFF2-40B4-BE49-F238E27FC236}">
              <a16:creationId xmlns:a16="http://schemas.microsoft.com/office/drawing/2014/main" id="{C90A83FD-93AB-42DF-9B4D-98FB10486E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12</xdr:row>
      <xdr:rowOff>0</xdr:rowOff>
    </xdr:from>
    <xdr:to>
      <xdr:col>26</xdr:col>
      <xdr:colOff>0</xdr:colOff>
      <xdr:row>39</xdr:row>
      <xdr:rowOff>57150</xdr:rowOff>
    </xdr:to>
    <xdr:graphicFrame macro="">
      <xdr:nvGraphicFramePr>
        <xdr:cNvPr id="3" name="Chart 2">
          <a:extLst>
            <a:ext uri="{FF2B5EF4-FFF2-40B4-BE49-F238E27FC236}">
              <a16:creationId xmlns:a16="http://schemas.microsoft.com/office/drawing/2014/main" id="{A4CFD1E8-9D74-4E3E-A153-7353D140B9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12</xdr:row>
      <xdr:rowOff>0</xdr:rowOff>
    </xdr:from>
    <xdr:to>
      <xdr:col>39</xdr:col>
      <xdr:colOff>0</xdr:colOff>
      <xdr:row>39</xdr:row>
      <xdr:rowOff>57150</xdr:rowOff>
    </xdr:to>
    <xdr:graphicFrame macro="">
      <xdr:nvGraphicFramePr>
        <xdr:cNvPr id="4" name="Chart 3">
          <a:extLst>
            <a:ext uri="{FF2B5EF4-FFF2-40B4-BE49-F238E27FC236}">
              <a16:creationId xmlns:a16="http://schemas.microsoft.com/office/drawing/2014/main" id="{3BFE8F31-9866-413B-9142-F32650846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5" name="Chart 4">
          <a:extLst>
            <a:ext uri="{FF2B5EF4-FFF2-40B4-BE49-F238E27FC236}">
              <a16:creationId xmlns:a16="http://schemas.microsoft.com/office/drawing/2014/main" id="{A1796C58-0A3F-4BEB-9E14-89CA3AD4DB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52</xdr:row>
      <xdr:rowOff>0</xdr:rowOff>
    </xdr:from>
    <xdr:to>
      <xdr:col>26</xdr:col>
      <xdr:colOff>0</xdr:colOff>
      <xdr:row>79</xdr:row>
      <xdr:rowOff>57150</xdr:rowOff>
    </xdr:to>
    <xdr:graphicFrame macro="">
      <xdr:nvGraphicFramePr>
        <xdr:cNvPr id="6" name="Chart 5">
          <a:extLst>
            <a:ext uri="{FF2B5EF4-FFF2-40B4-BE49-F238E27FC236}">
              <a16:creationId xmlns:a16="http://schemas.microsoft.com/office/drawing/2014/main" id="{ADBE01DF-BD42-443C-9527-DDE9FEDD0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0</xdr:colOff>
      <xdr:row>52</xdr:row>
      <xdr:rowOff>0</xdr:rowOff>
    </xdr:from>
    <xdr:to>
      <xdr:col>39</xdr:col>
      <xdr:colOff>0</xdr:colOff>
      <xdr:row>79</xdr:row>
      <xdr:rowOff>57150</xdr:rowOff>
    </xdr:to>
    <xdr:graphicFrame macro="">
      <xdr:nvGraphicFramePr>
        <xdr:cNvPr id="7" name="Chart 6">
          <a:extLst>
            <a:ext uri="{FF2B5EF4-FFF2-40B4-BE49-F238E27FC236}">
              <a16:creationId xmlns:a16="http://schemas.microsoft.com/office/drawing/2014/main" id="{737A9E75-4A44-431D-AC43-9CEFB6333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8" name="Picture 7">
          <a:extLst>
            <a:ext uri="{FF2B5EF4-FFF2-40B4-BE49-F238E27FC236}">
              <a16:creationId xmlns:a16="http://schemas.microsoft.com/office/drawing/2014/main" id="{B3444B25-0DB9-432D-8807-0073648241F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2</xdr:col>
      <xdr:colOff>0</xdr:colOff>
      <xdr:row>19</xdr:row>
      <xdr:rowOff>1</xdr:rowOff>
    </xdr:from>
    <xdr:to>
      <xdr:col>13</xdr:col>
      <xdr:colOff>0</xdr:colOff>
      <xdr:row>42</xdr:row>
      <xdr:rowOff>9525</xdr:rowOff>
    </xdr:to>
    <xdr:graphicFrame macro="">
      <xdr:nvGraphicFramePr>
        <xdr:cNvPr id="2" name="Chart 1">
          <a:extLst>
            <a:ext uri="{FF2B5EF4-FFF2-40B4-BE49-F238E27FC236}">
              <a16:creationId xmlns:a16="http://schemas.microsoft.com/office/drawing/2014/main" id="{4301624A-BDAA-4BF5-ADC8-AA7F70154B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12700</xdr:colOff>
      <xdr:row>58</xdr:row>
      <xdr:rowOff>82550</xdr:rowOff>
    </xdr:from>
    <xdr:to>
      <xdr:col>13</xdr:col>
      <xdr:colOff>12700</xdr:colOff>
      <xdr:row>81</xdr:row>
      <xdr:rowOff>92074</xdr:rowOff>
    </xdr:to>
    <xdr:graphicFrame macro="">
      <xdr:nvGraphicFramePr>
        <xdr:cNvPr id="3" name="Chart 2">
          <a:extLst>
            <a:ext uri="{FF2B5EF4-FFF2-40B4-BE49-F238E27FC236}">
              <a16:creationId xmlns:a16="http://schemas.microsoft.com/office/drawing/2014/main" id="{703B3F5E-0A65-485D-9E39-DA4338A34B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297655</xdr:colOff>
      <xdr:row>2</xdr:row>
      <xdr:rowOff>130175</xdr:rowOff>
    </xdr:to>
    <xdr:pic>
      <xdr:nvPicPr>
        <xdr:cNvPr id="4" name="Picture 3">
          <a:extLst>
            <a:ext uri="{FF2B5EF4-FFF2-40B4-BE49-F238E27FC236}">
              <a16:creationId xmlns:a16="http://schemas.microsoft.com/office/drawing/2014/main" id="{286FFDA5-E032-4B14-87EC-8D6B0A63A8E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15</xdr:col>
      <xdr:colOff>0</xdr:colOff>
      <xdr:row>59</xdr:row>
      <xdr:rowOff>38100</xdr:rowOff>
    </xdr:from>
    <xdr:to>
      <xdr:col>36</xdr:col>
      <xdr:colOff>352425</xdr:colOff>
      <xdr:row>82</xdr:row>
      <xdr:rowOff>1270</xdr:rowOff>
    </xdr:to>
    <xdr:graphicFrame macro="">
      <xdr:nvGraphicFramePr>
        <xdr:cNvPr id="5" name="Chart 4">
          <a:extLst>
            <a:ext uri="{FF2B5EF4-FFF2-40B4-BE49-F238E27FC236}">
              <a16:creationId xmlns:a16="http://schemas.microsoft.com/office/drawing/2014/main" id="{D0E4BC31-3BF0-456B-A826-778EAAD75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20</xdr:row>
      <xdr:rowOff>0</xdr:rowOff>
    </xdr:from>
    <xdr:to>
      <xdr:col>36</xdr:col>
      <xdr:colOff>352425</xdr:colOff>
      <xdr:row>42</xdr:row>
      <xdr:rowOff>102870</xdr:rowOff>
    </xdr:to>
    <xdr:graphicFrame macro="">
      <xdr:nvGraphicFramePr>
        <xdr:cNvPr id="6" name="Chart 5">
          <a:extLst>
            <a:ext uri="{FF2B5EF4-FFF2-40B4-BE49-F238E27FC236}">
              <a16:creationId xmlns:a16="http://schemas.microsoft.com/office/drawing/2014/main" id="{B58E4903-780E-4965-B457-10CF3EA6C4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2</xdr:col>
      <xdr:colOff>0</xdr:colOff>
      <xdr:row>11</xdr:row>
      <xdr:rowOff>0</xdr:rowOff>
    </xdr:from>
    <xdr:to>
      <xdr:col>13</xdr:col>
      <xdr:colOff>0</xdr:colOff>
      <xdr:row>38</xdr:row>
      <xdr:rowOff>57150</xdr:rowOff>
    </xdr:to>
    <xdr:graphicFrame macro="">
      <xdr:nvGraphicFramePr>
        <xdr:cNvPr id="2" name="Chart 1">
          <a:extLst>
            <a:ext uri="{FF2B5EF4-FFF2-40B4-BE49-F238E27FC236}">
              <a16:creationId xmlns:a16="http://schemas.microsoft.com/office/drawing/2014/main" id="{0E54A794-8512-4605-8820-6BC1918ABB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50</xdr:row>
      <xdr:rowOff>101600</xdr:rowOff>
    </xdr:from>
    <xdr:to>
      <xdr:col>13</xdr:col>
      <xdr:colOff>0</xdr:colOff>
      <xdr:row>78</xdr:row>
      <xdr:rowOff>19050</xdr:rowOff>
    </xdr:to>
    <xdr:graphicFrame macro="">
      <xdr:nvGraphicFramePr>
        <xdr:cNvPr id="3" name="Chart 2">
          <a:extLst>
            <a:ext uri="{FF2B5EF4-FFF2-40B4-BE49-F238E27FC236}">
              <a16:creationId xmlns:a16="http://schemas.microsoft.com/office/drawing/2014/main" id="{5D9294A4-3264-415A-AF9A-5D70B38EC4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25400</xdr:colOff>
      <xdr:row>51</xdr:row>
      <xdr:rowOff>92074</xdr:rowOff>
    </xdr:from>
    <xdr:to>
      <xdr:col>33</xdr:col>
      <xdr:colOff>25400</xdr:colOff>
      <xdr:row>72</xdr:row>
      <xdr:rowOff>126999</xdr:rowOff>
    </xdr:to>
    <xdr:graphicFrame macro="">
      <xdr:nvGraphicFramePr>
        <xdr:cNvPr id="4" name="Chart 3">
          <a:extLst>
            <a:ext uri="{FF2B5EF4-FFF2-40B4-BE49-F238E27FC236}">
              <a16:creationId xmlns:a16="http://schemas.microsoft.com/office/drawing/2014/main" id="{D3A5EB0A-5B10-434F-877C-9A3996DB96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12</xdr:row>
      <xdr:rowOff>0</xdr:rowOff>
    </xdr:from>
    <xdr:to>
      <xdr:col>33</xdr:col>
      <xdr:colOff>0</xdr:colOff>
      <xdr:row>36</xdr:row>
      <xdr:rowOff>19050</xdr:rowOff>
    </xdr:to>
    <xdr:graphicFrame macro="">
      <xdr:nvGraphicFramePr>
        <xdr:cNvPr id="5" name="Chart 4">
          <a:extLst>
            <a:ext uri="{FF2B5EF4-FFF2-40B4-BE49-F238E27FC236}">
              <a16:creationId xmlns:a16="http://schemas.microsoft.com/office/drawing/2014/main" id="{1FC4D643-CED1-4F76-9392-7063A6BEEF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6" name="Picture 5">
          <a:extLst>
            <a:ext uri="{FF2B5EF4-FFF2-40B4-BE49-F238E27FC236}">
              <a16:creationId xmlns:a16="http://schemas.microsoft.com/office/drawing/2014/main" id="{BCC1DFE1-B11D-46FA-9DBC-BD4CB161A6A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2</xdr:col>
      <xdr:colOff>78613</xdr:colOff>
      <xdr:row>48</xdr:row>
      <xdr:rowOff>139259</xdr:rowOff>
    </xdr:from>
    <xdr:to>
      <xdr:col>17</xdr:col>
      <xdr:colOff>428625</xdr:colOff>
      <xdr:row>75</xdr:row>
      <xdr:rowOff>47624</xdr:rowOff>
    </xdr:to>
    <xdr:graphicFrame macro="">
      <xdr:nvGraphicFramePr>
        <xdr:cNvPr id="2" name="Chart 1">
          <a:extLst>
            <a:ext uri="{FF2B5EF4-FFF2-40B4-BE49-F238E27FC236}">
              <a16:creationId xmlns:a16="http://schemas.microsoft.com/office/drawing/2014/main" id="{E9158903-B5E3-4BCD-B3FE-C240F54A5A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3" name="Picture 2">
          <a:extLst>
            <a:ext uri="{FF2B5EF4-FFF2-40B4-BE49-F238E27FC236}">
              <a16:creationId xmlns:a16="http://schemas.microsoft.com/office/drawing/2014/main" id="{E1C9A602-BE20-47C2-897D-595D3C2E05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76200</xdr:colOff>
      <xdr:row>11</xdr:row>
      <xdr:rowOff>57150</xdr:rowOff>
    </xdr:from>
    <xdr:to>
      <xdr:col>13</xdr:col>
      <xdr:colOff>57150</xdr:colOff>
      <xdr:row>40</xdr:row>
      <xdr:rowOff>104775</xdr:rowOff>
    </xdr:to>
    <xdr:graphicFrame macro="">
      <xdr:nvGraphicFramePr>
        <xdr:cNvPr id="4" name="Chart 3">
          <a:extLst>
            <a:ext uri="{FF2B5EF4-FFF2-40B4-BE49-F238E27FC236}">
              <a16:creationId xmlns:a16="http://schemas.microsoft.com/office/drawing/2014/main" id="{BD6DCA71-9A6E-4CBF-9D38-C1FAF2F3E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2</xdr:col>
      <xdr:colOff>0</xdr:colOff>
      <xdr:row>40</xdr:row>
      <xdr:rowOff>13334</xdr:rowOff>
    </xdr:from>
    <xdr:to>
      <xdr:col>13</xdr:col>
      <xdr:colOff>57150</xdr:colOff>
      <xdr:row>62</xdr:row>
      <xdr:rowOff>15239</xdr:rowOff>
    </xdr:to>
    <xdr:graphicFrame macro="">
      <xdr:nvGraphicFramePr>
        <xdr:cNvPr id="2" name="Chart 1">
          <a:extLst>
            <a:ext uri="{FF2B5EF4-FFF2-40B4-BE49-F238E27FC236}">
              <a16:creationId xmlns:a16="http://schemas.microsoft.com/office/drawing/2014/main" id="{AB5471A2-64DB-4E06-85BE-9E142E47D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76200</xdr:colOff>
      <xdr:row>71</xdr:row>
      <xdr:rowOff>99694</xdr:rowOff>
    </xdr:from>
    <xdr:to>
      <xdr:col>12</xdr:col>
      <xdr:colOff>289560</xdr:colOff>
      <xdr:row>92</xdr:row>
      <xdr:rowOff>120649</xdr:rowOff>
    </xdr:to>
    <xdr:graphicFrame macro="">
      <xdr:nvGraphicFramePr>
        <xdr:cNvPr id="3" name="Chart 2">
          <a:extLst>
            <a:ext uri="{FF2B5EF4-FFF2-40B4-BE49-F238E27FC236}">
              <a16:creationId xmlns:a16="http://schemas.microsoft.com/office/drawing/2014/main" id="{57032B07-08CA-4710-9662-4D220FD04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4" name="Picture 3">
          <a:extLst>
            <a:ext uri="{FF2B5EF4-FFF2-40B4-BE49-F238E27FC236}">
              <a16:creationId xmlns:a16="http://schemas.microsoft.com/office/drawing/2014/main" id="{C82860FC-8689-41DF-9C65-0F79D738AA1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15</xdr:col>
      <xdr:colOff>0</xdr:colOff>
      <xdr:row>11</xdr:row>
      <xdr:rowOff>50800</xdr:rowOff>
    </xdr:from>
    <xdr:to>
      <xdr:col>25</xdr:col>
      <xdr:colOff>437388</xdr:colOff>
      <xdr:row>34</xdr:row>
      <xdr:rowOff>56515</xdr:rowOff>
    </xdr:to>
    <xdr:graphicFrame macro="">
      <xdr:nvGraphicFramePr>
        <xdr:cNvPr id="5" name="Chart 4">
          <a:extLst>
            <a:ext uri="{FF2B5EF4-FFF2-40B4-BE49-F238E27FC236}">
              <a16:creationId xmlns:a16="http://schemas.microsoft.com/office/drawing/2014/main" id="{69392043-408D-4070-B97E-4688F4DFC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25400</xdr:colOff>
      <xdr:row>11</xdr:row>
      <xdr:rowOff>12700</xdr:rowOff>
    </xdr:from>
    <xdr:to>
      <xdr:col>13</xdr:col>
      <xdr:colOff>25400</xdr:colOff>
      <xdr:row>34</xdr:row>
      <xdr:rowOff>20320</xdr:rowOff>
    </xdr:to>
    <xdr:graphicFrame macro="">
      <xdr:nvGraphicFramePr>
        <xdr:cNvPr id="6" name="Chart 5">
          <a:extLst>
            <a:ext uri="{FF2B5EF4-FFF2-40B4-BE49-F238E27FC236}">
              <a16:creationId xmlns:a16="http://schemas.microsoft.com/office/drawing/2014/main" id="{338CA3EC-A940-4FB8-8F41-31B2694D04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1447799</xdr:colOff>
      <xdr:row>40</xdr:row>
      <xdr:rowOff>0</xdr:rowOff>
    </xdr:from>
    <xdr:to>
      <xdr:col>26</xdr:col>
      <xdr:colOff>54101</xdr:colOff>
      <xdr:row>62</xdr:row>
      <xdr:rowOff>2286</xdr:rowOff>
    </xdr:to>
    <xdr:graphicFrame macro="">
      <xdr:nvGraphicFramePr>
        <xdr:cNvPr id="7" name="Chart 6">
          <a:extLst>
            <a:ext uri="{FF2B5EF4-FFF2-40B4-BE49-F238E27FC236}">
              <a16:creationId xmlns:a16="http://schemas.microsoft.com/office/drawing/2014/main" id="{E8F06730-6EB9-4A49-8011-3C81EA2335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685800</xdr:colOff>
      <xdr:row>11</xdr:row>
      <xdr:rowOff>57150</xdr:rowOff>
    </xdr:from>
    <xdr:to>
      <xdr:col>13</xdr:col>
      <xdr:colOff>381000</xdr:colOff>
      <xdr:row>36</xdr:row>
      <xdr:rowOff>76200</xdr:rowOff>
    </xdr:to>
    <xdr:graphicFrame macro="">
      <xdr:nvGraphicFramePr>
        <xdr:cNvPr id="2" name="Chart 1">
          <a:extLst>
            <a:ext uri="{FF2B5EF4-FFF2-40B4-BE49-F238E27FC236}">
              <a16:creationId xmlns:a16="http://schemas.microsoft.com/office/drawing/2014/main" id="{35525924-0EB3-40E4-A435-4E357FF00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3" name="Picture 2">
          <a:extLst>
            <a:ext uri="{FF2B5EF4-FFF2-40B4-BE49-F238E27FC236}">
              <a16:creationId xmlns:a16="http://schemas.microsoft.com/office/drawing/2014/main" id="{822A2A1B-CEA8-4CF2-AECB-F21364A15E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1419225</xdr:colOff>
      <xdr:row>11</xdr:row>
      <xdr:rowOff>0</xdr:rowOff>
    </xdr:from>
    <xdr:to>
      <xdr:col>13</xdr:col>
      <xdr:colOff>9525</xdr:colOff>
      <xdr:row>30</xdr:row>
      <xdr:rowOff>123825</xdr:rowOff>
    </xdr:to>
    <xdr:graphicFrame macro="">
      <xdr:nvGraphicFramePr>
        <xdr:cNvPr id="2" name="Chart 1">
          <a:extLst>
            <a:ext uri="{FF2B5EF4-FFF2-40B4-BE49-F238E27FC236}">
              <a16:creationId xmlns:a16="http://schemas.microsoft.com/office/drawing/2014/main" id="{FA2671AD-78B1-45D0-9BF5-33E75075C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38</xdr:row>
      <xdr:rowOff>0</xdr:rowOff>
    </xdr:from>
    <xdr:to>
      <xdr:col>13</xdr:col>
      <xdr:colOff>0</xdr:colOff>
      <xdr:row>58</xdr:row>
      <xdr:rowOff>85165</xdr:rowOff>
    </xdr:to>
    <xdr:graphicFrame macro="">
      <xdr:nvGraphicFramePr>
        <xdr:cNvPr id="3" name="Chart 2">
          <a:extLst>
            <a:ext uri="{FF2B5EF4-FFF2-40B4-BE49-F238E27FC236}">
              <a16:creationId xmlns:a16="http://schemas.microsoft.com/office/drawing/2014/main" id="{105EB4C6-4F91-4744-A837-61C1981A5C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66</xdr:row>
      <xdr:rowOff>0</xdr:rowOff>
    </xdr:from>
    <xdr:to>
      <xdr:col>13</xdr:col>
      <xdr:colOff>4484</xdr:colOff>
      <xdr:row>85</xdr:row>
      <xdr:rowOff>138953</xdr:rowOff>
    </xdr:to>
    <xdr:graphicFrame macro="">
      <xdr:nvGraphicFramePr>
        <xdr:cNvPr id="4" name="Chart 3">
          <a:extLst>
            <a:ext uri="{FF2B5EF4-FFF2-40B4-BE49-F238E27FC236}">
              <a16:creationId xmlns:a16="http://schemas.microsoft.com/office/drawing/2014/main" id="{DF6A6549-57C2-4462-B8B4-F09AB03063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5</xdr:col>
      <xdr:colOff>173830</xdr:colOff>
      <xdr:row>2</xdr:row>
      <xdr:rowOff>130175</xdr:rowOff>
    </xdr:to>
    <xdr:pic>
      <xdr:nvPicPr>
        <xdr:cNvPr id="5" name="Picture 4">
          <a:extLst>
            <a:ext uri="{FF2B5EF4-FFF2-40B4-BE49-F238E27FC236}">
              <a16:creationId xmlns:a16="http://schemas.microsoft.com/office/drawing/2014/main" id="{A5DA6ADB-126C-454A-9021-0E08A9FC3AE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15</xdr:col>
      <xdr:colOff>0</xdr:colOff>
      <xdr:row>11</xdr:row>
      <xdr:rowOff>0</xdr:rowOff>
    </xdr:from>
    <xdr:to>
      <xdr:col>26</xdr:col>
      <xdr:colOff>0</xdr:colOff>
      <xdr:row>31</xdr:row>
      <xdr:rowOff>38100</xdr:rowOff>
    </xdr:to>
    <xdr:graphicFrame macro="">
      <xdr:nvGraphicFramePr>
        <xdr:cNvPr id="6" name="Chart 5">
          <a:extLst>
            <a:ext uri="{FF2B5EF4-FFF2-40B4-BE49-F238E27FC236}">
              <a16:creationId xmlns:a16="http://schemas.microsoft.com/office/drawing/2014/main" id="{EBE5366F-0D0F-4848-86CD-E478C1111D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38</xdr:row>
      <xdr:rowOff>0</xdr:rowOff>
    </xdr:from>
    <xdr:to>
      <xdr:col>26</xdr:col>
      <xdr:colOff>0</xdr:colOff>
      <xdr:row>59</xdr:row>
      <xdr:rowOff>49530</xdr:rowOff>
    </xdr:to>
    <xdr:graphicFrame macro="">
      <xdr:nvGraphicFramePr>
        <xdr:cNvPr id="7" name="Chart 6">
          <a:extLst>
            <a:ext uri="{FF2B5EF4-FFF2-40B4-BE49-F238E27FC236}">
              <a16:creationId xmlns:a16="http://schemas.microsoft.com/office/drawing/2014/main" id="{4754C32E-22BF-4FF1-9764-80CF20048A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65</xdr:row>
      <xdr:rowOff>0</xdr:rowOff>
    </xdr:from>
    <xdr:to>
      <xdr:col>26</xdr:col>
      <xdr:colOff>0</xdr:colOff>
      <xdr:row>87</xdr:row>
      <xdr:rowOff>5715</xdr:rowOff>
    </xdr:to>
    <xdr:graphicFrame macro="">
      <xdr:nvGraphicFramePr>
        <xdr:cNvPr id="8" name="Chart 7">
          <a:extLst>
            <a:ext uri="{FF2B5EF4-FFF2-40B4-BE49-F238E27FC236}">
              <a16:creationId xmlns:a16="http://schemas.microsoft.com/office/drawing/2014/main" id="{9456DE24-9347-44BE-B574-2E55E613A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838199</xdr:colOff>
      <xdr:row>14</xdr:row>
      <xdr:rowOff>0</xdr:rowOff>
    </xdr:from>
    <xdr:to>
      <xdr:col>12</xdr:col>
      <xdr:colOff>437387</xdr:colOff>
      <xdr:row>35</xdr:row>
      <xdr:rowOff>108585</xdr:rowOff>
    </xdr:to>
    <xdr:graphicFrame macro="">
      <xdr:nvGraphicFramePr>
        <xdr:cNvPr id="2" name="Chart 1">
          <a:extLst>
            <a:ext uri="{FF2B5EF4-FFF2-40B4-BE49-F238E27FC236}">
              <a16:creationId xmlns:a16="http://schemas.microsoft.com/office/drawing/2014/main" id="{E3A1C7D7-A064-4F2C-9D38-94418538B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43</xdr:row>
      <xdr:rowOff>142874</xdr:rowOff>
    </xdr:from>
    <xdr:to>
      <xdr:col>12</xdr:col>
      <xdr:colOff>437389</xdr:colOff>
      <xdr:row>65</xdr:row>
      <xdr:rowOff>108584</xdr:rowOff>
    </xdr:to>
    <xdr:graphicFrame macro="">
      <xdr:nvGraphicFramePr>
        <xdr:cNvPr id="3" name="Chart 2">
          <a:extLst>
            <a:ext uri="{FF2B5EF4-FFF2-40B4-BE49-F238E27FC236}">
              <a16:creationId xmlns:a16="http://schemas.microsoft.com/office/drawing/2014/main" id="{881D4885-B304-4A0F-933D-F5DADF303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14</xdr:row>
      <xdr:rowOff>0</xdr:rowOff>
    </xdr:from>
    <xdr:to>
      <xdr:col>26</xdr:col>
      <xdr:colOff>0</xdr:colOff>
      <xdr:row>35</xdr:row>
      <xdr:rowOff>106680</xdr:rowOff>
    </xdr:to>
    <xdr:graphicFrame macro="">
      <xdr:nvGraphicFramePr>
        <xdr:cNvPr id="4" name="Chart 3">
          <a:extLst>
            <a:ext uri="{FF2B5EF4-FFF2-40B4-BE49-F238E27FC236}">
              <a16:creationId xmlns:a16="http://schemas.microsoft.com/office/drawing/2014/main" id="{063B9A40-7CED-4D03-9E79-A504445B7E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44</xdr:row>
      <xdr:rowOff>0</xdr:rowOff>
    </xdr:from>
    <xdr:to>
      <xdr:col>25</xdr:col>
      <xdr:colOff>437388</xdr:colOff>
      <xdr:row>65</xdr:row>
      <xdr:rowOff>108585</xdr:rowOff>
    </xdr:to>
    <xdr:graphicFrame macro="">
      <xdr:nvGraphicFramePr>
        <xdr:cNvPr id="5" name="Chart 4">
          <a:extLst>
            <a:ext uri="{FF2B5EF4-FFF2-40B4-BE49-F238E27FC236}">
              <a16:creationId xmlns:a16="http://schemas.microsoft.com/office/drawing/2014/main" id="{F45D172F-4CC9-4110-85AB-C16AE340C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xdr:colOff>
      <xdr:row>73</xdr:row>
      <xdr:rowOff>142874</xdr:rowOff>
    </xdr:from>
    <xdr:to>
      <xdr:col>12</xdr:col>
      <xdr:colOff>437389</xdr:colOff>
      <xdr:row>95</xdr:row>
      <xdr:rowOff>108584</xdr:rowOff>
    </xdr:to>
    <xdr:graphicFrame macro="">
      <xdr:nvGraphicFramePr>
        <xdr:cNvPr id="6" name="Chart 5">
          <a:extLst>
            <a:ext uri="{FF2B5EF4-FFF2-40B4-BE49-F238E27FC236}">
              <a16:creationId xmlns:a16="http://schemas.microsoft.com/office/drawing/2014/main" id="{DAD215DE-19F6-4EB3-9526-C91C2E2E5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74</xdr:row>
      <xdr:rowOff>0</xdr:rowOff>
    </xdr:from>
    <xdr:to>
      <xdr:col>25</xdr:col>
      <xdr:colOff>437388</xdr:colOff>
      <xdr:row>95</xdr:row>
      <xdr:rowOff>108585</xdr:rowOff>
    </xdr:to>
    <xdr:graphicFrame macro="">
      <xdr:nvGraphicFramePr>
        <xdr:cNvPr id="7" name="Chart 6">
          <a:extLst>
            <a:ext uri="{FF2B5EF4-FFF2-40B4-BE49-F238E27FC236}">
              <a16:creationId xmlns:a16="http://schemas.microsoft.com/office/drawing/2014/main" id="{7C045663-07F6-4A45-8B99-2D5A13838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104</xdr:row>
      <xdr:rowOff>0</xdr:rowOff>
    </xdr:from>
    <xdr:to>
      <xdr:col>12</xdr:col>
      <xdr:colOff>437388</xdr:colOff>
      <xdr:row>125</xdr:row>
      <xdr:rowOff>108585</xdr:rowOff>
    </xdr:to>
    <xdr:graphicFrame macro="">
      <xdr:nvGraphicFramePr>
        <xdr:cNvPr id="8" name="Chart 7">
          <a:extLst>
            <a:ext uri="{FF2B5EF4-FFF2-40B4-BE49-F238E27FC236}">
              <a16:creationId xmlns:a16="http://schemas.microsoft.com/office/drawing/2014/main" id="{06D9C18C-430D-441A-B1A1-5766116495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104</xdr:row>
      <xdr:rowOff>0</xdr:rowOff>
    </xdr:from>
    <xdr:to>
      <xdr:col>25</xdr:col>
      <xdr:colOff>437388</xdr:colOff>
      <xdr:row>125</xdr:row>
      <xdr:rowOff>108585</xdr:rowOff>
    </xdr:to>
    <xdr:graphicFrame macro="">
      <xdr:nvGraphicFramePr>
        <xdr:cNvPr id="9" name="Chart 8">
          <a:extLst>
            <a:ext uri="{FF2B5EF4-FFF2-40B4-BE49-F238E27FC236}">
              <a16:creationId xmlns:a16="http://schemas.microsoft.com/office/drawing/2014/main" id="{10A2012C-7A2F-45E6-872D-F1EE0C89C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5</xdr:col>
      <xdr:colOff>173830</xdr:colOff>
      <xdr:row>2</xdr:row>
      <xdr:rowOff>130175</xdr:rowOff>
    </xdr:to>
    <xdr:pic>
      <xdr:nvPicPr>
        <xdr:cNvPr id="10" name="Picture 9">
          <a:extLst>
            <a:ext uri="{FF2B5EF4-FFF2-40B4-BE49-F238E27FC236}">
              <a16:creationId xmlns:a16="http://schemas.microsoft.com/office/drawing/2014/main" id="{CD8BC058-7525-43BD-99DA-A31A8A7158B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1</xdr:col>
      <xdr:colOff>838199</xdr:colOff>
      <xdr:row>14</xdr:row>
      <xdr:rowOff>0</xdr:rowOff>
    </xdr:from>
    <xdr:to>
      <xdr:col>12</xdr:col>
      <xdr:colOff>437387</xdr:colOff>
      <xdr:row>35</xdr:row>
      <xdr:rowOff>108585</xdr:rowOff>
    </xdr:to>
    <xdr:graphicFrame macro="">
      <xdr:nvGraphicFramePr>
        <xdr:cNvPr id="2" name="Chart 1">
          <a:extLst>
            <a:ext uri="{FF2B5EF4-FFF2-40B4-BE49-F238E27FC236}">
              <a16:creationId xmlns:a16="http://schemas.microsoft.com/office/drawing/2014/main" id="{78D0CE70-9989-4B5D-AE1A-EEC74E252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14</xdr:row>
      <xdr:rowOff>0</xdr:rowOff>
    </xdr:from>
    <xdr:to>
      <xdr:col>26</xdr:col>
      <xdr:colOff>0</xdr:colOff>
      <xdr:row>35</xdr:row>
      <xdr:rowOff>106680</xdr:rowOff>
    </xdr:to>
    <xdr:graphicFrame macro="">
      <xdr:nvGraphicFramePr>
        <xdr:cNvPr id="3" name="Chart 2">
          <a:extLst>
            <a:ext uri="{FF2B5EF4-FFF2-40B4-BE49-F238E27FC236}">
              <a16:creationId xmlns:a16="http://schemas.microsoft.com/office/drawing/2014/main" id="{595966AB-2888-4D0D-8767-4B7F81D9D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73</xdr:row>
      <xdr:rowOff>142874</xdr:rowOff>
    </xdr:from>
    <xdr:to>
      <xdr:col>12</xdr:col>
      <xdr:colOff>437389</xdr:colOff>
      <xdr:row>95</xdr:row>
      <xdr:rowOff>108584</xdr:rowOff>
    </xdr:to>
    <xdr:graphicFrame macro="">
      <xdr:nvGraphicFramePr>
        <xdr:cNvPr id="4" name="Chart 3">
          <a:extLst>
            <a:ext uri="{FF2B5EF4-FFF2-40B4-BE49-F238E27FC236}">
              <a16:creationId xmlns:a16="http://schemas.microsoft.com/office/drawing/2014/main" id="{92A79026-B67A-4F76-B5FA-7BBD9F0167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74</xdr:row>
      <xdr:rowOff>0</xdr:rowOff>
    </xdr:from>
    <xdr:to>
      <xdr:col>25</xdr:col>
      <xdr:colOff>437388</xdr:colOff>
      <xdr:row>95</xdr:row>
      <xdr:rowOff>108585</xdr:rowOff>
    </xdr:to>
    <xdr:graphicFrame macro="">
      <xdr:nvGraphicFramePr>
        <xdr:cNvPr id="5" name="Chart 4">
          <a:extLst>
            <a:ext uri="{FF2B5EF4-FFF2-40B4-BE49-F238E27FC236}">
              <a16:creationId xmlns:a16="http://schemas.microsoft.com/office/drawing/2014/main" id="{999DB7A9-57A4-47C2-A4F3-48EAABE917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104</xdr:row>
      <xdr:rowOff>0</xdr:rowOff>
    </xdr:from>
    <xdr:to>
      <xdr:col>12</xdr:col>
      <xdr:colOff>437388</xdr:colOff>
      <xdr:row>125</xdr:row>
      <xdr:rowOff>108585</xdr:rowOff>
    </xdr:to>
    <xdr:graphicFrame macro="">
      <xdr:nvGraphicFramePr>
        <xdr:cNvPr id="6" name="Chart 5">
          <a:extLst>
            <a:ext uri="{FF2B5EF4-FFF2-40B4-BE49-F238E27FC236}">
              <a16:creationId xmlns:a16="http://schemas.microsoft.com/office/drawing/2014/main" id="{1BC17888-A06F-4F6B-A454-25DAEB6F58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57149</xdr:colOff>
      <xdr:row>44</xdr:row>
      <xdr:rowOff>3174</xdr:rowOff>
    </xdr:from>
    <xdr:to>
      <xdr:col>12</xdr:col>
      <xdr:colOff>437388</xdr:colOff>
      <xdr:row>65</xdr:row>
      <xdr:rowOff>19050</xdr:rowOff>
    </xdr:to>
    <xdr:graphicFrame macro="">
      <xdr:nvGraphicFramePr>
        <xdr:cNvPr id="7" name="Chart 6">
          <a:extLst>
            <a:ext uri="{FF2B5EF4-FFF2-40B4-BE49-F238E27FC236}">
              <a16:creationId xmlns:a16="http://schemas.microsoft.com/office/drawing/2014/main" id="{C6B82A18-E5DE-4C3D-9803-42DEA4C9BD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44</xdr:row>
      <xdr:rowOff>0</xdr:rowOff>
    </xdr:from>
    <xdr:to>
      <xdr:col>25</xdr:col>
      <xdr:colOff>437388</xdr:colOff>
      <xdr:row>65</xdr:row>
      <xdr:rowOff>108585</xdr:rowOff>
    </xdr:to>
    <xdr:graphicFrame macro="">
      <xdr:nvGraphicFramePr>
        <xdr:cNvPr id="8" name="Chart 7">
          <a:extLst>
            <a:ext uri="{FF2B5EF4-FFF2-40B4-BE49-F238E27FC236}">
              <a16:creationId xmlns:a16="http://schemas.microsoft.com/office/drawing/2014/main" id="{2CE6569C-4EAB-4908-9613-FAA5FC1720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104</xdr:row>
      <xdr:rowOff>0</xdr:rowOff>
    </xdr:from>
    <xdr:to>
      <xdr:col>25</xdr:col>
      <xdr:colOff>437388</xdr:colOff>
      <xdr:row>125</xdr:row>
      <xdr:rowOff>108585</xdr:rowOff>
    </xdr:to>
    <xdr:graphicFrame macro="">
      <xdr:nvGraphicFramePr>
        <xdr:cNvPr id="9" name="Chart 8">
          <a:extLst>
            <a:ext uri="{FF2B5EF4-FFF2-40B4-BE49-F238E27FC236}">
              <a16:creationId xmlns:a16="http://schemas.microsoft.com/office/drawing/2014/main" id="{901248F6-60ED-4F86-BE05-F33F7ADD56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5</xdr:col>
      <xdr:colOff>173830</xdr:colOff>
      <xdr:row>2</xdr:row>
      <xdr:rowOff>130175</xdr:rowOff>
    </xdr:to>
    <xdr:pic>
      <xdr:nvPicPr>
        <xdr:cNvPr id="10" name="Picture 9">
          <a:extLst>
            <a:ext uri="{FF2B5EF4-FFF2-40B4-BE49-F238E27FC236}">
              <a16:creationId xmlns:a16="http://schemas.microsoft.com/office/drawing/2014/main" id="{7AD92F85-E83E-4773-BB9D-99399508D30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1251584</xdr:colOff>
      <xdr:row>86</xdr:row>
      <xdr:rowOff>78104</xdr:rowOff>
    </xdr:from>
    <xdr:to>
      <xdr:col>13</xdr:col>
      <xdr:colOff>0</xdr:colOff>
      <xdr:row>109</xdr:row>
      <xdr:rowOff>126999</xdr:rowOff>
    </xdr:to>
    <xdr:graphicFrame macro="">
      <xdr:nvGraphicFramePr>
        <xdr:cNvPr id="2" name="Chart 1">
          <a:extLst>
            <a:ext uri="{FF2B5EF4-FFF2-40B4-BE49-F238E27FC236}">
              <a16:creationId xmlns:a16="http://schemas.microsoft.com/office/drawing/2014/main" id="{25011CC3-C124-46FC-83DC-08E5C94F5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11</xdr:row>
      <xdr:rowOff>0</xdr:rowOff>
    </xdr:from>
    <xdr:to>
      <xdr:col>21</xdr:col>
      <xdr:colOff>485775</xdr:colOff>
      <xdr:row>42</xdr:row>
      <xdr:rowOff>19050</xdr:rowOff>
    </xdr:to>
    <xdr:graphicFrame macro="">
      <xdr:nvGraphicFramePr>
        <xdr:cNvPr id="3" name="Chart 2">
          <a:extLst>
            <a:ext uri="{FF2B5EF4-FFF2-40B4-BE49-F238E27FC236}">
              <a16:creationId xmlns:a16="http://schemas.microsoft.com/office/drawing/2014/main" id="{D92A14F7-7CD2-442E-91C5-CE099EB63E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48</xdr:row>
      <xdr:rowOff>0</xdr:rowOff>
    </xdr:from>
    <xdr:to>
      <xdr:col>13</xdr:col>
      <xdr:colOff>0</xdr:colOff>
      <xdr:row>75</xdr:row>
      <xdr:rowOff>5080</xdr:rowOff>
    </xdr:to>
    <xdr:graphicFrame macro="">
      <xdr:nvGraphicFramePr>
        <xdr:cNvPr id="4" name="Chart 3">
          <a:extLst>
            <a:ext uri="{FF2B5EF4-FFF2-40B4-BE49-F238E27FC236}">
              <a16:creationId xmlns:a16="http://schemas.microsoft.com/office/drawing/2014/main" id="{CEAE7257-D0D0-4171-AB8E-3D8C675151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5" name="Picture 4">
          <a:extLst>
            <a:ext uri="{FF2B5EF4-FFF2-40B4-BE49-F238E27FC236}">
              <a16:creationId xmlns:a16="http://schemas.microsoft.com/office/drawing/2014/main" id="{28881F84-D767-4B78-8469-E66AF8AC22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14</xdr:col>
      <xdr:colOff>731520</xdr:colOff>
      <xdr:row>13</xdr:row>
      <xdr:rowOff>59054</xdr:rowOff>
    </xdr:from>
    <xdr:to>
      <xdr:col>26</xdr:col>
      <xdr:colOff>0</xdr:colOff>
      <xdr:row>35</xdr:row>
      <xdr:rowOff>41909</xdr:rowOff>
    </xdr:to>
    <xdr:graphicFrame macro="">
      <xdr:nvGraphicFramePr>
        <xdr:cNvPr id="2" name="Chart 1">
          <a:extLst>
            <a:ext uri="{FF2B5EF4-FFF2-40B4-BE49-F238E27FC236}">
              <a16:creationId xmlns:a16="http://schemas.microsoft.com/office/drawing/2014/main" id="{5FD3703F-48F7-4DAF-A682-2D8BD95AA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44</xdr:row>
      <xdr:rowOff>0</xdr:rowOff>
    </xdr:from>
    <xdr:to>
      <xdr:col>13</xdr:col>
      <xdr:colOff>144780</xdr:colOff>
      <xdr:row>65</xdr:row>
      <xdr:rowOff>110490</xdr:rowOff>
    </xdr:to>
    <xdr:graphicFrame macro="">
      <xdr:nvGraphicFramePr>
        <xdr:cNvPr id="3" name="Chart 2">
          <a:extLst>
            <a:ext uri="{FF2B5EF4-FFF2-40B4-BE49-F238E27FC236}">
              <a16:creationId xmlns:a16="http://schemas.microsoft.com/office/drawing/2014/main" id="{4806F2B1-0E51-46D1-997E-CD8326ECCA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838199</xdr:colOff>
      <xdr:row>43</xdr:row>
      <xdr:rowOff>137160</xdr:rowOff>
    </xdr:from>
    <xdr:to>
      <xdr:col>26</xdr:col>
      <xdr:colOff>0</xdr:colOff>
      <xdr:row>65</xdr:row>
      <xdr:rowOff>95250</xdr:rowOff>
    </xdr:to>
    <xdr:graphicFrame macro="">
      <xdr:nvGraphicFramePr>
        <xdr:cNvPr id="4" name="Chart 3">
          <a:extLst>
            <a:ext uri="{FF2B5EF4-FFF2-40B4-BE49-F238E27FC236}">
              <a16:creationId xmlns:a16="http://schemas.microsoft.com/office/drawing/2014/main" id="{A75EA7DF-A579-4D10-9E1E-F79577CA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14</xdr:row>
      <xdr:rowOff>0</xdr:rowOff>
    </xdr:from>
    <xdr:to>
      <xdr:col>12</xdr:col>
      <xdr:colOff>437388</xdr:colOff>
      <xdr:row>35</xdr:row>
      <xdr:rowOff>108585</xdr:rowOff>
    </xdr:to>
    <xdr:graphicFrame macro="">
      <xdr:nvGraphicFramePr>
        <xdr:cNvPr id="5" name="Chart 4">
          <a:extLst>
            <a:ext uri="{FF2B5EF4-FFF2-40B4-BE49-F238E27FC236}">
              <a16:creationId xmlns:a16="http://schemas.microsoft.com/office/drawing/2014/main" id="{DBA75EB3-8D26-498E-9FD1-F280BCF8FA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838199</xdr:colOff>
      <xdr:row>76</xdr:row>
      <xdr:rowOff>0</xdr:rowOff>
    </xdr:from>
    <xdr:to>
      <xdr:col>26</xdr:col>
      <xdr:colOff>0</xdr:colOff>
      <xdr:row>95</xdr:row>
      <xdr:rowOff>104775</xdr:rowOff>
    </xdr:to>
    <xdr:graphicFrame macro="">
      <xdr:nvGraphicFramePr>
        <xdr:cNvPr id="6" name="Chart 5">
          <a:extLst>
            <a:ext uri="{FF2B5EF4-FFF2-40B4-BE49-F238E27FC236}">
              <a16:creationId xmlns:a16="http://schemas.microsoft.com/office/drawing/2014/main" id="{A5E73002-16C4-47C1-AFD9-3B65B79919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104</xdr:row>
      <xdr:rowOff>0</xdr:rowOff>
    </xdr:from>
    <xdr:to>
      <xdr:col>13</xdr:col>
      <xdr:colOff>9525</xdr:colOff>
      <xdr:row>126</xdr:row>
      <xdr:rowOff>120015</xdr:rowOff>
    </xdr:to>
    <xdr:graphicFrame macro="">
      <xdr:nvGraphicFramePr>
        <xdr:cNvPr id="7" name="Chart 6">
          <a:extLst>
            <a:ext uri="{FF2B5EF4-FFF2-40B4-BE49-F238E27FC236}">
              <a16:creationId xmlns:a16="http://schemas.microsoft.com/office/drawing/2014/main" id="{9BA60C9A-BE05-4FBA-B607-C65763A3BC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104</xdr:row>
      <xdr:rowOff>0</xdr:rowOff>
    </xdr:from>
    <xdr:to>
      <xdr:col>26</xdr:col>
      <xdr:colOff>9525</xdr:colOff>
      <xdr:row>126</xdr:row>
      <xdr:rowOff>120015</xdr:rowOff>
    </xdr:to>
    <xdr:graphicFrame macro="">
      <xdr:nvGraphicFramePr>
        <xdr:cNvPr id="8" name="Chart 7">
          <a:extLst>
            <a:ext uri="{FF2B5EF4-FFF2-40B4-BE49-F238E27FC236}">
              <a16:creationId xmlns:a16="http://schemas.microsoft.com/office/drawing/2014/main" id="{72B5762C-B03B-4165-AC32-0FE797990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838199</xdr:colOff>
      <xdr:row>76</xdr:row>
      <xdr:rowOff>0</xdr:rowOff>
    </xdr:from>
    <xdr:to>
      <xdr:col>13</xdr:col>
      <xdr:colOff>9524</xdr:colOff>
      <xdr:row>95</xdr:row>
      <xdr:rowOff>38100</xdr:rowOff>
    </xdr:to>
    <xdr:graphicFrame macro="">
      <xdr:nvGraphicFramePr>
        <xdr:cNvPr id="9" name="Chart 8">
          <a:extLst>
            <a:ext uri="{FF2B5EF4-FFF2-40B4-BE49-F238E27FC236}">
              <a16:creationId xmlns:a16="http://schemas.microsoft.com/office/drawing/2014/main" id="{49CAA9CA-7D33-4E03-9B12-EDC028B7D5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5</xdr:col>
      <xdr:colOff>173830</xdr:colOff>
      <xdr:row>2</xdr:row>
      <xdr:rowOff>130175</xdr:rowOff>
    </xdr:to>
    <xdr:pic>
      <xdr:nvPicPr>
        <xdr:cNvPr id="10" name="Picture 9">
          <a:extLst>
            <a:ext uri="{FF2B5EF4-FFF2-40B4-BE49-F238E27FC236}">
              <a16:creationId xmlns:a16="http://schemas.microsoft.com/office/drawing/2014/main" id="{13FDE568-0BB1-4150-8C2B-BD94664A5DA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15</xdr:col>
      <xdr:colOff>0</xdr:colOff>
      <xdr:row>10</xdr:row>
      <xdr:rowOff>103908</xdr:rowOff>
    </xdr:from>
    <xdr:to>
      <xdr:col>26</xdr:col>
      <xdr:colOff>0</xdr:colOff>
      <xdr:row>34</xdr:row>
      <xdr:rowOff>79663</xdr:rowOff>
    </xdr:to>
    <xdr:graphicFrame macro="">
      <xdr:nvGraphicFramePr>
        <xdr:cNvPr id="2" name="Chart 1">
          <a:extLst>
            <a:ext uri="{FF2B5EF4-FFF2-40B4-BE49-F238E27FC236}">
              <a16:creationId xmlns:a16="http://schemas.microsoft.com/office/drawing/2014/main" id="{4F85E8B7-0821-4353-A07A-F75C2AEA91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41</xdr:row>
      <xdr:rowOff>139410</xdr:rowOff>
    </xdr:from>
    <xdr:to>
      <xdr:col>26</xdr:col>
      <xdr:colOff>0</xdr:colOff>
      <xdr:row>65</xdr:row>
      <xdr:rowOff>111978</xdr:rowOff>
    </xdr:to>
    <xdr:graphicFrame macro="">
      <xdr:nvGraphicFramePr>
        <xdr:cNvPr id="3" name="Chart 2">
          <a:extLst>
            <a:ext uri="{FF2B5EF4-FFF2-40B4-BE49-F238E27FC236}">
              <a16:creationId xmlns:a16="http://schemas.microsoft.com/office/drawing/2014/main" id="{89A32930-1A9C-4314-8164-22D983269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41</xdr:row>
      <xdr:rowOff>142874</xdr:rowOff>
    </xdr:from>
    <xdr:to>
      <xdr:col>12</xdr:col>
      <xdr:colOff>419100</xdr:colOff>
      <xdr:row>65</xdr:row>
      <xdr:rowOff>115442</xdr:rowOff>
    </xdr:to>
    <xdr:graphicFrame macro="">
      <xdr:nvGraphicFramePr>
        <xdr:cNvPr id="4" name="Chart 3">
          <a:extLst>
            <a:ext uri="{FF2B5EF4-FFF2-40B4-BE49-F238E27FC236}">
              <a16:creationId xmlns:a16="http://schemas.microsoft.com/office/drawing/2014/main" id="{8188EA79-DBB6-437F-B379-B0FFCDF411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11</xdr:row>
      <xdr:rowOff>0</xdr:rowOff>
    </xdr:from>
    <xdr:to>
      <xdr:col>13</xdr:col>
      <xdr:colOff>0</xdr:colOff>
      <xdr:row>34</xdr:row>
      <xdr:rowOff>115443</xdr:rowOff>
    </xdr:to>
    <xdr:graphicFrame macro="">
      <xdr:nvGraphicFramePr>
        <xdr:cNvPr id="5" name="Chart 4">
          <a:extLst>
            <a:ext uri="{FF2B5EF4-FFF2-40B4-BE49-F238E27FC236}">
              <a16:creationId xmlns:a16="http://schemas.microsoft.com/office/drawing/2014/main" id="{133BCB4B-C85B-4064-A4AC-B4A6D495C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5</xdr:col>
      <xdr:colOff>173830</xdr:colOff>
      <xdr:row>2</xdr:row>
      <xdr:rowOff>130175</xdr:rowOff>
    </xdr:to>
    <xdr:pic>
      <xdr:nvPicPr>
        <xdr:cNvPr id="6" name="Picture 5">
          <a:extLst>
            <a:ext uri="{FF2B5EF4-FFF2-40B4-BE49-F238E27FC236}">
              <a16:creationId xmlns:a16="http://schemas.microsoft.com/office/drawing/2014/main" id="{D05FE3A8-AA79-4311-BCCA-A6ECACC7550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2</xdr:col>
      <xdr:colOff>0</xdr:colOff>
      <xdr:row>11</xdr:row>
      <xdr:rowOff>0</xdr:rowOff>
    </xdr:from>
    <xdr:to>
      <xdr:col>26</xdr:col>
      <xdr:colOff>0</xdr:colOff>
      <xdr:row>41</xdr:row>
      <xdr:rowOff>69851</xdr:rowOff>
    </xdr:to>
    <xdr:graphicFrame macro="">
      <xdr:nvGraphicFramePr>
        <xdr:cNvPr id="2" name="Chart 1">
          <a:extLst>
            <a:ext uri="{FF2B5EF4-FFF2-40B4-BE49-F238E27FC236}">
              <a16:creationId xmlns:a16="http://schemas.microsoft.com/office/drawing/2014/main" id="{EFFBC5AA-DD01-4EF6-8845-91D36625B8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48</xdr:row>
      <xdr:rowOff>0</xdr:rowOff>
    </xdr:from>
    <xdr:to>
      <xdr:col>26</xdr:col>
      <xdr:colOff>0</xdr:colOff>
      <xdr:row>79</xdr:row>
      <xdr:rowOff>0</xdr:rowOff>
    </xdr:to>
    <xdr:graphicFrame macro="">
      <xdr:nvGraphicFramePr>
        <xdr:cNvPr id="3" name="Chart 2">
          <a:extLst>
            <a:ext uri="{FF2B5EF4-FFF2-40B4-BE49-F238E27FC236}">
              <a16:creationId xmlns:a16="http://schemas.microsoft.com/office/drawing/2014/main" id="{87117EA4-576F-4CA3-9237-ADDCD9113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85</xdr:row>
      <xdr:rowOff>0</xdr:rowOff>
    </xdr:from>
    <xdr:to>
      <xdr:col>26</xdr:col>
      <xdr:colOff>0</xdr:colOff>
      <xdr:row>109</xdr:row>
      <xdr:rowOff>69216</xdr:rowOff>
    </xdr:to>
    <xdr:graphicFrame macro="">
      <xdr:nvGraphicFramePr>
        <xdr:cNvPr id="4" name="Chart 3">
          <a:extLst>
            <a:ext uri="{FF2B5EF4-FFF2-40B4-BE49-F238E27FC236}">
              <a16:creationId xmlns:a16="http://schemas.microsoft.com/office/drawing/2014/main" id="{AC658F4D-0F68-4780-A8F8-6355D63AA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5</xdr:col>
      <xdr:colOff>37305</xdr:colOff>
      <xdr:row>2</xdr:row>
      <xdr:rowOff>130175</xdr:rowOff>
    </xdr:to>
    <xdr:pic>
      <xdr:nvPicPr>
        <xdr:cNvPr id="6" name="Picture 5">
          <a:extLst>
            <a:ext uri="{FF2B5EF4-FFF2-40B4-BE49-F238E27FC236}">
              <a16:creationId xmlns:a16="http://schemas.microsoft.com/office/drawing/2014/main" id="{8DE5AB9A-F11F-4FC2-B77D-1302EEC5F80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2</xdr:col>
      <xdr:colOff>0</xdr:colOff>
      <xdr:row>16</xdr:row>
      <xdr:rowOff>0</xdr:rowOff>
    </xdr:from>
    <xdr:to>
      <xdr:col>13</xdr:col>
      <xdr:colOff>0</xdr:colOff>
      <xdr:row>35</xdr:row>
      <xdr:rowOff>108585</xdr:rowOff>
    </xdr:to>
    <xdr:graphicFrame macro="">
      <xdr:nvGraphicFramePr>
        <xdr:cNvPr id="2" name="Chart 1">
          <a:extLst>
            <a:ext uri="{FF2B5EF4-FFF2-40B4-BE49-F238E27FC236}">
              <a16:creationId xmlns:a16="http://schemas.microsoft.com/office/drawing/2014/main" id="{FEEC4EF9-4BE6-4007-8E1D-ED0D3FAA2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36</xdr:row>
      <xdr:rowOff>0</xdr:rowOff>
    </xdr:from>
    <xdr:to>
      <xdr:col>13</xdr:col>
      <xdr:colOff>0</xdr:colOff>
      <xdr:row>55</xdr:row>
      <xdr:rowOff>108585</xdr:rowOff>
    </xdr:to>
    <xdr:graphicFrame macro="">
      <xdr:nvGraphicFramePr>
        <xdr:cNvPr id="3" name="Chart 2">
          <a:extLst>
            <a:ext uri="{FF2B5EF4-FFF2-40B4-BE49-F238E27FC236}">
              <a16:creationId xmlns:a16="http://schemas.microsoft.com/office/drawing/2014/main" id="{ADB14777-1D51-43CF-A6B6-72A9C3CA7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56</xdr:row>
      <xdr:rowOff>0</xdr:rowOff>
    </xdr:from>
    <xdr:to>
      <xdr:col>13</xdr:col>
      <xdr:colOff>0</xdr:colOff>
      <xdr:row>75</xdr:row>
      <xdr:rowOff>108585</xdr:rowOff>
    </xdr:to>
    <xdr:graphicFrame macro="">
      <xdr:nvGraphicFramePr>
        <xdr:cNvPr id="4" name="Chart 3">
          <a:extLst>
            <a:ext uri="{FF2B5EF4-FFF2-40B4-BE49-F238E27FC236}">
              <a16:creationId xmlns:a16="http://schemas.microsoft.com/office/drawing/2014/main" id="{97E0DD08-43F4-4A3A-B439-B2CB0F009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3</xdr:col>
      <xdr:colOff>196055</xdr:colOff>
      <xdr:row>2</xdr:row>
      <xdr:rowOff>130175</xdr:rowOff>
    </xdr:to>
    <xdr:pic>
      <xdr:nvPicPr>
        <xdr:cNvPr id="5" name="Picture 4">
          <a:extLst>
            <a:ext uri="{FF2B5EF4-FFF2-40B4-BE49-F238E27FC236}">
              <a16:creationId xmlns:a16="http://schemas.microsoft.com/office/drawing/2014/main" id="{15B49E5C-07C9-4FCD-B7AA-D09D472E5C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2</xdr:col>
      <xdr:colOff>0</xdr:colOff>
      <xdr:row>9</xdr:row>
      <xdr:rowOff>142874</xdr:rowOff>
    </xdr:from>
    <xdr:to>
      <xdr:col>13</xdr:col>
      <xdr:colOff>0</xdr:colOff>
      <xdr:row>31</xdr:row>
      <xdr:rowOff>108584</xdr:rowOff>
    </xdr:to>
    <xdr:graphicFrame macro="">
      <xdr:nvGraphicFramePr>
        <xdr:cNvPr id="2" name="Chart 1">
          <a:extLst>
            <a:ext uri="{FF2B5EF4-FFF2-40B4-BE49-F238E27FC236}">
              <a16:creationId xmlns:a16="http://schemas.microsoft.com/office/drawing/2014/main" id="{52613A25-8992-4CD8-8C72-F34571F43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9</xdr:row>
      <xdr:rowOff>142874</xdr:rowOff>
    </xdr:from>
    <xdr:to>
      <xdr:col>26</xdr:col>
      <xdr:colOff>0</xdr:colOff>
      <xdr:row>31</xdr:row>
      <xdr:rowOff>108584</xdr:rowOff>
    </xdr:to>
    <xdr:graphicFrame macro="">
      <xdr:nvGraphicFramePr>
        <xdr:cNvPr id="3" name="Chart 2">
          <a:extLst>
            <a:ext uri="{FF2B5EF4-FFF2-40B4-BE49-F238E27FC236}">
              <a16:creationId xmlns:a16="http://schemas.microsoft.com/office/drawing/2014/main" id="{9C2DC498-74FB-40D6-A48C-618733266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0</xdr:rowOff>
    </xdr:from>
    <xdr:to>
      <xdr:col>12</xdr:col>
      <xdr:colOff>437388</xdr:colOff>
      <xdr:row>58</xdr:row>
      <xdr:rowOff>108585</xdr:rowOff>
    </xdr:to>
    <xdr:graphicFrame macro="">
      <xdr:nvGraphicFramePr>
        <xdr:cNvPr id="4" name="Chart 3">
          <a:extLst>
            <a:ext uri="{FF2B5EF4-FFF2-40B4-BE49-F238E27FC236}">
              <a16:creationId xmlns:a16="http://schemas.microsoft.com/office/drawing/2014/main" id="{0ECA2185-E862-4CCB-89D8-E0A19A618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editAs="oneCell">
    <xdr:from>
      <xdr:col>0</xdr:col>
      <xdr:colOff>0</xdr:colOff>
      <xdr:row>0</xdr:row>
      <xdr:rowOff>0</xdr:rowOff>
    </xdr:from>
    <xdr:to>
      <xdr:col>4</xdr:col>
      <xdr:colOff>2380</xdr:colOff>
      <xdr:row>2</xdr:row>
      <xdr:rowOff>130175</xdr:rowOff>
    </xdr:to>
    <xdr:pic>
      <xdr:nvPicPr>
        <xdr:cNvPr id="5" name="Picture 4">
          <a:extLst>
            <a:ext uri="{FF2B5EF4-FFF2-40B4-BE49-F238E27FC236}">
              <a16:creationId xmlns:a16="http://schemas.microsoft.com/office/drawing/2014/main" id="{1ADF5F13-CB23-4B43-BF93-D40BD3F59D2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2</xdr:col>
      <xdr:colOff>0</xdr:colOff>
      <xdr:row>14</xdr:row>
      <xdr:rowOff>0</xdr:rowOff>
    </xdr:from>
    <xdr:to>
      <xdr:col>13</xdr:col>
      <xdr:colOff>165735</xdr:colOff>
      <xdr:row>31</xdr:row>
      <xdr:rowOff>104775</xdr:rowOff>
    </xdr:to>
    <xdr:graphicFrame macro="">
      <xdr:nvGraphicFramePr>
        <xdr:cNvPr id="2" name="Chart 1">
          <a:extLst>
            <a:ext uri="{FF2B5EF4-FFF2-40B4-BE49-F238E27FC236}">
              <a16:creationId xmlns:a16="http://schemas.microsoft.com/office/drawing/2014/main" id="{A08D7710-029A-416B-BAAC-01080856B7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12</xdr:row>
      <xdr:rowOff>107950</xdr:rowOff>
    </xdr:from>
    <xdr:to>
      <xdr:col>26</xdr:col>
      <xdr:colOff>114300</xdr:colOff>
      <xdr:row>31</xdr:row>
      <xdr:rowOff>100419</xdr:rowOff>
    </xdr:to>
    <xdr:graphicFrame macro="">
      <xdr:nvGraphicFramePr>
        <xdr:cNvPr id="3" name="Chart 2">
          <a:extLst>
            <a:ext uri="{FF2B5EF4-FFF2-40B4-BE49-F238E27FC236}">
              <a16:creationId xmlns:a16="http://schemas.microsoft.com/office/drawing/2014/main" id="{045BAA6F-D1AF-4601-B2C7-FA0E3F87EC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42</xdr:row>
      <xdr:rowOff>0</xdr:rowOff>
    </xdr:from>
    <xdr:to>
      <xdr:col>26</xdr:col>
      <xdr:colOff>247650</xdr:colOff>
      <xdr:row>62</xdr:row>
      <xdr:rowOff>38100</xdr:rowOff>
    </xdr:to>
    <xdr:graphicFrame macro="">
      <xdr:nvGraphicFramePr>
        <xdr:cNvPr id="4" name="Chart 3">
          <a:extLst>
            <a:ext uri="{FF2B5EF4-FFF2-40B4-BE49-F238E27FC236}">
              <a16:creationId xmlns:a16="http://schemas.microsoft.com/office/drawing/2014/main" id="{B0569C59-B2CD-40C6-A039-CDBB67AB1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5" name="Picture 4">
          <a:extLst>
            <a:ext uri="{FF2B5EF4-FFF2-40B4-BE49-F238E27FC236}">
              <a16:creationId xmlns:a16="http://schemas.microsoft.com/office/drawing/2014/main" id="{15C38DB4-ACAF-437B-BD3F-06655684109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41</xdr:row>
      <xdr:rowOff>0</xdr:rowOff>
    </xdr:from>
    <xdr:to>
      <xdr:col>13</xdr:col>
      <xdr:colOff>165735</xdr:colOff>
      <xdr:row>58</xdr:row>
      <xdr:rowOff>104775</xdr:rowOff>
    </xdr:to>
    <xdr:graphicFrame macro="">
      <xdr:nvGraphicFramePr>
        <xdr:cNvPr id="6" name="Chart 5">
          <a:extLst>
            <a:ext uri="{FF2B5EF4-FFF2-40B4-BE49-F238E27FC236}">
              <a16:creationId xmlns:a16="http://schemas.microsoft.com/office/drawing/2014/main" id="{62893746-5456-49DC-9D82-53C90282D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2</xdr:col>
      <xdr:colOff>0</xdr:colOff>
      <xdr:row>66</xdr:row>
      <xdr:rowOff>0</xdr:rowOff>
    </xdr:from>
    <xdr:to>
      <xdr:col>13</xdr:col>
      <xdr:colOff>0</xdr:colOff>
      <xdr:row>86</xdr:row>
      <xdr:rowOff>57150</xdr:rowOff>
    </xdr:to>
    <xdr:graphicFrame macro="">
      <xdr:nvGraphicFramePr>
        <xdr:cNvPr id="2" name="Chart 1">
          <a:extLst>
            <a:ext uri="{FF2B5EF4-FFF2-40B4-BE49-F238E27FC236}">
              <a16:creationId xmlns:a16="http://schemas.microsoft.com/office/drawing/2014/main" id="{09D0DBB2-F948-4902-822E-A517E0CA18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99</xdr:row>
      <xdr:rowOff>0</xdr:rowOff>
    </xdr:from>
    <xdr:to>
      <xdr:col>13</xdr:col>
      <xdr:colOff>0</xdr:colOff>
      <xdr:row>115</xdr:row>
      <xdr:rowOff>28575</xdr:rowOff>
    </xdr:to>
    <xdr:graphicFrame macro="">
      <xdr:nvGraphicFramePr>
        <xdr:cNvPr id="3" name="Chart 2">
          <a:extLst>
            <a:ext uri="{FF2B5EF4-FFF2-40B4-BE49-F238E27FC236}">
              <a16:creationId xmlns:a16="http://schemas.microsoft.com/office/drawing/2014/main" id="{73F7C0F2-2041-4699-9483-B191C095B8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128</xdr:row>
      <xdr:rowOff>0</xdr:rowOff>
    </xdr:from>
    <xdr:to>
      <xdr:col>13</xdr:col>
      <xdr:colOff>0</xdr:colOff>
      <xdr:row>148</xdr:row>
      <xdr:rowOff>47625</xdr:rowOff>
    </xdr:to>
    <xdr:graphicFrame macro="">
      <xdr:nvGraphicFramePr>
        <xdr:cNvPr id="4" name="Chart 3">
          <a:extLst>
            <a:ext uri="{FF2B5EF4-FFF2-40B4-BE49-F238E27FC236}">
              <a16:creationId xmlns:a16="http://schemas.microsoft.com/office/drawing/2014/main" id="{90141A2C-E77D-48FE-992D-891F53F41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40</xdr:row>
      <xdr:rowOff>0</xdr:rowOff>
    </xdr:from>
    <xdr:to>
      <xdr:col>13</xdr:col>
      <xdr:colOff>0</xdr:colOff>
      <xdr:row>56</xdr:row>
      <xdr:rowOff>133350</xdr:rowOff>
    </xdr:to>
    <xdr:graphicFrame macro="">
      <xdr:nvGraphicFramePr>
        <xdr:cNvPr id="5" name="Chart 4">
          <a:extLst>
            <a:ext uri="{FF2B5EF4-FFF2-40B4-BE49-F238E27FC236}">
              <a16:creationId xmlns:a16="http://schemas.microsoft.com/office/drawing/2014/main" id="{DA4FCBAA-C7C5-4A98-910F-7327435CC5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28575</xdr:colOff>
      <xdr:row>13</xdr:row>
      <xdr:rowOff>0</xdr:rowOff>
    </xdr:from>
    <xdr:to>
      <xdr:col>13</xdr:col>
      <xdr:colOff>0</xdr:colOff>
      <xdr:row>29</xdr:row>
      <xdr:rowOff>45721</xdr:rowOff>
    </xdr:to>
    <xdr:graphicFrame macro="">
      <xdr:nvGraphicFramePr>
        <xdr:cNvPr id="6" name="Chart 5">
          <a:extLst>
            <a:ext uri="{FF2B5EF4-FFF2-40B4-BE49-F238E27FC236}">
              <a16:creationId xmlns:a16="http://schemas.microsoft.com/office/drawing/2014/main" id="{E56788BD-73E5-4CC6-8F5E-8894FA7637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7" name="Picture 6">
          <a:extLst>
            <a:ext uri="{FF2B5EF4-FFF2-40B4-BE49-F238E27FC236}">
              <a16:creationId xmlns:a16="http://schemas.microsoft.com/office/drawing/2014/main" id="{A89B879E-920C-4437-BBC1-195708C093C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2</xdr:col>
      <xdr:colOff>0</xdr:colOff>
      <xdr:row>10</xdr:row>
      <xdr:rowOff>0</xdr:rowOff>
    </xdr:from>
    <xdr:to>
      <xdr:col>13</xdr:col>
      <xdr:colOff>47625</xdr:colOff>
      <xdr:row>37</xdr:row>
      <xdr:rowOff>0</xdr:rowOff>
    </xdr:to>
    <xdr:graphicFrame macro="">
      <xdr:nvGraphicFramePr>
        <xdr:cNvPr id="2" name="Chart 5">
          <a:extLst>
            <a:ext uri="{FF2B5EF4-FFF2-40B4-BE49-F238E27FC236}">
              <a16:creationId xmlns:a16="http://schemas.microsoft.com/office/drawing/2014/main" id="{BE8F247E-56DF-4905-A410-EF66714F2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269080</xdr:colOff>
      <xdr:row>2</xdr:row>
      <xdr:rowOff>130175</xdr:rowOff>
    </xdr:to>
    <xdr:pic>
      <xdr:nvPicPr>
        <xdr:cNvPr id="3" name="Picture 2">
          <a:extLst>
            <a:ext uri="{FF2B5EF4-FFF2-40B4-BE49-F238E27FC236}">
              <a16:creationId xmlns:a16="http://schemas.microsoft.com/office/drawing/2014/main" id="{273CC185-F9EF-4997-BBAE-107B4235B9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2</xdr:col>
      <xdr:colOff>0</xdr:colOff>
      <xdr:row>10</xdr:row>
      <xdr:rowOff>0</xdr:rowOff>
    </xdr:from>
    <xdr:to>
      <xdr:col>13</xdr:col>
      <xdr:colOff>47625</xdr:colOff>
      <xdr:row>37</xdr:row>
      <xdr:rowOff>0</xdr:rowOff>
    </xdr:to>
    <xdr:graphicFrame macro="">
      <xdr:nvGraphicFramePr>
        <xdr:cNvPr id="2" name="Chart 5">
          <a:extLst>
            <a:ext uri="{FF2B5EF4-FFF2-40B4-BE49-F238E27FC236}">
              <a16:creationId xmlns:a16="http://schemas.microsoft.com/office/drawing/2014/main" id="{D1D56388-9DF6-4FA8-BD2B-3C99593A3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269080</xdr:colOff>
      <xdr:row>2</xdr:row>
      <xdr:rowOff>130175</xdr:rowOff>
    </xdr:to>
    <xdr:pic>
      <xdr:nvPicPr>
        <xdr:cNvPr id="3" name="Picture 2">
          <a:extLst>
            <a:ext uri="{FF2B5EF4-FFF2-40B4-BE49-F238E27FC236}">
              <a16:creationId xmlns:a16="http://schemas.microsoft.com/office/drawing/2014/main" id="{DC1D670A-CA5C-4E57-BCF2-087D5A3138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2</xdr:col>
      <xdr:colOff>0</xdr:colOff>
      <xdr:row>15</xdr:row>
      <xdr:rowOff>0</xdr:rowOff>
    </xdr:from>
    <xdr:to>
      <xdr:col>13</xdr:col>
      <xdr:colOff>0</xdr:colOff>
      <xdr:row>37</xdr:row>
      <xdr:rowOff>133351</xdr:rowOff>
    </xdr:to>
    <xdr:graphicFrame macro="">
      <xdr:nvGraphicFramePr>
        <xdr:cNvPr id="2" name="Chart 1">
          <a:extLst>
            <a:ext uri="{FF2B5EF4-FFF2-40B4-BE49-F238E27FC236}">
              <a16:creationId xmlns:a16="http://schemas.microsoft.com/office/drawing/2014/main" id="{197AD0FD-6247-4878-87D4-45074EE69D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14</xdr:row>
      <xdr:rowOff>0</xdr:rowOff>
    </xdr:from>
    <xdr:to>
      <xdr:col>26</xdr:col>
      <xdr:colOff>0</xdr:colOff>
      <xdr:row>35</xdr:row>
      <xdr:rowOff>129542</xdr:rowOff>
    </xdr:to>
    <xdr:graphicFrame macro="">
      <xdr:nvGraphicFramePr>
        <xdr:cNvPr id="3" name="Chart 2">
          <a:extLst>
            <a:ext uri="{FF2B5EF4-FFF2-40B4-BE49-F238E27FC236}">
              <a16:creationId xmlns:a16="http://schemas.microsoft.com/office/drawing/2014/main" id="{91472ADB-FDFB-41C1-B123-0CAD5DC85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269080</xdr:colOff>
      <xdr:row>2</xdr:row>
      <xdr:rowOff>130175</xdr:rowOff>
    </xdr:to>
    <xdr:pic>
      <xdr:nvPicPr>
        <xdr:cNvPr id="4" name="Picture 3">
          <a:extLst>
            <a:ext uri="{FF2B5EF4-FFF2-40B4-BE49-F238E27FC236}">
              <a16:creationId xmlns:a16="http://schemas.microsoft.com/office/drawing/2014/main" id="{A2F00448-ED37-4F1B-99F5-5281FF744E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51</xdr:row>
      <xdr:rowOff>0</xdr:rowOff>
    </xdr:from>
    <xdr:to>
      <xdr:col>24</xdr:col>
      <xdr:colOff>361950</xdr:colOff>
      <xdr:row>82</xdr:row>
      <xdr:rowOff>38101</xdr:rowOff>
    </xdr:to>
    <xdr:graphicFrame macro="">
      <xdr:nvGraphicFramePr>
        <xdr:cNvPr id="2" name="Chart 1">
          <a:extLst>
            <a:ext uri="{FF2B5EF4-FFF2-40B4-BE49-F238E27FC236}">
              <a16:creationId xmlns:a16="http://schemas.microsoft.com/office/drawing/2014/main" id="{F20CA06A-76C3-4F83-A3CE-2E30419BD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12</xdr:row>
      <xdr:rowOff>0</xdr:rowOff>
    </xdr:from>
    <xdr:to>
      <xdr:col>13</xdr:col>
      <xdr:colOff>0</xdr:colOff>
      <xdr:row>39</xdr:row>
      <xdr:rowOff>0</xdr:rowOff>
    </xdr:to>
    <xdr:graphicFrame macro="">
      <xdr:nvGraphicFramePr>
        <xdr:cNvPr id="3" name="Chart 2">
          <a:extLst>
            <a:ext uri="{FF2B5EF4-FFF2-40B4-BE49-F238E27FC236}">
              <a16:creationId xmlns:a16="http://schemas.microsoft.com/office/drawing/2014/main" id="{603F5DF6-06B1-47C8-B34C-3304F9604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12</xdr:row>
      <xdr:rowOff>0</xdr:rowOff>
    </xdr:from>
    <xdr:to>
      <xdr:col>26</xdr:col>
      <xdr:colOff>0</xdr:colOff>
      <xdr:row>39</xdr:row>
      <xdr:rowOff>57150</xdr:rowOff>
    </xdr:to>
    <xdr:graphicFrame macro="">
      <xdr:nvGraphicFramePr>
        <xdr:cNvPr id="4" name="Chart 3">
          <a:extLst>
            <a:ext uri="{FF2B5EF4-FFF2-40B4-BE49-F238E27FC236}">
              <a16:creationId xmlns:a16="http://schemas.microsoft.com/office/drawing/2014/main" id="{63C27DCC-1333-44F4-A898-E071FB3FF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5" name="Picture 4">
          <a:extLst>
            <a:ext uri="{FF2B5EF4-FFF2-40B4-BE49-F238E27FC236}">
              <a16:creationId xmlns:a16="http://schemas.microsoft.com/office/drawing/2014/main" id="{C8C4D6D9-3DF7-4EF9-8378-7B63F3152C5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92</xdr:row>
      <xdr:rowOff>0</xdr:rowOff>
    </xdr:from>
    <xdr:to>
      <xdr:col>18</xdr:col>
      <xdr:colOff>304347</xdr:colOff>
      <xdr:row>112</xdr:row>
      <xdr:rowOff>76200</xdr:rowOff>
    </xdr:to>
    <xdr:graphicFrame macro="">
      <xdr:nvGraphicFramePr>
        <xdr:cNvPr id="6" name="Chart 5">
          <a:extLst>
            <a:ext uri="{FF2B5EF4-FFF2-40B4-BE49-F238E27FC236}">
              <a16:creationId xmlns:a16="http://schemas.microsoft.com/office/drawing/2014/main" id="{37EAF456-7779-45E6-8E1B-9DF05F174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648970</xdr:colOff>
      <xdr:row>15</xdr:row>
      <xdr:rowOff>140650</xdr:rowOff>
    </xdr:from>
    <xdr:to>
      <xdr:col>8</xdr:col>
      <xdr:colOff>622300</xdr:colOff>
      <xdr:row>33</xdr:row>
      <xdr:rowOff>2540</xdr:rowOff>
    </xdr:to>
    <xdr:graphicFrame macro="">
      <xdr:nvGraphicFramePr>
        <xdr:cNvPr id="2" name="Chart 2">
          <a:extLst>
            <a:ext uri="{FF2B5EF4-FFF2-40B4-BE49-F238E27FC236}">
              <a16:creationId xmlns:a16="http://schemas.microsoft.com/office/drawing/2014/main" id="{36F21D7A-B6A7-4FA2-9909-192A35C0A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434975</xdr:colOff>
      <xdr:row>13</xdr:row>
      <xdr:rowOff>76200</xdr:rowOff>
    </xdr:from>
    <xdr:to>
      <xdr:col>21</xdr:col>
      <xdr:colOff>0</xdr:colOff>
      <xdr:row>34</xdr:row>
      <xdr:rowOff>19050</xdr:rowOff>
    </xdr:to>
    <xdr:graphicFrame macro="">
      <xdr:nvGraphicFramePr>
        <xdr:cNvPr id="3" name="Chart 2">
          <a:extLst>
            <a:ext uri="{FF2B5EF4-FFF2-40B4-BE49-F238E27FC236}">
              <a16:creationId xmlns:a16="http://schemas.microsoft.com/office/drawing/2014/main" id="{C55B12D0-1A39-454F-877D-70E8968F4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51275</xdr:colOff>
      <xdr:row>2</xdr:row>
      <xdr:rowOff>127635</xdr:rowOff>
    </xdr:to>
    <xdr:pic>
      <xdr:nvPicPr>
        <xdr:cNvPr id="4" name="Picture 3">
          <a:extLst>
            <a:ext uri="{FF2B5EF4-FFF2-40B4-BE49-F238E27FC236}">
              <a16:creationId xmlns:a16="http://schemas.microsoft.com/office/drawing/2014/main" id="{CDBD35B1-E478-46C4-AD05-57CA923B58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8250" cy="41338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14</xdr:col>
      <xdr:colOff>820269</xdr:colOff>
      <xdr:row>72</xdr:row>
      <xdr:rowOff>38100</xdr:rowOff>
    </xdr:from>
    <xdr:to>
      <xdr:col>26</xdr:col>
      <xdr:colOff>44822</xdr:colOff>
      <xdr:row>93</xdr:row>
      <xdr:rowOff>40341</xdr:rowOff>
    </xdr:to>
    <xdr:graphicFrame macro="">
      <xdr:nvGraphicFramePr>
        <xdr:cNvPr id="2" name="Chart 1">
          <a:extLst>
            <a:ext uri="{FF2B5EF4-FFF2-40B4-BE49-F238E27FC236}">
              <a16:creationId xmlns:a16="http://schemas.microsoft.com/office/drawing/2014/main" id="{7AF4AFF7-0635-4F02-B6DA-06C764771FB7}"/>
            </a:ext>
            <a:ext uri="{147F2762-F138-4A5C-976F-8EAC2B608ADB}">
              <a16:predDERef xmlns:a16="http://schemas.microsoft.com/office/drawing/2014/main" pred="{B74533B7-D680-460F-B2DA-70390D7AD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9</xdr:row>
      <xdr:rowOff>152399</xdr:rowOff>
    </xdr:from>
    <xdr:to>
      <xdr:col>13</xdr:col>
      <xdr:colOff>17929</xdr:colOff>
      <xdr:row>30</xdr:row>
      <xdr:rowOff>94128</xdr:rowOff>
    </xdr:to>
    <xdr:graphicFrame macro="">
      <xdr:nvGraphicFramePr>
        <xdr:cNvPr id="3" name="Chart 2">
          <a:extLst>
            <a:ext uri="{FF2B5EF4-FFF2-40B4-BE49-F238E27FC236}">
              <a16:creationId xmlns:a16="http://schemas.microsoft.com/office/drawing/2014/main" id="{63A0D528-244E-412B-ABF3-EB8EAFB43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10</xdr:row>
      <xdr:rowOff>0</xdr:rowOff>
    </xdr:from>
    <xdr:to>
      <xdr:col>25</xdr:col>
      <xdr:colOff>461682</xdr:colOff>
      <xdr:row>31</xdr:row>
      <xdr:rowOff>4482</xdr:rowOff>
    </xdr:to>
    <xdr:graphicFrame macro="">
      <xdr:nvGraphicFramePr>
        <xdr:cNvPr id="4" name="Chart 3">
          <a:extLst>
            <a:ext uri="{FF2B5EF4-FFF2-40B4-BE49-F238E27FC236}">
              <a16:creationId xmlns:a16="http://schemas.microsoft.com/office/drawing/2014/main" id="{2312DDBE-169A-456C-827D-CEBB007C34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38</xdr:row>
      <xdr:rowOff>150493</xdr:rowOff>
    </xdr:from>
    <xdr:to>
      <xdr:col>25</xdr:col>
      <xdr:colOff>354106</xdr:colOff>
      <xdr:row>62</xdr:row>
      <xdr:rowOff>89646</xdr:rowOff>
    </xdr:to>
    <xdr:graphicFrame macro="">
      <xdr:nvGraphicFramePr>
        <xdr:cNvPr id="5" name="Chart 4">
          <a:extLst>
            <a:ext uri="{FF2B5EF4-FFF2-40B4-BE49-F238E27FC236}">
              <a16:creationId xmlns:a16="http://schemas.microsoft.com/office/drawing/2014/main" id="{2D66C9FA-E900-4AE7-8911-6AFF6DA67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70</xdr:row>
      <xdr:rowOff>0</xdr:rowOff>
    </xdr:from>
    <xdr:to>
      <xdr:col>10</xdr:col>
      <xdr:colOff>483870</xdr:colOff>
      <xdr:row>94</xdr:row>
      <xdr:rowOff>60960</xdr:rowOff>
    </xdr:to>
    <xdr:graphicFrame macro="">
      <xdr:nvGraphicFramePr>
        <xdr:cNvPr id="6" name="Chart 5">
          <a:extLst>
            <a:ext uri="{FF2B5EF4-FFF2-40B4-BE49-F238E27FC236}">
              <a16:creationId xmlns:a16="http://schemas.microsoft.com/office/drawing/2014/main" id="{17DD3D44-B02F-4202-8D83-C4EFFAB1F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41</xdr:row>
      <xdr:rowOff>0</xdr:rowOff>
    </xdr:from>
    <xdr:to>
      <xdr:col>13</xdr:col>
      <xdr:colOff>0</xdr:colOff>
      <xdr:row>62</xdr:row>
      <xdr:rowOff>147694</xdr:rowOff>
    </xdr:to>
    <xdr:graphicFrame macro="">
      <xdr:nvGraphicFramePr>
        <xdr:cNvPr id="7" name="Chart 6">
          <a:extLst>
            <a:ext uri="{FF2B5EF4-FFF2-40B4-BE49-F238E27FC236}">
              <a16:creationId xmlns:a16="http://schemas.microsoft.com/office/drawing/2014/main" id="{CCF30A26-E814-441C-BB28-3499999BA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4</xdr:col>
      <xdr:colOff>269080</xdr:colOff>
      <xdr:row>2</xdr:row>
      <xdr:rowOff>130175</xdr:rowOff>
    </xdr:to>
    <xdr:pic>
      <xdr:nvPicPr>
        <xdr:cNvPr id="8" name="Picture 7">
          <a:extLst>
            <a:ext uri="{FF2B5EF4-FFF2-40B4-BE49-F238E27FC236}">
              <a16:creationId xmlns:a16="http://schemas.microsoft.com/office/drawing/2014/main" id="{C5E31D30-F06A-4FD5-99D3-FFB22682870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2326480</xdr:colOff>
      <xdr:row>2</xdr:row>
      <xdr:rowOff>130175</xdr:rowOff>
    </xdr:to>
    <xdr:pic>
      <xdr:nvPicPr>
        <xdr:cNvPr id="2" name="Picture 1">
          <a:extLst>
            <a:ext uri="{FF2B5EF4-FFF2-40B4-BE49-F238E27FC236}">
              <a16:creationId xmlns:a16="http://schemas.microsoft.com/office/drawing/2014/main" id="{95AE765B-6EE5-4504-A508-ADE13232E0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349250</xdr:colOff>
      <xdr:row>19</xdr:row>
      <xdr:rowOff>6350</xdr:rowOff>
    </xdr:from>
    <xdr:to>
      <xdr:col>13</xdr:col>
      <xdr:colOff>349250</xdr:colOff>
      <xdr:row>40</xdr:row>
      <xdr:rowOff>130175</xdr:rowOff>
    </xdr:to>
    <xdr:graphicFrame macro="">
      <xdr:nvGraphicFramePr>
        <xdr:cNvPr id="3" name="Chart 2">
          <a:extLst>
            <a:ext uri="{FF2B5EF4-FFF2-40B4-BE49-F238E27FC236}">
              <a16:creationId xmlns:a16="http://schemas.microsoft.com/office/drawing/2014/main" id="{F21D991F-A8D3-45F5-80F7-86EE598726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419100</xdr:colOff>
      <xdr:row>57</xdr:row>
      <xdr:rowOff>63500</xdr:rowOff>
    </xdr:from>
    <xdr:to>
      <xdr:col>13</xdr:col>
      <xdr:colOff>419100</xdr:colOff>
      <xdr:row>79</xdr:row>
      <xdr:rowOff>47625</xdr:rowOff>
    </xdr:to>
    <xdr:graphicFrame macro="">
      <xdr:nvGraphicFramePr>
        <xdr:cNvPr id="4" name="Chart 3">
          <a:extLst>
            <a:ext uri="{FF2B5EF4-FFF2-40B4-BE49-F238E27FC236}">
              <a16:creationId xmlns:a16="http://schemas.microsoft.com/office/drawing/2014/main" id="{1BC97C3A-D106-4FB6-B8E0-F2EF0E89EA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1089659</xdr:colOff>
      <xdr:row>11</xdr:row>
      <xdr:rowOff>19051</xdr:rowOff>
    </xdr:from>
    <xdr:to>
      <xdr:col>13</xdr:col>
      <xdr:colOff>0</xdr:colOff>
      <xdr:row>35</xdr:row>
      <xdr:rowOff>38101</xdr:rowOff>
    </xdr:to>
    <xdr:graphicFrame macro="">
      <xdr:nvGraphicFramePr>
        <xdr:cNvPr id="2" name="Chart 1">
          <a:extLst>
            <a:ext uri="{FF2B5EF4-FFF2-40B4-BE49-F238E27FC236}">
              <a16:creationId xmlns:a16="http://schemas.microsoft.com/office/drawing/2014/main" id="{D2F09D38-084E-431B-B1EA-86339B20A5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269080</xdr:colOff>
      <xdr:row>2</xdr:row>
      <xdr:rowOff>130175</xdr:rowOff>
    </xdr:to>
    <xdr:pic>
      <xdr:nvPicPr>
        <xdr:cNvPr id="3" name="Picture 2">
          <a:extLst>
            <a:ext uri="{FF2B5EF4-FFF2-40B4-BE49-F238E27FC236}">
              <a16:creationId xmlns:a16="http://schemas.microsoft.com/office/drawing/2014/main" id="{5B28AEE7-317F-4636-9371-8DD9EC5FF1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1</xdr:col>
      <xdr:colOff>820269</xdr:colOff>
      <xdr:row>74</xdr:row>
      <xdr:rowOff>38100</xdr:rowOff>
    </xdr:from>
    <xdr:to>
      <xdr:col>13</xdr:col>
      <xdr:colOff>44822</xdr:colOff>
      <xdr:row>95</xdr:row>
      <xdr:rowOff>40341</xdr:rowOff>
    </xdr:to>
    <xdr:graphicFrame macro="">
      <xdr:nvGraphicFramePr>
        <xdr:cNvPr id="2" name="Chart 1">
          <a:extLst>
            <a:ext uri="{FF2B5EF4-FFF2-40B4-BE49-F238E27FC236}">
              <a16:creationId xmlns:a16="http://schemas.microsoft.com/office/drawing/2014/main" id="{A5718419-B378-417C-A64B-84AE8ED3BB67}"/>
            </a:ext>
            <a:ext uri="{147F2762-F138-4A5C-976F-8EAC2B608ADB}">
              <a16:predDERef xmlns:a16="http://schemas.microsoft.com/office/drawing/2014/main" pred="{B74533B7-D680-460F-B2DA-70390D7AD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9</xdr:row>
      <xdr:rowOff>142874</xdr:rowOff>
    </xdr:from>
    <xdr:to>
      <xdr:col>13</xdr:col>
      <xdr:colOff>17929</xdr:colOff>
      <xdr:row>30</xdr:row>
      <xdr:rowOff>94128</xdr:rowOff>
    </xdr:to>
    <xdr:graphicFrame macro="">
      <xdr:nvGraphicFramePr>
        <xdr:cNvPr id="3" name="Chart 2">
          <a:extLst>
            <a:ext uri="{FF2B5EF4-FFF2-40B4-BE49-F238E27FC236}">
              <a16:creationId xmlns:a16="http://schemas.microsoft.com/office/drawing/2014/main" id="{6B9F5E30-C41B-47AD-A993-F3A1A6239B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10</xdr:row>
      <xdr:rowOff>0</xdr:rowOff>
    </xdr:from>
    <xdr:to>
      <xdr:col>25</xdr:col>
      <xdr:colOff>461682</xdr:colOff>
      <xdr:row>31</xdr:row>
      <xdr:rowOff>4482</xdr:rowOff>
    </xdr:to>
    <xdr:graphicFrame macro="">
      <xdr:nvGraphicFramePr>
        <xdr:cNvPr id="4" name="Chart 3">
          <a:extLst>
            <a:ext uri="{FF2B5EF4-FFF2-40B4-BE49-F238E27FC236}">
              <a16:creationId xmlns:a16="http://schemas.microsoft.com/office/drawing/2014/main" id="{BF48CA7F-D845-4AE8-9479-0E568D54C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39</xdr:row>
      <xdr:rowOff>0</xdr:rowOff>
    </xdr:from>
    <xdr:to>
      <xdr:col>12</xdr:col>
      <xdr:colOff>400050</xdr:colOff>
      <xdr:row>63</xdr:row>
      <xdr:rowOff>60960</xdr:rowOff>
    </xdr:to>
    <xdr:graphicFrame macro="">
      <xdr:nvGraphicFramePr>
        <xdr:cNvPr id="5" name="Chart 4">
          <a:extLst>
            <a:ext uri="{FF2B5EF4-FFF2-40B4-BE49-F238E27FC236}">
              <a16:creationId xmlns:a16="http://schemas.microsoft.com/office/drawing/2014/main" id="{DE02E12F-9190-4255-978F-3BDE516867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241140</xdr:colOff>
      <xdr:row>2</xdr:row>
      <xdr:rowOff>127635</xdr:rowOff>
    </xdr:to>
    <xdr:pic>
      <xdr:nvPicPr>
        <xdr:cNvPr id="6" name="Picture 5">
          <a:extLst>
            <a:ext uri="{FF2B5EF4-FFF2-40B4-BE49-F238E27FC236}">
              <a16:creationId xmlns:a16="http://schemas.microsoft.com/office/drawing/2014/main" id="{1838EA61-A30C-4E2C-BCF4-89132A2A73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527140" cy="413385"/>
        </a:xfrm>
        <a:prstGeom prst="rect">
          <a:avLst/>
        </a:prstGeom>
      </xdr:spPr>
    </xdr:pic>
    <xdr:clientData/>
  </xdr:twoCellAnchor>
  <xdr:twoCellAnchor>
    <xdr:from>
      <xdr:col>15</xdr:col>
      <xdr:colOff>0</xdr:colOff>
      <xdr:row>39</xdr:row>
      <xdr:rowOff>0</xdr:rowOff>
    </xdr:from>
    <xdr:to>
      <xdr:col>25</xdr:col>
      <xdr:colOff>409575</xdr:colOff>
      <xdr:row>63</xdr:row>
      <xdr:rowOff>60960</xdr:rowOff>
    </xdr:to>
    <xdr:graphicFrame macro="">
      <xdr:nvGraphicFramePr>
        <xdr:cNvPr id="7" name="Chart 6">
          <a:extLst>
            <a:ext uri="{FF2B5EF4-FFF2-40B4-BE49-F238E27FC236}">
              <a16:creationId xmlns:a16="http://schemas.microsoft.com/office/drawing/2014/main" id="{4EDBD7AB-9337-4766-8DAC-D3B85D7BE1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0</xdr:colOff>
      <xdr:row>10</xdr:row>
      <xdr:rowOff>0</xdr:rowOff>
    </xdr:from>
    <xdr:to>
      <xdr:col>38</xdr:col>
      <xdr:colOff>461682</xdr:colOff>
      <xdr:row>31</xdr:row>
      <xdr:rowOff>4482</xdr:rowOff>
    </xdr:to>
    <xdr:graphicFrame macro="">
      <xdr:nvGraphicFramePr>
        <xdr:cNvPr id="8" name="Chart 7">
          <a:extLst>
            <a:ext uri="{FF2B5EF4-FFF2-40B4-BE49-F238E27FC236}">
              <a16:creationId xmlns:a16="http://schemas.microsoft.com/office/drawing/2014/main" id="{B6CB2007-FE93-45C3-A944-BD4F645BE2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39</xdr:row>
      <xdr:rowOff>0</xdr:rowOff>
    </xdr:from>
    <xdr:to>
      <xdr:col>39</xdr:col>
      <xdr:colOff>0</xdr:colOff>
      <xdr:row>65</xdr:row>
      <xdr:rowOff>76200</xdr:rowOff>
    </xdr:to>
    <xdr:graphicFrame macro="">
      <xdr:nvGraphicFramePr>
        <xdr:cNvPr id="9" name="Chart 8">
          <a:extLst>
            <a:ext uri="{FF2B5EF4-FFF2-40B4-BE49-F238E27FC236}">
              <a16:creationId xmlns:a16="http://schemas.microsoft.com/office/drawing/2014/main" id="{0132A1D0-FEEF-41EA-9008-CF0FE6FEB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820269</xdr:colOff>
      <xdr:row>74</xdr:row>
      <xdr:rowOff>38100</xdr:rowOff>
    </xdr:from>
    <xdr:to>
      <xdr:col>26</xdr:col>
      <xdr:colOff>44822</xdr:colOff>
      <xdr:row>95</xdr:row>
      <xdr:rowOff>40341</xdr:rowOff>
    </xdr:to>
    <xdr:graphicFrame macro="">
      <xdr:nvGraphicFramePr>
        <xdr:cNvPr id="10" name="Chart 9">
          <a:extLst>
            <a:ext uri="{FF2B5EF4-FFF2-40B4-BE49-F238E27FC236}">
              <a16:creationId xmlns:a16="http://schemas.microsoft.com/office/drawing/2014/main" id="{EEBF609E-48F3-4B9D-85F7-5875499CA3E2}"/>
            </a:ext>
            <a:ext uri="{147F2762-F138-4A5C-976F-8EAC2B608ADB}">
              <a16:predDERef xmlns:a16="http://schemas.microsoft.com/office/drawing/2014/main" pred="{B74533B7-D680-460F-B2DA-70390D7AD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361950</xdr:colOff>
      <xdr:row>71</xdr:row>
      <xdr:rowOff>106680</xdr:rowOff>
    </xdr:from>
    <xdr:to>
      <xdr:col>39</xdr:col>
      <xdr:colOff>0</xdr:colOff>
      <xdr:row>97</xdr:row>
      <xdr:rowOff>38100</xdr:rowOff>
    </xdr:to>
    <xdr:graphicFrame macro="">
      <xdr:nvGraphicFramePr>
        <xdr:cNvPr id="11" name="Chart 10">
          <a:extLst>
            <a:ext uri="{FF2B5EF4-FFF2-40B4-BE49-F238E27FC236}">
              <a16:creationId xmlns:a16="http://schemas.microsoft.com/office/drawing/2014/main" id="{80284677-3193-46E3-9425-758C9FC0642B}"/>
            </a:ext>
            <a:ext uri="{147F2762-F138-4A5C-976F-8EAC2B608ADB}">
              <a16:predDERef xmlns:a16="http://schemas.microsoft.com/office/drawing/2014/main" pred="{B74533B7-D680-460F-B2DA-70390D7AD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absolute">
    <xdr:from>
      <xdr:col>1</xdr:col>
      <xdr:colOff>940112</xdr:colOff>
      <xdr:row>49</xdr:row>
      <xdr:rowOff>133985</xdr:rowOff>
    </xdr:from>
    <xdr:to>
      <xdr:col>9</xdr:col>
      <xdr:colOff>248920</xdr:colOff>
      <xdr:row>69</xdr:row>
      <xdr:rowOff>95561</xdr:rowOff>
    </xdr:to>
    <xdr:graphicFrame macro="">
      <xdr:nvGraphicFramePr>
        <xdr:cNvPr id="3" name="Chart 2">
          <a:extLst>
            <a:ext uri="{FF2B5EF4-FFF2-40B4-BE49-F238E27FC236}">
              <a16:creationId xmlns:a16="http://schemas.microsoft.com/office/drawing/2014/main" id="{D7D4AD97-A21C-4FEF-9953-ADF17F7C5E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1010640</xdr:colOff>
      <xdr:row>79</xdr:row>
      <xdr:rowOff>125095</xdr:rowOff>
    </xdr:from>
    <xdr:to>
      <xdr:col>9</xdr:col>
      <xdr:colOff>267335</xdr:colOff>
      <xdr:row>101</xdr:row>
      <xdr:rowOff>1270</xdr:rowOff>
    </xdr:to>
    <xdr:graphicFrame macro="">
      <xdr:nvGraphicFramePr>
        <xdr:cNvPr id="4" name="Chart 3">
          <a:extLst>
            <a:ext uri="{FF2B5EF4-FFF2-40B4-BE49-F238E27FC236}">
              <a16:creationId xmlns:a16="http://schemas.microsoft.com/office/drawing/2014/main" id="{4B8E7407-65D1-4A08-B1FC-B36E1693C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5</xdr:col>
      <xdr:colOff>246565</xdr:colOff>
      <xdr:row>168</xdr:row>
      <xdr:rowOff>56402</xdr:rowOff>
    </xdr:from>
    <xdr:to>
      <xdr:col>16</xdr:col>
      <xdr:colOff>381373</xdr:colOff>
      <xdr:row>203</xdr:row>
      <xdr:rowOff>115757</xdr:rowOff>
    </xdr:to>
    <xdr:graphicFrame macro="">
      <xdr:nvGraphicFramePr>
        <xdr:cNvPr id="5" name="Chart 4">
          <a:extLst>
            <a:ext uri="{FF2B5EF4-FFF2-40B4-BE49-F238E27FC236}">
              <a16:creationId xmlns:a16="http://schemas.microsoft.com/office/drawing/2014/main" id="{2830A05A-2F01-4850-A61B-A8F1FE1322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14</xdr:col>
      <xdr:colOff>913129</xdr:colOff>
      <xdr:row>49</xdr:row>
      <xdr:rowOff>58981</xdr:rowOff>
    </xdr:from>
    <xdr:to>
      <xdr:col>25</xdr:col>
      <xdr:colOff>400685</xdr:colOff>
      <xdr:row>69</xdr:row>
      <xdr:rowOff>96306</xdr:rowOff>
    </xdr:to>
    <xdr:graphicFrame macro="">
      <xdr:nvGraphicFramePr>
        <xdr:cNvPr id="6" name="Chart 5">
          <a:extLst>
            <a:ext uri="{FF2B5EF4-FFF2-40B4-BE49-F238E27FC236}">
              <a16:creationId xmlns:a16="http://schemas.microsoft.com/office/drawing/2014/main" id="{2A707B23-609D-4DB0-BFE8-A2CB480ABE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14</xdr:col>
      <xdr:colOff>875664</xdr:colOff>
      <xdr:row>80</xdr:row>
      <xdr:rowOff>0</xdr:rowOff>
    </xdr:from>
    <xdr:to>
      <xdr:col>25</xdr:col>
      <xdr:colOff>431165</xdr:colOff>
      <xdr:row>100</xdr:row>
      <xdr:rowOff>57659</xdr:rowOff>
    </xdr:to>
    <xdr:graphicFrame macro="">
      <xdr:nvGraphicFramePr>
        <xdr:cNvPr id="7" name="Chart 6">
          <a:extLst>
            <a:ext uri="{FF2B5EF4-FFF2-40B4-BE49-F238E27FC236}">
              <a16:creationId xmlns:a16="http://schemas.microsoft.com/office/drawing/2014/main" id="{08DAC6D1-0573-4AC8-8C0C-8AEB92AC6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xdr:col>
      <xdr:colOff>915667</xdr:colOff>
      <xdr:row>107</xdr:row>
      <xdr:rowOff>112395</xdr:rowOff>
    </xdr:from>
    <xdr:to>
      <xdr:col>14</xdr:col>
      <xdr:colOff>1003299</xdr:colOff>
      <xdr:row>131</xdr:row>
      <xdr:rowOff>77470</xdr:rowOff>
    </xdr:to>
    <xdr:graphicFrame macro="">
      <xdr:nvGraphicFramePr>
        <xdr:cNvPr id="8" name="Chart 7">
          <a:extLst>
            <a:ext uri="{FF2B5EF4-FFF2-40B4-BE49-F238E27FC236}">
              <a16:creationId xmlns:a16="http://schemas.microsoft.com/office/drawing/2014/main" id="{18E1BAAB-F605-4056-9D50-07C20AE8B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19</xdr:col>
      <xdr:colOff>1111250</xdr:colOff>
      <xdr:row>11</xdr:row>
      <xdr:rowOff>74295</xdr:rowOff>
    </xdr:from>
    <xdr:to>
      <xdr:col>36</xdr:col>
      <xdr:colOff>43180</xdr:colOff>
      <xdr:row>41</xdr:row>
      <xdr:rowOff>113665</xdr:rowOff>
    </xdr:to>
    <xdr:graphicFrame macro="">
      <xdr:nvGraphicFramePr>
        <xdr:cNvPr id="9" name="Chart 8">
          <a:extLst>
            <a:ext uri="{FF2B5EF4-FFF2-40B4-BE49-F238E27FC236}">
              <a16:creationId xmlns:a16="http://schemas.microsoft.com/office/drawing/2014/main" id="{CFEED17E-8603-446C-900C-65A423C4E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916304</xdr:colOff>
      <xdr:row>141</xdr:row>
      <xdr:rowOff>1270</xdr:rowOff>
    </xdr:from>
    <xdr:to>
      <xdr:col>14</xdr:col>
      <xdr:colOff>439420</xdr:colOff>
      <xdr:row>164</xdr:row>
      <xdr:rowOff>114300</xdr:rowOff>
    </xdr:to>
    <xdr:graphicFrame macro="">
      <xdr:nvGraphicFramePr>
        <xdr:cNvPr id="10" name="Chart 9">
          <a:extLst>
            <a:ext uri="{FF2B5EF4-FFF2-40B4-BE49-F238E27FC236}">
              <a16:creationId xmlns:a16="http://schemas.microsoft.com/office/drawing/2014/main" id="{0BE165C0-2507-4929-A2AB-630EE8AAB0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26670</xdr:colOff>
      <xdr:row>11</xdr:row>
      <xdr:rowOff>23495</xdr:rowOff>
    </xdr:from>
    <xdr:to>
      <xdr:col>20</xdr:col>
      <xdr:colOff>140335</xdr:colOff>
      <xdr:row>40</xdr:row>
      <xdr:rowOff>118745</xdr:rowOff>
    </xdr:to>
    <xdr:grpSp>
      <xdr:nvGrpSpPr>
        <xdr:cNvPr id="11" name="Group 10">
          <a:extLst>
            <a:ext uri="{FF2B5EF4-FFF2-40B4-BE49-F238E27FC236}">
              <a16:creationId xmlns:a16="http://schemas.microsoft.com/office/drawing/2014/main" id="{2BC1A27D-CF8E-4202-B25A-D8BA0D97F100}"/>
            </a:ext>
          </a:extLst>
        </xdr:cNvPr>
        <xdr:cNvGrpSpPr/>
      </xdr:nvGrpSpPr>
      <xdr:grpSpPr>
        <a:xfrm>
          <a:off x="255270" y="1699895"/>
          <a:ext cx="14394815" cy="4514850"/>
          <a:chOff x="246380" y="1701165"/>
          <a:chExt cx="14344015" cy="4514850"/>
        </a:xfrm>
      </xdr:grpSpPr>
      <xdr:graphicFrame macro="">
        <xdr:nvGraphicFramePr>
          <xdr:cNvPr id="12" name="Chart 11">
            <a:extLst>
              <a:ext uri="{FF2B5EF4-FFF2-40B4-BE49-F238E27FC236}">
                <a16:creationId xmlns:a16="http://schemas.microsoft.com/office/drawing/2014/main" id="{4029DED3-C412-08EC-DA6C-71EEF5A6A6B6}"/>
              </a:ext>
            </a:extLst>
          </xdr:cNvPr>
          <xdr:cNvGraphicFramePr>
            <a:graphicFrameLocks/>
          </xdr:cNvGraphicFramePr>
        </xdr:nvGraphicFramePr>
        <xdr:xfrm>
          <a:off x="246380" y="1701165"/>
          <a:ext cx="14344015" cy="4514850"/>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13" name="TextBox 12">
            <a:extLst>
              <a:ext uri="{FF2B5EF4-FFF2-40B4-BE49-F238E27FC236}">
                <a16:creationId xmlns:a16="http://schemas.microsoft.com/office/drawing/2014/main" id="{BED2D21B-A999-71D6-E2C6-BF353C30271B}"/>
              </a:ext>
            </a:extLst>
          </xdr:cNvPr>
          <xdr:cNvSpPr txBox="1"/>
        </xdr:nvSpPr>
        <xdr:spPr>
          <a:xfrm>
            <a:off x="12077700" y="4775200"/>
            <a:ext cx="1493520" cy="487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Dry powder by vintage</a:t>
            </a:r>
          </a:p>
          <a:p>
            <a:endParaRPr lang="en-US" sz="1100"/>
          </a:p>
        </xdr:txBody>
      </xdr:sp>
    </xdr:grpSp>
    <xdr:clientData/>
  </xdr:twoCellAnchor>
  <xdr:twoCellAnchor editAs="oneCell">
    <xdr:from>
      <xdr:col>0</xdr:col>
      <xdr:colOff>0</xdr:colOff>
      <xdr:row>0</xdr:row>
      <xdr:rowOff>0</xdr:rowOff>
    </xdr:from>
    <xdr:to>
      <xdr:col>2</xdr:col>
      <xdr:colOff>1117440</xdr:colOff>
      <xdr:row>2</xdr:row>
      <xdr:rowOff>108585</xdr:rowOff>
    </xdr:to>
    <xdr:pic>
      <xdr:nvPicPr>
        <xdr:cNvPr id="14" name="Picture 13">
          <a:extLst>
            <a:ext uri="{FF2B5EF4-FFF2-40B4-BE49-F238E27FC236}">
              <a16:creationId xmlns:a16="http://schemas.microsoft.com/office/drawing/2014/main" id="{838C932C-1883-47FE-A020-AA8D601409F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2527140" cy="41338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absolute">
    <xdr:from>
      <xdr:col>2</xdr:col>
      <xdr:colOff>0</xdr:colOff>
      <xdr:row>11</xdr:row>
      <xdr:rowOff>0</xdr:rowOff>
    </xdr:from>
    <xdr:to>
      <xdr:col>25</xdr:col>
      <xdr:colOff>203200</xdr:colOff>
      <xdr:row>41</xdr:row>
      <xdr:rowOff>53340</xdr:rowOff>
    </xdr:to>
    <xdr:graphicFrame macro="">
      <xdr:nvGraphicFramePr>
        <xdr:cNvPr id="3" name="Chart 2">
          <a:extLst>
            <a:ext uri="{FF2B5EF4-FFF2-40B4-BE49-F238E27FC236}">
              <a16:creationId xmlns:a16="http://schemas.microsoft.com/office/drawing/2014/main" id="{9076D8FC-2FD9-444B-A636-1CAB78315F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355440</xdr:colOff>
      <xdr:row>2</xdr:row>
      <xdr:rowOff>108585</xdr:rowOff>
    </xdr:to>
    <xdr:pic>
      <xdr:nvPicPr>
        <xdr:cNvPr id="4" name="Picture 3">
          <a:extLst>
            <a:ext uri="{FF2B5EF4-FFF2-40B4-BE49-F238E27FC236}">
              <a16:creationId xmlns:a16="http://schemas.microsoft.com/office/drawing/2014/main" id="{58EACB11-9A59-4DCB-8DA9-11D9E0CE78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27140" cy="41338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absolute">
    <xdr:from>
      <xdr:col>5</xdr:col>
      <xdr:colOff>299085</xdr:colOff>
      <xdr:row>5</xdr:row>
      <xdr:rowOff>51435</xdr:rowOff>
    </xdr:from>
    <xdr:to>
      <xdr:col>16</xdr:col>
      <xdr:colOff>451673</xdr:colOff>
      <xdr:row>40</xdr:row>
      <xdr:rowOff>112695</xdr:rowOff>
    </xdr:to>
    <xdr:graphicFrame macro="">
      <xdr:nvGraphicFramePr>
        <xdr:cNvPr id="3" name="Chart 2">
          <a:extLst>
            <a:ext uri="{FF2B5EF4-FFF2-40B4-BE49-F238E27FC236}">
              <a16:creationId xmlns:a16="http://schemas.microsoft.com/office/drawing/2014/main" id="{5864BA22-8A51-4D70-8200-D0473DC03D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1117440</xdr:colOff>
      <xdr:row>2</xdr:row>
      <xdr:rowOff>108585</xdr:rowOff>
    </xdr:to>
    <xdr:pic>
      <xdr:nvPicPr>
        <xdr:cNvPr id="4" name="Picture 3">
          <a:extLst>
            <a:ext uri="{FF2B5EF4-FFF2-40B4-BE49-F238E27FC236}">
              <a16:creationId xmlns:a16="http://schemas.microsoft.com/office/drawing/2014/main" id="{FA620884-3945-4D6F-A4F7-6A5BAA7140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27140" cy="41338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2</xdr:col>
      <xdr:colOff>744</xdr:colOff>
      <xdr:row>11</xdr:row>
      <xdr:rowOff>57149</xdr:rowOff>
    </xdr:from>
    <xdr:to>
      <xdr:col>16</xdr:col>
      <xdr:colOff>361949</xdr:colOff>
      <xdr:row>35</xdr:row>
      <xdr:rowOff>9525</xdr:rowOff>
    </xdr:to>
    <xdr:graphicFrame macro="">
      <xdr:nvGraphicFramePr>
        <xdr:cNvPr id="2" name="Chart 1">
          <a:extLst>
            <a:ext uri="{FF2B5EF4-FFF2-40B4-BE49-F238E27FC236}">
              <a16:creationId xmlns:a16="http://schemas.microsoft.com/office/drawing/2014/main" id="{702FC6D4-F6C1-43C5-84CF-1722228BC8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97630</xdr:colOff>
      <xdr:row>2</xdr:row>
      <xdr:rowOff>130175</xdr:rowOff>
    </xdr:to>
    <xdr:pic>
      <xdr:nvPicPr>
        <xdr:cNvPr id="3" name="Picture 2">
          <a:extLst>
            <a:ext uri="{FF2B5EF4-FFF2-40B4-BE49-F238E27FC236}">
              <a16:creationId xmlns:a16="http://schemas.microsoft.com/office/drawing/2014/main" id="{54B8F8D2-B787-46E1-AA3E-D7F605CC03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6</xdr:col>
      <xdr:colOff>245745</xdr:colOff>
      <xdr:row>6</xdr:row>
      <xdr:rowOff>36194</xdr:rowOff>
    </xdr:from>
    <xdr:to>
      <xdr:col>20</xdr:col>
      <xdr:colOff>232833</xdr:colOff>
      <xdr:row>36</xdr:row>
      <xdr:rowOff>38100</xdr:rowOff>
    </xdr:to>
    <xdr:graphicFrame macro="">
      <xdr:nvGraphicFramePr>
        <xdr:cNvPr id="2" name="Chart 1">
          <a:extLst>
            <a:ext uri="{FF2B5EF4-FFF2-40B4-BE49-F238E27FC236}">
              <a16:creationId xmlns:a16="http://schemas.microsoft.com/office/drawing/2014/main" id="{B3A92534-D806-46FE-A7BC-2F228F930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757656</xdr:colOff>
      <xdr:row>2</xdr:row>
      <xdr:rowOff>124572</xdr:rowOff>
    </xdr:to>
    <xdr:pic>
      <xdr:nvPicPr>
        <xdr:cNvPr id="3" name="Picture 2">
          <a:extLst>
            <a:ext uri="{FF2B5EF4-FFF2-40B4-BE49-F238E27FC236}">
              <a16:creationId xmlns:a16="http://schemas.microsoft.com/office/drawing/2014/main" id="{0F0B6B53-5B4E-4C2F-A9F1-E7EA8E803A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9781" cy="41032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14</xdr:col>
      <xdr:colOff>504825</xdr:colOff>
      <xdr:row>16</xdr:row>
      <xdr:rowOff>114300</xdr:rowOff>
    </xdr:from>
    <xdr:to>
      <xdr:col>30</xdr:col>
      <xdr:colOff>171450</xdr:colOff>
      <xdr:row>39</xdr:row>
      <xdr:rowOff>66676</xdr:rowOff>
    </xdr:to>
    <xdr:graphicFrame macro="">
      <xdr:nvGraphicFramePr>
        <xdr:cNvPr id="2" name="Chart 1">
          <a:extLst>
            <a:ext uri="{FF2B5EF4-FFF2-40B4-BE49-F238E27FC236}">
              <a16:creationId xmlns:a16="http://schemas.microsoft.com/office/drawing/2014/main" id="{57D9D526-2064-4F5E-95E1-44F7C67563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76200</xdr:colOff>
      <xdr:row>52</xdr:row>
      <xdr:rowOff>142875</xdr:rowOff>
    </xdr:from>
    <xdr:to>
      <xdr:col>30</xdr:col>
      <xdr:colOff>352425</xdr:colOff>
      <xdr:row>77</xdr:row>
      <xdr:rowOff>104775</xdr:rowOff>
    </xdr:to>
    <xdr:graphicFrame macro="">
      <xdr:nvGraphicFramePr>
        <xdr:cNvPr id="3" name="Chart 2">
          <a:extLst>
            <a:ext uri="{FF2B5EF4-FFF2-40B4-BE49-F238E27FC236}">
              <a16:creationId xmlns:a16="http://schemas.microsoft.com/office/drawing/2014/main" id="{86E7A940-950F-4DFD-8644-603C196E5B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15</xdr:row>
      <xdr:rowOff>0</xdr:rowOff>
    </xdr:from>
    <xdr:to>
      <xdr:col>13</xdr:col>
      <xdr:colOff>0</xdr:colOff>
      <xdr:row>42</xdr:row>
      <xdr:rowOff>57150</xdr:rowOff>
    </xdr:to>
    <xdr:graphicFrame macro="">
      <xdr:nvGraphicFramePr>
        <xdr:cNvPr id="4" name="Chart 3">
          <a:extLst>
            <a:ext uri="{FF2B5EF4-FFF2-40B4-BE49-F238E27FC236}">
              <a16:creationId xmlns:a16="http://schemas.microsoft.com/office/drawing/2014/main" id="{7CFDEFF6-91A1-4E3E-8745-F7CE49F9AB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5" name="Chart 4">
          <a:extLst>
            <a:ext uri="{FF2B5EF4-FFF2-40B4-BE49-F238E27FC236}">
              <a16:creationId xmlns:a16="http://schemas.microsoft.com/office/drawing/2014/main" id="{D93CEC47-B5AD-4854-896D-F0D836AA1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6" name="Picture 5">
          <a:extLst>
            <a:ext uri="{FF2B5EF4-FFF2-40B4-BE49-F238E27FC236}">
              <a16:creationId xmlns:a16="http://schemas.microsoft.com/office/drawing/2014/main" id="{ECA786B9-00C6-4955-92A3-95460AD06FD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11</xdr:col>
      <xdr:colOff>0</xdr:colOff>
      <xdr:row>7</xdr:row>
      <xdr:rowOff>0</xdr:rowOff>
    </xdr:from>
    <xdr:to>
      <xdr:col>23</xdr:col>
      <xdr:colOff>0</xdr:colOff>
      <xdr:row>31</xdr:row>
      <xdr:rowOff>28575</xdr:rowOff>
    </xdr:to>
    <xdr:graphicFrame macro="">
      <xdr:nvGraphicFramePr>
        <xdr:cNvPr id="2" name="Chart 1">
          <a:extLst>
            <a:ext uri="{FF2B5EF4-FFF2-40B4-BE49-F238E27FC236}">
              <a16:creationId xmlns:a16="http://schemas.microsoft.com/office/drawing/2014/main" id="{6D248A44-4737-40EA-A18E-9F258765BE99}"/>
            </a:ext>
            <a:ext uri="{147F2762-F138-4A5C-976F-8EAC2B608ADB}">
              <a16:predDERef xmlns:a16="http://schemas.microsoft.com/office/drawing/2014/main" pred="{EF5B8B73-3EFC-4F42-AF51-9549E9C101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676274</xdr:colOff>
      <xdr:row>32</xdr:row>
      <xdr:rowOff>0</xdr:rowOff>
    </xdr:from>
    <xdr:to>
      <xdr:col>23</xdr:col>
      <xdr:colOff>0</xdr:colOff>
      <xdr:row>62</xdr:row>
      <xdr:rowOff>9525</xdr:rowOff>
    </xdr:to>
    <xdr:graphicFrame macro="">
      <xdr:nvGraphicFramePr>
        <xdr:cNvPr id="3" name="Chart 2">
          <a:extLst>
            <a:ext uri="{FF2B5EF4-FFF2-40B4-BE49-F238E27FC236}">
              <a16:creationId xmlns:a16="http://schemas.microsoft.com/office/drawing/2014/main" id="{04D1D62E-8B73-4E0B-9B40-71D0C962B8B5}"/>
            </a:ext>
            <a:ext uri="{147F2762-F138-4A5C-976F-8EAC2B608ADB}">
              <a16:predDERef xmlns:a16="http://schemas.microsoft.com/office/drawing/2014/main" pred="{94D29938-A170-4CA8-8118-A5FF9E547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516730</xdr:colOff>
      <xdr:row>2</xdr:row>
      <xdr:rowOff>130175</xdr:rowOff>
    </xdr:to>
    <xdr:pic>
      <xdr:nvPicPr>
        <xdr:cNvPr id="4" name="Picture 3">
          <a:extLst>
            <a:ext uri="{FF2B5EF4-FFF2-40B4-BE49-F238E27FC236}">
              <a16:creationId xmlns:a16="http://schemas.microsoft.com/office/drawing/2014/main" id="{B5285250-5740-4E4F-8A1C-C5CBE919D14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9</xdr:col>
      <xdr:colOff>0</xdr:colOff>
      <xdr:row>7</xdr:row>
      <xdr:rowOff>0</xdr:rowOff>
    </xdr:from>
    <xdr:to>
      <xdr:col>26</xdr:col>
      <xdr:colOff>211455</xdr:colOff>
      <xdr:row>41</xdr:row>
      <xdr:rowOff>116206</xdr:rowOff>
    </xdr:to>
    <xdr:graphicFrame macro="">
      <xdr:nvGraphicFramePr>
        <xdr:cNvPr id="2" name="Chart 1">
          <a:extLst>
            <a:ext uri="{FF2B5EF4-FFF2-40B4-BE49-F238E27FC236}">
              <a16:creationId xmlns:a16="http://schemas.microsoft.com/office/drawing/2014/main" id="{F601F175-C28A-433E-824B-B06CA09793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1269205</xdr:colOff>
      <xdr:row>2</xdr:row>
      <xdr:rowOff>130175</xdr:rowOff>
    </xdr:to>
    <xdr:pic>
      <xdr:nvPicPr>
        <xdr:cNvPr id="3" name="Picture 2">
          <a:extLst>
            <a:ext uri="{FF2B5EF4-FFF2-40B4-BE49-F238E27FC236}">
              <a16:creationId xmlns:a16="http://schemas.microsoft.com/office/drawing/2014/main" id="{D2D0168C-9440-4619-ACE6-BB06D7B3F7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2</xdr:col>
      <xdr:colOff>0</xdr:colOff>
      <xdr:row>12</xdr:row>
      <xdr:rowOff>0</xdr:rowOff>
    </xdr:from>
    <xdr:to>
      <xdr:col>19</xdr:col>
      <xdr:colOff>428624</xdr:colOff>
      <xdr:row>40</xdr:row>
      <xdr:rowOff>9526</xdr:rowOff>
    </xdr:to>
    <xdr:graphicFrame macro="">
      <xdr:nvGraphicFramePr>
        <xdr:cNvPr id="2" name="Chart 1">
          <a:extLst>
            <a:ext uri="{FF2B5EF4-FFF2-40B4-BE49-F238E27FC236}">
              <a16:creationId xmlns:a16="http://schemas.microsoft.com/office/drawing/2014/main" id="{3F6CB1DB-093F-4F01-AE00-7EC51A89BB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2516980" cy="415925"/>
    <xdr:pic>
      <xdr:nvPicPr>
        <xdr:cNvPr id="3" name="Picture 2">
          <a:extLst>
            <a:ext uri="{FF2B5EF4-FFF2-40B4-BE49-F238E27FC236}">
              <a16:creationId xmlns:a16="http://schemas.microsoft.com/office/drawing/2014/main" id="{37D6C0B6-7E7E-4361-9759-FE77CC97DB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twoCellAnchor>
    <xdr:from>
      <xdr:col>1</xdr:col>
      <xdr:colOff>1409699</xdr:colOff>
      <xdr:row>12</xdr:row>
      <xdr:rowOff>0</xdr:rowOff>
    </xdr:from>
    <xdr:to>
      <xdr:col>20</xdr:col>
      <xdr:colOff>314324</xdr:colOff>
      <xdr:row>39</xdr:row>
      <xdr:rowOff>104775</xdr:rowOff>
    </xdr:to>
    <xdr:graphicFrame macro="">
      <xdr:nvGraphicFramePr>
        <xdr:cNvPr id="2" name="Chart 1">
          <a:extLst>
            <a:ext uri="{FF2B5EF4-FFF2-40B4-BE49-F238E27FC236}">
              <a16:creationId xmlns:a16="http://schemas.microsoft.com/office/drawing/2014/main" id="{5C3A8965-55F9-412C-A3E1-C397C48B48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2516980" cy="415925"/>
    <xdr:pic>
      <xdr:nvPicPr>
        <xdr:cNvPr id="3" name="Picture 2">
          <a:extLst>
            <a:ext uri="{FF2B5EF4-FFF2-40B4-BE49-F238E27FC236}">
              <a16:creationId xmlns:a16="http://schemas.microsoft.com/office/drawing/2014/main" id="{BD8AEB70-C2F9-4682-B0C3-BD2922D4EE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488155</xdr:colOff>
      <xdr:row>2</xdr:row>
      <xdr:rowOff>130175</xdr:rowOff>
    </xdr:to>
    <xdr:pic>
      <xdr:nvPicPr>
        <xdr:cNvPr id="2" name="Picture 1">
          <a:extLst>
            <a:ext uri="{FF2B5EF4-FFF2-40B4-BE49-F238E27FC236}">
              <a16:creationId xmlns:a16="http://schemas.microsoft.com/office/drawing/2014/main" id="{30D6A3C3-1462-449F-857A-131F2F6A30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6</xdr:col>
      <xdr:colOff>0</xdr:colOff>
      <xdr:row>7</xdr:row>
      <xdr:rowOff>0</xdr:rowOff>
    </xdr:from>
    <xdr:to>
      <xdr:col>25</xdr:col>
      <xdr:colOff>333375</xdr:colOff>
      <xdr:row>43</xdr:row>
      <xdr:rowOff>65617</xdr:rowOff>
    </xdr:to>
    <xdr:graphicFrame macro="">
      <xdr:nvGraphicFramePr>
        <xdr:cNvPr id="3" name="Chart 2">
          <a:extLst>
            <a:ext uri="{FF2B5EF4-FFF2-40B4-BE49-F238E27FC236}">
              <a16:creationId xmlns:a16="http://schemas.microsoft.com/office/drawing/2014/main" id="{ADF94BB9-760C-457A-A5ED-02A9862B59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6</xdr:col>
      <xdr:colOff>2482</xdr:colOff>
      <xdr:row>6</xdr:row>
      <xdr:rowOff>341656</xdr:rowOff>
    </xdr:from>
    <xdr:to>
      <xdr:col>19</xdr:col>
      <xdr:colOff>247649</xdr:colOff>
      <xdr:row>46</xdr:row>
      <xdr:rowOff>39507</xdr:rowOff>
    </xdr:to>
    <xdr:graphicFrame macro="">
      <xdr:nvGraphicFramePr>
        <xdr:cNvPr id="2" name="Chart 1">
          <a:extLst>
            <a:ext uri="{FF2B5EF4-FFF2-40B4-BE49-F238E27FC236}">
              <a16:creationId xmlns:a16="http://schemas.microsoft.com/office/drawing/2014/main" id="{478E2AED-DD7A-4432-B1C0-857FBF86B4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992980</xdr:colOff>
      <xdr:row>2</xdr:row>
      <xdr:rowOff>130175</xdr:rowOff>
    </xdr:to>
    <xdr:pic>
      <xdr:nvPicPr>
        <xdr:cNvPr id="3" name="Picture 2">
          <a:extLst>
            <a:ext uri="{FF2B5EF4-FFF2-40B4-BE49-F238E27FC236}">
              <a16:creationId xmlns:a16="http://schemas.microsoft.com/office/drawing/2014/main" id="{95DD3020-5862-47A1-ADE2-509D8F7B22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104772</xdr:colOff>
      <xdr:row>49</xdr:row>
      <xdr:rowOff>123826</xdr:rowOff>
    </xdr:from>
    <xdr:to>
      <xdr:col>19</xdr:col>
      <xdr:colOff>269872</xdr:colOff>
      <xdr:row>71</xdr:row>
      <xdr:rowOff>57150</xdr:rowOff>
    </xdr:to>
    <xdr:graphicFrame macro="">
      <xdr:nvGraphicFramePr>
        <xdr:cNvPr id="2" name="Chart 6">
          <a:extLst>
            <a:ext uri="{FF2B5EF4-FFF2-40B4-BE49-F238E27FC236}">
              <a16:creationId xmlns:a16="http://schemas.microsoft.com/office/drawing/2014/main" id="{342F3D2D-508C-41E8-9351-C15062206E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12</xdr:row>
      <xdr:rowOff>0</xdr:rowOff>
    </xdr:from>
    <xdr:to>
      <xdr:col>13</xdr:col>
      <xdr:colOff>0</xdr:colOff>
      <xdr:row>41</xdr:row>
      <xdr:rowOff>133350</xdr:rowOff>
    </xdr:to>
    <xdr:graphicFrame macro="">
      <xdr:nvGraphicFramePr>
        <xdr:cNvPr id="3" name="Chart 5">
          <a:extLst>
            <a:ext uri="{FF2B5EF4-FFF2-40B4-BE49-F238E27FC236}">
              <a16:creationId xmlns:a16="http://schemas.microsoft.com/office/drawing/2014/main" id="{07641995-7F29-4195-B716-58D5C9FCE1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4" name="Picture 3">
          <a:extLst>
            <a:ext uri="{FF2B5EF4-FFF2-40B4-BE49-F238E27FC236}">
              <a16:creationId xmlns:a16="http://schemas.microsoft.com/office/drawing/2014/main" id="{D960A154-BA88-4D78-93DC-23446AC83C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15</xdr:row>
      <xdr:rowOff>0</xdr:rowOff>
    </xdr:from>
    <xdr:to>
      <xdr:col>13</xdr:col>
      <xdr:colOff>0</xdr:colOff>
      <xdr:row>42</xdr:row>
      <xdr:rowOff>57150</xdr:rowOff>
    </xdr:to>
    <xdr:graphicFrame macro="">
      <xdr:nvGraphicFramePr>
        <xdr:cNvPr id="2" name="Chart 1">
          <a:extLst>
            <a:ext uri="{FF2B5EF4-FFF2-40B4-BE49-F238E27FC236}">
              <a16:creationId xmlns:a16="http://schemas.microsoft.com/office/drawing/2014/main" id="{FF5B1735-7198-4ACF-B957-16AE036B9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3" name="Chart 2">
          <a:extLst>
            <a:ext uri="{FF2B5EF4-FFF2-40B4-BE49-F238E27FC236}">
              <a16:creationId xmlns:a16="http://schemas.microsoft.com/office/drawing/2014/main" id="{E90B5023-24AC-488A-9695-5584E8D64A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4" name="Picture 3">
          <a:extLst>
            <a:ext uri="{FF2B5EF4-FFF2-40B4-BE49-F238E27FC236}">
              <a16:creationId xmlns:a16="http://schemas.microsoft.com/office/drawing/2014/main" id="{4B6D5B66-0ABF-4C83-9DD7-82E221BA324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15</xdr:col>
      <xdr:colOff>0</xdr:colOff>
      <xdr:row>16</xdr:row>
      <xdr:rowOff>0</xdr:rowOff>
    </xdr:from>
    <xdr:to>
      <xdr:col>31</xdr:col>
      <xdr:colOff>285750</xdr:colOff>
      <xdr:row>41</xdr:row>
      <xdr:rowOff>19050</xdr:rowOff>
    </xdr:to>
    <xdr:graphicFrame macro="">
      <xdr:nvGraphicFramePr>
        <xdr:cNvPr id="5" name="Chart 4">
          <a:extLst>
            <a:ext uri="{FF2B5EF4-FFF2-40B4-BE49-F238E27FC236}">
              <a16:creationId xmlns:a16="http://schemas.microsoft.com/office/drawing/2014/main" id="{53946E8A-10C5-4E0A-97C1-A1C8AAA24E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53</xdr:row>
      <xdr:rowOff>0</xdr:rowOff>
    </xdr:from>
    <xdr:to>
      <xdr:col>31</xdr:col>
      <xdr:colOff>285750</xdr:colOff>
      <xdr:row>78</xdr:row>
      <xdr:rowOff>19050</xdr:rowOff>
    </xdr:to>
    <xdr:graphicFrame macro="">
      <xdr:nvGraphicFramePr>
        <xdr:cNvPr id="6" name="Chart 5">
          <a:extLst>
            <a:ext uri="{FF2B5EF4-FFF2-40B4-BE49-F238E27FC236}">
              <a16:creationId xmlns:a16="http://schemas.microsoft.com/office/drawing/2014/main" id="{0AAC2579-C655-4742-92A6-D1779AEC5D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PB Rebrand Default">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PB Rebrand Default">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PB Rebrand Default">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PB Rebrand Default">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9.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0.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6F2E7-E2A5-40C0-8B14-2EEB274F98E6}">
  <dimension ref="A1"/>
  <sheetViews>
    <sheetView workbookViewId="0"/>
  </sheetViews>
  <sheetFormatPr defaultRowHeight="10"/>
  <sheetData>
    <row r="1" spans="1:1">
      <c r="A1" t="s">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DDDF0-8EDE-4E3D-8548-006C9508A82E}">
  <sheetPr>
    <tabColor theme="4"/>
  </sheetPr>
  <dimension ref="B5:BF53"/>
  <sheetViews>
    <sheetView showGridLines="0" zoomScaleNormal="100" workbookViewId="0"/>
  </sheetViews>
  <sheetFormatPr defaultColWidth="7.6640625" defaultRowHeight="11.25" customHeight="1"/>
  <cols>
    <col min="1" max="1" width="3.33203125" style="374" customWidth="1"/>
    <col min="2" max="2" width="25.33203125" style="374" customWidth="1"/>
    <col min="3" max="13" width="7.6640625" style="374" customWidth="1"/>
    <col min="14" max="14" width="3.33203125" style="374" customWidth="1"/>
    <col min="15" max="15" width="14" style="374" bestFit="1" customWidth="1"/>
    <col min="16" max="16384" width="7.6640625" style="374"/>
  </cols>
  <sheetData>
    <row r="5" spans="2:58" ht="11.25" customHeight="1">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row>
    <row r="6" spans="2:58" ht="15.5">
      <c r="C6" s="375" t="s">
        <v>380</v>
      </c>
      <c r="P6" s="375" t="s">
        <v>382</v>
      </c>
      <c r="BD6" s="333"/>
      <c r="BE6" s="333"/>
    </row>
    <row r="7" spans="2:58" ht="11.25" customHeight="1">
      <c r="B7" s="384"/>
      <c r="C7" s="385">
        <v>2015</v>
      </c>
      <c r="D7" s="370">
        <v>2016</v>
      </c>
      <c r="E7" s="370">
        <v>2017</v>
      </c>
      <c r="F7" s="370">
        <v>2018</v>
      </c>
      <c r="G7" s="370">
        <v>2019</v>
      </c>
      <c r="H7" s="370">
        <v>2020</v>
      </c>
      <c r="I7" s="370">
        <v>2021</v>
      </c>
      <c r="J7" s="370">
        <v>2022</v>
      </c>
      <c r="K7" s="370">
        <v>2023</v>
      </c>
      <c r="L7" s="370">
        <v>2024</v>
      </c>
      <c r="M7" s="386">
        <v>2025</v>
      </c>
      <c r="N7" s="387"/>
      <c r="P7" s="912">
        <v>2015</v>
      </c>
      <c r="Q7" s="910"/>
      <c r="R7" s="910"/>
      <c r="S7" s="910"/>
      <c r="T7" s="910">
        <v>2016</v>
      </c>
      <c r="U7" s="910"/>
      <c r="V7" s="910"/>
      <c r="W7" s="910"/>
      <c r="X7" s="910">
        <v>2017</v>
      </c>
      <c r="Y7" s="910"/>
      <c r="Z7" s="910"/>
      <c r="AA7" s="910"/>
      <c r="AB7" s="910">
        <v>2018</v>
      </c>
      <c r="AC7" s="910"/>
      <c r="AD7" s="910"/>
      <c r="AE7" s="910"/>
      <c r="AF7" s="910">
        <v>2019</v>
      </c>
      <c r="AG7" s="910"/>
      <c r="AH7" s="910"/>
      <c r="AI7" s="910"/>
      <c r="AJ7" s="910">
        <v>2020</v>
      </c>
      <c r="AK7" s="910"/>
      <c r="AL7" s="910"/>
      <c r="AM7" s="910"/>
      <c r="AN7" s="910">
        <v>2021</v>
      </c>
      <c r="AO7" s="910"/>
      <c r="AP7" s="910"/>
      <c r="AQ7" s="910"/>
      <c r="AR7" s="910">
        <v>2022</v>
      </c>
      <c r="AS7" s="910"/>
      <c r="AT7" s="910"/>
      <c r="AU7" s="910"/>
      <c r="AV7" s="910">
        <v>2023</v>
      </c>
      <c r="AW7" s="910"/>
      <c r="AX7" s="910"/>
      <c r="AY7" s="910"/>
      <c r="AZ7" s="910">
        <v>2024</v>
      </c>
      <c r="BA7" s="910"/>
      <c r="BB7" s="910"/>
      <c r="BC7" s="910"/>
      <c r="BD7" s="910">
        <v>2025</v>
      </c>
      <c r="BE7" s="910"/>
      <c r="BF7" s="911"/>
    </row>
    <row r="8" spans="2:58" ht="11.25" customHeight="1">
      <c r="B8" s="370" t="s">
        <v>373</v>
      </c>
      <c r="C8" s="13">
        <v>907</v>
      </c>
      <c r="D8" s="14">
        <v>837</v>
      </c>
      <c r="E8" s="14">
        <v>814</v>
      </c>
      <c r="F8" s="14">
        <v>765</v>
      </c>
      <c r="G8" s="14">
        <v>828</v>
      </c>
      <c r="H8" s="14">
        <v>701</v>
      </c>
      <c r="I8" s="14">
        <v>721</v>
      </c>
      <c r="J8" s="14">
        <v>657</v>
      </c>
      <c r="K8" s="14">
        <v>583</v>
      </c>
      <c r="L8" s="14">
        <v>483</v>
      </c>
      <c r="M8" s="15">
        <v>317</v>
      </c>
      <c r="P8" s="379" t="s">
        <v>19</v>
      </c>
      <c r="Q8" s="380" t="s">
        <v>20</v>
      </c>
      <c r="R8" s="380" t="s">
        <v>21</v>
      </c>
      <c r="S8" s="380" t="s">
        <v>22</v>
      </c>
      <c r="T8" s="380" t="s">
        <v>19</v>
      </c>
      <c r="U8" s="380" t="s">
        <v>20</v>
      </c>
      <c r="V8" s="380" t="s">
        <v>21</v>
      </c>
      <c r="W8" s="380" t="s">
        <v>22</v>
      </c>
      <c r="X8" s="380" t="s">
        <v>19</v>
      </c>
      <c r="Y8" s="380" t="s">
        <v>20</v>
      </c>
      <c r="Z8" s="380" t="s">
        <v>21</v>
      </c>
      <c r="AA8" s="380" t="s">
        <v>22</v>
      </c>
      <c r="AB8" s="380" t="s">
        <v>19</v>
      </c>
      <c r="AC8" s="380" t="s">
        <v>20</v>
      </c>
      <c r="AD8" s="380" t="s">
        <v>21</v>
      </c>
      <c r="AE8" s="380" t="s">
        <v>22</v>
      </c>
      <c r="AF8" s="380" t="s">
        <v>19</v>
      </c>
      <c r="AG8" s="380" t="s">
        <v>20</v>
      </c>
      <c r="AH8" s="380" t="s">
        <v>21</v>
      </c>
      <c r="AI8" s="380" t="s">
        <v>22</v>
      </c>
      <c r="AJ8" s="380" t="s">
        <v>19</v>
      </c>
      <c r="AK8" s="380" t="s">
        <v>20</v>
      </c>
      <c r="AL8" s="380" t="s">
        <v>21</v>
      </c>
      <c r="AM8" s="380" t="s">
        <v>22</v>
      </c>
      <c r="AN8" s="380" t="s">
        <v>19</v>
      </c>
      <c r="AO8" s="380" t="s">
        <v>20</v>
      </c>
      <c r="AP8" s="380" t="s">
        <v>21</v>
      </c>
      <c r="AQ8" s="380" t="s">
        <v>22</v>
      </c>
      <c r="AR8" s="380" t="s">
        <v>19</v>
      </c>
      <c r="AS8" s="380" t="s">
        <v>20</v>
      </c>
      <c r="AT8" s="380" t="s">
        <v>21</v>
      </c>
      <c r="AU8" s="380" t="s">
        <v>22</v>
      </c>
      <c r="AV8" s="380" t="s">
        <v>19</v>
      </c>
      <c r="AW8" s="380" t="s">
        <v>20</v>
      </c>
      <c r="AX8" s="380" t="s">
        <v>21</v>
      </c>
      <c r="AY8" s="380" t="s">
        <v>22</v>
      </c>
      <c r="AZ8" s="380" t="s">
        <v>19</v>
      </c>
      <c r="BA8" s="380" t="s">
        <v>20</v>
      </c>
      <c r="BB8" s="380" t="s">
        <v>21</v>
      </c>
      <c r="BC8" s="380" t="s">
        <v>22</v>
      </c>
      <c r="BD8" s="380" t="s">
        <v>19</v>
      </c>
      <c r="BE8" s="336" t="s">
        <v>20</v>
      </c>
      <c r="BF8" s="381" t="s">
        <v>21</v>
      </c>
    </row>
    <row r="9" spans="2:58" ht="11.25" customHeight="1">
      <c r="B9" s="370" t="s">
        <v>39</v>
      </c>
      <c r="C9" s="5">
        <v>441</v>
      </c>
      <c r="D9" s="6">
        <v>343</v>
      </c>
      <c r="E9" s="6">
        <v>357</v>
      </c>
      <c r="F9" s="6">
        <v>313</v>
      </c>
      <c r="G9" s="6">
        <v>343</v>
      </c>
      <c r="H9" s="6">
        <v>327</v>
      </c>
      <c r="I9" s="6">
        <v>341</v>
      </c>
      <c r="J9" s="6">
        <v>282</v>
      </c>
      <c r="K9" s="6">
        <v>210</v>
      </c>
      <c r="L9" s="6">
        <v>172</v>
      </c>
      <c r="M9" s="7">
        <v>109</v>
      </c>
      <c r="O9" s="370" t="s">
        <v>373</v>
      </c>
      <c r="P9" s="34">
        <v>235</v>
      </c>
      <c r="Q9" s="35">
        <v>240</v>
      </c>
      <c r="R9" s="35">
        <v>223</v>
      </c>
      <c r="S9" s="35">
        <v>209</v>
      </c>
      <c r="T9" s="35">
        <v>234</v>
      </c>
      <c r="U9" s="35">
        <v>236</v>
      </c>
      <c r="V9" s="35">
        <v>185</v>
      </c>
      <c r="W9" s="35">
        <v>182</v>
      </c>
      <c r="X9" s="35">
        <v>218</v>
      </c>
      <c r="Y9" s="35">
        <v>222</v>
      </c>
      <c r="Z9" s="35">
        <v>200</v>
      </c>
      <c r="AA9" s="35">
        <v>174</v>
      </c>
      <c r="AB9" s="35">
        <v>211</v>
      </c>
      <c r="AC9" s="35">
        <v>184</v>
      </c>
      <c r="AD9" s="35">
        <v>177</v>
      </c>
      <c r="AE9" s="35">
        <v>193</v>
      </c>
      <c r="AF9" s="35">
        <v>198</v>
      </c>
      <c r="AG9" s="35">
        <v>221</v>
      </c>
      <c r="AH9" s="35">
        <v>220</v>
      </c>
      <c r="AI9" s="35">
        <v>189</v>
      </c>
      <c r="AJ9" s="35">
        <v>208</v>
      </c>
      <c r="AK9" s="35">
        <v>157</v>
      </c>
      <c r="AL9" s="35">
        <v>159</v>
      </c>
      <c r="AM9" s="35">
        <v>177</v>
      </c>
      <c r="AN9" s="35">
        <v>208</v>
      </c>
      <c r="AO9" s="35">
        <v>166</v>
      </c>
      <c r="AP9" s="35">
        <v>174</v>
      </c>
      <c r="AQ9" s="35">
        <v>173</v>
      </c>
      <c r="AR9" s="35">
        <v>191</v>
      </c>
      <c r="AS9" s="35">
        <v>151</v>
      </c>
      <c r="AT9" s="35">
        <v>157</v>
      </c>
      <c r="AU9" s="35">
        <v>158</v>
      </c>
      <c r="AV9" s="35">
        <v>158</v>
      </c>
      <c r="AW9" s="35">
        <v>145</v>
      </c>
      <c r="AX9" s="35">
        <v>155</v>
      </c>
      <c r="AY9" s="35">
        <v>125</v>
      </c>
      <c r="AZ9" s="35">
        <v>141</v>
      </c>
      <c r="BA9" s="35">
        <v>127</v>
      </c>
      <c r="BB9" s="35">
        <v>111</v>
      </c>
      <c r="BC9" s="35">
        <v>104</v>
      </c>
      <c r="BD9" s="35">
        <v>116</v>
      </c>
      <c r="BE9" s="35">
        <v>103</v>
      </c>
      <c r="BF9" s="36">
        <v>98</v>
      </c>
    </row>
    <row r="10" spans="2:58" ht="11.25" customHeight="1">
      <c r="B10" s="370" t="s">
        <v>24</v>
      </c>
      <c r="C10" s="13">
        <v>1154</v>
      </c>
      <c r="D10" s="14">
        <v>1025</v>
      </c>
      <c r="E10" s="14">
        <v>998</v>
      </c>
      <c r="F10" s="14">
        <v>890</v>
      </c>
      <c r="G10" s="14">
        <v>841</v>
      </c>
      <c r="H10" s="14">
        <v>793</v>
      </c>
      <c r="I10" s="14">
        <v>973</v>
      </c>
      <c r="J10" s="14">
        <v>864</v>
      </c>
      <c r="K10" s="14">
        <v>689</v>
      </c>
      <c r="L10" s="14">
        <v>638</v>
      </c>
      <c r="M10" s="15">
        <v>364</v>
      </c>
      <c r="O10" s="370" t="s">
        <v>39</v>
      </c>
      <c r="P10" s="5">
        <v>114</v>
      </c>
      <c r="Q10" s="6">
        <v>111</v>
      </c>
      <c r="R10" s="6">
        <v>123</v>
      </c>
      <c r="S10" s="6">
        <v>93</v>
      </c>
      <c r="T10" s="6">
        <v>95</v>
      </c>
      <c r="U10" s="6">
        <v>92</v>
      </c>
      <c r="V10" s="6">
        <v>87</v>
      </c>
      <c r="W10" s="6">
        <v>69</v>
      </c>
      <c r="X10" s="6">
        <v>93</v>
      </c>
      <c r="Y10" s="6">
        <v>84</v>
      </c>
      <c r="Z10" s="6">
        <v>89</v>
      </c>
      <c r="AA10" s="6">
        <v>91</v>
      </c>
      <c r="AB10" s="6">
        <v>69</v>
      </c>
      <c r="AC10" s="6">
        <v>93</v>
      </c>
      <c r="AD10" s="6">
        <v>66</v>
      </c>
      <c r="AE10" s="6">
        <v>85</v>
      </c>
      <c r="AF10" s="6">
        <v>94</v>
      </c>
      <c r="AG10" s="6">
        <v>99</v>
      </c>
      <c r="AH10" s="6">
        <v>70</v>
      </c>
      <c r="AI10" s="6">
        <v>80</v>
      </c>
      <c r="AJ10" s="6">
        <v>101</v>
      </c>
      <c r="AK10" s="6">
        <v>66</v>
      </c>
      <c r="AL10" s="6">
        <v>68</v>
      </c>
      <c r="AM10" s="6">
        <v>92</v>
      </c>
      <c r="AN10" s="6">
        <v>86</v>
      </c>
      <c r="AO10" s="6">
        <v>76</v>
      </c>
      <c r="AP10" s="6">
        <v>77</v>
      </c>
      <c r="AQ10" s="6">
        <v>102</v>
      </c>
      <c r="AR10" s="6">
        <v>85</v>
      </c>
      <c r="AS10" s="6">
        <v>55</v>
      </c>
      <c r="AT10" s="6">
        <v>72</v>
      </c>
      <c r="AU10" s="6">
        <v>70</v>
      </c>
      <c r="AV10" s="6">
        <v>56</v>
      </c>
      <c r="AW10" s="6">
        <v>54</v>
      </c>
      <c r="AX10" s="6">
        <v>49</v>
      </c>
      <c r="AY10" s="6">
        <v>51</v>
      </c>
      <c r="AZ10" s="6">
        <v>48</v>
      </c>
      <c r="BA10" s="6">
        <v>48</v>
      </c>
      <c r="BB10" s="6">
        <v>42</v>
      </c>
      <c r="BC10" s="6">
        <v>34</v>
      </c>
      <c r="BD10" s="6">
        <v>30</v>
      </c>
      <c r="BE10" s="6">
        <v>42</v>
      </c>
      <c r="BF10" s="7">
        <v>37</v>
      </c>
    </row>
    <row r="11" spans="2:58" ht="11.25" customHeight="1">
      <c r="B11" s="370" t="s">
        <v>25</v>
      </c>
      <c r="C11" s="5">
        <v>579</v>
      </c>
      <c r="D11" s="6">
        <v>553</v>
      </c>
      <c r="E11" s="6">
        <v>607</v>
      </c>
      <c r="F11" s="6">
        <v>592</v>
      </c>
      <c r="G11" s="6">
        <v>528</v>
      </c>
      <c r="H11" s="6">
        <v>467</v>
      </c>
      <c r="I11" s="6">
        <v>572</v>
      </c>
      <c r="J11" s="6">
        <v>468</v>
      </c>
      <c r="K11" s="6">
        <v>360</v>
      </c>
      <c r="L11" s="6">
        <v>321</v>
      </c>
      <c r="M11" s="7">
        <v>218</v>
      </c>
      <c r="O11" s="370" t="s">
        <v>24</v>
      </c>
      <c r="P11" s="13">
        <v>270</v>
      </c>
      <c r="Q11" s="14">
        <v>334</v>
      </c>
      <c r="R11" s="14">
        <v>255</v>
      </c>
      <c r="S11" s="14">
        <v>295</v>
      </c>
      <c r="T11" s="14">
        <v>301</v>
      </c>
      <c r="U11" s="14">
        <v>239</v>
      </c>
      <c r="V11" s="14">
        <v>252</v>
      </c>
      <c r="W11" s="14">
        <v>233</v>
      </c>
      <c r="X11" s="14">
        <v>268</v>
      </c>
      <c r="Y11" s="14">
        <v>247</v>
      </c>
      <c r="Z11" s="14">
        <v>224</v>
      </c>
      <c r="AA11" s="14">
        <v>259</v>
      </c>
      <c r="AB11" s="14">
        <v>237</v>
      </c>
      <c r="AC11" s="14">
        <v>218</v>
      </c>
      <c r="AD11" s="14">
        <v>202</v>
      </c>
      <c r="AE11" s="14">
        <v>233</v>
      </c>
      <c r="AF11" s="14">
        <v>217</v>
      </c>
      <c r="AG11" s="14">
        <v>204</v>
      </c>
      <c r="AH11" s="14">
        <v>178</v>
      </c>
      <c r="AI11" s="14">
        <v>242</v>
      </c>
      <c r="AJ11" s="14">
        <v>204</v>
      </c>
      <c r="AK11" s="14">
        <v>177</v>
      </c>
      <c r="AL11" s="14">
        <v>186</v>
      </c>
      <c r="AM11" s="14">
        <v>226</v>
      </c>
      <c r="AN11" s="14">
        <v>252</v>
      </c>
      <c r="AO11" s="14">
        <v>226</v>
      </c>
      <c r="AP11" s="14">
        <v>244</v>
      </c>
      <c r="AQ11" s="14">
        <v>251</v>
      </c>
      <c r="AR11" s="14">
        <v>242</v>
      </c>
      <c r="AS11" s="14">
        <v>215</v>
      </c>
      <c r="AT11" s="14">
        <v>198</v>
      </c>
      <c r="AU11" s="14">
        <v>209</v>
      </c>
      <c r="AV11" s="14">
        <v>164</v>
      </c>
      <c r="AW11" s="14">
        <v>187</v>
      </c>
      <c r="AX11" s="14">
        <v>163</v>
      </c>
      <c r="AY11" s="14">
        <v>175</v>
      </c>
      <c r="AZ11" s="14">
        <v>178</v>
      </c>
      <c r="BA11" s="14">
        <v>158</v>
      </c>
      <c r="BB11" s="14">
        <v>147</v>
      </c>
      <c r="BC11" s="14">
        <v>155</v>
      </c>
      <c r="BD11" s="14">
        <v>138</v>
      </c>
      <c r="BE11" s="14">
        <v>103</v>
      </c>
      <c r="BF11" s="15">
        <v>123</v>
      </c>
    </row>
    <row r="12" spans="2:58" ht="11.25" customHeight="1">
      <c r="B12" s="370" t="s">
        <v>26</v>
      </c>
      <c r="C12" s="13">
        <v>512</v>
      </c>
      <c r="D12" s="14">
        <v>503</v>
      </c>
      <c r="E12" s="14">
        <v>588</v>
      </c>
      <c r="F12" s="14">
        <v>676</v>
      </c>
      <c r="G12" s="14">
        <v>668</v>
      </c>
      <c r="H12" s="14">
        <v>635</v>
      </c>
      <c r="I12" s="14">
        <v>1016</v>
      </c>
      <c r="J12" s="14">
        <v>824</v>
      </c>
      <c r="K12" s="14">
        <v>533</v>
      </c>
      <c r="L12" s="14">
        <v>592</v>
      </c>
      <c r="M12" s="15">
        <v>446</v>
      </c>
      <c r="O12" s="370" t="s">
        <v>25</v>
      </c>
      <c r="P12" s="5">
        <v>146</v>
      </c>
      <c r="Q12" s="6">
        <v>142</v>
      </c>
      <c r="R12" s="6">
        <v>149</v>
      </c>
      <c r="S12" s="6">
        <v>142</v>
      </c>
      <c r="T12" s="6">
        <v>123</v>
      </c>
      <c r="U12" s="6">
        <v>133</v>
      </c>
      <c r="V12" s="6">
        <v>167</v>
      </c>
      <c r="W12" s="6">
        <v>130</v>
      </c>
      <c r="X12" s="6">
        <v>133</v>
      </c>
      <c r="Y12" s="6">
        <v>175</v>
      </c>
      <c r="Z12" s="6">
        <v>151</v>
      </c>
      <c r="AA12" s="6">
        <v>148</v>
      </c>
      <c r="AB12" s="6">
        <v>138</v>
      </c>
      <c r="AC12" s="6">
        <v>163</v>
      </c>
      <c r="AD12" s="6">
        <v>149</v>
      </c>
      <c r="AE12" s="6">
        <v>142</v>
      </c>
      <c r="AF12" s="6">
        <v>109</v>
      </c>
      <c r="AG12" s="6">
        <v>153</v>
      </c>
      <c r="AH12" s="6">
        <v>123</v>
      </c>
      <c r="AI12" s="6">
        <v>143</v>
      </c>
      <c r="AJ12" s="6">
        <v>108</v>
      </c>
      <c r="AK12" s="6">
        <v>124</v>
      </c>
      <c r="AL12" s="6">
        <v>108</v>
      </c>
      <c r="AM12" s="6">
        <v>127</v>
      </c>
      <c r="AN12" s="6">
        <v>132</v>
      </c>
      <c r="AO12" s="6">
        <v>148</v>
      </c>
      <c r="AP12" s="6">
        <v>153</v>
      </c>
      <c r="AQ12" s="6">
        <v>139</v>
      </c>
      <c r="AR12" s="6">
        <v>121</v>
      </c>
      <c r="AS12" s="6">
        <v>128</v>
      </c>
      <c r="AT12" s="6">
        <v>113</v>
      </c>
      <c r="AU12" s="6">
        <v>106</v>
      </c>
      <c r="AV12" s="6">
        <v>96</v>
      </c>
      <c r="AW12" s="6">
        <v>87</v>
      </c>
      <c r="AX12" s="6">
        <v>78</v>
      </c>
      <c r="AY12" s="6">
        <v>99</v>
      </c>
      <c r="AZ12" s="6">
        <v>77</v>
      </c>
      <c r="BA12" s="6">
        <v>89</v>
      </c>
      <c r="BB12" s="6">
        <v>72</v>
      </c>
      <c r="BC12" s="6">
        <v>83</v>
      </c>
      <c r="BD12" s="6">
        <v>69</v>
      </c>
      <c r="BE12" s="6">
        <v>81</v>
      </c>
      <c r="BF12" s="7">
        <v>68</v>
      </c>
    </row>
    <row r="13" spans="2:58" ht="11.25" customHeight="1">
      <c r="B13" s="370" t="s">
        <v>40</v>
      </c>
      <c r="C13" s="5">
        <v>217</v>
      </c>
      <c r="D13" s="6">
        <v>191</v>
      </c>
      <c r="E13" s="6">
        <v>255</v>
      </c>
      <c r="F13" s="6">
        <v>363</v>
      </c>
      <c r="G13" s="6">
        <v>410</v>
      </c>
      <c r="H13" s="6">
        <v>461</v>
      </c>
      <c r="I13" s="6">
        <v>930</v>
      </c>
      <c r="J13" s="6">
        <v>693</v>
      </c>
      <c r="K13" s="6">
        <v>395</v>
      </c>
      <c r="L13" s="6">
        <v>455</v>
      </c>
      <c r="M13" s="7">
        <v>404</v>
      </c>
      <c r="O13" s="370" t="s">
        <v>26</v>
      </c>
      <c r="P13" s="13">
        <v>127</v>
      </c>
      <c r="Q13" s="14">
        <v>132</v>
      </c>
      <c r="R13" s="14">
        <v>119</v>
      </c>
      <c r="S13" s="14">
        <v>134</v>
      </c>
      <c r="T13" s="14">
        <v>115</v>
      </c>
      <c r="U13" s="14">
        <v>136</v>
      </c>
      <c r="V13" s="14">
        <v>115</v>
      </c>
      <c r="W13" s="14">
        <v>137</v>
      </c>
      <c r="X13" s="14">
        <v>122</v>
      </c>
      <c r="Y13" s="14">
        <v>158</v>
      </c>
      <c r="Z13" s="14">
        <v>150</v>
      </c>
      <c r="AA13" s="14">
        <v>158</v>
      </c>
      <c r="AB13" s="14">
        <v>167</v>
      </c>
      <c r="AC13" s="14">
        <v>162</v>
      </c>
      <c r="AD13" s="14">
        <v>157</v>
      </c>
      <c r="AE13" s="14">
        <v>190</v>
      </c>
      <c r="AF13" s="14">
        <v>164</v>
      </c>
      <c r="AG13" s="14">
        <v>162</v>
      </c>
      <c r="AH13" s="14">
        <v>173</v>
      </c>
      <c r="AI13" s="14">
        <v>169</v>
      </c>
      <c r="AJ13" s="14">
        <v>154</v>
      </c>
      <c r="AK13" s="14">
        <v>125</v>
      </c>
      <c r="AL13" s="14">
        <v>169</v>
      </c>
      <c r="AM13" s="14">
        <v>187</v>
      </c>
      <c r="AN13" s="14">
        <v>201</v>
      </c>
      <c r="AO13" s="14">
        <v>288</v>
      </c>
      <c r="AP13" s="14">
        <v>253</v>
      </c>
      <c r="AQ13" s="14">
        <v>274</v>
      </c>
      <c r="AR13" s="14">
        <v>233</v>
      </c>
      <c r="AS13" s="14">
        <v>235</v>
      </c>
      <c r="AT13" s="14">
        <v>190</v>
      </c>
      <c r="AU13" s="14">
        <v>166</v>
      </c>
      <c r="AV13" s="14">
        <v>132</v>
      </c>
      <c r="AW13" s="14">
        <v>141</v>
      </c>
      <c r="AX13" s="14">
        <v>125</v>
      </c>
      <c r="AY13" s="14">
        <v>135</v>
      </c>
      <c r="AZ13" s="14">
        <v>129</v>
      </c>
      <c r="BA13" s="14">
        <v>147</v>
      </c>
      <c r="BB13" s="14">
        <v>159</v>
      </c>
      <c r="BC13" s="14">
        <v>157</v>
      </c>
      <c r="BD13" s="14">
        <v>154</v>
      </c>
      <c r="BE13" s="14">
        <v>159</v>
      </c>
      <c r="BF13" s="15">
        <v>133</v>
      </c>
    </row>
    <row r="14" spans="2:58" ht="11.25" customHeight="1">
      <c r="B14" s="370" t="s">
        <v>29</v>
      </c>
      <c r="C14" s="21">
        <v>722</v>
      </c>
      <c r="D14" s="19">
        <v>667</v>
      </c>
      <c r="E14" s="19">
        <v>770</v>
      </c>
      <c r="F14" s="19">
        <v>893</v>
      </c>
      <c r="G14" s="19">
        <v>911</v>
      </c>
      <c r="H14" s="19">
        <v>890</v>
      </c>
      <c r="I14" s="19">
        <v>1529</v>
      </c>
      <c r="J14" s="19">
        <v>1848</v>
      </c>
      <c r="K14" s="19">
        <v>1865</v>
      </c>
      <c r="L14" s="19">
        <v>2158</v>
      </c>
      <c r="M14" s="20">
        <v>1779</v>
      </c>
      <c r="O14" s="370" t="s">
        <v>40</v>
      </c>
      <c r="P14" s="5">
        <v>37</v>
      </c>
      <c r="Q14" s="6">
        <v>59</v>
      </c>
      <c r="R14" s="6">
        <v>64</v>
      </c>
      <c r="S14" s="6">
        <v>57</v>
      </c>
      <c r="T14" s="6">
        <v>56</v>
      </c>
      <c r="U14" s="6">
        <v>48</v>
      </c>
      <c r="V14" s="6">
        <v>41</v>
      </c>
      <c r="W14" s="6">
        <v>46</v>
      </c>
      <c r="X14" s="6">
        <v>61</v>
      </c>
      <c r="Y14" s="6">
        <v>58</v>
      </c>
      <c r="Z14" s="6">
        <v>59</v>
      </c>
      <c r="AA14" s="6">
        <v>77</v>
      </c>
      <c r="AB14" s="6">
        <v>85</v>
      </c>
      <c r="AC14" s="6">
        <v>92</v>
      </c>
      <c r="AD14" s="6">
        <v>93</v>
      </c>
      <c r="AE14" s="6">
        <v>93</v>
      </c>
      <c r="AF14" s="6">
        <v>90</v>
      </c>
      <c r="AG14" s="6">
        <v>104</v>
      </c>
      <c r="AH14" s="6">
        <v>110</v>
      </c>
      <c r="AI14" s="6">
        <v>106</v>
      </c>
      <c r="AJ14" s="6">
        <v>90</v>
      </c>
      <c r="AK14" s="6">
        <v>97</v>
      </c>
      <c r="AL14" s="6">
        <v>132</v>
      </c>
      <c r="AM14" s="6">
        <v>142</v>
      </c>
      <c r="AN14" s="6">
        <v>168</v>
      </c>
      <c r="AO14" s="6">
        <v>235</v>
      </c>
      <c r="AP14" s="6">
        <v>251</v>
      </c>
      <c r="AQ14" s="6">
        <v>276</v>
      </c>
      <c r="AR14" s="6">
        <v>228</v>
      </c>
      <c r="AS14" s="6">
        <v>200</v>
      </c>
      <c r="AT14" s="6">
        <v>137</v>
      </c>
      <c r="AU14" s="6">
        <v>128</v>
      </c>
      <c r="AV14" s="6">
        <v>100</v>
      </c>
      <c r="AW14" s="6">
        <v>102</v>
      </c>
      <c r="AX14" s="6">
        <v>99</v>
      </c>
      <c r="AY14" s="6">
        <v>94</v>
      </c>
      <c r="AZ14" s="6">
        <v>114</v>
      </c>
      <c r="BA14" s="6">
        <v>117</v>
      </c>
      <c r="BB14" s="6">
        <v>105</v>
      </c>
      <c r="BC14" s="6">
        <v>119</v>
      </c>
      <c r="BD14" s="6">
        <v>116</v>
      </c>
      <c r="BE14" s="6">
        <v>141</v>
      </c>
      <c r="BF14" s="7">
        <v>147</v>
      </c>
    </row>
    <row r="15" spans="2:58" ht="11.25" customHeight="1">
      <c r="B15" s="378" t="s">
        <v>179</v>
      </c>
      <c r="N15" s="388"/>
      <c r="O15" s="370" t="s">
        <v>29</v>
      </c>
      <c r="P15" s="21">
        <v>257</v>
      </c>
      <c r="Q15" s="19">
        <v>193</v>
      </c>
      <c r="R15" s="19">
        <v>151</v>
      </c>
      <c r="S15" s="19">
        <v>121</v>
      </c>
      <c r="T15" s="19">
        <v>297</v>
      </c>
      <c r="U15" s="19">
        <v>116</v>
      </c>
      <c r="V15" s="19">
        <v>126</v>
      </c>
      <c r="W15" s="19">
        <v>128</v>
      </c>
      <c r="X15" s="19">
        <v>303</v>
      </c>
      <c r="Y15" s="19">
        <v>156</v>
      </c>
      <c r="Z15" s="19">
        <v>171</v>
      </c>
      <c r="AA15" s="19">
        <v>140</v>
      </c>
      <c r="AB15" s="19">
        <v>392</v>
      </c>
      <c r="AC15" s="19">
        <v>144</v>
      </c>
      <c r="AD15" s="19">
        <v>194</v>
      </c>
      <c r="AE15" s="19">
        <v>163</v>
      </c>
      <c r="AF15" s="19">
        <v>377</v>
      </c>
      <c r="AG15" s="19">
        <v>153</v>
      </c>
      <c r="AH15" s="19">
        <v>189</v>
      </c>
      <c r="AI15" s="19">
        <v>192</v>
      </c>
      <c r="AJ15" s="19">
        <v>374</v>
      </c>
      <c r="AK15" s="19">
        <v>133</v>
      </c>
      <c r="AL15" s="19">
        <v>178</v>
      </c>
      <c r="AM15" s="19">
        <v>205</v>
      </c>
      <c r="AN15" s="19">
        <v>576</v>
      </c>
      <c r="AO15" s="19">
        <v>296</v>
      </c>
      <c r="AP15" s="19">
        <v>302</v>
      </c>
      <c r="AQ15" s="19">
        <v>355</v>
      </c>
      <c r="AR15" s="19">
        <v>651</v>
      </c>
      <c r="AS15" s="19">
        <v>399</v>
      </c>
      <c r="AT15" s="19">
        <v>381</v>
      </c>
      <c r="AU15" s="19">
        <v>417</v>
      </c>
      <c r="AV15" s="19">
        <v>606</v>
      </c>
      <c r="AW15" s="19">
        <v>401</v>
      </c>
      <c r="AX15" s="19">
        <v>404</v>
      </c>
      <c r="AY15" s="19">
        <v>454</v>
      </c>
      <c r="AZ15" s="19">
        <v>680</v>
      </c>
      <c r="BA15" s="19">
        <v>560</v>
      </c>
      <c r="BB15" s="19">
        <v>438</v>
      </c>
      <c r="BC15" s="19">
        <v>480</v>
      </c>
      <c r="BD15" s="19">
        <v>683</v>
      </c>
      <c r="BE15" s="19">
        <v>569</v>
      </c>
      <c r="BF15" s="20">
        <v>527</v>
      </c>
    </row>
    <row r="16" spans="2:58" ht="11.25" customHeight="1">
      <c r="O16" s="378" t="s">
        <v>179</v>
      </c>
    </row>
    <row r="43" spans="2:58" ht="11.25" customHeight="1">
      <c r="P43" s="638"/>
      <c r="Q43" s="638"/>
      <c r="R43" s="638"/>
      <c r="S43" s="638"/>
      <c r="T43" s="638"/>
      <c r="U43" s="638"/>
      <c r="V43" s="638"/>
      <c r="W43" s="638"/>
      <c r="X43" s="638"/>
      <c r="Y43" s="638"/>
      <c r="Z43" s="638"/>
      <c r="AA43" s="638"/>
      <c r="AB43" s="638"/>
      <c r="AC43" s="638"/>
      <c r="AD43" s="638"/>
      <c r="AE43" s="638"/>
      <c r="AF43" s="638"/>
      <c r="AG43" s="638"/>
      <c r="AH43" s="638"/>
      <c r="AI43" s="638"/>
      <c r="AJ43" s="638"/>
      <c r="AK43" s="638"/>
      <c r="AL43" s="638"/>
      <c r="AM43" s="638"/>
      <c r="AN43" s="638"/>
      <c r="AO43" s="638"/>
      <c r="AP43" s="638"/>
      <c r="AQ43" s="638"/>
      <c r="AR43" s="638"/>
      <c r="AS43" s="638"/>
      <c r="AT43" s="638"/>
      <c r="AU43" s="638"/>
      <c r="AV43" s="638"/>
      <c r="AW43" s="638"/>
      <c r="AX43" s="638"/>
      <c r="AY43" s="638"/>
      <c r="AZ43" s="638"/>
      <c r="BA43" s="638"/>
      <c r="BB43" s="638"/>
      <c r="BC43" s="638"/>
      <c r="BD43" s="638"/>
      <c r="BE43" s="638"/>
      <c r="BF43" s="638"/>
    </row>
    <row r="44" spans="2:58" ht="11.25" customHeight="1">
      <c r="C44" s="375" t="s">
        <v>381</v>
      </c>
      <c r="P44" s="375" t="s">
        <v>383</v>
      </c>
      <c r="BD44" s="333"/>
      <c r="BE44" s="333"/>
    </row>
    <row r="45" spans="2:58" ht="11.25" customHeight="1">
      <c r="B45" s="384"/>
      <c r="C45" s="385">
        <v>2015</v>
      </c>
      <c r="D45" s="370">
        <v>2016</v>
      </c>
      <c r="E45" s="370">
        <v>2017</v>
      </c>
      <c r="F45" s="370">
        <v>2018</v>
      </c>
      <c r="G45" s="370">
        <v>2019</v>
      </c>
      <c r="H45" s="370">
        <v>2020</v>
      </c>
      <c r="I45" s="370">
        <v>2021</v>
      </c>
      <c r="J45" s="370">
        <v>2022</v>
      </c>
      <c r="K45" s="370">
        <v>2023</v>
      </c>
      <c r="L45" s="370">
        <v>2024</v>
      </c>
      <c r="M45" s="386">
        <v>2025</v>
      </c>
      <c r="P45" s="912">
        <v>2015</v>
      </c>
      <c r="Q45" s="910"/>
      <c r="R45" s="910"/>
      <c r="S45" s="910"/>
      <c r="T45" s="910">
        <v>2016</v>
      </c>
      <c r="U45" s="910"/>
      <c r="V45" s="910"/>
      <c r="W45" s="910"/>
      <c r="X45" s="910">
        <v>2017</v>
      </c>
      <c r="Y45" s="910"/>
      <c r="Z45" s="910"/>
      <c r="AA45" s="910"/>
      <c r="AB45" s="910">
        <v>2018</v>
      </c>
      <c r="AC45" s="910"/>
      <c r="AD45" s="910"/>
      <c r="AE45" s="910"/>
      <c r="AF45" s="910">
        <v>2019</v>
      </c>
      <c r="AG45" s="910"/>
      <c r="AH45" s="910"/>
      <c r="AI45" s="910"/>
      <c r="AJ45" s="910">
        <v>2020</v>
      </c>
      <c r="AK45" s="910"/>
      <c r="AL45" s="910"/>
      <c r="AM45" s="910"/>
      <c r="AN45" s="910">
        <v>2021</v>
      </c>
      <c r="AO45" s="910"/>
      <c r="AP45" s="910"/>
      <c r="AQ45" s="910"/>
      <c r="AR45" s="910">
        <v>2022</v>
      </c>
      <c r="AS45" s="910"/>
      <c r="AT45" s="910"/>
      <c r="AU45" s="910"/>
      <c r="AV45" s="910">
        <v>2023</v>
      </c>
      <c r="AW45" s="910"/>
      <c r="AX45" s="910"/>
      <c r="AY45" s="910"/>
      <c r="AZ45" s="910">
        <v>2024</v>
      </c>
      <c r="BA45" s="910"/>
      <c r="BB45" s="910"/>
      <c r="BC45" s="910"/>
      <c r="BD45" s="910">
        <v>2025</v>
      </c>
      <c r="BE45" s="910"/>
      <c r="BF45" s="911"/>
    </row>
    <row r="46" spans="2:58" ht="11.25" customHeight="1">
      <c r="B46" s="370" t="s">
        <v>373</v>
      </c>
      <c r="C46" s="26">
        <v>0.16649108288699538</v>
      </c>
      <c r="D46" s="22">
        <v>0.14911631249873827</v>
      </c>
      <c r="E46" s="22">
        <v>0.15552157994933088</v>
      </c>
      <c r="F46" s="22">
        <v>0.14735511599225953</v>
      </c>
      <c r="G46" s="22">
        <v>0.14317122589858428</v>
      </c>
      <c r="H46" s="22">
        <v>0.12651651935266911</v>
      </c>
      <c r="I46" s="22">
        <v>0.13564093739989119</v>
      </c>
      <c r="J46" s="22">
        <v>0.11265419566103524</v>
      </c>
      <c r="K46" s="22">
        <v>0.10150207967767555</v>
      </c>
      <c r="L46" s="22">
        <v>9.1449722812662615E-2</v>
      </c>
      <c r="M46" s="23">
        <v>5.6915755781384768E-2</v>
      </c>
      <c r="P46" s="379" t="s">
        <v>19</v>
      </c>
      <c r="Q46" s="380" t="s">
        <v>20</v>
      </c>
      <c r="R46" s="380" t="s">
        <v>21</v>
      </c>
      <c r="S46" s="380" t="s">
        <v>22</v>
      </c>
      <c r="T46" s="380" t="s">
        <v>19</v>
      </c>
      <c r="U46" s="380" t="s">
        <v>20</v>
      </c>
      <c r="V46" s="380" t="s">
        <v>21</v>
      </c>
      <c r="W46" s="380" t="s">
        <v>22</v>
      </c>
      <c r="X46" s="380" t="s">
        <v>19</v>
      </c>
      <c r="Y46" s="380" t="s">
        <v>20</v>
      </c>
      <c r="Z46" s="380" t="s">
        <v>21</v>
      </c>
      <c r="AA46" s="380" t="s">
        <v>22</v>
      </c>
      <c r="AB46" s="380" t="s">
        <v>19</v>
      </c>
      <c r="AC46" s="380" t="s">
        <v>20</v>
      </c>
      <c r="AD46" s="380" t="s">
        <v>21</v>
      </c>
      <c r="AE46" s="380" t="s">
        <v>22</v>
      </c>
      <c r="AF46" s="380" t="s">
        <v>19</v>
      </c>
      <c r="AG46" s="380" t="s">
        <v>20</v>
      </c>
      <c r="AH46" s="380" t="s">
        <v>21</v>
      </c>
      <c r="AI46" s="380" t="s">
        <v>22</v>
      </c>
      <c r="AJ46" s="380" t="s">
        <v>19</v>
      </c>
      <c r="AK46" s="380" t="s">
        <v>20</v>
      </c>
      <c r="AL46" s="380" t="s">
        <v>21</v>
      </c>
      <c r="AM46" s="380" t="s">
        <v>22</v>
      </c>
      <c r="AN46" s="380" t="s">
        <v>19</v>
      </c>
      <c r="AO46" s="380" t="s">
        <v>20</v>
      </c>
      <c r="AP46" s="380" t="s">
        <v>21</v>
      </c>
      <c r="AQ46" s="380" t="s">
        <v>22</v>
      </c>
      <c r="AR46" s="380" t="s">
        <v>19</v>
      </c>
      <c r="AS46" s="380" t="s">
        <v>20</v>
      </c>
      <c r="AT46" s="380" t="s">
        <v>21</v>
      </c>
      <c r="AU46" s="380" t="s">
        <v>22</v>
      </c>
      <c r="AV46" s="380" t="s">
        <v>19</v>
      </c>
      <c r="AW46" s="380" t="s">
        <v>20</v>
      </c>
      <c r="AX46" s="380" t="s">
        <v>21</v>
      </c>
      <c r="AY46" s="380" t="s">
        <v>22</v>
      </c>
      <c r="AZ46" s="380" t="s">
        <v>19</v>
      </c>
      <c r="BA46" s="380" t="s">
        <v>20</v>
      </c>
      <c r="BB46" s="380" t="s">
        <v>21</v>
      </c>
      <c r="BC46" s="380" t="s">
        <v>22</v>
      </c>
      <c r="BD46" s="380" t="s">
        <v>19</v>
      </c>
      <c r="BE46" s="336" t="s">
        <v>20</v>
      </c>
      <c r="BF46" s="381" t="s">
        <v>21</v>
      </c>
    </row>
    <row r="47" spans="2:58" ht="11.25" customHeight="1">
      <c r="B47" s="370" t="s">
        <v>39</v>
      </c>
      <c r="C47" s="27">
        <v>0.29892459896190154</v>
      </c>
      <c r="D47" s="24">
        <v>0.23093476321664286</v>
      </c>
      <c r="E47" s="24">
        <v>0.24004059978367856</v>
      </c>
      <c r="F47" s="24">
        <v>0.21215434006311321</v>
      </c>
      <c r="G47" s="24">
        <v>0.23270309978724041</v>
      </c>
      <c r="H47" s="24">
        <v>0.21579363196269361</v>
      </c>
      <c r="I47" s="24">
        <v>0.23207246626522954</v>
      </c>
      <c r="J47" s="24">
        <v>0.18602638115573059</v>
      </c>
      <c r="K47" s="24">
        <v>0.13720539553093725</v>
      </c>
      <c r="L47" s="24">
        <v>0.11128199283068657</v>
      </c>
      <c r="M47" s="25">
        <v>7.2548366022290756E-2</v>
      </c>
      <c r="O47" s="370" t="s">
        <v>373</v>
      </c>
      <c r="P47" s="43">
        <v>4.3056816407967144E-2</v>
      </c>
      <c r="Q47" s="41">
        <v>4.4112508985267702E-2</v>
      </c>
      <c r="R47" s="41">
        <v>3.8647019910774731E-2</v>
      </c>
      <c r="S47" s="41">
        <v>4.0674737582985718E-2</v>
      </c>
      <c r="T47" s="41">
        <v>4.1354233628140648E-2</v>
      </c>
      <c r="U47" s="41">
        <v>4.0639689039878732E-2</v>
      </c>
      <c r="V47" s="41">
        <v>3.4269193650660001E-2</v>
      </c>
      <c r="W47" s="41">
        <v>3.2853196180058837E-2</v>
      </c>
      <c r="X47" s="41">
        <v>3.742584180165915E-2</v>
      </c>
      <c r="Y47" s="41">
        <v>4.0361187403503876E-2</v>
      </c>
      <c r="Z47" s="41">
        <v>4.1074910963127646E-2</v>
      </c>
      <c r="AA47" s="41">
        <v>3.6659639781040157E-2</v>
      </c>
      <c r="AB47" s="41">
        <v>4.2662384047127064E-2</v>
      </c>
      <c r="AC47" s="41">
        <v>3.5741086770019227E-2</v>
      </c>
      <c r="AD47" s="41">
        <v>3.1926924954905019E-2</v>
      </c>
      <c r="AE47" s="41">
        <v>3.7024720220208168E-2</v>
      </c>
      <c r="AF47" s="41">
        <v>3.4862260344014323E-2</v>
      </c>
      <c r="AG47" s="41">
        <v>3.558261881506216E-2</v>
      </c>
      <c r="AH47" s="41">
        <v>3.900539479425727E-2</v>
      </c>
      <c r="AI47" s="41">
        <v>3.3720951945250405E-2</v>
      </c>
      <c r="AJ47" s="41">
        <v>3.6875954031589595E-2</v>
      </c>
      <c r="AK47" s="41">
        <v>2.8286965975675336E-2</v>
      </c>
      <c r="AL47" s="41">
        <v>2.9178621322397003E-2</v>
      </c>
      <c r="AM47" s="41">
        <v>3.2174978023007179E-2</v>
      </c>
      <c r="AN47" s="41">
        <v>3.7435460036403169E-2</v>
      </c>
      <c r="AO47" s="41">
        <v>2.9876776871007461E-2</v>
      </c>
      <c r="AP47" s="41">
        <v>3.4957484393221293E-2</v>
      </c>
      <c r="AQ47" s="41">
        <v>3.3371216099259242E-2</v>
      </c>
      <c r="AR47" s="41">
        <v>3.1714463428794006E-2</v>
      </c>
      <c r="AS47" s="41">
        <v>2.6222656608827749E-2</v>
      </c>
      <c r="AT47" s="41">
        <v>2.8276874272010342E-2</v>
      </c>
      <c r="AU47" s="41">
        <v>2.6440201351403216E-2</v>
      </c>
      <c r="AV47" s="41">
        <v>2.6896645555719974E-2</v>
      </c>
      <c r="AW47" s="41">
        <v>2.7325753551461985E-2</v>
      </c>
      <c r="AX47" s="41">
        <v>2.6918603123554499E-2</v>
      </c>
      <c r="AY47" s="41">
        <v>2.0361077446939255E-2</v>
      </c>
      <c r="AZ47" s="41">
        <v>2.7739535904103593E-2</v>
      </c>
      <c r="BA47" s="41">
        <v>2.3748045000000006E-2</v>
      </c>
      <c r="BB47" s="41">
        <v>1.9889951885345078E-2</v>
      </c>
      <c r="BC47" s="41">
        <v>2.0072190023213955E-2</v>
      </c>
      <c r="BD47" s="41">
        <v>1.9182341999999998E-2</v>
      </c>
      <c r="BE47" s="41">
        <v>1.9648079206681813E-2</v>
      </c>
      <c r="BF47" s="42">
        <v>1.8085334574702919E-2</v>
      </c>
    </row>
    <row r="48" spans="2:58" ht="11.25" customHeight="1">
      <c r="B48" s="370" t="s">
        <v>24</v>
      </c>
      <c r="C48" s="26">
        <v>2.761675308097566</v>
      </c>
      <c r="D48" s="22">
        <v>2.5533011411572812</v>
      </c>
      <c r="E48" s="22">
        <v>2.5000507320354162</v>
      </c>
      <c r="F48" s="22">
        <v>2.2870399959641046</v>
      </c>
      <c r="G48" s="22">
        <v>2.1145293790601944</v>
      </c>
      <c r="H48" s="22">
        <v>1.930776077057724</v>
      </c>
      <c r="I48" s="22">
        <v>2.4348238715471484</v>
      </c>
      <c r="J48" s="22">
        <v>2.1670914798772807</v>
      </c>
      <c r="K48" s="22">
        <v>1.7170385716952872</v>
      </c>
      <c r="L48" s="22">
        <v>1.6023565505093664</v>
      </c>
      <c r="M48" s="23">
        <v>0.92132428931290089</v>
      </c>
      <c r="O48" s="370" t="s">
        <v>39</v>
      </c>
      <c r="P48" s="27">
        <v>7.6891750954291641E-2</v>
      </c>
      <c r="Q48" s="24">
        <v>7.3766459413509511E-2</v>
      </c>
      <c r="R48" s="24">
        <v>8.4659483594100235E-2</v>
      </c>
      <c r="S48" s="24">
        <v>6.3606905000000005E-2</v>
      </c>
      <c r="T48" s="24">
        <v>6.6283881540244408E-2</v>
      </c>
      <c r="U48" s="24">
        <v>6.173975424040188E-2</v>
      </c>
      <c r="V48" s="24">
        <v>5.5792260000000003E-2</v>
      </c>
      <c r="W48" s="24">
        <v>4.7118867435996602E-2</v>
      </c>
      <c r="X48" s="24">
        <v>6.3015466682966675E-2</v>
      </c>
      <c r="Y48" s="24">
        <v>5.5674867425725909E-2</v>
      </c>
      <c r="Z48" s="24">
        <v>5.9752986000000008E-2</v>
      </c>
      <c r="AA48" s="24">
        <v>6.1597279674985961E-2</v>
      </c>
      <c r="AB48" s="24">
        <v>4.597022537149021E-2</v>
      </c>
      <c r="AC48" s="24">
        <v>6.4506258668879629E-2</v>
      </c>
      <c r="AD48" s="24">
        <v>4.5111317416145026E-2</v>
      </c>
      <c r="AE48" s="24">
        <v>5.6566538606598306E-2</v>
      </c>
      <c r="AF48" s="24">
        <v>6.4778366009927354E-2</v>
      </c>
      <c r="AG48" s="24">
        <v>6.7655019759013182E-2</v>
      </c>
      <c r="AH48" s="24">
        <v>4.5833626018300079E-2</v>
      </c>
      <c r="AI48" s="24">
        <v>5.4436088000000007E-2</v>
      </c>
      <c r="AJ48" s="24">
        <v>6.5953553462109113E-2</v>
      </c>
      <c r="AK48" s="24">
        <v>4.3692913314291294E-2</v>
      </c>
      <c r="AL48" s="24">
        <v>4.5140470000000002E-2</v>
      </c>
      <c r="AM48" s="24">
        <v>6.1006695186293113E-2</v>
      </c>
      <c r="AN48" s="24">
        <v>5.8554554449711881E-2</v>
      </c>
      <c r="AO48" s="24">
        <v>4.9891099999999994E-2</v>
      </c>
      <c r="AP48" s="24">
        <v>5.1040486531395986E-2</v>
      </c>
      <c r="AQ48" s="24">
        <v>7.258632528412165E-2</v>
      </c>
      <c r="AR48" s="24">
        <v>5.5453686449439613E-2</v>
      </c>
      <c r="AS48" s="24">
        <v>3.6634736786420423E-2</v>
      </c>
      <c r="AT48" s="24">
        <v>4.7376028000000014E-2</v>
      </c>
      <c r="AU48" s="24">
        <v>4.6561929919870605E-2</v>
      </c>
      <c r="AV48" s="24">
        <v>3.5922001533327724E-2</v>
      </c>
      <c r="AW48" s="24">
        <v>3.6019260878422561E-2</v>
      </c>
      <c r="AX48" s="24">
        <v>3.1675410119186918E-2</v>
      </c>
      <c r="AY48" s="24">
        <v>3.3588722999999994E-2</v>
      </c>
      <c r="AZ48" s="24">
        <v>2.9973196437240848E-2</v>
      </c>
      <c r="BA48" s="24">
        <v>3.1866993752949317E-2</v>
      </c>
      <c r="BB48" s="24">
        <v>2.7532032640496501E-2</v>
      </c>
      <c r="BC48" s="24">
        <v>2.1909770000000002E-2</v>
      </c>
      <c r="BD48" s="24">
        <v>2.0423671495105919E-2</v>
      </c>
      <c r="BE48" s="24">
        <v>2.7776804102566815E-2</v>
      </c>
      <c r="BF48" s="25">
        <v>2.4347890424618032E-2</v>
      </c>
    </row>
    <row r="49" spans="2:58" ht="11.25" customHeight="1">
      <c r="B49" s="370" t="s">
        <v>25</v>
      </c>
      <c r="C49" s="27">
        <v>3.933787079460608</v>
      </c>
      <c r="D49" s="24">
        <v>3.7851182834572912</v>
      </c>
      <c r="E49" s="24">
        <v>4.2418002583357701</v>
      </c>
      <c r="F49" s="24">
        <v>4.2495304009862531</v>
      </c>
      <c r="G49" s="24">
        <v>3.7065358455804089</v>
      </c>
      <c r="H49" s="24">
        <v>3.335631306223116</v>
      </c>
      <c r="I49" s="24">
        <v>4.0773070175327177</v>
      </c>
      <c r="J49" s="24">
        <v>3.2524756109677142</v>
      </c>
      <c r="K49" s="24">
        <v>2.5329273177101488</v>
      </c>
      <c r="L49" s="24">
        <v>2.2294994845236813</v>
      </c>
      <c r="M49" s="25">
        <v>1.5251937241685323</v>
      </c>
      <c r="O49" s="370" t="s">
        <v>24</v>
      </c>
      <c r="P49" s="26">
        <v>0.60078121225089576</v>
      </c>
      <c r="Q49" s="22">
        <v>0.80669953277570305</v>
      </c>
      <c r="R49" s="22">
        <v>0.62690865402957807</v>
      </c>
      <c r="S49" s="22">
        <v>0.72728590904139323</v>
      </c>
      <c r="T49" s="22">
        <v>0.72866384949283225</v>
      </c>
      <c r="U49" s="22">
        <v>0.58033867321191224</v>
      </c>
      <c r="V49" s="22">
        <v>0.64022966837484474</v>
      </c>
      <c r="W49" s="22">
        <v>0.60406895007769135</v>
      </c>
      <c r="X49" s="22">
        <v>0.6746263876145987</v>
      </c>
      <c r="Y49" s="22">
        <v>0.62866413408400612</v>
      </c>
      <c r="Z49" s="22">
        <v>0.57214620376629677</v>
      </c>
      <c r="AA49" s="22">
        <v>0.62461400657051669</v>
      </c>
      <c r="AB49" s="22">
        <v>0.58583688203692275</v>
      </c>
      <c r="AC49" s="22">
        <v>0.57810410767042186</v>
      </c>
      <c r="AD49" s="22">
        <v>0.50629112499375195</v>
      </c>
      <c r="AE49" s="22">
        <v>0.61680788126300823</v>
      </c>
      <c r="AF49" s="22">
        <v>0.5858438039968773</v>
      </c>
      <c r="AG49" s="22">
        <v>0.51630706852029229</v>
      </c>
      <c r="AH49" s="22">
        <v>0.4159359589965006</v>
      </c>
      <c r="AI49" s="22">
        <v>0.59644254754652581</v>
      </c>
      <c r="AJ49" s="22">
        <v>0.48053009296145127</v>
      </c>
      <c r="AK49" s="22">
        <v>0.41104024794508143</v>
      </c>
      <c r="AL49" s="22">
        <v>0.47142744432537409</v>
      </c>
      <c r="AM49" s="22">
        <v>0.56777829182581918</v>
      </c>
      <c r="AN49" s="22">
        <v>0.60854807217032836</v>
      </c>
      <c r="AO49" s="22">
        <v>0.58033156819632403</v>
      </c>
      <c r="AP49" s="22">
        <v>0.59141053577510183</v>
      </c>
      <c r="AQ49" s="22">
        <v>0.65453369540539741</v>
      </c>
      <c r="AR49" s="22">
        <v>0.5962338227209687</v>
      </c>
      <c r="AS49" s="22">
        <v>0.54540750271998362</v>
      </c>
      <c r="AT49" s="22">
        <v>0.50388473522845678</v>
      </c>
      <c r="AU49" s="22">
        <v>0.52156541920787147</v>
      </c>
      <c r="AV49" s="22">
        <v>0.40182484999999996</v>
      </c>
      <c r="AW49" s="22">
        <v>0.44969903499999986</v>
      </c>
      <c r="AX49" s="22">
        <v>0.42081435951895474</v>
      </c>
      <c r="AY49" s="22">
        <v>0.44470032717633234</v>
      </c>
      <c r="AZ49" s="22">
        <v>0.46475813832898449</v>
      </c>
      <c r="BA49" s="22">
        <v>0.37655361782350766</v>
      </c>
      <c r="BB49" s="22">
        <v>0.37357289900000018</v>
      </c>
      <c r="BC49" s="22">
        <v>0.38747189535687254</v>
      </c>
      <c r="BD49" s="22">
        <v>0.3444939616415294</v>
      </c>
      <c r="BE49" s="22">
        <v>0.25431853719704145</v>
      </c>
      <c r="BF49" s="23">
        <v>0.32251179047432998</v>
      </c>
    </row>
    <row r="50" spans="2:58" ht="11.25" customHeight="1">
      <c r="B50" s="370" t="s">
        <v>26</v>
      </c>
      <c r="C50" s="26">
        <v>7.5211120858918639</v>
      </c>
      <c r="D50" s="22">
        <v>7.5247771443470235</v>
      </c>
      <c r="E50" s="22">
        <v>8.7762245379382673</v>
      </c>
      <c r="F50" s="22">
        <v>10.181131293917771</v>
      </c>
      <c r="G50" s="22">
        <v>10.238059184944072</v>
      </c>
      <c r="H50" s="22">
        <v>9.6686708670837209</v>
      </c>
      <c r="I50" s="22">
        <v>16.073776213387916</v>
      </c>
      <c r="J50" s="22">
        <v>13.155499863926192</v>
      </c>
      <c r="K50" s="22">
        <v>8.2856902635244527</v>
      </c>
      <c r="L50" s="22">
        <v>9.2022407772385844</v>
      </c>
      <c r="M50" s="23">
        <v>7.1458134202394543</v>
      </c>
      <c r="O50" s="370" t="s">
        <v>25</v>
      </c>
      <c r="P50" s="27">
        <v>0.99985975270926564</v>
      </c>
      <c r="Q50" s="24">
        <v>0.96135432772948104</v>
      </c>
      <c r="R50" s="24">
        <v>1.0320023670218597</v>
      </c>
      <c r="S50" s="24">
        <v>0.94057063200000002</v>
      </c>
      <c r="T50" s="24">
        <v>0.81759518499999984</v>
      </c>
      <c r="U50" s="24">
        <v>0.95261085538054768</v>
      </c>
      <c r="V50" s="24">
        <v>1.1432289029486751</v>
      </c>
      <c r="W50" s="24">
        <v>0.87168334012807236</v>
      </c>
      <c r="X50" s="24">
        <v>0.91830344699999999</v>
      </c>
      <c r="Y50" s="24">
        <v>1.224879205335768</v>
      </c>
      <c r="Z50" s="24">
        <v>1.0613411230000003</v>
      </c>
      <c r="AA50" s="24">
        <v>1.0372764829999996</v>
      </c>
      <c r="AB50" s="24">
        <v>0.98868106143818135</v>
      </c>
      <c r="AC50" s="24">
        <v>1.1592921170000001</v>
      </c>
      <c r="AD50" s="24">
        <v>1.0846865983046783</v>
      </c>
      <c r="AE50" s="24">
        <v>1.016870624243398</v>
      </c>
      <c r="AF50" s="24">
        <v>0.77668819593022742</v>
      </c>
      <c r="AG50" s="24">
        <v>1.0774438214156836</v>
      </c>
      <c r="AH50" s="24">
        <v>0.88223385573751334</v>
      </c>
      <c r="AI50" s="24">
        <v>0.97016997249698733</v>
      </c>
      <c r="AJ50" s="24">
        <v>0.77368952432013216</v>
      </c>
      <c r="AK50" s="24">
        <v>0.88037839691483832</v>
      </c>
      <c r="AL50" s="24">
        <v>0.76949809560228333</v>
      </c>
      <c r="AM50" s="24">
        <v>0.91206528938586229</v>
      </c>
      <c r="AN50" s="24">
        <v>0.93172908872793159</v>
      </c>
      <c r="AO50" s="24">
        <v>1.079301071457649</v>
      </c>
      <c r="AP50" s="24">
        <v>1.1065431826830363</v>
      </c>
      <c r="AQ50" s="24">
        <v>0.95973367466410298</v>
      </c>
      <c r="AR50" s="24">
        <v>0.84198427004326259</v>
      </c>
      <c r="AS50" s="24">
        <v>0.89477093200000024</v>
      </c>
      <c r="AT50" s="24">
        <v>0.7703657713954537</v>
      </c>
      <c r="AU50" s="24">
        <v>0.74535463752900011</v>
      </c>
      <c r="AV50" s="24">
        <v>0.70039183542806749</v>
      </c>
      <c r="AW50" s="24">
        <v>0.60498262626413168</v>
      </c>
      <c r="AX50" s="24">
        <v>0.54370937985140522</v>
      </c>
      <c r="AY50" s="24">
        <v>0.68384347616654295</v>
      </c>
      <c r="AZ50" s="24">
        <v>0.53431851539222064</v>
      </c>
      <c r="BA50" s="24">
        <v>0.62119178945860498</v>
      </c>
      <c r="BB50" s="24">
        <v>0.50432067167285544</v>
      </c>
      <c r="BC50" s="24">
        <v>0.56966850800000002</v>
      </c>
      <c r="BD50" s="24">
        <v>0.46930867671583248</v>
      </c>
      <c r="BE50" s="24">
        <v>0.57405773245269998</v>
      </c>
      <c r="BF50" s="25">
        <v>0.48182731500000003</v>
      </c>
    </row>
    <row r="51" spans="2:58" ht="11.25" customHeight="1">
      <c r="B51" s="370" t="s">
        <v>40</v>
      </c>
      <c r="C51" s="30">
        <v>11.843589809609465</v>
      </c>
      <c r="D51" s="28">
        <v>12.100514989616247</v>
      </c>
      <c r="E51" s="28">
        <v>14.552406715351015</v>
      </c>
      <c r="F51" s="28">
        <v>24.982495396057786</v>
      </c>
      <c r="G51" s="28">
        <v>28.832443600000001</v>
      </c>
      <c r="H51" s="28">
        <v>30.629724479680693</v>
      </c>
      <c r="I51" s="28">
        <v>66.617944433189507</v>
      </c>
      <c r="J51" s="28">
        <v>51.137622194869067</v>
      </c>
      <c r="K51" s="28">
        <v>27.617206900000006</v>
      </c>
      <c r="L51" s="28">
        <v>43.481583771072096</v>
      </c>
      <c r="M51" s="29">
        <v>32.551343105999997</v>
      </c>
      <c r="O51" s="370" t="s">
        <v>26</v>
      </c>
      <c r="P51" s="26">
        <v>1.8522606660151175</v>
      </c>
      <c r="Q51" s="22">
        <v>2.0189012905371557</v>
      </c>
      <c r="R51" s="22">
        <v>1.6956541793259432</v>
      </c>
      <c r="S51" s="22">
        <v>1.9542959500136414</v>
      </c>
      <c r="T51" s="22">
        <v>1.6698923239223131</v>
      </c>
      <c r="U51" s="22">
        <v>2.0372995511785561</v>
      </c>
      <c r="V51" s="22">
        <v>1.6976125602461567</v>
      </c>
      <c r="W51" s="22">
        <v>2.1199727090000007</v>
      </c>
      <c r="X51" s="22">
        <v>1.8307446830995144</v>
      </c>
      <c r="Y51" s="22">
        <v>2.3172214493297094</v>
      </c>
      <c r="Z51" s="22">
        <v>2.2050189859999998</v>
      </c>
      <c r="AA51" s="22">
        <v>2.4232394195090441</v>
      </c>
      <c r="AB51" s="22">
        <v>2.4219030070782166</v>
      </c>
      <c r="AC51" s="22">
        <v>2.3946605529999991</v>
      </c>
      <c r="AD51" s="22">
        <v>2.4275004409999994</v>
      </c>
      <c r="AE51" s="22">
        <v>2.9370672928395676</v>
      </c>
      <c r="AF51" s="22">
        <v>2.471537546253241</v>
      </c>
      <c r="AG51" s="22">
        <v>2.4773735289999999</v>
      </c>
      <c r="AH51" s="22">
        <v>2.7138744617295796</v>
      </c>
      <c r="AI51" s="22">
        <v>2.5752736479612546</v>
      </c>
      <c r="AJ51" s="22">
        <v>2.3705696433918755</v>
      </c>
      <c r="AK51" s="22">
        <v>1.8526107182519873</v>
      </c>
      <c r="AL51" s="22">
        <v>2.557259515233921</v>
      </c>
      <c r="AM51" s="22">
        <v>2.8882309902059382</v>
      </c>
      <c r="AN51" s="22">
        <v>3.071397989986909</v>
      </c>
      <c r="AO51" s="22">
        <v>4.4685503840000012</v>
      </c>
      <c r="AP51" s="22">
        <v>4.0799637964009916</v>
      </c>
      <c r="AQ51" s="22">
        <v>4.4538640430000003</v>
      </c>
      <c r="AR51" s="22">
        <v>3.7747439889999983</v>
      </c>
      <c r="AS51" s="22">
        <v>3.7782558728042748</v>
      </c>
      <c r="AT51" s="22">
        <v>3.0622173592132085</v>
      </c>
      <c r="AU51" s="22">
        <v>2.5402826429087173</v>
      </c>
      <c r="AV51" s="22">
        <v>2.0907179980000001</v>
      </c>
      <c r="AW51" s="22">
        <v>2.2099098669999995</v>
      </c>
      <c r="AX51" s="22">
        <v>1.9031920380000005</v>
      </c>
      <c r="AY51" s="22">
        <v>2.0818703605244497</v>
      </c>
      <c r="AZ51" s="22">
        <v>2.0831872508287965</v>
      </c>
      <c r="BA51" s="22">
        <v>2.2190119861535136</v>
      </c>
      <c r="BB51" s="22">
        <v>2.490225890782201</v>
      </c>
      <c r="BC51" s="22">
        <v>2.4098156494740661</v>
      </c>
      <c r="BD51" s="22">
        <v>2.4305523345845654</v>
      </c>
      <c r="BE51" s="22">
        <v>2.4958809600000005</v>
      </c>
      <c r="BF51" s="23">
        <v>2.2193801256548866</v>
      </c>
    </row>
    <row r="52" spans="2:58" ht="11.25" customHeight="1">
      <c r="B52" s="378" t="s">
        <v>179</v>
      </c>
      <c r="O52" s="370" t="s">
        <v>40</v>
      </c>
      <c r="P52" s="30">
        <v>1.65650886</v>
      </c>
      <c r="Q52" s="28">
        <v>3.718359823367956</v>
      </c>
      <c r="R52" s="28">
        <v>3.8616668282415021</v>
      </c>
      <c r="S52" s="28">
        <v>2.607054298</v>
      </c>
      <c r="T52" s="28">
        <v>3.5286160001198414</v>
      </c>
      <c r="U52" s="28">
        <v>3.696636619</v>
      </c>
      <c r="V52" s="28">
        <v>2.3143735300000001</v>
      </c>
      <c r="W52" s="28">
        <v>2.5608888404964021</v>
      </c>
      <c r="X52" s="28">
        <v>3.2615553130000001</v>
      </c>
      <c r="Y52" s="28">
        <v>2.772889428</v>
      </c>
      <c r="Z52" s="28">
        <v>3.0894531585527196</v>
      </c>
      <c r="AA52" s="28">
        <v>5.4285088157982946</v>
      </c>
      <c r="AB52" s="28">
        <v>6.5867445499999997</v>
      </c>
      <c r="AC52" s="28">
        <v>6.7340566843341199</v>
      </c>
      <c r="AD52" s="28">
        <v>5.8135957253701909</v>
      </c>
      <c r="AE52" s="28">
        <v>5.8480984363534692</v>
      </c>
      <c r="AF52" s="28">
        <v>7.6848050440000009</v>
      </c>
      <c r="AG52" s="28">
        <v>7.0473697730000016</v>
      </c>
      <c r="AH52" s="28">
        <v>8.535621106999999</v>
      </c>
      <c r="AI52" s="28">
        <v>5.564647675999999</v>
      </c>
      <c r="AJ52" s="28">
        <v>6.6732655453781629</v>
      </c>
      <c r="AK52" s="28">
        <v>6.2086563543025397</v>
      </c>
      <c r="AL52" s="28">
        <v>8.0183955970000014</v>
      </c>
      <c r="AM52" s="28">
        <v>9.729406982999997</v>
      </c>
      <c r="AN52" s="28">
        <v>12.558692626708856</v>
      </c>
      <c r="AO52" s="28">
        <v>15.758480722999995</v>
      </c>
      <c r="AP52" s="28">
        <v>15.628990695480649</v>
      </c>
      <c r="AQ52" s="28">
        <v>22.671780387999984</v>
      </c>
      <c r="AR52" s="28">
        <v>18.386114273717027</v>
      </c>
      <c r="AS52" s="28">
        <v>14.757085923920096</v>
      </c>
      <c r="AT52" s="28">
        <v>9.8272254962319057</v>
      </c>
      <c r="AU52" s="28">
        <v>8.1671965010000012</v>
      </c>
      <c r="AV52" s="28">
        <v>7.7235476369999985</v>
      </c>
      <c r="AW52" s="28">
        <v>8.0691064030000028</v>
      </c>
      <c r="AX52" s="28">
        <v>6.5315447469999999</v>
      </c>
      <c r="AY52" s="28">
        <v>5.2930081129999991</v>
      </c>
      <c r="AZ52" s="28">
        <v>8.7502747117743702</v>
      </c>
      <c r="BA52" s="28">
        <v>15.995698757297749</v>
      </c>
      <c r="BB52" s="28">
        <v>8.8983881719999989</v>
      </c>
      <c r="BC52" s="28">
        <v>9.8372221299999989</v>
      </c>
      <c r="BD52" s="28">
        <v>9.5615149329999944</v>
      </c>
      <c r="BE52" s="28">
        <v>11.664291762000001</v>
      </c>
      <c r="BF52" s="29">
        <v>11.325536410999998</v>
      </c>
    </row>
    <row r="53" spans="2:58" ht="11.25" customHeight="1">
      <c r="O53" s="378" t="s">
        <v>179</v>
      </c>
    </row>
  </sheetData>
  <mergeCells count="22">
    <mergeCell ref="AJ7:AM7"/>
    <mergeCell ref="P7:S7"/>
    <mergeCell ref="T7:W7"/>
    <mergeCell ref="X7:AA7"/>
    <mergeCell ref="AB7:AE7"/>
    <mergeCell ref="AF7:AI7"/>
    <mergeCell ref="P45:S45"/>
    <mergeCell ref="T45:W45"/>
    <mergeCell ref="X45:AA45"/>
    <mergeCell ref="AB45:AE45"/>
    <mergeCell ref="AF45:AI45"/>
    <mergeCell ref="BD45:BF45"/>
    <mergeCell ref="AN7:AQ7"/>
    <mergeCell ref="AR7:AU7"/>
    <mergeCell ref="AV7:AY7"/>
    <mergeCell ref="AZ7:BC7"/>
    <mergeCell ref="BD7:BF7"/>
    <mergeCell ref="AJ45:AM45"/>
    <mergeCell ref="AN45:AQ45"/>
    <mergeCell ref="AR45:AU45"/>
    <mergeCell ref="AV45:AY45"/>
    <mergeCell ref="AZ45:BC45"/>
  </mergeCells>
  <conditionalFormatting sqref="C15:M15">
    <cfRule type="cellIs" dxfId="14" priority="1" operator="equal">
      <formula>FALSE</formula>
    </cfRule>
  </conditionalFormatting>
  <pageMargins left="0.7" right="0.7" top="0.75" bottom="0.75" header="0.3" footer="0.3"/>
  <pageSetup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32CB7-7D27-401A-8A1E-42F611E29E94}">
  <sheetPr>
    <tabColor theme="4"/>
  </sheetPr>
  <dimension ref="B6:AY50"/>
  <sheetViews>
    <sheetView showGridLines="0" zoomScaleNormal="100" workbookViewId="0"/>
  </sheetViews>
  <sheetFormatPr defaultColWidth="7.6640625" defaultRowHeight="11.25" customHeight="1"/>
  <cols>
    <col min="1" max="1" width="3.33203125" style="374" customWidth="1"/>
    <col min="2" max="2" width="25.33203125" style="374" customWidth="1"/>
    <col min="3" max="41" width="7.6640625" style="374" customWidth="1"/>
    <col min="42" max="16384" width="7.6640625" style="374"/>
  </cols>
  <sheetData>
    <row r="6" spans="2:19" ht="15.5">
      <c r="C6" s="375" t="s">
        <v>42</v>
      </c>
      <c r="S6" s="390"/>
    </row>
    <row r="7" spans="2:19" ht="11.25" customHeight="1">
      <c r="B7" s="367"/>
      <c r="C7" s="376">
        <v>2015</v>
      </c>
      <c r="D7" s="368">
        <v>2016</v>
      </c>
      <c r="E7" s="368">
        <v>2017</v>
      </c>
      <c r="F7" s="368">
        <v>2018</v>
      </c>
      <c r="G7" s="368">
        <v>2019</v>
      </c>
      <c r="H7" s="368">
        <v>2020</v>
      </c>
      <c r="I7" s="368">
        <v>2021</v>
      </c>
      <c r="J7" s="368">
        <v>2022</v>
      </c>
      <c r="K7" s="368">
        <v>2023</v>
      </c>
      <c r="L7" s="368">
        <v>2024</v>
      </c>
      <c r="M7" s="377">
        <v>2025</v>
      </c>
    </row>
    <row r="8" spans="2:19" ht="11.25" customHeight="1">
      <c r="B8" s="370" t="s">
        <v>11</v>
      </c>
      <c r="C8" s="2">
        <v>31.199026881858586</v>
      </c>
      <c r="D8" s="3">
        <v>29.978165208090722</v>
      </c>
      <c r="E8" s="3">
        <v>33.601214026315027</v>
      </c>
      <c r="F8" s="3">
        <v>66.530369867038615</v>
      </c>
      <c r="G8" s="3">
        <v>61.592559790181731</v>
      </c>
      <c r="H8" s="3">
        <v>71.666188948528628</v>
      </c>
      <c r="I8" s="3">
        <v>159.94575790621059</v>
      </c>
      <c r="J8" s="3">
        <v>95.828626567683401</v>
      </c>
      <c r="K8" s="3">
        <v>74.805802343733873</v>
      </c>
      <c r="L8" s="3">
        <v>84.742820041382188</v>
      </c>
      <c r="M8" s="4">
        <v>80.706869622439896</v>
      </c>
      <c r="N8" s="315"/>
    </row>
    <row r="9" spans="2:19" ht="11.25" customHeight="1">
      <c r="B9" s="370" t="s">
        <v>12</v>
      </c>
      <c r="C9" s="5">
        <v>2583</v>
      </c>
      <c r="D9" s="6">
        <v>2543</v>
      </c>
      <c r="E9" s="6">
        <v>2729</v>
      </c>
      <c r="F9" s="6">
        <v>3129</v>
      </c>
      <c r="G9" s="6">
        <v>3610</v>
      </c>
      <c r="H9" s="6">
        <v>3769</v>
      </c>
      <c r="I9" s="6">
        <v>5232</v>
      </c>
      <c r="J9" s="6">
        <v>4824</v>
      </c>
      <c r="K9" s="6">
        <v>4358</v>
      </c>
      <c r="L9" s="6">
        <v>4196</v>
      </c>
      <c r="M9" s="7">
        <v>3043</v>
      </c>
      <c r="N9" s="315"/>
    </row>
    <row r="10" spans="2:19" ht="11.25" customHeight="1">
      <c r="B10" s="370" t="s">
        <v>13</v>
      </c>
      <c r="C10" s="8"/>
      <c r="D10" s="9"/>
      <c r="E10" s="9"/>
      <c r="F10" s="9"/>
      <c r="G10" s="9"/>
      <c r="H10" s="9"/>
      <c r="I10" s="9"/>
      <c r="J10" s="9"/>
      <c r="K10" s="9"/>
      <c r="L10" s="9">
        <v>11</v>
      </c>
      <c r="M10" s="12">
        <v>301</v>
      </c>
      <c r="N10" s="315"/>
    </row>
    <row r="11" spans="2:19" ht="11.25" customHeight="1">
      <c r="B11" s="370" t="s">
        <v>14</v>
      </c>
      <c r="C11" s="31"/>
      <c r="D11" s="32"/>
      <c r="E11" s="32"/>
      <c r="F11" s="32"/>
      <c r="G11" s="32"/>
      <c r="H11" s="32"/>
      <c r="I11" s="32"/>
      <c r="J11" s="32"/>
      <c r="K11" s="32"/>
      <c r="L11" s="32">
        <v>4207</v>
      </c>
      <c r="M11" s="33">
        <v>3344</v>
      </c>
      <c r="N11" s="315"/>
    </row>
    <row r="12" spans="2:19" ht="11.25" customHeight="1">
      <c r="B12" s="378" t="s">
        <v>179</v>
      </c>
      <c r="N12" s="315"/>
    </row>
    <row r="43" spans="2:51" ht="11.25" customHeight="1">
      <c r="C43" s="638"/>
      <c r="D43" s="638"/>
      <c r="E43" s="638"/>
      <c r="F43" s="638"/>
      <c r="G43" s="638"/>
      <c r="H43" s="638"/>
      <c r="I43" s="638"/>
      <c r="J43" s="638"/>
      <c r="K43" s="638"/>
      <c r="L43" s="638"/>
      <c r="M43" s="638"/>
      <c r="N43" s="638"/>
      <c r="O43" s="638"/>
      <c r="P43" s="638"/>
      <c r="Q43" s="638"/>
      <c r="R43" s="638"/>
      <c r="S43" s="638"/>
      <c r="T43" s="638"/>
      <c r="U43" s="638"/>
      <c r="V43" s="638"/>
      <c r="W43" s="638"/>
      <c r="X43" s="638"/>
      <c r="Y43" s="638"/>
      <c r="Z43" s="638"/>
      <c r="AA43" s="638"/>
      <c r="AB43" s="638"/>
      <c r="AC43" s="638"/>
      <c r="AD43" s="638"/>
      <c r="AE43" s="638"/>
      <c r="AF43" s="638"/>
      <c r="AG43" s="638"/>
      <c r="AH43" s="638"/>
      <c r="AI43" s="638"/>
      <c r="AJ43" s="638"/>
      <c r="AK43" s="638"/>
      <c r="AL43" s="638"/>
      <c r="AM43" s="638"/>
      <c r="AN43" s="638"/>
      <c r="AO43" s="638"/>
      <c r="AP43" s="638"/>
      <c r="AQ43" s="638"/>
      <c r="AR43" s="638"/>
      <c r="AS43" s="638"/>
    </row>
    <row r="44" spans="2:51" ht="11.25" customHeight="1">
      <c r="C44" s="114" t="s">
        <v>379</v>
      </c>
      <c r="AX44" s="333"/>
      <c r="AY44" s="333"/>
    </row>
    <row r="45" spans="2:51" ht="11.25" customHeight="1">
      <c r="C45" s="912">
        <v>2015</v>
      </c>
      <c r="D45" s="910">
        <v>2015</v>
      </c>
      <c r="E45" s="910">
        <v>2015</v>
      </c>
      <c r="F45" s="910">
        <v>2015</v>
      </c>
      <c r="G45" s="910">
        <v>2016</v>
      </c>
      <c r="H45" s="910"/>
      <c r="I45" s="910"/>
      <c r="J45" s="910"/>
      <c r="K45" s="910">
        <v>2017</v>
      </c>
      <c r="L45" s="910"/>
      <c r="M45" s="910"/>
      <c r="N45" s="910"/>
      <c r="O45" s="910">
        <v>2018</v>
      </c>
      <c r="P45" s="910"/>
      <c r="Q45" s="910"/>
      <c r="R45" s="910"/>
      <c r="S45" s="910">
        <v>2019</v>
      </c>
      <c r="T45" s="910"/>
      <c r="U45" s="910"/>
      <c r="V45" s="910"/>
      <c r="W45" s="910">
        <v>2020</v>
      </c>
      <c r="X45" s="910"/>
      <c r="Y45" s="910"/>
      <c r="Z45" s="910"/>
      <c r="AA45" s="910">
        <v>2021</v>
      </c>
      <c r="AB45" s="910"/>
      <c r="AC45" s="910"/>
      <c r="AD45" s="910"/>
      <c r="AE45" s="910">
        <v>2022</v>
      </c>
      <c r="AF45" s="910"/>
      <c r="AG45" s="910"/>
      <c r="AH45" s="910"/>
      <c r="AI45" s="910">
        <v>2023</v>
      </c>
      <c r="AJ45" s="910"/>
      <c r="AK45" s="910"/>
      <c r="AL45" s="910"/>
      <c r="AM45" s="910">
        <v>2024</v>
      </c>
      <c r="AN45" s="910"/>
      <c r="AO45" s="910"/>
      <c r="AP45" s="910"/>
      <c r="AQ45" s="910">
        <v>2025</v>
      </c>
      <c r="AR45" s="910"/>
      <c r="AS45" s="911"/>
    </row>
    <row r="46" spans="2:51" ht="11.25" customHeight="1">
      <c r="C46" s="379" t="s">
        <v>19</v>
      </c>
      <c r="D46" s="380" t="s">
        <v>20</v>
      </c>
      <c r="E46" s="380" t="s">
        <v>21</v>
      </c>
      <c r="F46" s="380" t="s">
        <v>22</v>
      </c>
      <c r="G46" s="380" t="s">
        <v>19</v>
      </c>
      <c r="H46" s="380" t="s">
        <v>20</v>
      </c>
      <c r="I46" s="380" t="s">
        <v>21</v>
      </c>
      <c r="J46" s="380" t="s">
        <v>22</v>
      </c>
      <c r="K46" s="380" t="s">
        <v>19</v>
      </c>
      <c r="L46" s="380" t="s">
        <v>20</v>
      </c>
      <c r="M46" s="380" t="s">
        <v>21</v>
      </c>
      <c r="N46" s="380" t="s">
        <v>22</v>
      </c>
      <c r="O46" s="380" t="s">
        <v>19</v>
      </c>
      <c r="P46" s="380" t="s">
        <v>20</v>
      </c>
      <c r="Q46" s="380" t="s">
        <v>21</v>
      </c>
      <c r="R46" s="380" t="s">
        <v>22</v>
      </c>
      <c r="S46" s="380" t="s">
        <v>19</v>
      </c>
      <c r="T46" s="380" t="s">
        <v>20</v>
      </c>
      <c r="U46" s="380" t="s">
        <v>21</v>
      </c>
      <c r="V46" s="380" t="s">
        <v>22</v>
      </c>
      <c r="W46" s="380" t="s">
        <v>19</v>
      </c>
      <c r="X46" s="380" t="s">
        <v>20</v>
      </c>
      <c r="Y46" s="380" t="s">
        <v>21</v>
      </c>
      <c r="Z46" s="380" t="s">
        <v>22</v>
      </c>
      <c r="AA46" s="380" t="s">
        <v>19</v>
      </c>
      <c r="AB46" s="380" t="s">
        <v>20</v>
      </c>
      <c r="AC46" s="380" t="s">
        <v>21</v>
      </c>
      <c r="AD46" s="380" t="s">
        <v>22</v>
      </c>
      <c r="AE46" s="380" t="s">
        <v>19</v>
      </c>
      <c r="AF46" s="380" t="s">
        <v>20</v>
      </c>
      <c r="AG46" s="380" t="s">
        <v>21</v>
      </c>
      <c r="AH46" s="380" t="s">
        <v>22</v>
      </c>
      <c r="AI46" s="380" t="s">
        <v>19</v>
      </c>
      <c r="AJ46" s="380" t="s">
        <v>20</v>
      </c>
      <c r="AK46" s="380" t="s">
        <v>21</v>
      </c>
      <c r="AL46" s="380" t="s">
        <v>22</v>
      </c>
      <c r="AM46" s="380" t="s">
        <v>19</v>
      </c>
      <c r="AN46" s="380" t="s">
        <v>20</v>
      </c>
      <c r="AO46" s="380" t="s">
        <v>21</v>
      </c>
      <c r="AP46" s="380" t="s">
        <v>22</v>
      </c>
      <c r="AQ46" s="380" t="s">
        <v>19</v>
      </c>
      <c r="AR46" s="336" t="s">
        <v>20</v>
      </c>
      <c r="AS46" s="381" t="s">
        <v>21</v>
      </c>
    </row>
    <row r="47" spans="2:51" ht="11.25" customHeight="1">
      <c r="B47" s="370" t="s">
        <v>11</v>
      </c>
      <c r="C47" s="46">
        <v>8.7255473784254711</v>
      </c>
      <c r="D47" s="47">
        <v>7.8146313821675246</v>
      </c>
      <c r="E47" s="47">
        <v>7.7147229614164301</v>
      </c>
      <c r="F47" s="47">
        <v>6.944125159849178</v>
      </c>
      <c r="G47" s="47">
        <v>9.1294549098031297</v>
      </c>
      <c r="H47" s="47">
        <v>7.3452046795166073</v>
      </c>
      <c r="I47" s="47">
        <v>7.6728043736428413</v>
      </c>
      <c r="J47" s="47">
        <v>5.830701245128159</v>
      </c>
      <c r="K47" s="47">
        <v>7.440774987178699</v>
      </c>
      <c r="L47" s="47">
        <v>9.1711053659708917</v>
      </c>
      <c r="M47" s="47">
        <v>8.6171153866620873</v>
      </c>
      <c r="N47" s="47">
        <v>8.3722182865033581</v>
      </c>
      <c r="O47" s="47">
        <v>12.671728696075695</v>
      </c>
      <c r="P47" s="47">
        <v>12.355874482081388</v>
      </c>
      <c r="Q47" s="47">
        <v>14.464290044270996</v>
      </c>
      <c r="R47" s="47">
        <v>27.038476644610508</v>
      </c>
      <c r="S47" s="47">
        <v>15.019377713290178</v>
      </c>
      <c r="T47" s="47">
        <v>15.985360425557131</v>
      </c>
      <c r="U47" s="47">
        <v>15.110361757884201</v>
      </c>
      <c r="V47" s="47">
        <v>15.477459893450417</v>
      </c>
      <c r="W47" s="47">
        <v>17.87831990204629</v>
      </c>
      <c r="X47" s="47">
        <v>17.448458384315497</v>
      </c>
      <c r="Y47" s="47">
        <v>18.023999165798816</v>
      </c>
      <c r="Z47" s="47">
        <v>18.315411496367982</v>
      </c>
      <c r="AA47" s="47">
        <v>34.375179645411983</v>
      </c>
      <c r="AB47" s="47">
        <v>37.286395078479366</v>
      </c>
      <c r="AC47" s="47">
        <v>43.755357307739935</v>
      </c>
      <c r="AD47" s="47">
        <v>44.528825874579191</v>
      </c>
      <c r="AE47" s="47">
        <v>34.218883034358115</v>
      </c>
      <c r="AF47" s="47">
        <v>30.817840681405059</v>
      </c>
      <c r="AG47" s="47">
        <v>17.05163474342373</v>
      </c>
      <c r="AH47" s="47">
        <v>13.740268108496441</v>
      </c>
      <c r="AI47" s="47">
        <v>23.962687888597721</v>
      </c>
      <c r="AJ47" s="47">
        <v>15.717335668991849</v>
      </c>
      <c r="AK47" s="47">
        <v>16.452472247630933</v>
      </c>
      <c r="AL47" s="47">
        <v>18.673306538513405</v>
      </c>
      <c r="AM47" s="47">
        <v>19.059058693760953</v>
      </c>
      <c r="AN47" s="47">
        <v>17.627284806423898</v>
      </c>
      <c r="AO47" s="47">
        <v>17.332866045474979</v>
      </c>
      <c r="AP47" s="47">
        <v>30.723610495722404</v>
      </c>
      <c r="AQ47" s="47">
        <v>22.979962982233154</v>
      </c>
      <c r="AR47" s="47">
        <v>23.368387577850076</v>
      </c>
      <c r="AS47" s="48">
        <v>34.358519062356734</v>
      </c>
      <c r="AT47" s="391"/>
      <c r="AU47" s="392"/>
    </row>
    <row r="48" spans="2:51" ht="11.25" customHeight="1">
      <c r="B48" s="370" t="s">
        <v>12</v>
      </c>
      <c r="C48" s="5">
        <v>757</v>
      </c>
      <c r="D48" s="6">
        <v>670</v>
      </c>
      <c r="E48" s="6">
        <v>581</v>
      </c>
      <c r="F48" s="6">
        <v>575</v>
      </c>
      <c r="G48" s="6">
        <v>745</v>
      </c>
      <c r="H48" s="6">
        <v>658</v>
      </c>
      <c r="I48" s="6">
        <v>595</v>
      </c>
      <c r="J48" s="6">
        <v>545</v>
      </c>
      <c r="K48" s="6">
        <v>759</v>
      </c>
      <c r="L48" s="6">
        <v>709</v>
      </c>
      <c r="M48" s="6">
        <v>653</v>
      </c>
      <c r="N48" s="6">
        <v>608</v>
      </c>
      <c r="O48" s="6">
        <v>868</v>
      </c>
      <c r="P48" s="6">
        <v>770</v>
      </c>
      <c r="Q48" s="6">
        <v>729</v>
      </c>
      <c r="R48" s="6">
        <v>762</v>
      </c>
      <c r="S48" s="6">
        <v>1053</v>
      </c>
      <c r="T48" s="6">
        <v>896</v>
      </c>
      <c r="U48" s="6">
        <v>853</v>
      </c>
      <c r="V48" s="6">
        <v>808</v>
      </c>
      <c r="W48" s="6">
        <v>1100</v>
      </c>
      <c r="X48" s="6">
        <v>906</v>
      </c>
      <c r="Y48" s="6">
        <v>854</v>
      </c>
      <c r="Z48" s="6">
        <v>909</v>
      </c>
      <c r="AA48" s="6">
        <v>1475</v>
      </c>
      <c r="AB48" s="6">
        <v>1219</v>
      </c>
      <c r="AC48" s="6">
        <v>1256</v>
      </c>
      <c r="AD48" s="6">
        <v>1282</v>
      </c>
      <c r="AE48" s="6">
        <v>1550</v>
      </c>
      <c r="AF48" s="6">
        <v>1241</v>
      </c>
      <c r="AG48" s="6">
        <v>1038</v>
      </c>
      <c r="AH48" s="6">
        <v>995</v>
      </c>
      <c r="AI48" s="6">
        <v>1294</v>
      </c>
      <c r="AJ48" s="6">
        <v>1061</v>
      </c>
      <c r="AK48" s="6">
        <v>1000</v>
      </c>
      <c r="AL48" s="6">
        <v>1003</v>
      </c>
      <c r="AM48" s="6">
        <v>1173</v>
      </c>
      <c r="AN48" s="6">
        <v>1098</v>
      </c>
      <c r="AO48" s="6">
        <v>971</v>
      </c>
      <c r="AP48" s="6">
        <v>954</v>
      </c>
      <c r="AQ48" s="6">
        <v>1116</v>
      </c>
      <c r="AR48" s="6">
        <v>1067</v>
      </c>
      <c r="AS48" s="7">
        <v>860</v>
      </c>
    </row>
    <row r="49" spans="2:45" ht="11.25" customHeight="1">
      <c r="B49" s="370" t="s">
        <v>13</v>
      </c>
      <c r="C49" s="382"/>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383"/>
      <c r="AH49" s="112"/>
      <c r="AI49" s="112"/>
      <c r="AJ49" s="112"/>
      <c r="AK49" s="112"/>
      <c r="AL49" s="112"/>
      <c r="AM49" s="112"/>
      <c r="AN49" s="112"/>
      <c r="AO49" s="112"/>
      <c r="AP49" s="112">
        <v>11</v>
      </c>
      <c r="AQ49" s="112">
        <v>42</v>
      </c>
      <c r="AR49" s="112">
        <v>64</v>
      </c>
      <c r="AS49" s="113">
        <v>195</v>
      </c>
    </row>
    <row r="50" spans="2:45" ht="11.25" customHeight="1">
      <c r="B50" s="378" t="s">
        <v>179</v>
      </c>
    </row>
  </sheetData>
  <mergeCells count="11">
    <mergeCell ref="W45:Z45"/>
    <mergeCell ref="C45:F45"/>
    <mergeCell ref="G45:J45"/>
    <mergeCell ref="K45:N45"/>
    <mergeCell ref="O45:R45"/>
    <mergeCell ref="S45:V45"/>
    <mergeCell ref="AA45:AD45"/>
    <mergeCell ref="AE45:AH45"/>
    <mergeCell ref="AI45:AL45"/>
    <mergeCell ref="AM45:AP45"/>
    <mergeCell ref="AQ45:AS45"/>
  </mergeCells>
  <pageMargins left="0.7" right="0.7" top="0.75" bottom="0.75" header="0.3" footer="0.3"/>
  <pageSetup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C2F90-B9AC-4136-9FFA-94FF68BBF1A6}">
  <sheetPr>
    <tabColor theme="4"/>
  </sheetPr>
  <dimension ref="B5:BL53"/>
  <sheetViews>
    <sheetView showGridLines="0" zoomScaleNormal="100" workbookViewId="0"/>
  </sheetViews>
  <sheetFormatPr defaultColWidth="7.6640625" defaultRowHeight="11.25" customHeight="1"/>
  <cols>
    <col min="1" max="1" width="3.33203125" style="374" customWidth="1"/>
    <col min="2" max="2" width="25.33203125" style="374" customWidth="1"/>
    <col min="3" max="13" width="7.6640625" style="374" customWidth="1"/>
    <col min="14" max="14" width="3.33203125" style="374" customWidth="1"/>
    <col min="15" max="15" width="15" style="374" customWidth="1"/>
    <col min="16" max="16384" width="7.6640625" style="374"/>
  </cols>
  <sheetData>
    <row r="5" spans="2:64" ht="11.25" customHeight="1">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row>
    <row r="6" spans="2:64" ht="15.5">
      <c r="C6" s="375" t="s">
        <v>384</v>
      </c>
      <c r="P6" s="375" t="s">
        <v>386</v>
      </c>
      <c r="BK6" s="333"/>
      <c r="BL6" s="333"/>
    </row>
    <row r="7" spans="2:64" ht="11.25" customHeight="1">
      <c r="B7" s="384"/>
      <c r="C7" s="385">
        <v>2015</v>
      </c>
      <c r="D7" s="370">
        <v>2016</v>
      </c>
      <c r="E7" s="370">
        <v>2017</v>
      </c>
      <c r="F7" s="370">
        <v>2018</v>
      </c>
      <c r="G7" s="370">
        <v>2019</v>
      </c>
      <c r="H7" s="370">
        <v>2020</v>
      </c>
      <c r="I7" s="370">
        <v>2021</v>
      </c>
      <c r="J7" s="370">
        <v>2022</v>
      </c>
      <c r="K7" s="370">
        <v>2023</v>
      </c>
      <c r="L7" s="370">
        <v>2024</v>
      </c>
      <c r="M7" s="386">
        <v>2025</v>
      </c>
      <c r="N7" s="387"/>
      <c r="P7" s="912">
        <v>2015</v>
      </c>
      <c r="Q7" s="910"/>
      <c r="R7" s="910"/>
      <c r="S7" s="910"/>
      <c r="T7" s="910">
        <v>2016</v>
      </c>
      <c r="U7" s="910"/>
      <c r="V7" s="910"/>
      <c r="W7" s="910"/>
      <c r="X7" s="910">
        <v>2017</v>
      </c>
      <c r="Y7" s="910"/>
      <c r="Z7" s="910"/>
      <c r="AA7" s="910"/>
      <c r="AB7" s="910">
        <v>2018</v>
      </c>
      <c r="AC7" s="910"/>
      <c r="AD7" s="910"/>
      <c r="AE7" s="910"/>
      <c r="AF7" s="910">
        <v>2019</v>
      </c>
      <c r="AG7" s="910"/>
      <c r="AH7" s="910"/>
      <c r="AI7" s="910"/>
      <c r="AJ7" s="910">
        <v>2020</v>
      </c>
      <c r="AK7" s="910"/>
      <c r="AL7" s="910"/>
      <c r="AM7" s="910"/>
      <c r="AN7" s="910">
        <v>2021</v>
      </c>
      <c r="AO7" s="910"/>
      <c r="AP7" s="910"/>
      <c r="AQ7" s="910"/>
      <c r="AR7" s="910">
        <v>2022</v>
      </c>
      <c r="AS7" s="910"/>
      <c r="AT7" s="910"/>
      <c r="AU7" s="910"/>
      <c r="AV7" s="910">
        <v>2023</v>
      </c>
      <c r="AW7" s="910"/>
      <c r="AX7" s="910"/>
      <c r="AY7" s="910"/>
      <c r="AZ7" s="910">
        <v>2024</v>
      </c>
      <c r="BA7" s="910"/>
      <c r="BB7" s="910"/>
      <c r="BC7" s="910"/>
      <c r="BD7" s="910">
        <v>2025</v>
      </c>
      <c r="BE7" s="910"/>
      <c r="BF7" s="911"/>
    </row>
    <row r="8" spans="2:64" ht="11.25" customHeight="1">
      <c r="B8" s="370" t="s">
        <v>351</v>
      </c>
      <c r="C8" s="13">
        <v>572</v>
      </c>
      <c r="D8" s="14">
        <v>594</v>
      </c>
      <c r="E8" s="14">
        <v>521</v>
      </c>
      <c r="F8" s="14">
        <v>545</v>
      </c>
      <c r="G8" s="14">
        <v>618</v>
      </c>
      <c r="H8" s="14">
        <v>632</v>
      </c>
      <c r="I8" s="14">
        <v>625</v>
      </c>
      <c r="J8" s="14">
        <v>624</v>
      </c>
      <c r="K8" s="14">
        <v>682</v>
      </c>
      <c r="L8" s="14">
        <v>611</v>
      </c>
      <c r="M8" s="15">
        <v>357</v>
      </c>
      <c r="N8" s="315"/>
      <c r="P8" s="379" t="s">
        <v>19</v>
      </c>
      <c r="Q8" s="380" t="s">
        <v>20</v>
      </c>
      <c r="R8" s="380" t="s">
        <v>21</v>
      </c>
      <c r="S8" s="380" t="s">
        <v>22</v>
      </c>
      <c r="T8" s="380" t="s">
        <v>19</v>
      </c>
      <c r="U8" s="380" t="s">
        <v>20</v>
      </c>
      <c r="V8" s="380" t="s">
        <v>21</v>
      </c>
      <c r="W8" s="380" t="s">
        <v>22</v>
      </c>
      <c r="X8" s="380" t="s">
        <v>19</v>
      </c>
      <c r="Y8" s="380" t="s">
        <v>20</v>
      </c>
      <c r="Z8" s="380" t="s">
        <v>21</v>
      </c>
      <c r="AA8" s="380" t="s">
        <v>22</v>
      </c>
      <c r="AB8" s="380" t="s">
        <v>19</v>
      </c>
      <c r="AC8" s="380" t="s">
        <v>20</v>
      </c>
      <c r="AD8" s="380" t="s">
        <v>21</v>
      </c>
      <c r="AE8" s="380" t="s">
        <v>22</v>
      </c>
      <c r="AF8" s="380" t="s">
        <v>19</v>
      </c>
      <c r="AG8" s="380" t="s">
        <v>20</v>
      </c>
      <c r="AH8" s="380" t="s">
        <v>21</v>
      </c>
      <c r="AI8" s="380" t="s">
        <v>22</v>
      </c>
      <c r="AJ8" s="380" t="s">
        <v>19</v>
      </c>
      <c r="AK8" s="380" t="s">
        <v>20</v>
      </c>
      <c r="AL8" s="380" t="s">
        <v>21</v>
      </c>
      <c r="AM8" s="380" t="s">
        <v>22</v>
      </c>
      <c r="AN8" s="380" t="s">
        <v>19</v>
      </c>
      <c r="AO8" s="380" t="s">
        <v>20</v>
      </c>
      <c r="AP8" s="380" t="s">
        <v>21</v>
      </c>
      <c r="AQ8" s="380" t="s">
        <v>22</v>
      </c>
      <c r="AR8" s="380" t="s">
        <v>19</v>
      </c>
      <c r="AS8" s="380" t="s">
        <v>20</v>
      </c>
      <c r="AT8" s="380" t="s">
        <v>21</v>
      </c>
      <c r="AU8" s="380" t="s">
        <v>22</v>
      </c>
      <c r="AV8" s="380" t="s">
        <v>19</v>
      </c>
      <c r="AW8" s="380" t="s">
        <v>20</v>
      </c>
      <c r="AX8" s="380" t="s">
        <v>21</v>
      </c>
      <c r="AY8" s="380" t="s">
        <v>22</v>
      </c>
      <c r="AZ8" s="380" t="s">
        <v>19</v>
      </c>
      <c r="BA8" s="380" t="s">
        <v>20</v>
      </c>
      <c r="BB8" s="380" t="s">
        <v>21</v>
      </c>
      <c r="BC8" s="380" t="s">
        <v>22</v>
      </c>
      <c r="BD8" s="380" t="s">
        <v>19</v>
      </c>
      <c r="BE8" s="336" t="s">
        <v>20</v>
      </c>
      <c r="BF8" s="381" t="s">
        <v>21</v>
      </c>
    </row>
    <row r="9" spans="2:64" ht="11.25" customHeight="1">
      <c r="B9" s="370" t="s">
        <v>24</v>
      </c>
      <c r="C9" s="5">
        <v>635</v>
      </c>
      <c r="D9" s="6">
        <v>607</v>
      </c>
      <c r="E9" s="6">
        <v>660</v>
      </c>
      <c r="F9" s="6">
        <v>678</v>
      </c>
      <c r="G9" s="6">
        <v>768</v>
      </c>
      <c r="H9" s="6">
        <v>775</v>
      </c>
      <c r="I9" s="6">
        <v>920</v>
      </c>
      <c r="J9" s="6">
        <v>818</v>
      </c>
      <c r="K9" s="6">
        <v>835</v>
      </c>
      <c r="L9" s="6">
        <v>681</v>
      </c>
      <c r="M9" s="7">
        <v>474</v>
      </c>
      <c r="N9" s="315"/>
      <c r="O9" s="370" t="s">
        <v>351</v>
      </c>
      <c r="P9" s="34">
        <v>161</v>
      </c>
      <c r="Q9" s="35">
        <v>158</v>
      </c>
      <c r="R9" s="35">
        <v>137</v>
      </c>
      <c r="S9" s="35">
        <v>116</v>
      </c>
      <c r="T9" s="35">
        <v>164</v>
      </c>
      <c r="U9" s="35">
        <v>167</v>
      </c>
      <c r="V9" s="35">
        <v>148</v>
      </c>
      <c r="W9" s="35">
        <v>115</v>
      </c>
      <c r="X9" s="35">
        <v>146</v>
      </c>
      <c r="Y9" s="35">
        <v>139</v>
      </c>
      <c r="Z9" s="35">
        <v>130</v>
      </c>
      <c r="AA9" s="35">
        <v>106</v>
      </c>
      <c r="AB9" s="35">
        <v>155</v>
      </c>
      <c r="AC9" s="35">
        <v>141</v>
      </c>
      <c r="AD9" s="35">
        <v>114</v>
      </c>
      <c r="AE9" s="35">
        <v>135</v>
      </c>
      <c r="AF9" s="35">
        <v>172</v>
      </c>
      <c r="AG9" s="35">
        <v>152</v>
      </c>
      <c r="AH9" s="35">
        <v>145</v>
      </c>
      <c r="AI9" s="35">
        <v>149</v>
      </c>
      <c r="AJ9" s="35">
        <v>194</v>
      </c>
      <c r="AK9" s="35">
        <v>166</v>
      </c>
      <c r="AL9" s="35">
        <v>125</v>
      </c>
      <c r="AM9" s="35">
        <v>147</v>
      </c>
      <c r="AN9" s="35">
        <v>215</v>
      </c>
      <c r="AO9" s="35">
        <v>152</v>
      </c>
      <c r="AP9" s="35">
        <v>131</v>
      </c>
      <c r="AQ9" s="35">
        <v>127</v>
      </c>
      <c r="AR9" s="35">
        <v>177</v>
      </c>
      <c r="AS9" s="35">
        <v>160</v>
      </c>
      <c r="AT9" s="35">
        <v>156</v>
      </c>
      <c r="AU9" s="35">
        <v>131</v>
      </c>
      <c r="AV9" s="35">
        <v>200</v>
      </c>
      <c r="AW9" s="35">
        <v>159</v>
      </c>
      <c r="AX9" s="35">
        <v>164</v>
      </c>
      <c r="AY9" s="35">
        <v>159</v>
      </c>
      <c r="AZ9" s="35">
        <v>170</v>
      </c>
      <c r="BA9" s="35">
        <v>172</v>
      </c>
      <c r="BB9" s="35">
        <v>142</v>
      </c>
      <c r="BC9" s="35">
        <v>127</v>
      </c>
      <c r="BD9" s="35">
        <v>132</v>
      </c>
      <c r="BE9" s="35">
        <v>139</v>
      </c>
      <c r="BF9" s="36">
        <v>86</v>
      </c>
      <c r="BG9" s="391"/>
    </row>
    <row r="10" spans="2:64" ht="11.25" customHeight="1">
      <c r="B10" s="370" t="s">
        <v>25</v>
      </c>
      <c r="C10" s="13">
        <v>314</v>
      </c>
      <c r="D10" s="14">
        <v>302</v>
      </c>
      <c r="E10" s="14">
        <v>358</v>
      </c>
      <c r="F10" s="14">
        <v>445</v>
      </c>
      <c r="G10" s="14">
        <v>466</v>
      </c>
      <c r="H10" s="14">
        <v>493</v>
      </c>
      <c r="I10" s="14">
        <v>585</v>
      </c>
      <c r="J10" s="14">
        <v>562</v>
      </c>
      <c r="K10" s="14">
        <v>537</v>
      </c>
      <c r="L10" s="14">
        <v>401</v>
      </c>
      <c r="M10" s="15">
        <v>292</v>
      </c>
      <c r="N10" s="315"/>
      <c r="O10" s="370" t="s">
        <v>24</v>
      </c>
      <c r="P10" s="5">
        <v>198</v>
      </c>
      <c r="Q10" s="6">
        <v>167</v>
      </c>
      <c r="R10" s="6">
        <v>127</v>
      </c>
      <c r="S10" s="6">
        <v>143</v>
      </c>
      <c r="T10" s="6">
        <v>161</v>
      </c>
      <c r="U10" s="6">
        <v>157</v>
      </c>
      <c r="V10" s="6">
        <v>156</v>
      </c>
      <c r="W10" s="6">
        <v>133</v>
      </c>
      <c r="X10" s="6">
        <v>195</v>
      </c>
      <c r="Y10" s="6">
        <v>182</v>
      </c>
      <c r="Z10" s="6">
        <v>142</v>
      </c>
      <c r="AA10" s="6">
        <v>141</v>
      </c>
      <c r="AB10" s="6">
        <v>164</v>
      </c>
      <c r="AC10" s="6">
        <v>180</v>
      </c>
      <c r="AD10" s="6">
        <v>171</v>
      </c>
      <c r="AE10" s="6">
        <v>163</v>
      </c>
      <c r="AF10" s="6">
        <v>213</v>
      </c>
      <c r="AG10" s="6">
        <v>200</v>
      </c>
      <c r="AH10" s="6">
        <v>176</v>
      </c>
      <c r="AI10" s="6">
        <v>179</v>
      </c>
      <c r="AJ10" s="6">
        <v>207</v>
      </c>
      <c r="AK10" s="6">
        <v>209</v>
      </c>
      <c r="AL10" s="6">
        <v>178</v>
      </c>
      <c r="AM10" s="6">
        <v>181</v>
      </c>
      <c r="AN10" s="6">
        <v>262</v>
      </c>
      <c r="AO10" s="6">
        <v>203</v>
      </c>
      <c r="AP10" s="6">
        <v>236</v>
      </c>
      <c r="AQ10" s="6">
        <v>219</v>
      </c>
      <c r="AR10" s="6">
        <v>237</v>
      </c>
      <c r="AS10" s="6">
        <v>204</v>
      </c>
      <c r="AT10" s="6">
        <v>169</v>
      </c>
      <c r="AU10" s="6">
        <v>208</v>
      </c>
      <c r="AV10" s="6">
        <v>245</v>
      </c>
      <c r="AW10" s="6">
        <v>218</v>
      </c>
      <c r="AX10" s="6">
        <v>190</v>
      </c>
      <c r="AY10" s="6">
        <v>182</v>
      </c>
      <c r="AZ10" s="6">
        <v>201</v>
      </c>
      <c r="BA10" s="6">
        <v>161</v>
      </c>
      <c r="BB10" s="6">
        <v>161</v>
      </c>
      <c r="BC10" s="6">
        <v>158</v>
      </c>
      <c r="BD10" s="6">
        <v>184</v>
      </c>
      <c r="BE10" s="6">
        <v>152</v>
      </c>
      <c r="BF10" s="7">
        <v>138</v>
      </c>
      <c r="BG10" s="391"/>
    </row>
    <row r="11" spans="2:64" ht="11.25" customHeight="1">
      <c r="B11" s="370" t="s">
        <v>26</v>
      </c>
      <c r="C11" s="5">
        <v>407</v>
      </c>
      <c r="D11" s="6">
        <v>410</v>
      </c>
      <c r="E11" s="6">
        <v>448</v>
      </c>
      <c r="F11" s="6">
        <v>524</v>
      </c>
      <c r="G11" s="6">
        <v>633</v>
      </c>
      <c r="H11" s="6">
        <v>594</v>
      </c>
      <c r="I11" s="6">
        <v>860</v>
      </c>
      <c r="J11" s="6">
        <v>791</v>
      </c>
      <c r="K11" s="6">
        <v>631</v>
      </c>
      <c r="L11" s="6">
        <v>605</v>
      </c>
      <c r="M11" s="7">
        <v>480</v>
      </c>
      <c r="N11" s="315"/>
      <c r="O11" s="370" t="s">
        <v>25</v>
      </c>
      <c r="P11" s="13">
        <v>78</v>
      </c>
      <c r="Q11" s="14">
        <v>75</v>
      </c>
      <c r="R11" s="14">
        <v>75</v>
      </c>
      <c r="S11" s="14">
        <v>86</v>
      </c>
      <c r="T11" s="14">
        <v>81</v>
      </c>
      <c r="U11" s="14">
        <v>87</v>
      </c>
      <c r="V11" s="14">
        <v>56</v>
      </c>
      <c r="W11" s="14">
        <v>78</v>
      </c>
      <c r="X11" s="14">
        <v>77</v>
      </c>
      <c r="Y11" s="14">
        <v>88</v>
      </c>
      <c r="Z11" s="14">
        <v>103</v>
      </c>
      <c r="AA11" s="14">
        <v>90</v>
      </c>
      <c r="AB11" s="14">
        <v>115</v>
      </c>
      <c r="AC11" s="14">
        <v>104</v>
      </c>
      <c r="AD11" s="14">
        <v>99</v>
      </c>
      <c r="AE11" s="14">
        <v>127</v>
      </c>
      <c r="AF11" s="14">
        <v>130</v>
      </c>
      <c r="AG11" s="14">
        <v>129</v>
      </c>
      <c r="AH11" s="14">
        <v>121</v>
      </c>
      <c r="AI11" s="14">
        <v>86</v>
      </c>
      <c r="AJ11" s="14">
        <v>148</v>
      </c>
      <c r="AK11" s="14">
        <v>125</v>
      </c>
      <c r="AL11" s="14">
        <v>107</v>
      </c>
      <c r="AM11" s="14">
        <v>113</v>
      </c>
      <c r="AN11" s="14">
        <v>154</v>
      </c>
      <c r="AO11" s="14">
        <v>153</v>
      </c>
      <c r="AP11" s="14">
        <v>120</v>
      </c>
      <c r="AQ11" s="14">
        <v>158</v>
      </c>
      <c r="AR11" s="14">
        <v>178</v>
      </c>
      <c r="AS11" s="14">
        <v>145</v>
      </c>
      <c r="AT11" s="14">
        <v>125</v>
      </c>
      <c r="AU11" s="14">
        <v>114</v>
      </c>
      <c r="AV11" s="14">
        <v>141</v>
      </c>
      <c r="AW11" s="14">
        <v>127</v>
      </c>
      <c r="AX11" s="14">
        <v>121</v>
      </c>
      <c r="AY11" s="14">
        <v>148</v>
      </c>
      <c r="AZ11" s="14">
        <v>110</v>
      </c>
      <c r="BA11" s="14">
        <v>110</v>
      </c>
      <c r="BB11" s="14">
        <v>79</v>
      </c>
      <c r="BC11" s="14">
        <v>102</v>
      </c>
      <c r="BD11" s="14">
        <v>106</v>
      </c>
      <c r="BE11" s="14">
        <v>91</v>
      </c>
      <c r="BF11" s="15">
        <v>95</v>
      </c>
      <c r="BG11" s="391"/>
    </row>
    <row r="12" spans="2:64" ht="11.25" customHeight="1">
      <c r="B12" s="370" t="s">
        <v>43</v>
      </c>
      <c r="C12" s="13">
        <v>206</v>
      </c>
      <c r="D12" s="14">
        <v>204</v>
      </c>
      <c r="E12" s="14">
        <v>236</v>
      </c>
      <c r="F12" s="14">
        <v>271</v>
      </c>
      <c r="G12" s="14">
        <v>351</v>
      </c>
      <c r="H12" s="14">
        <v>368</v>
      </c>
      <c r="I12" s="14">
        <v>518</v>
      </c>
      <c r="J12" s="14">
        <v>467</v>
      </c>
      <c r="K12" s="14">
        <v>314</v>
      </c>
      <c r="L12" s="14">
        <v>333</v>
      </c>
      <c r="M12" s="15">
        <v>241</v>
      </c>
      <c r="N12" s="315"/>
      <c r="O12" s="370" t="s">
        <v>26</v>
      </c>
      <c r="P12" s="5">
        <v>117</v>
      </c>
      <c r="Q12" s="6">
        <v>106</v>
      </c>
      <c r="R12" s="6">
        <v>100</v>
      </c>
      <c r="S12" s="6">
        <v>84</v>
      </c>
      <c r="T12" s="6">
        <v>112</v>
      </c>
      <c r="U12" s="6">
        <v>112</v>
      </c>
      <c r="V12" s="6">
        <v>94</v>
      </c>
      <c r="W12" s="6">
        <v>92</v>
      </c>
      <c r="X12" s="6">
        <v>128</v>
      </c>
      <c r="Y12" s="6">
        <v>106</v>
      </c>
      <c r="Z12" s="6">
        <v>123</v>
      </c>
      <c r="AA12" s="6">
        <v>91</v>
      </c>
      <c r="AB12" s="6">
        <v>136</v>
      </c>
      <c r="AC12" s="6">
        <v>128</v>
      </c>
      <c r="AD12" s="6">
        <v>129</v>
      </c>
      <c r="AE12" s="6">
        <v>131</v>
      </c>
      <c r="AF12" s="6">
        <v>173</v>
      </c>
      <c r="AG12" s="6">
        <v>162</v>
      </c>
      <c r="AH12" s="6">
        <v>143</v>
      </c>
      <c r="AI12" s="6">
        <v>155</v>
      </c>
      <c r="AJ12" s="6">
        <v>155</v>
      </c>
      <c r="AK12" s="6">
        <v>133</v>
      </c>
      <c r="AL12" s="6">
        <v>129</v>
      </c>
      <c r="AM12" s="6">
        <v>177</v>
      </c>
      <c r="AN12" s="6">
        <v>214</v>
      </c>
      <c r="AO12" s="6">
        <v>220</v>
      </c>
      <c r="AP12" s="6">
        <v>214</v>
      </c>
      <c r="AQ12" s="6">
        <v>212</v>
      </c>
      <c r="AR12" s="6">
        <v>252</v>
      </c>
      <c r="AS12" s="6">
        <v>203</v>
      </c>
      <c r="AT12" s="6">
        <v>186</v>
      </c>
      <c r="AU12" s="6">
        <v>150</v>
      </c>
      <c r="AV12" s="6">
        <v>173</v>
      </c>
      <c r="AW12" s="6">
        <v>177</v>
      </c>
      <c r="AX12" s="6">
        <v>157</v>
      </c>
      <c r="AY12" s="6">
        <v>124</v>
      </c>
      <c r="AZ12" s="6">
        <v>158</v>
      </c>
      <c r="BA12" s="6">
        <v>156</v>
      </c>
      <c r="BB12" s="6">
        <v>146</v>
      </c>
      <c r="BC12" s="6">
        <v>145</v>
      </c>
      <c r="BD12" s="6">
        <v>163</v>
      </c>
      <c r="BE12" s="6">
        <v>179</v>
      </c>
      <c r="BF12" s="7">
        <v>138</v>
      </c>
      <c r="BG12" s="391"/>
    </row>
    <row r="13" spans="2:64" ht="11.25" customHeight="1">
      <c r="B13" s="370" t="s">
        <v>28</v>
      </c>
      <c r="C13" s="5">
        <v>145</v>
      </c>
      <c r="D13" s="6">
        <v>129</v>
      </c>
      <c r="E13" s="6">
        <v>154</v>
      </c>
      <c r="F13" s="6">
        <v>257</v>
      </c>
      <c r="G13" s="6">
        <v>268</v>
      </c>
      <c r="H13" s="6">
        <v>354</v>
      </c>
      <c r="I13" s="6">
        <v>791</v>
      </c>
      <c r="J13" s="6">
        <v>505</v>
      </c>
      <c r="K13" s="6">
        <v>269</v>
      </c>
      <c r="L13" s="6">
        <v>354</v>
      </c>
      <c r="M13" s="7">
        <v>332</v>
      </c>
      <c r="N13" s="315"/>
      <c r="O13" s="370" t="s">
        <v>43</v>
      </c>
      <c r="P13" s="13">
        <v>54</v>
      </c>
      <c r="Q13" s="14">
        <v>54</v>
      </c>
      <c r="R13" s="14">
        <v>48</v>
      </c>
      <c r="S13" s="14">
        <v>50</v>
      </c>
      <c r="T13" s="14">
        <v>70</v>
      </c>
      <c r="U13" s="14">
        <v>42</v>
      </c>
      <c r="V13" s="14">
        <v>51</v>
      </c>
      <c r="W13" s="14">
        <v>41</v>
      </c>
      <c r="X13" s="14">
        <v>47</v>
      </c>
      <c r="Y13" s="14">
        <v>67</v>
      </c>
      <c r="Z13" s="14">
        <v>58</v>
      </c>
      <c r="AA13" s="14">
        <v>64</v>
      </c>
      <c r="AB13" s="14">
        <v>69</v>
      </c>
      <c r="AC13" s="14">
        <v>69</v>
      </c>
      <c r="AD13" s="14">
        <v>64</v>
      </c>
      <c r="AE13" s="14">
        <v>69</v>
      </c>
      <c r="AF13" s="14">
        <v>90</v>
      </c>
      <c r="AG13" s="14">
        <v>82</v>
      </c>
      <c r="AH13" s="14">
        <v>92</v>
      </c>
      <c r="AI13" s="14">
        <v>87</v>
      </c>
      <c r="AJ13" s="14">
        <v>95</v>
      </c>
      <c r="AK13" s="14">
        <v>84</v>
      </c>
      <c r="AL13" s="14">
        <v>98</v>
      </c>
      <c r="AM13" s="14">
        <v>91</v>
      </c>
      <c r="AN13" s="14">
        <v>128</v>
      </c>
      <c r="AO13" s="14">
        <v>105</v>
      </c>
      <c r="AP13" s="14">
        <v>152</v>
      </c>
      <c r="AQ13" s="14">
        <v>133</v>
      </c>
      <c r="AR13" s="14">
        <v>162</v>
      </c>
      <c r="AS13" s="14">
        <v>140</v>
      </c>
      <c r="AT13" s="14">
        <v>92</v>
      </c>
      <c r="AU13" s="14">
        <v>73</v>
      </c>
      <c r="AV13" s="14">
        <v>92</v>
      </c>
      <c r="AW13" s="14">
        <v>85</v>
      </c>
      <c r="AX13" s="14">
        <v>66</v>
      </c>
      <c r="AY13" s="14">
        <v>71</v>
      </c>
      <c r="AZ13" s="14">
        <v>78</v>
      </c>
      <c r="BA13" s="14">
        <v>89</v>
      </c>
      <c r="BB13" s="14">
        <v>92</v>
      </c>
      <c r="BC13" s="14">
        <v>74</v>
      </c>
      <c r="BD13" s="14">
        <v>88</v>
      </c>
      <c r="BE13" s="14">
        <v>82</v>
      </c>
      <c r="BF13" s="15">
        <v>71</v>
      </c>
      <c r="BG13" s="391"/>
    </row>
    <row r="14" spans="2:64" ht="11.25" customHeight="1">
      <c r="B14" s="370" t="s">
        <v>29</v>
      </c>
      <c r="C14" s="21">
        <v>304</v>
      </c>
      <c r="D14" s="19">
        <v>297</v>
      </c>
      <c r="E14" s="19">
        <v>352</v>
      </c>
      <c r="F14" s="19">
        <v>409</v>
      </c>
      <c r="G14" s="19">
        <v>506</v>
      </c>
      <c r="H14" s="19">
        <v>553</v>
      </c>
      <c r="I14" s="19">
        <v>933</v>
      </c>
      <c r="J14" s="19">
        <v>1057</v>
      </c>
      <c r="K14" s="19">
        <v>1090</v>
      </c>
      <c r="L14" s="19">
        <v>1211</v>
      </c>
      <c r="M14" s="20">
        <v>867</v>
      </c>
      <c r="N14" s="315"/>
      <c r="O14" s="370" t="s">
        <v>28</v>
      </c>
      <c r="P14" s="5">
        <v>42</v>
      </c>
      <c r="Q14" s="6">
        <v>33</v>
      </c>
      <c r="R14" s="6">
        <v>39</v>
      </c>
      <c r="S14" s="6">
        <v>31</v>
      </c>
      <c r="T14" s="6">
        <v>40</v>
      </c>
      <c r="U14" s="6">
        <v>35</v>
      </c>
      <c r="V14" s="6">
        <v>30</v>
      </c>
      <c r="W14" s="6">
        <v>24</v>
      </c>
      <c r="X14" s="6">
        <v>36</v>
      </c>
      <c r="Y14" s="6">
        <v>40</v>
      </c>
      <c r="Z14" s="6">
        <v>40</v>
      </c>
      <c r="AA14" s="6">
        <v>38</v>
      </c>
      <c r="AB14" s="6">
        <v>64</v>
      </c>
      <c r="AC14" s="6">
        <v>66</v>
      </c>
      <c r="AD14" s="6">
        <v>67</v>
      </c>
      <c r="AE14" s="6">
        <v>60</v>
      </c>
      <c r="AF14" s="6">
        <v>63</v>
      </c>
      <c r="AG14" s="6">
        <v>72</v>
      </c>
      <c r="AH14" s="6">
        <v>71</v>
      </c>
      <c r="AI14" s="6">
        <v>62</v>
      </c>
      <c r="AJ14" s="6">
        <v>86</v>
      </c>
      <c r="AK14" s="6">
        <v>80</v>
      </c>
      <c r="AL14" s="6">
        <v>91</v>
      </c>
      <c r="AM14" s="6">
        <v>97</v>
      </c>
      <c r="AN14" s="6">
        <v>190</v>
      </c>
      <c r="AO14" s="6">
        <v>197</v>
      </c>
      <c r="AP14" s="6">
        <v>197</v>
      </c>
      <c r="AQ14" s="6">
        <v>207</v>
      </c>
      <c r="AR14" s="6">
        <v>187</v>
      </c>
      <c r="AS14" s="6">
        <v>158</v>
      </c>
      <c r="AT14" s="6">
        <v>83</v>
      </c>
      <c r="AU14" s="6">
        <v>77</v>
      </c>
      <c r="AV14" s="6">
        <v>64</v>
      </c>
      <c r="AW14" s="6">
        <v>74</v>
      </c>
      <c r="AX14" s="6">
        <v>68</v>
      </c>
      <c r="AY14" s="6">
        <v>63</v>
      </c>
      <c r="AZ14" s="6">
        <v>85</v>
      </c>
      <c r="BA14" s="6">
        <v>81</v>
      </c>
      <c r="BB14" s="6">
        <v>91</v>
      </c>
      <c r="BC14" s="6">
        <v>97</v>
      </c>
      <c r="BD14" s="6">
        <v>104</v>
      </c>
      <c r="BE14" s="6">
        <v>119</v>
      </c>
      <c r="BF14" s="7">
        <v>109</v>
      </c>
      <c r="BG14" s="391"/>
    </row>
    <row r="15" spans="2:64" ht="11.25" customHeight="1">
      <c r="B15" s="378" t="s">
        <v>179</v>
      </c>
      <c r="N15" s="388"/>
      <c r="O15" s="370" t="s">
        <v>29</v>
      </c>
      <c r="P15" s="21">
        <v>107</v>
      </c>
      <c r="Q15" s="19">
        <v>77</v>
      </c>
      <c r="R15" s="19">
        <v>55</v>
      </c>
      <c r="S15" s="19">
        <v>65</v>
      </c>
      <c r="T15" s="19">
        <v>117</v>
      </c>
      <c r="U15" s="19">
        <v>58</v>
      </c>
      <c r="V15" s="19">
        <v>60</v>
      </c>
      <c r="W15" s="19">
        <v>62</v>
      </c>
      <c r="X15" s="19">
        <v>130</v>
      </c>
      <c r="Y15" s="19">
        <v>87</v>
      </c>
      <c r="Z15" s="19">
        <v>57</v>
      </c>
      <c r="AA15" s="19">
        <v>78</v>
      </c>
      <c r="AB15" s="19">
        <v>165</v>
      </c>
      <c r="AC15" s="19">
        <v>82</v>
      </c>
      <c r="AD15" s="19">
        <v>85</v>
      </c>
      <c r="AE15" s="19">
        <v>77</v>
      </c>
      <c r="AF15" s="19">
        <v>212</v>
      </c>
      <c r="AG15" s="19">
        <v>99</v>
      </c>
      <c r="AH15" s="19">
        <v>105</v>
      </c>
      <c r="AI15" s="19">
        <v>90</v>
      </c>
      <c r="AJ15" s="19">
        <v>215</v>
      </c>
      <c r="AK15" s="19">
        <v>109</v>
      </c>
      <c r="AL15" s="19">
        <v>126</v>
      </c>
      <c r="AM15" s="19">
        <v>103</v>
      </c>
      <c r="AN15" s="19">
        <v>312</v>
      </c>
      <c r="AO15" s="19">
        <v>189</v>
      </c>
      <c r="AP15" s="19">
        <v>206</v>
      </c>
      <c r="AQ15" s="19">
        <v>226</v>
      </c>
      <c r="AR15" s="19">
        <v>357</v>
      </c>
      <c r="AS15" s="19">
        <v>231</v>
      </c>
      <c r="AT15" s="19">
        <v>227</v>
      </c>
      <c r="AU15" s="19">
        <v>242</v>
      </c>
      <c r="AV15" s="19">
        <v>379</v>
      </c>
      <c r="AW15" s="19">
        <v>221</v>
      </c>
      <c r="AX15" s="19">
        <v>234</v>
      </c>
      <c r="AY15" s="19">
        <v>256</v>
      </c>
      <c r="AZ15" s="19">
        <v>371</v>
      </c>
      <c r="BA15" s="19">
        <v>329</v>
      </c>
      <c r="BB15" s="19">
        <v>260</v>
      </c>
      <c r="BC15" s="19">
        <v>251</v>
      </c>
      <c r="BD15" s="19">
        <v>339</v>
      </c>
      <c r="BE15" s="19">
        <v>305</v>
      </c>
      <c r="BF15" s="20">
        <v>223</v>
      </c>
      <c r="BG15" s="391"/>
    </row>
    <row r="16" spans="2:64" ht="11.25" customHeight="1">
      <c r="O16" s="378" t="s">
        <v>179</v>
      </c>
    </row>
    <row r="43" spans="2:64" ht="11.25" customHeight="1">
      <c r="P43" s="638"/>
      <c r="Q43" s="638"/>
      <c r="R43" s="638"/>
      <c r="S43" s="638"/>
      <c r="T43" s="638"/>
      <c r="U43" s="638"/>
      <c r="V43" s="638"/>
      <c r="W43" s="638"/>
      <c r="X43" s="638"/>
      <c r="Y43" s="638"/>
      <c r="Z43" s="638"/>
      <c r="AA43" s="638"/>
      <c r="AB43" s="638"/>
      <c r="AC43" s="638"/>
      <c r="AD43" s="638"/>
      <c r="AE43" s="638"/>
      <c r="AF43" s="638"/>
      <c r="AG43" s="638"/>
      <c r="AH43" s="638"/>
      <c r="AI43" s="638"/>
      <c r="AJ43" s="638"/>
      <c r="AK43" s="638"/>
      <c r="AL43" s="638"/>
      <c r="AM43" s="638"/>
      <c r="AN43" s="638"/>
      <c r="AO43" s="638"/>
      <c r="AP43" s="638"/>
      <c r="AQ43" s="638"/>
      <c r="AR43" s="638"/>
      <c r="AS43" s="638"/>
      <c r="AT43" s="638"/>
      <c r="AU43" s="638"/>
      <c r="AV43" s="638"/>
      <c r="AW43" s="638"/>
      <c r="AX43" s="638"/>
      <c r="AY43" s="638"/>
      <c r="AZ43" s="638"/>
      <c r="BA43" s="638"/>
      <c r="BB43" s="638"/>
      <c r="BC43" s="638"/>
      <c r="BD43" s="638"/>
      <c r="BE43" s="638"/>
      <c r="BF43" s="638"/>
    </row>
    <row r="44" spans="2:64" ht="11.25" customHeight="1">
      <c r="C44" s="375" t="s">
        <v>385</v>
      </c>
      <c r="P44" s="375" t="s">
        <v>387</v>
      </c>
      <c r="BK44" s="333"/>
      <c r="BL44" s="333"/>
    </row>
    <row r="45" spans="2:64" ht="11.25" customHeight="1">
      <c r="B45" s="384"/>
      <c r="C45" s="385">
        <v>2015</v>
      </c>
      <c r="D45" s="370">
        <v>2016</v>
      </c>
      <c r="E45" s="370">
        <v>2017</v>
      </c>
      <c r="F45" s="370">
        <v>2018</v>
      </c>
      <c r="G45" s="370">
        <v>2019</v>
      </c>
      <c r="H45" s="370">
        <v>2020</v>
      </c>
      <c r="I45" s="370">
        <v>2021</v>
      </c>
      <c r="J45" s="370">
        <v>2022</v>
      </c>
      <c r="K45" s="370">
        <v>2023</v>
      </c>
      <c r="L45" s="370">
        <v>2024</v>
      </c>
      <c r="M45" s="386">
        <v>2025</v>
      </c>
      <c r="P45" s="912">
        <v>2015</v>
      </c>
      <c r="Q45" s="910"/>
      <c r="R45" s="910"/>
      <c r="S45" s="910"/>
      <c r="T45" s="910">
        <v>2016</v>
      </c>
      <c r="U45" s="910"/>
      <c r="V45" s="910"/>
      <c r="W45" s="910"/>
      <c r="X45" s="910">
        <v>2017</v>
      </c>
      <c r="Y45" s="910"/>
      <c r="Z45" s="910"/>
      <c r="AA45" s="910"/>
      <c r="AB45" s="910">
        <v>2018</v>
      </c>
      <c r="AC45" s="910"/>
      <c r="AD45" s="910"/>
      <c r="AE45" s="910"/>
      <c r="AF45" s="910">
        <v>2019</v>
      </c>
      <c r="AG45" s="910"/>
      <c r="AH45" s="910"/>
      <c r="AI45" s="910"/>
      <c r="AJ45" s="910">
        <v>2020</v>
      </c>
      <c r="AK45" s="910"/>
      <c r="AL45" s="910"/>
      <c r="AM45" s="910"/>
      <c r="AN45" s="910">
        <v>2021</v>
      </c>
      <c r="AO45" s="910"/>
      <c r="AP45" s="910"/>
      <c r="AQ45" s="910"/>
      <c r="AR45" s="910">
        <v>2022</v>
      </c>
      <c r="AS45" s="910"/>
      <c r="AT45" s="910"/>
      <c r="AU45" s="910"/>
      <c r="AV45" s="910">
        <v>2023</v>
      </c>
      <c r="AW45" s="910"/>
      <c r="AX45" s="910"/>
      <c r="AY45" s="910"/>
      <c r="AZ45" s="910">
        <v>2024</v>
      </c>
      <c r="BA45" s="910"/>
      <c r="BB45" s="910"/>
      <c r="BC45" s="910"/>
      <c r="BD45" s="910">
        <v>2025</v>
      </c>
      <c r="BE45" s="910"/>
      <c r="BF45" s="911"/>
    </row>
    <row r="46" spans="2:64" ht="11.25" customHeight="1">
      <c r="B46" s="370" t="s">
        <v>351</v>
      </c>
      <c r="C46" s="26">
        <v>0.21246578655576942</v>
      </c>
      <c r="D46" s="22">
        <v>0.21300534378163125</v>
      </c>
      <c r="E46" s="22">
        <v>0.20123075301271653</v>
      </c>
      <c r="F46" s="22">
        <v>0.21835408917301938</v>
      </c>
      <c r="G46" s="22">
        <v>0.23515174622812665</v>
      </c>
      <c r="H46" s="22">
        <v>0.21512865972390677</v>
      </c>
      <c r="I46" s="22">
        <v>0.23485454330490307</v>
      </c>
      <c r="J46" s="22">
        <v>0.22241029322600636</v>
      </c>
      <c r="K46" s="22">
        <v>0.23979699262737098</v>
      </c>
      <c r="L46" s="22">
        <v>0.21925711379633953</v>
      </c>
      <c r="M46" s="23">
        <v>0.1289880424147678</v>
      </c>
      <c r="N46" s="391"/>
      <c r="P46" s="379" t="s">
        <v>19</v>
      </c>
      <c r="Q46" s="380" t="s">
        <v>20</v>
      </c>
      <c r="R46" s="380" t="s">
        <v>21</v>
      </c>
      <c r="S46" s="380" t="s">
        <v>22</v>
      </c>
      <c r="T46" s="380" t="s">
        <v>19</v>
      </c>
      <c r="U46" s="380" t="s">
        <v>20</v>
      </c>
      <c r="V46" s="380" t="s">
        <v>21</v>
      </c>
      <c r="W46" s="380" t="s">
        <v>22</v>
      </c>
      <c r="X46" s="380" t="s">
        <v>19</v>
      </c>
      <c r="Y46" s="380" t="s">
        <v>20</v>
      </c>
      <c r="Z46" s="380" t="s">
        <v>21</v>
      </c>
      <c r="AA46" s="380" t="s">
        <v>22</v>
      </c>
      <c r="AB46" s="380" t="s">
        <v>19</v>
      </c>
      <c r="AC46" s="380" t="s">
        <v>20</v>
      </c>
      <c r="AD46" s="380" t="s">
        <v>21</v>
      </c>
      <c r="AE46" s="380" t="s">
        <v>22</v>
      </c>
      <c r="AF46" s="380" t="s">
        <v>19</v>
      </c>
      <c r="AG46" s="380" t="s">
        <v>20</v>
      </c>
      <c r="AH46" s="380" t="s">
        <v>21</v>
      </c>
      <c r="AI46" s="380" t="s">
        <v>22</v>
      </c>
      <c r="AJ46" s="380" t="s">
        <v>19</v>
      </c>
      <c r="AK46" s="380" t="s">
        <v>20</v>
      </c>
      <c r="AL46" s="380" t="s">
        <v>21</v>
      </c>
      <c r="AM46" s="380" t="s">
        <v>22</v>
      </c>
      <c r="AN46" s="380" t="s">
        <v>19</v>
      </c>
      <c r="AO46" s="380" t="s">
        <v>20</v>
      </c>
      <c r="AP46" s="380" t="s">
        <v>21</v>
      </c>
      <c r="AQ46" s="380" t="s">
        <v>22</v>
      </c>
      <c r="AR46" s="380" t="s">
        <v>19</v>
      </c>
      <c r="AS46" s="380" t="s">
        <v>20</v>
      </c>
      <c r="AT46" s="380" t="s">
        <v>21</v>
      </c>
      <c r="AU46" s="380" t="s">
        <v>22</v>
      </c>
      <c r="AV46" s="380" t="s">
        <v>19</v>
      </c>
      <c r="AW46" s="380" t="s">
        <v>20</v>
      </c>
      <c r="AX46" s="380" t="s">
        <v>21</v>
      </c>
      <c r="AY46" s="380" t="s">
        <v>22</v>
      </c>
      <c r="AZ46" s="380" t="s">
        <v>19</v>
      </c>
      <c r="BA46" s="380" t="s">
        <v>20</v>
      </c>
      <c r="BB46" s="380" t="s">
        <v>21</v>
      </c>
      <c r="BC46" s="380" t="s">
        <v>22</v>
      </c>
      <c r="BD46" s="380" t="s">
        <v>19</v>
      </c>
      <c r="BE46" s="336" t="s">
        <v>20</v>
      </c>
      <c r="BF46" s="381" t="s">
        <v>21</v>
      </c>
    </row>
    <row r="47" spans="2:64" ht="11.25" customHeight="1">
      <c r="B47" s="370" t="s">
        <v>24</v>
      </c>
      <c r="C47" s="27">
        <v>1.6503375737144201</v>
      </c>
      <c r="D47" s="24">
        <v>1.5638482148989494</v>
      </c>
      <c r="E47" s="24">
        <v>1.6938770655498032</v>
      </c>
      <c r="F47" s="24">
        <v>1.7841267098116684</v>
      </c>
      <c r="G47" s="24">
        <v>1.9947832568898085</v>
      </c>
      <c r="H47" s="24">
        <v>1.9953101227156935</v>
      </c>
      <c r="I47" s="24">
        <v>2.3778580927359236</v>
      </c>
      <c r="J47" s="24">
        <v>2.108394751008277</v>
      </c>
      <c r="K47" s="24">
        <v>2.0734934105869205</v>
      </c>
      <c r="L47" s="24">
        <v>1.7721457723828447</v>
      </c>
      <c r="M47" s="25">
        <v>1.239396064367754</v>
      </c>
      <c r="N47" s="391"/>
      <c r="O47" s="370" t="s">
        <v>351</v>
      </c>
      <c r="P47" s="43">
        <v>5.985707205781586E-2</v>
      </c>
      <c r="Q47" s="41">
        <v>5.9919895530644592E-2</v>
      </c>
      <c r="R47" s="41">
        <v>5.0818849512549065E-2</v>
      </c>
      <c r="S47" s="41">
        <v>4.1869969454759771E-2</v>
      </c>
      <c r="T47" s="41">
        <v>5.4412607074463652E-2</v>
      </c>
      <c r="U47" s="41">
        <v>5.5641946682391939E-2</v>
      </c>
      <c r="V47" s="41">
        <v>5.5692708024775599E-2</v>
      </c>
      <c r="W47" s="41">
        <v>4.7258081999999986E-2</v>
      </c>
      <c r="X47" s="41">
        <v>5.9229726910126249E-2</v>
      </c>
      <c r="Y47" s="41">
        <v>5.1144977683072655E-2</v>
      </c>
      <c r="Z47" s="41">
        <v>4.7568234055769383E-2</v>
      </c>
      <c r="AA47" s="41">
        <v>4.3287814363748088E-2</v>
      </c>
      <c r="AB47" s="41">
        <v>6.3567942096944177E-2</v>
      </c>
      <c r="AC47" s="41">
        <v>5.9043934792144648E-2</v>
      </c>
      <c r="AD47" s="41">
        <v>4.2708206656193438E-2</v>
      </c>
      <c r="AE47" s="41">
        <v>5.3034005627737267E-2</v>
      </c>
      <c r="AF47" s="41">
        <v>6.0626480603014933E-2</v>
      </c>
      <c r="AG47" s="41">
        <v>5.8725412535797335E-2</v>
      </c>
      <c r="AH47" s="41">
        <v>5.3362579492255292E-2</v>
      </c>
      <c r="AI47" s="41">
        <v>6.2437273597058876E-2</v>
      </c>
      <c r="AJ47" s="41">
        <v>6.765966320567017E-2</v>
      </c>
      <c r="AK47" s="41">
        <v>5.6979685589031652E-2</v>
      </c>
      <c r="AL47" s="41">
        <v>4.1351589903264097E-2</v>
      </c>
      <c r="AM47" s="41">
        <v>4.9137721025940641E-2</v>
      </c>
      <c r="AN47" s="41">
        <v>7.721615474964523E-2</v>
      </c>
      <c r="AO47" s="41">
        <v>5.3406072031877687E-2</v>
      </c>
      <c r="AP47" s="41">
        <v>4.8967170450916156E-2</v>
      </c>
      <c r="AQ47" s="41">
        <v>5.5265146072463953E-2</v>
      </c>
      <c r="AR47" s="41">
        <v>5.9589990410444785E-2</v>
      </c>
      <c r="AS47" s="41">
        <v>6.2093422347748069E-2</v>
      </c>
      <c r="AT47" s="41">
        <v>5.2647645467813281E-2</v>
      </c>
      <c r="AU47" s="41">
        <v>4.8079235000000012E-2</v>
      </c>
      <c r="AV47" s="41">
        <v>6.6852270445783402E-2</v>
      </c>
      <c r="AW47" s="41">
        <v>5.2844180514698705E-2</v>
      </c>
      <c r="AX47" s="41">
        <v>5.8216145538271855E-2</v>
      </c>
      <c r="AY47" s="41">
        <v>6.1884396128616945E-2</v>
      </c>
      <c r="AZ47" s="41">
        <v>6.1570084015383497E-2</v>
      </c>
      <c r="BA47" s="41">
        <v>6.2867061202871458E-2</v>
      </c>
      <c r="BB47" s="41">
        <v>5.2203563578084457E-2</v>
      </c>
      <c r="BC47" s="41">
        <v>4.261640500000001E-2</v>
      </c>
      <c r="BD47" s="41">
        <v>4.5347059940143257E-2</v>
      </c>
      <c r="BE47" s="41">
        <v>5.1707048474624533E-2</v>
      </c>
      <c r="BF47" s="42">
        <v>3.193393399999999E-2</v>
      </c>
      <c r="BG47" s="391"/>
    </row>
    <row r="48" spans="2:64" ht="11.25" customHeight="1">
      <c r="B48" s="370" t="s">
        <v>25</v>
      </c>
      <c r="C48" s="26">
        <v>2.1559731453771249</v>
      </c>
      <c r="D48" s="22">
        <v>2.1100716133329724</v>
      </c>
      <c r="E48" s="22">
        <v>2.4928866758752255</v>
      </c>
      <c r="F48" s="22">
        <v>3.0921764952202744</v>
      </c>
      <c r="G48" s="22">
        <v>3.2933788731102696</v>
      </c>
      <c r="H48" s="22">
        <v>3.4281981113494959</v>
      </c>
      <c r="I48" s="22">
        <v>4.1777401789455064</v>
      </c>
      <c r="J48" s="22">
        <v>3.9710397792689083</v>
      </c>
      <c r="K48" s="22">
        <v>3.7399951435078767</v>
      </c>
      <c r="L48" s="22">
        <v>2.8010742136922104</v>
      </c>
      <c r="M48" s="23">
        <v>2.0073276482599391</v>
      </c>
      <c r="N48" s="391"/>
      <c r="O48" s="370" t="s">
        <v>24</v>
      </c>
      <c r="P48" s="27">
        <v>0.53161576955078504</v>
      </c>
      <c r="Q48" s="24">
        <v>0.42048598103342993</v>
      </c>
      <c r="R48" s="24">
        <v>0.33183136613020459</v>
      </c>
      <c r="S48" s="24">
        <v>0.36640445699999996</v>
      </c>
      <c r="T48" s="24">
        <v>0.40004460501469358</v>
      </c>
      <c r="U48" s="24">
        <v>0.43054783390695783</v>
      </c>
      <c r="V48" s="24">
        <v>0.39397269384913836</v>
      </c>
      <c r="W48" s="24">
        <v>0.33928308212815877</v>
      </c>
      <c r="X48" s="24">
        <v>0.4845155592685691</v>
      </c>
      <c r="Y48" s="24">
        <v>0.48460730416710879</v>
      </c>
      <c r="Z48" s="24">
        <v>0.36704324313746228</v>
      </c>
      <c r="AA48" s="24">
        <v>0.35771095897666372</v>
      </c>
      <c r="AB48" s="24">
        <v>0.4135188036893887</v>
      </c>
      <c r="AC48" s="24">
        <v>0.46265737000000012</v>
      </c>
      <c r="AD48" s="24">
        <v>0.45922053318141709</v>
      </c>
      <c r="AE48" s="24">
        <v>0.44873000294086152</v>
      </c>
      <c r="AF48" s="24">
        <v>0.56407760998870327</v>
      </c>
      <c r="AG48" s="24">
        <v>0.5141790001592037</v>
      </c>
      <c r="AH48" s="24">
        <v>0.45240984764705805</v>
      </c>
      <c r="AI48" s="24">
        <v>0.4641167990948421</v>
      </c>
      <c r="AJ48" s="24">
        <v>0.52393342812887855</v>
      </c>
      <c r="AK48" s="24">
        <v>0.55352100563682327</v>
      </c>
      <c r="AL48" s="24">
        <v>0.45669728085932459</v>
      </c>
      <c r="AM48" s="24">
        <v>0.46115840809066688</v>
      </c>
      <c r="AN48" s="24">
        <v>0.63078790558142261</v>
      </c>
      <c r="AO48" s="24">
        <v>0.54846011983875198</v>
      </c>
      <c r="AP48" s="24">
        <v>0.61662306752220986</v>
      </c>
      <c r="AQ48" s="24">
        <v>0.58198699979353974</v>
      </c>
      <c r="AR48" s="24">
        <v>0.60804247108748577</v>
      </c>
      <c r="AS48" s="24">
        <v>0.50892280805546963</v>
      </c>
      <c r="AT48" s="24">
        <v>0.44871139403909571</v>
      </c>
      <c r="AU48" s="24">
        <v>0.54271807782622716</v>
      </c>
      <c r="AV48" s="24">
        <v>0.61311792389302433</v>
      </c>
      <c r="AW48" s="24">
        <v>0.53427829893872913</v>
      </c>
      <c r="AX48" s="24">
        <v>0.47952964619347765</v>
      </c>
      <c r="AY48" s="24">
        <v>0.44656754156169093</v>
      </c>
      <c r="AZ48" s="24">
        <v>0.5160745999177021</v>
      </c>
      <c r="BA48" s="24">
        <v>0.44045802584516608</v>
      </c>
      <c r="BB48" s="24">
        <v>0.39658990869675786</v>
      </c>
      <c r="BC48" s="24">
        <v>0.41902323792321988</v>
      </c>
      <c r="BD48" s="24">
        <v>0.51325907561385298</v>
      </c>
      <c r="BE48" s="24">
        <v>0.38712361500000003</v>
      </c>
      <c r="BF48" s="25">
        <v>0.33901337375390067</v>
      </c>
      <c r="BG48" s="391"/>
    </row>
    <row r="49" spans="2:59" ht="11.25" customHeight="1">
      <c r="B49" s="370" t="s">
        <v>26</v>
      </c>
      <c r="C49" s="27">
        <v>6.4224406832112955</v>
      </c>
      <c r="D49" s="24">
        <v>6.2272875736252864</v>
      </c>
      <c r="E49" s="24">
        <v>6.7400279597309884</v>
      </c>
      <c r="F49" s="24">
        <v>7.9951855333196358</v>
      </c>
      <c r="G49" s="24">
        <v>9.8517582245338904</v>
      </c>
      <c r="H49" s="24">
        <v>9.2868161783828924</v>
      </c>
      <c r="I49" s="24">
        <v>13.698459364911985</v>
      </c>
      <c r="J49" s="24">
        <v>12.418036715452216</v>
      </c>
      <c r="K49" s="24">
        <v>9.7292261431934204</v>
      </c>
      <c r="L49" s="24">
        <v>9.4276260060344015</v>
      </c>
      <c r="M49" s="25">
        <v>7.6706611044600042</v>
      </c>
      <c r="N49" s="391"/>
      <c r="O49" s="370" t="s">
        <v>25</v>
      </c>
      <c r="P49" s="26">
        <v>0.53997558000000023</v>
      </c>
      <c r="Q49" s="22">
        <v>0.50925762360345028</v>
      </c>
      <c r="R49" s="22">
        <v>0.51790908977367445</v>
      </c>
      <c r="S49" s="22">
        <v>0.58883085199999996</v>
      </c>
      <c r="T49" s="22">
        <v>0.55425769726207796</v>
      </c>
      <c r="U49" s="22">
        <v>0.60796679915994023</v>
      </c>
      <c r="V49" s="22">
        <v>0.39217422291095388</v>
      </c>
      <c r="W49" s="22">
        <v>0.55567289400000019</v>
      </c>
      <c r="X49" s="22">
        <v>0.52796589100000002</v>
      </c>
      <c r="Y49" s="22">
        <v>0.61233386957840663</v>
      </c>
      <c r="Z49" s="22">
        <v>0.7216821426299449</v>
      </c>
      <c r="AA49" s="22">
        <v>0.63090477266687595</v>
      </c>
      <c r="AB49" s="22">
        <v>0.78678617344865587</v>
      </c>
      <c r="AC49" s="22">
        <v>0.7367099613310546</v>
      </c>
      <c r="AD49" s="22">
        <v>0.69489947156589627</v>
      </c>
      <c r="AE49" s="22">
        <v>0.8737808888746682</v>
      </c>
      <c r="AF49" s="22">
        <v>0.94389736999999985</v>
      </c>
      <c r="AG49" s="22">
        <v>0.89617290926696824</v>
      </c>
      <c r="AH49" s="22">
        <v>0.84372751433708859</v>
      </c>
      <c r="AI49" s="22">
        <v>0.60958107950621176</v>
      </c>
      <c r="AJ49" s="22">
        <v>1.0366094647699218</v>
      </c>
      <c r="AK49" s="22">
        <v>0.86598298159208265</v>
      </c>
      <c r="AL49" s="22">
        <v>0.73929134467731328</v>
      </c>
      <c r="AM49" s="22">
        <v>0.78631432031018089</v>
      </c>
      <c r="AN49" s="22">
        <v>1.1069063613522643</v>
      </c>
      <c r="AO49" s="22">
        <v>1.1038041529999998</v>
      </c>
      <c r="AP49" s="22">
        <v>0.84634905068819211</v>
      </c>
      <c r="AQ49" s="22">
        <v>1.1206806139050507</v>
      </c>
      <c r="AR49" s="22">
        <v>1.2575098308960573</v>
      </c>
      <c r="AS49" s="22">
        <v>0.99532872100000014</v>
      </c>
      <c r="AT49" s="22">
        <v>0.88709798337285073</v>
      </c>
      <c r="AU49" s="22">
        <v>0.83110324400000013</v>
      </c>
      <c r="AV49" s="22">
        <v>0.96517261999999959</v>
      </c>
      <c r="AW49" s="22">
        <v>0.8860308399637129</v>
      </c>
      <c r="AX49" s="22">
        <v>0.84239687400000018</v>
      </c>
      <c r="AY49" s="22">
        <v>1.0463948095441651</v>
      </c>
      <c r="AZ49" s="22">
        <v>0.76638053099999992</v>
      </c>
      <c r="BA49" s="22">
        <v>0.77003105812543327</v>
      </c>
      <c r="BB49" s="22">
        <v>0.55546490400000015</v>
      </c>
      <c r="BC49" s="22">
        <v>0.70919772056677877</v>
      </c>
      <c r="BD49" s="22">
        <v>0.72965396049737896</v>
      </c>
      <c r="BE49" s="22">
        <v>0.6337847977625598</v>
      </c>
      <c r="BF49" s="23">
        <v>0.64388888999999994</v>
      </c>
      <c r="BG49" s="391"/>
    </row>
    <row r="50" spans="2:59" ht="11.25" customHeight="1">
      <c r="B50" s="370" t="s">
        <v>43</v>
      </c>
      <c r="C50" s="26">
        <v>7.0887470069999994</v>
      </c>
      <c r="D50" s="22">
        <v>7.1350603834519042</v>
      </c>
      <c r="E50" s="22">
        <v>8.098978037404633</v>
      </c>
      <c r="F50" s="22">
        <v>9.2198453490762571</v>
      </c>
      <c r="G50" s="22">
        <v>12.183605037405371</v>
      </c>
      <c r="H50" s="22">
        <v>12.834928239356607</v>
      </c>
      <c r="I50" s="22">
        <v>18.504042775161949</v>
      </c>
      <c r="J50" s="22">
        <v>16.342815658301632</v>
      </c>
      <c r="K50" s="22">
        <v>10.722303831432285</v>
      </c>
      <c r="L50" s="22">
        <v>11.376947625999998</v>
      </c>
      <c r="M50" s="23">
        <v>8.2710781504759776</v>
      </c>
      <c r="N50" s="391"/>
      <c r="O50" s="370" t="s">
        <v>26</v>
      </c>
      <c r="P50" s="27">
        <v>1.9422991728168713</v>
      </c>
      <c r="Q50" s="24">
        <v>1.6460215889999994</v>
      </c>
      <c r="R50" s="24">
        <v>1.546139562</v>
      </c>
      <c r="S50" s="24">
        <v>1.2879803593944177</v>
      </c>
      <c r="T50" s="24">
        <v>1.720980872000001</v>
      </c>
      <c r="U50" s="24">
        <v>1.6919813827673131</v>
      </c>
      <c r="V50" s="24">
        <v>1.4077270188579751</v>
      </c>
      <c r="W50" s="24">
        <v>1.4065983</v>
      </c>
      <c r="X50" s="24">
        <v>1.9219519540000003</v>
      </c>
      <c r="Y50" s="24">
        <v>1.5604470209999997</v>
      </c>
      <c r="Z50" s="24">
        <v>1.8276601587309862</v>
      </c>
      <c r="AA50" s="24">
        <v>1.4299688259999996</v>
      </c>
      <c r="AB50" s="24">
        <v>2.0598294018910064</v>
      </c>
      <c r="AC50" s="24">
        <v>1.968935238685092</v>
      </c>
      <c r="AD50" s="24">
        <v>1.9017400664297552</v>
      </c>
      <c r="AE50" s="24">
        <v>2.0646808263137824</v>
      </c>
      <c r="AF50" s="24">
        <v>2.6502003863786041</v>
      </c>
      <c r="AG50" s="24">
        <v>2.5371670950165788</v>
      </c>
      <c r="AH50" s="24">
        <v>2.1727004036521724</v>
      </c>
      <c r="AI50" s="24">
        <v>2.4916903394865257</v>
      </c>
      <c r="AJ50" s="24">
        <v>2.4792770669418207</v>
      </c>
      <c r="AK50" s="24">
        <v>2.1147823239999992</v>
      </c>
      <c r="AL50" s="24">
        <v>1.9539574929999999</v>
      </c>
      <c r="AM50" s="24">
        <v>2.7387992944410797</v>
      </c>
      <c r="AN50" s="24">
        <v>3.4699233210642171</v>
      </c>
      <c r="AO50" s="24">
        <v>3.5449565437754846</v>
      </c>
      <c r="AP50" s="24">
        <v>3.3654059650551487</v>
      </c>
      <c r="AQ50" s="24">
        <v>3.3181735350171442</v>
      </c>
      <c r="AR50" s="24">
        <v>4.0355181988966757</v>
      </c>
      <c r="AS50" s="24">
        <v>3.1673487208967548</v>
      </c>
      <c r="AT50" s="24">
        <v>2.9048517244508041</v>
      </c>
      <c r="AU50" s="24">
        <v>2.3103180712079787</v>
      </c>
      <c r="AV50" s="24">
        <v>2.7399984222589171</v>
      </c>
      <c r="AW50" s="24">
        <v>2.6569680914213403</v>
      </c>
      <c r="AX50" s="24">
        <v>2.419949119513165</v>
      </c>
      <c r="AY50" s="24">
        <v>1.9123105099999991</v>
      </c>
      <c r="AZ50" s="24">
        <v>2.5467779848278509</v>
      </c>
      <c r="BA50" s="24">
        <v>2.3687153567740027</v>
      </c>
      <c r="BB50" s="24">
        <v>2.2526948072001471</v>
      </c>
      <c r="BC50" s="24">
        <v>2.2594378572324025</v>
      </c>
      <c r="BD50" s="24">
        <v>2.6245505274600061</v>
      </c>
      <c r="BE50" s="24">
        <v>2.7901903790000002</v>
      </c>
      <c r="BF50" s="25">
        <v>2.2559201980000001</v>
      </c>
      <c r="BG50" s="391"/>
    </row>
    <row r="51" spans="2:59" ht="11.25" customHeight="1">
      <c r="B51" s="370" t="s">
        <v>28</v>
      </c>
      <c r="C51" s="30">
        <v>13.669062685999993</v>
      </c>
      <c r="D51" s="28">
        <v>12.728892079</v>
      </c>
      <c r="E51" s="28">
        <v>14.374213534741678</v>
      </c>
      <c r="F51" s="28">
        <v>44.220681690437765</v>
      </c>
      <c r="G51" s="28">
        <v>34.033882652014441</v>
      </c>
      <c r="H51" s="28">
        <v>43.905807636999981</v>
      </c>
      <c r="I51" s="28">
        <v>120.9528029511503</v>
      </c>
      <c r="J51" s="28">
        <v>60.765929370426321</v>
      </c>
      <c r="K51" s="28">
        <v>48.300986822386029</v>
      </c>
      <c r="L51" s="28">
        <v>59.145769309476435</v>
      </c>
      <c r="M51" s="29">
        <v>61.389418612461611</v>
      </c>
      <c r="N51" s="391"/>
      <c r="O51" s="370" t="s">
        <v>43</v>
      </c>
      <c r="P51" s="26">
        <v>1.8546171510000009</v>
      </c>
      <c r="Q51" s="22">
        <v>1.8076765770000001</v>
      </c>
      <c r="R51" s="22">
        <v>1.6901740999999999</v>
      </c>
      <c r="S51" s="22">
        <v>1.7362791790000001</v>
      </c>
      <c r="T51" s="22">
        <v>2.4445241894519052</v>
      </c>
      <c r="U51" s="22">
        <v>1.4924560079999996</v>
      </c>
      <c r="V51" s="22">
        <v>1.7925499919999999</v>
      </c>
      <c r="W51" s="22">
        <v>1.4055301940000002</v>
      </c>
      <c r="X51" s="22">
        <v>1.5613323119999998</v>
      </c>
      <c r="Y51" s="22">
        <v>2.3334786355423036</v>
      </c>
      <c r="Z51" s="22">
        <v>2.0026771881079264</v>
      </c>
      <c r="AA51" s="22">
        <v>2.2014899017544014</v>
      </c>
      <c r="AB51" s="22">
        <v>2.343054395949681</v>
      </c>
      <c r="AC51" s="22">
        <v>2.2759706192731142</v>
      </c>
      <c r="AD51" s="22">
        <v>2.2287117919999999</v>
      </c>
      <c r="AE51" s="22">
        <v>2.3721085418534669</v>
      </c>
      <c r="AF51" s="22">
        <v>3.1247650003198588</v>
      </c>
      <c r="AG51" s="22">
        <v>2.8000313684916391</v>
      </c>
      <c r="AH51" s="22">
        <v>3.1800693114495271</v>
      </c>
      <c r="AI51" s="22">
        <v>3.0787393571443387</v>
      </c>
      <c r="AJ51" s="22">
        <v>3.2046752219999997</v>
      </c>
      <c r="AK51" s="22">
        <v>2.9547156434975554</v>
      </c>
      <c r="AL51" s="22">
        <v>3.4187186323589169</v>
      </c>
      <c r="AM51" s="22">
        <v>3.2568187415001271</v>
      </c>
      <c r="AN51" s="22">
        <v>4.5643334916928726</v>
      </c>
      <c r="AO51" s="22">
        <v>3.7070266188243699</v>
      </c>
      <c r="AP51" s="22">
        <v>5.5099210566447079</v>
      </c>
      <c r="AQ51" s="22">
        <v>4.7227616079999999</v>
      </c>
      <c r="AR51" s="22">
        <v>5.7146593060000033</v>
      </c>
      <c r="AS51" s="22">
        <v>4.8125848011050945</v>
      </c>
      <c r="AT51" s="22">
        <v>3.2776018213840867</v>
      </c>
      <c r="AU51" s="22">
        <v>2.5379697298124619</v>
      </c>
      <c r="AV51" s="22">
        <v>3.1262552389999998</v>
      </c>
      <c r="AW51" s="22">
        <v>2.8295652631533681</v>
      </c>
      <c r="AX51" s="22">
        <v>2.2368834689999999</v>
      </c>
      <c r="AY51" s="22">
        <v>2.5295998602789069</v>
      </c>
      <c r="AZ51" s="22">
        <v>2.6871772840000001</v>
      </c>
      <c r="BA51" s="22">
        <v>3.1068975750000005</v>
      </c>
      <c r="BB51" s="22">
        <v>3.117874276999999</v>
      </c>
      <c r="BC51" s="22">
        <v>2.4649984899999997</v>
      </c>
      <c r="BD51" s="22">
        <v>3.016807845721782</v>
      </c>
      <c r="BE51" s="22">
        <v>2.8385476710000006</v>
      </c>
      <c r="BF51" s="23">
        <v>2.4157226337541933</v>
      </c>
      <c r="BG51" s="391"/>
    </row>
    <row r="52" spans="2:59" ht="11.25" customHeight="1">
      <c r="B52" s="378" t="s">
        <v>179</v>
      </c>
      <c r="O52" s="370" t="s">
        <v>28</v>
      </c>
      <c r="P52" s="30">
        <v>3.7971826329999994</v>
      </c>
      <c r="Q52" s="28">
        <v>3.371269716</v>
      </c>
      <c r="R52" s="28">
        <v>3.5778499939999997</v>
      </c>
      <c r="S52" s="28">
        <v>2.9227603429999998</v>
      </c>
      <c r="T52" s="28">
        <v>3.9552349390000003</v>
      </c>
      <c r="U52" s="28">
        <v>3.0666107090000003</v>
      </c>
      <c r="V52" s="28">
        <v>3.6306877379999998</v>
      </c>
      <c r="W52" s="28">
        <v>2.076358693</v>
      </c>
      <c r="X52" s="28">
        <v>2.885779544</v>
      </c>
      <c r="Y52" s="28">
        <v>4.1290935579999992</v>
      </c>
      <c r="Z52" s="28">
        <v>3.6504844199999997</v>
      </c>
      <c r="AA52" s="28">
        <v>3.7088560127416694</v>
      </c>
      <c r="AB52" s="28">
        <v>7.0049719790000005</v>
      </c>
      <c r="AC52" s="28">
        <v>6.8525573580000021</v>
      </c>
      <c r="AD52" s="28">
        <v>9.1370099744377224</v>
      </c>
      <c r="AE52" s="28">
        <v>21.226142378999995</v>
      </c>
      <c r="AF52" s="28">
        <v>7.6758108659999991</v>
      </c>
      <c r="AG52" s="28">
        <v>9.1790846400869341</v>
      </c>
      <c r="AH52" s="28">
        <v>8.4080921013060834</v>
      </c>
      <c r="AI52" s="28">
        <v>8.7708950446214242</v>
      </c>
      <c r="AJ52" s="28">
        <v>10.566165056999999</v>
      </c>
      <c r="AK52" s="28">
        <v>10.902476744000001</v>
      </c>
      <c r="AL52" s="28">
        <v>11.413982824999998</v>
      </c>
      <c r="AM52" s="28">
        <v>11.023183010999997</v>
      </c>
      <c r="AN52" s="28">
        <v>24.52601241097155</v>
      </c>
      <c r="AO52" s="28">
        <v>28.32874157100888</v>
      </c>
      <c r="AP52" s="28">
        <v>33.368090997378751</v>
      </c>
      <c r="AQ52" s="28">
        <v>34.729957971791009</v>
      </c>
      <c r="AR52" s="28">
        <v>22.543563237067488</v>
      </c>
      <c r="AS52" s="28">
        <v>21.271562207999999</v>
      </c>
      <c r="AT52" s="28">
        <v>9.4807241747090742</v>
      </c>
      <c r="AU52" s="28">
        <v>7.4700797506497736</v>
      </c>
      <c r="AV52" s="28">
        <v>16.451291413000003</v>
      </c>
      <c r="AW52" s="28">
        <v>8.7576489950000038</v>
      </c>
      <c r="AX52" s="28">
        <v>10.415496993386007</v>
      </c>
      <c r="AY52" s="28">
        <v>12.676549420999997</v>
      </c>
      <c r="AZ52" s="28">
        <v>12.481078210000003</v>
      </c>
      <c r="BA52" s="28">
        <v>10.878315729476427</v>
      </c>
      <c r="BB52" s="28">
        <v>10.958038584999999</v>
      </c>
      <c r="BC52" s="28">
        <v>24.828336785000001</v>
      </c>
      <c r="BD52" s="28">
        <v>16.050344513000002</v>
      </c>
      <c r="BE52" s="28">
        <v>16.667034066612903</v>
      </c>
      <c r="BF52" s="29">
        <v>28.672040032848646</v>
      </c>
      <c r="BG52" s="391"/>
    </row>
    <row r="53" spans="2:59" ht="11.25" customHeight="1">
      <c r="O53" s="378" t="s">
        <v>179</v>
      </c>
    </row>
  </sheetData>
  <mergeCells count="22">
    <mergeCell ref="AJ7:AM7"/>
    <mergeCell ref="P7:S7"/>
    <mergeCell ref="T7:W7"/>
    <mergeCell ref="X7:AA7"/>
    <mergeCell ref="AB7:AE7"/>
    <mergeCell ref="AF7:AI7"/>
    <mergeCell ref="P45:S45"/>
    <mergeCell ref="T45:W45"/>
    <mergeCell ref="X45:AA45"/>
    <mergeCell ref="AB45:AE45"/>
    <mergeCell ref="AF45:AI45"/>
    <mergeCell ref="BD45:BF45"/>
    <mergeCell ref="AN7:AQ7"/>
    <mergeCell ref="AR7:AU7"/>
    <mergeCell ref="AV7:AY7"/>
    <mergeCell ref="AZ7:BC7"/>
    <mergeCell ref="BD7:BF7"/>
    <mergeCell ref="AJ45:AM45"/>
    <mergeCell ref="AN45:AQ45"/>
    <mergeCell ref="AR45:AU45"/>
    <mergeCell ref="AV45:AY45"/>
    <mergeCell ref="AZ45:BC45"/>
  </mergeCells>
  <conditionalFormatting sqref="C15:M15">
    <cfRule type="cellIs" dxfId="13" priority="1" operator="equal">
      <formula>FALSE</formula>
    </cfRule>
  </conditionalFormatting>
  <pageMargins left="0.7" right="0.7" top="0.75" bottom="0.75" header="0.3" footer="0.3"/>
  <pageSetup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660C2-70A4-4BA0-83A8-B1981741AA22}">
  <sheetPr>
    <tabColor theme="4"/>
  </sheetPr>
  <dimension ref="B6:AY50"/>
  <sheetViews>
    <sheetView showGridLines="0" zoomScaleNormal="100" workbookViewId="0"/>
  </sheetViews>
  <sheetFormatPr defaultColWidth="7.6640625" defaultRowHeight="11.25" customHeight="1"/>
  <cols>
    <col min="1" max="1" width="3.33203125" style="374" customWidth="1"/>
    <col min="2" max="2" width="25.33203125" style="374" customWidth="1"/>
    <col min="3" max="18" width="7.6640625" style="374"/>
    <col min="19" max="20" width="7.6640625" style="374" customWidth="1"/>
    <col min="21" max="16384" width="7.6640625" style="374"/>
  </cols>
  <sheetData>
    <row r="6" spans="2:19" ht="15.5">
      <c r="C6" s="375" t="s">
        <v>391</v>
      </c>
      <c r="S6" s="390"/>
    </row>
    <row r="7" spans="2:19" ht="11.25" customHeight="1">
      <c r="B7" s="367"/>
      <c r="C7" s="376">
        <v>2015</v>
      </c>
      <c r="D7" s="368">
        <v>2016</v>
      </c>
      <c r="E7" s="368">
        <v>2017</v>
      </c>
      <c r="F7" s="368">
        <v>2018</v>
      </c>
      <c r="G7" s="368">
        <v>2019</v>
      </c>
      <c r="H7" s="368">
        <v>2020</v>
      </c>
      <c r="I7" s="368">
        <v>2021</v>
      </c>
      <c r="J7" s="368">
        <v>2022</v>
      </c>
      <c r="K7" s="368">
        <v>2023</v>
      </c>
      <c r="L7" s="368">
        <v>2024</v>
      </c>
      <c r="M7" s="377">
        <v>2025</v>
      </c>
    </row>
    <row r="8" spans="2:19" ht="11.25" customHeight="1">
      <c r="B8" s="370" t="s">
        <v>11</v>
      </c>
      <c r="C8" s="2">
        <v>24.40134219497109</v>
      </c>
      <c r="D8" s="3">
        <v>21.525025550409882</v>
      </c>
      <c r="E8" s="3">
        <v>22.372928564478229</v>
      </c>
      <c r="F8" s="3">
        <v>30.752152704464578</v>
      </c>
      <c r="G8" s="3">
        <v>38.863709972467134</v>
      </c>
      <c r="H8" s="3">
        <v>45.970595487346721</v>
      </c>
      <c r="I8" s="3">
        <v>91.649277375390682</v>
      </c>
      <c r="J8" s="3">
        <v>44.938105032030926</v>
      </c>
      <c r="K8" s="3">
        <v>34.445088559762148</v>
      </c>
      <c r="L8" s="3">
        <v>57.077317559597077</v>
      </c>
      <c r="M8" s="4">
        <v>112.67517008724207</v>
      </c>
    </row>
    <row r="9" spans="2:19" ht="11.25" customHeight="1">
      <c r="B9" s="370" t="s">
        <v>12</v>
      </c>
      <c r="C9" s="5">
        <v>529</v>
      </c>
      <c r="D9" s="6">
        <v>505</v>
      </c>
      <c r="E9" s="6">
        <v>527</v>
      </c>
      <c r="F9" s="6">
        <v>631</v>
      </c>
      <c r="G9" s="6">
        <v>666</v>
      </c>
      <c r="H9" s="6">
        <v>758</v>
      </c>
      <c r="I9" s="6">
        <v>949</v>
      </c>
      <c r="J9" s="6">
        <v>792</v>
      </c>
      <c r="K9" s="6">
        <v>714</v>
      </c>
      <c r="L9" s="6">
        <v>799</v>
      </c>
      <c r="M9" s="7">
        <v>709</v>
      </c>
    </row>
    <row r="10" spans="2:19" ht="11.25" customHeight="1">
      <c r="B10" s="370" t="s">
        <v>13</v>
      </c>
      <c r="C10" s="8"/>
      <c r="D10" s="9"/>
      <c r="E10" s="9"/>
      <c r="F10" s="9"/>
      <c r="G10" s="9"/>
      <c r="H10" s="9"/>
      <c r="I10" s="9"/>
      <c r="J10" s="9"/>
      <c r="K10" s="9"/>
      <c r="L10" s="9"/>
      <c r="M10" s="12">
        <v>31</v>
      </c>
    </row>
    <row r="11" spans="2:19" ht="11.25" customHeight="1">
      <c r="B11" s="370" t="s">
        <v>14</v>
      </c>
      <c r="C11" s="31"/>
      <c r="D11" s="32"/>
      <c r="E11" s="32"/>
      <c r="F11" s="32"/>
      <c r="G11" s="32"/>
      <c r="H11" s="32"/>
      <c r="I11" s="32"/>
      <c r="J11" s="32"/>
      <c r="K11" s="32"/>
      <c r="L11" s="32"/>
      <c r="M11" s="33">
        <v>740</v>
      </c>
    </row>
    <row r="12" spans="2:19" ht="11.25" customHeight="1">
      <c r="B12" s="378" t="s">
        <v>179</v>
      </c>
    </row>
    <row r="43" spans="2:51" ht="11.25" customHeight="1">
      <c r="C43" s="638"/>
      <c r="D43" s="638"/>
      <c r="E43" s="638"/>
      <c r="F43" s="638"/>
      <c r="G43" s="638"/>
      <c r="H43" s="638"/>
      <c r="I43" s="638"/>
      <c r="J43" s="638"/>
      <c r="K43" s="638"/>
      <c r="L43" s="638"/>
      <c r="M43" s="638"/>
      <c r="N43" s="638"/>
      <c r="O43" s="638"/>
      <c r="P43" s="638"/>
      <c r="Q43" s="638"/>
      <c r="R43" s="638"/>
      <c r="S43" s="638"/>
      <c r="T43" s="638"/>
      <c r="U43" s="638"/>
      <c r="V43" s="638"/>
      <c r="W43" s="638"/>
      <c r="X43" s="638"/>
      <c r="Y43" s="638"/>
      <c r="Z43" s="638"/>
      <c r="AA43" s="638"/>
      <c r="AB43" s="638"/>
      <c r="AC43" s="638"/>
      <c r="AD43" s="638"/>
      <c r="AE43" s="638"/>
      <c r="AF43" s="638"/>
      <c r="AG43" s="638"/>
      <c r="AH43" s="638"/>
      <c r="AI43" s="638"/>
      <c r="AJ43" s="638"/>
      <c r="AK43" s="638"/>
      <c r="AL43" s="638"/>
      <c r="AM43" s="638"/>
      <c r="AN43" s="638"/>
      <c r="AO43" s="638"/>
      <c r="AP43" s="638"/>
      <c r="AQ43" s="638"/>
      <c r="AR43" s="638"/>
      <c r="AS43" s="638"/>
    </row>
    <row r="44" spans="2:51" ht="11.25" customHeight="1">
      <c r="C44" s="114" t="s">
        <v>392</v>
      </c>
      <c r="AX44" s="333"/>
      <c r="AY44" s="333"/>
    </row>
    <row r="45" spans="2:51" ht="11.25" customHeight="1">
      <c r="C45" s="912">
        <v>2015</v>
      </c>
      <c r="D45" s="910"/>
      <c r="E45" s="910"/>
      <c r="F45" s="910"/>
      <c r="G45" s="910">
        <v>2016</v>
      </c>
      <c r="H45" s="910"/>
      <c r="I45" s="910"/>
      <c r="J45" s="910"/>
      <c r="K45" s="910">
        <v>2017</v>
      </c>
      <c r="L45" s="910"/>
      <c r="M45" s="910"/>
      <c r="N45" s="910"/>
      <c r="O45" s="910">
        <v>2018</v>
      </c>
      <c r="P45" s="910"/>
      <c r="Q45" s="910"/>
      <c r="R45" s="910"/>
      <c r="S45" s="910">
        <v>2019</v>
      </c>
      <c r="T45" s="910"/>
      <c r="U45" s="910"/>
      <c r="V45" s="910"/>
      <c r="W45" s="910">
        <v>2020</v>
      </c>
      <c r="X45" s="910"/>
      <c r="Y45" s="910"/>
      <c r="Z45" s="910"/>
      <c r="AA45" s="910">
        <v>2021</v>
      </c>
      <c r="AB45" s="910"/>
      <c r="AC45" s="910"/>
      <c r="AD45" s="910"/>
      <c r="AE45" s="910">
        <v>2022</v>
      </c>
      <c r="AF45" s="910"/>
      <c r="AG45" s="910"/>
      <c r="AH45" s="910"/>
      <c r="AI45" s="910">
        <v>2023</v>
      </c>
      <c r="AJ45" s="910"/>
      <c r="AK45" s="910"/>
      <c r="AL45" s="910"/>
      <c r="AM45" s="910">
        <v>2024</v>
      </c>
      <c r="AN45" s="910"/>
      <c r="AO45" s="910"/>
      <c r="AP45" s="910"/>
      <c r="AQ45" s="910">
        <v>2025</v>
      </c>
      <c r="AR45" s="910"/>
      <c r="AS45" s="911"/>
    </row>
    <row r="46" spans="2:51" ht="11.25" customHeight="1">
      <c r="C46" s="379" t="s">
        <v>19</v>
      </c>
      <c r="D46" s="380" t="s">
        <v>20</v>
      </c>
      <c r="E46" s="380" t="s">
        <v>21</v>
      </c>
      <c r="F46" s="380" t="s">
        <v>22</v>
      </c>
      <c r="G46" s="380" t="s">
        <v>19</v>
      </c>
      <c r="H46" s="380" t="s">
        <v>20</v>
      </c>
      <c r="I46" s="380" t="s">
        <v>21</v>
      </c>
      <c r="J46" s="380" t="s">
        <v>22</v>
      </c>
      <c r="K46" s="380" t="s">
        <v>19</v>
      </c>
      <c r="L46" s="380" t="s">
        <v>20</v>
      </c>
      <c r="M46" s="380" t="s">
        <v>21</v>
      </c>
      <c r="N46" s="380" t="s">
        <v>22</v>
      </c>
      <c r="O46" s="380" t="s">
        <v>19</v>
      </c>
      <c r="P46" s="380" t="s">
        <v>20</v>
      </c>
      <c r="Q46" s="380" t="s">
        <v>21</v>
      </c>
      <c r="R46" s="380" t="s">
        <v>22</v>
      </c>
      <c r="S46" s="380" t="s">
        <v>19</v>
      </c>
      <c r="T46" s="380" t="s">
        <v>20</v>
      </c>
      <c r="U46" s="380" t="s">
        <v>21</v>
      </c>
      <c r="V46" s="380" t="s">
        <v>22</v>
      </c>
      <c r="W46" s="380" t="s">
        <v>19</v>
      </c>
      <c r="X46" s="380" t="s">
        <v>20</v>
      </c>
      <c r="Y46" s="380" t="s">
        <v>21</v>
      </c>
      <c r="Z46" s="380" t="s">
        <v>22</v>
      </c>
      <c r="AA46" s="380" t="s">
        <v>19</v>
      </c>
      <c r="AB46" s="380" t="s">
        <v>20</v>
      </c>
      <c r="AC46" s="380" t="s">
        <v>21</v>
      </c>
      <c r="AD46" s="380" t="s">
        <v>22</v>
      </c>
      <c r="AE46" s="380" t="s">
        <v>19</v>
      </c>
      <c r="AF46" s="380" t="s">
        <v>20</v>
      </c>
      <c r="AG46" s="380" t="s">
        <v>21</v>
      </c>
      <c r="AH46" s="380" t="s">
        <v>22</v>
      </c>
      <c r="AI46" s="380" t="s">
        <v>19</v>
      </c>
      <c r="AJ46" s="380" t="s">
        <v>20</v>
      </c>
      <c r="AK46" s="380" t="s">
        <v>21</v>
      </c>
      <c r="AL46" s="380" t="s">
        <v>22</v>
      </c>
      <c r="AM46" s="380" t="s">
        <v>19</v>
      </c>
      <c r="AN46" s="380" t="s">
        <v>20</v>
      </c>
      <c r="AO46" s="380" t="s">
        <v>21</v>
      </c>
      <c r="AP46" s="380" t="s">
        <v>22</v>
      </c>
      <c r="AQ46" s="380" t="s">
        <v>19</v>
      </c>
      <c r="AR46" s="336" t="s">
        <v>20</v>
      </c>
      <c r="AS46" s="381" t="s">
        <v>21</v>
      </c>
    </row>
    <row r="47" spans="2:51" ht="11.25" customHeight="1">
      <c r="B47" s="370" t="s">
        <v>11</v>
      </c>
      <c r="C47" s="46">
        <v>6.8148443754832373</v>
      </c>
      <c r="D47" s="47">
        <v>4.6671420620000026</v>
      </c>
      <c r="E47" s="47">
        <v>6.9378253804202332</v>
      </c>
      <c r="F47" s="47">
        <v>5.9815303770676067</v>
      </c>
      <c r="G47" s="47">
        <v>4.1987806252715751</v>
      </c>
      <c r="H47" s="47">
        <v>10.143900132857015</v>
      </c>
      <c r="I47" s="47">
        <v>3.810353513281282</v>
      </c>
      <c r="J47" s="47">
        <v>3.3719912789999995</v>
      </c>
      <c r="K47" s="47">
        <v>3.5089924567941484</v>
      </c>
      <c r="L47" s="47">
        <v>5.2250267236421806</v>
      </c>
      <c r="M47" s="47">
        <v>9.7694720310418912</v>
      </c>
      <c r="N47" s="47">
        <v>3.8694373530000004</v>
      </c>
      <c r="O47" s="47">
        <v>6.1320809092503357</v>
      </c>
      <c r="P47" s="47">
        <v>5.5484559499999984</v>
      </c>
      <c r="Q47" s="47">
        <v>8.9085480802509487</v>
      </c>
      <c r="R47" s="47">
        <v>10.163067764963307</v>
      </c>
      <c r="S47" s="47">
        <v>13.076085482582123</v>
      </c>
      <c r="T47" s="47">
        <v>9.5124956530000002</v>
      </c>
      <c r="U47" s="47">
        <v>8.5499126942168875</v>
      </c>
      <c r="V47" s="47">
        <v>7.7252161426680948</v>
      </c>
      <c r="W47" s="47">
        <v>7.7654908899999988</v>
      </c>
      <c r="X47" s="47">
        <v>9.705003802498787</v>
      </c>
      <c r="Y47" s="47">
        <v>16.326633883581671</v>
      </c>
      <c r="Z47" s="47">
        <v>12.173466911266306</v>
      </c>
      <c r="AA47" s="47">
        <v>23.844640287972634</v>
      </c>
      <c r="AB47" s="47">
        <v>21.334229530935382</v>
      </c>
      <c r="AC47" s="47">
        <v>22.635167498175296</v>
      </c>
      <c r="AD47" s="47">
        <v>23.835240058307377</v>
      </c>
      <c r="AE47" s="47">
        <v>16.090915901822815</v>
      </c>
      <c r="AF47" s="47">
        <v>12.492910377601067</v>
      </c>
      <c r="AG47" s="47">
        <v>7.6754893679921343</v>
      </c>
      <c r="AH47" s="47">
        <v>8.6787893846149284</v>
      </c>
      <c r="AI47" s="47">
        <v>15.465183456299256</v>
      </c>
      <c r="AJ47" s="47">
        <v>5.2745961352689479</v>
      </c>
      <c r="AK47" s="47">
        <v>6.4307865563124302</v>
      </c>
      <c r="AL47" s="47">
        <v>7.2745224118815202</v>
      </c>
      <c r="AM47" s="47">
        <v>6.737375971544818</v>
      </c>
      <c r="AN47" s="47">
        <v>8.6038737639243159</v>
      </c>
      <c r="AO47" s="47">
        <v>8.5125610539776808</v>
      </c>
      <c r="AP47" s="47">
        <v>33.223506770150273</v>
      </c>
      <c r="AQ47" s="47">
        <v>52.553092245309571</v>
      </c>
      <c r="AR47" s="47">
        <v>32.249750623358992</v>
      </c>
      <c r="AS47" s="48">
        <v>27.872327218573552</v>
      </c>
    </row>
    <row r="48" spans="2:51" ht="11.25" customHeight="1">
      <c r="B48" s="370" t="s">
        <v>12</v>
      </c>
      <c r="C48" s="5">
        <v>152</v>
      </c>
      <c r="D48" s="6">
        <v>119</v>
      </c>
      <c r="E48" s="6">
        <v>135</v>
      </c>
      <c r="F48" s="6">
        <v>123</v>
      </c>
      <c r="G48" s="6">
        <v>147</v>
      </c>
      <c r="H48" s="6">
        <v>109</v>
      </c>
      <c r="I48" s="6">
        <v>117</v>
      </c>
      <c r="J48" s="6">
        <v>132</v>
      </c>
      <c r="K48" s="6">
        <v>142</v>
      </c>
      <c r="L48" s="6">
        <v>145</v>
      </c>
      <c r="M48" s="6">
        <v>114</v>
      </c>
      <c r="N48" s="6">
        <v>126</v>
      </c>
      <c r="O48" s="6">
        <v>150</v>
      </c>
      <c r="P48" s="6">
        <v>157</v>
      </c>
      <c r="Q48" s="6">
        <v>166</v>
      </c>
      <c r="R48" s="6">
        <v>158</v>
      </c>
      <c r="S48" s="6">
        <v>171</v>
      </c>
      <c r="T48" s="6">
        <v>181</v>
      </c>
      <c r="U48" s="6">
        <v>172</v>
      </c>
      <c r="V48" s="6">
        <v>142</v>
      </c>
      <c r="W48" s="6">
        <v>203</v>
      </c>
      <c r="X48" s="6">
        <v>174</v>
      </c>
      <c r="Y48" s="6">
        <v>191</v>
      </c>
      <c r="Z48" s="6">
        <v>190</v>
      </c>
      <c r="AA48" s="6">
        <v>233</v>
      </c>
      <c r="AB48" s="6">
        <v>256</v>
      </c>
      <c r="AC48" s="6">
        <v>232</v>
      </c>
      <c r="AD48" s="6">
        <v>228</v>
      </c>
      <c r="AE48" s="6">
        <v>243</v>
      </c>
      <c r="AF48" s="6">
        <v>189</v>
      </c>
      <c r="AG48" s="6">
        <v>165</v>
      </c>
      <c r="AH48" s="6">
        <v>195</v>
      </c>
      <c r="AI48" s="6">
        <v>212</v>
      </c>
      <c r="AJ48" s="6">
        <v>185</v>
      </c>
      <c r="AK48" s="6">
        <v>161</v>
      </c>
      <c r="AL48" s="6">
        <v>156</v>
      </c>
      <c r="AM48" s="6">
        <v>204</v>
      </c>
      <c r="AN48" s="6">
        <v>199</v>
      </c>
      <c r="AO48" s="6">
        <v>199</v>
      </c>
      <c r="AP48" s="6">
        <v>197</v>
      </c>
      <c r="AQ48" s="6">
        <v>257</v>
      </c>
      <c r="AR48" s="6">
        <v>233</v>
      </c>
      <c r="AS48" s="7">
        <v>219</v>
      </c>
    </row>
    <row r="49" spans="2:45" ht="11.25" customHeight="1">
      <c r="B49" s="370" t="s">
        <v>13</v>
      </c>
      <c r="C49" s="382"/>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383"/>
      <c r="AH49" s="112"/>
      <c r="AI49" s="112"/>
      <c r="AJ49" s="112"/>
      <c r="AK49" s="112"/>
      <c r="AL49" s="112"/>
      <c r="AM49" s="112"/>
      <c r="AN49" s="112"/>
      <c r="AO49" s="112"/>
      <c r="AP49" s="112">
        <v>0</v>
      </c>
      <c r="AQ49" s="112">
        <v>0</v>
      </c>
      <c r="AR49" s="112">
        <v>0</v>
      </c>
      <c r="AS49" s="113">
        <v>31</v>
      </c>
    </row>
    <row r="50" spans="2:45" ht="11.25" customHeight="1">
      <c r="B50" s="378" t="s">
        <v>179</v>
      </c>
    </row>
  </sheetData>
  <mergeCells count="11">
    <mergeCell ref="W45:Z45"/>
    <mergeCell ref="C45:F45"/>
    <mergeCell ref="G45:J45"/>
    <mergeCell ref="K45:N45"/>
    <mergeCell ref="O45:R45"/>
    <mergeCell ref="S45:V45"/>
    <mergeCell ref="AA45:AD45"/>
    <mergeCell ref="AE45:AH45"/>
    <mergeCell ref="AI45:AL45"/>
    <mergeCell ref="AM45:AP45"/>
    <mergeCell ref="AQ45:AS45"/>
  </mergeCells>
  <pageMargins left="0.7" right="0.7" top="0.75" bottom="0.75" header="0.3" footer="0.3"/>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9DE7-DF22-4C7E-9187-D2900B4C6950}">
  <sheetPr>
    <tabColor theme="4"/>
  </sheetPr>
  <dimension ref="B5:BL53"/>
  <sheetViews>
    <sheetView showGridLines="0" zoomScaleNormal="100" workbookViewId="0"/>
  </sheetViews>
  <sheetFormatPr defaultColWidth="7.6640625" defaultRowHeight="11.25" customHeight="1"/>
  <cols>
    <col min="1" max="1" width="3.33203125" style="374" customWidth="1"/>
    <col min="2" max="2" width="25.33203125" style="374" customWidth="1"/>
    <col min="3" max="13" width="7.6640625" style="374" customWidth="1"/>
    <col min="14" max="14" width="3.33203125" style="374" customWidth="1"/>
    <col min="15" max="15" width="15" style="374" customWidth="1"/>
    <col min="16" max="16384" width="7.6640625" style="374"/>
  </cols>
  <sheetData>
    <row r="5" spans="2:64" ht="11.25" customHeight="1">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row>
    <row r="6" spans="2:64" ht="15.5">
      <c r="C6" s="375" t="s">
        <v>388</v>
      </c>
      <c r="P6" s="375" t="s">
        <v>390</v>
      </c>
      <c r="BK6" s="333"/>
      <c r="BL6" s="333"/>
    </row>
    <row r="7" spans="2:64" ht="11.25" customHeight="1">
      <c r="B7" s="384"/>
      <c r="C7" s="385">
        <v>2015</v>
      </c>
      <c r="D7" s="370">
        <v>2016</v>
      </c>
      <c r="E7" s="370">
        <v>2017</v>
      </c>
      <c r="F7" s="370">
        <v>2018</v>
      </c>
      <c r="G7" s="370">
        <v>2019</v>
      </c>
      <c r="H7" s="370">
        <v>2020</v>
      </c>
      <c r="I7" s="370">
        <v>2021</v>
      </c>
      <c r="J7" s="370">
        <v>2022</v>
      </c>
      <c r="K7" s="370">
        <v>2023</v>
      </c>
      <c r="L7" s="370">
        <v>2024</v>
      </c>
      <c r="M7" s="386">
        <v>2025</v>
      </c>
      <c r="N7" s="387"/>
      <c r="P7" s="912">
        <v>2015</v>
      </c>
      <c r="Q7" s="910"/>
      <c r="R7" s="910"/>
      <c r="S7" s="910"/>
      <c r="T7" s="910">
        <v>2016</v>
      </c>
      <c r="U7" s="910"/>
      <c r="V7" s="910"/>
      <c r="W7" s="910"/>
      <c r="X7" s="910">
        <v>2017</v>
      </c>
      <c r="Y7" s="910"/>
      <c r="Z7" s="910"/>
      <c r="AA7" s="910"/>
      <c r="AB7" s="910">
        <v>2018</v>
      </c>
      <c r="AC7" s="910"/>
      <c r="AD7" s="910"/>
      <c r="AE7" s="910"/>
      <c r="AF7" s="910">
        <v>2019</v>
      </c>
      <c r="AG7" s="910"/>
      <c r="AH7" s="910"/>
      <c r="AI7" s="910"/>
      <c r="AJ7" s="910">
        <v>2020</v>
      </c>
      <c r="AK7" s="910"/>
      <c r="AL7" s="910"/>
      <c r="AM7" s="910"/>
      <c r="AN7" s="910">
        <v>2021</v>
      </c>
      <c r="AO7" s="910"/>
      <c r="AP7" s="910"/>
      <c r="AQ7" s="910"/>
      <c r="AR7" s="910">
        <v>2022</v>
      </c>
      <c r="AS7" s="910"/>
      <c r="AT7" s="910"/>
      <c r="AU7" s="910"/>
      <c r="AV7" s="910">
        <v>2023</v>
      </c>
      <c r="AW7" s="910"/>
      <c r="AX7" s="910"/>
      <c r="AY7" s="910"/>
      <c r="AZ7" s="910">
        <v>2024</v>
      </c>
      <c r="BA7" s="910"/>
      <c r="BB7" s="910"/>
      <c r="BC7" s="910"/>
      <c r="BD7" s="910">
        <v>2025</v>
      </c>
      <c r="BE7" s="910"/>
      <c r="BF7" s="911"/>
    </row>
    <row r="8" spans="2:64" ht="11.25" customHeight="1">
      <c r="B8" s="370" t="s">
        <v>351</v>
      </c>
      <c r="C8" s="13">
        <v>42</v>
      </c>
      <c r="D8" s="14">
        <v>57</v>
      </c>
      <c r="E8" s="14">
        <v>45</v>
      </c>
      <c r="F8" s="14">
        <v>56</v>
      </c>
      <c r="G8" s="14">
        <v>64</v>
      </c>
      <c r="H8" s="14">
        <v>61</v>
      </c>
      <c r="I8" s="14">
        <v>56</v>
      </c>
      <c r="J8" s="14">
        <v>60</v>
      </c>
      <c r="K8" s="14">
        <v>60</v>
      </c>
      <c r="L8" s="14">
        <v>72</v>
      </c>
      <c r="M8" s="15">
        <v>54</v>
      </c>
      <c r="P8" s="379" t="s">
        <v>19</v>
      </c>
      <c r="Q8" s="380" t="s">
        <v>20</v>
      </c>
      <c r="R8" s="380" t="s">
        <v>21</v>
      </c>
      <c r="S8" s="380" t="s">
        <v>22</v>
      </c>
      <c r="T8" s="380" t="s">
        <v>19</v>
      </c>
      <c r="U8" s="380" t="s">
        <v>20</v>
      </c>
      <c r="V8" s="380" t="s">
        <v>21</v>
      </c>
      <c r="W8" s="380" t="s">
        <v>22</v>
      </c>
      <c r="X8" s="380" t="s">
        <v>19</v>
      </c>
      <c r="Y8" s="380" t="s">
        <v>20</v>
      </c>
      <c r="Z8" s="380" t="s">
        <v>21</v>
      </c>
      <c r="AA8" s="380" t="s">
        <v>22</v>
      </c>
      <c r="AB8" s="380" t="s">
        <v>19</v>
      </c>
      <c r="AC8" s="380" t="s">
        <v>20</v>
      </c>
      <c r="AD8" s="380" t="s">
        <v>21</v>
      </c>
      <c r="AE8" s="380" t="s">
        <v>22</v>
      </c>
      <c r="AF8" s="380" t="s">
        <v>19</v>
      </c>
      <c r="AG8" s="380" t="s">
        <v>20</v>
      </c>
      <c r="AH8" s="380" t="s">
        <v>21</v>
      </c>
      <c r="AI8" s="380" t="s">
        <v>22</v>
      </c>
      <c r="AJ8" s="380" t="s">
        <v>19</v>
      </c>
      <c r="AK8" s="380" t="s">
        <v>20</v>
      </c>
      <c r="AL8" s="380" t="s">
        <v>21</v>
      </c>
      <c r="AM8" s="380" t="s">
        <v>22</v>
      </c>
      <c r="AN8" s="380" t="s">
        <v>19</v>
      </c>
      <c r="AO8" s="380" t="s">
        <v>20</v>
      </c>
      <c r="AP8" s="380" t="s">
        <v>21</v>
      </c>
      <c r="AQ8" s="380" t="s">
        <v>22</v>
      </c>
      <c r="AR8" s="380" t="s">
        <v>19</v>
      </c>
      <c r="AS8" s="380" t="s">
        <v>20</v>
      </c>
      <c r="AT8" s="380" t="s">
        <v>21</v>
      </c>
      <c r="AU8" s="380" t="s">
        <v>22</v>
      </c>
      <c r="AV8" s="380" t="s">
        <v>19</v>
      </c>
      <c r="AW8" s="380" t="s">
        <v>20</v>
      </c>
      <c r="AX8" s="380" t="s">
        <v>21</v>
      </c>
      <c r="AY8" s="380" t="s">
        <v>22</v>
      </c>
      <c r="AZ8" s="380" t="s">
        <v>19</v>
      </c>
      <c r="BA8" s="380" t="s">
        <v>20</v>
      </c>
      <c r="BB8" s="380" t="s">
        <v>21</v>
      </c>
      <c r="BC8" s="380" t="s">
        <v>22</v>
      </c>
      <c r="BD8" s="380" t="s">
        <v>19</v>
      </c>
      <c r="BE8" s="336" t="s">
        <v>20</v>
      </c>
      <c r="BF8" s="381" t="s">
        <v>21</v>
      </c>
    </row>
    <row r="9" spans="2:64" ht="11.25" customHeight="1">
      <c r="B9" s="370" t="s">
        <v>24</v>
      </c>
      <c r="C9" s="5">
        <v>101</v>
      </c>
      <c r="D9" s="6">
        <v>107</v>
      </c>
      <c r="E9" s="6">
        <v>100</v>
      </c>
      <c r="F9" s="6">
        <v>86</v>
      </c>
      <c r="G9" s="6">
        <v>111</v>
      </c>
      <c r="H9" s="6">
        <v>118</v>
      </c>
      <c r="I9" s="6">
        <v>105</v>
      </c>
      <c r="J9" s="6">
        <v>109</v>
      </c>
      <c r="K9" s="6">
        <v>121</v>
      </c>
      <c r="L9" s="6">
        <v>129</v>
      </c>
      <c r="M9" s="7">
        <v>114</v>
      </c>
      <c r="O9" s="370" t="s">
        <v>351</v>
      </c>
      <c r="P9" s="13">
        <v>5</v>
      </c>
      <c r="Q9" s="14">
        <v>12</v>
      </c>
      <c r="R9" s="14">
        <v>9</v>
      </c>
      <c r="S9" s="14">
        <v>16</v>
      </c>
      <c r="T9" s="14">
        <v>20</v>
      </c>
      <c r="U9" s="14">
        <v>13</v>
      </c>
      <c r="V9" s="14">
        <v>11</v>
      </c>
      <c r="W9" s="14">
        <v>13</v>
      </c>
      <c r="X9" s="14">
        <v>8</v>
      </c>
      <c r="Y9" s="14">
        <v>17</v>
      </c>
      <c r="Z9" s="14">
        <v>5</v>
      </c>
      <c r="AA9" s="14">
        <v>15</v>
      </c>
      <c r="AB9" s="14">
        <v>11</v>
      </c>
      <c r="AC9" s="14">
        <v>15</v>
      </c>
      <c r="AD9" s="14">
        <v>17</v>
      </c>
      <c r="AE9" s="14">
        <v>13</v>
      </c>
      <c r="AF9" s="14">
        <v>14</v>
      </c>
      <c r="AG9" s="14">
        <v>21</v>
      </c>
      <c r="AH9" s="14">
        <v>15</v>
      </c>
      <c r="AI9" s="14">
        <v>14</v>
      </c>
      <c r="AJ9" s="14">
        <v>16</v>
      </c>
      <c r="AK9" s="14">
        <v>17</v>
      </c>
      <c r="AL9" s="14">
        <v>13</v>
      </c>
      <c r="AM9" s="14">
        <v>15</v>
      </c>
      <c r="AN9" s="14">
        <v>12</v>
      </c>
      <c r="AO9" s="14">
        <v>14</v>
      </c>
      <c r="AP9" s="14">
        <v>18</v>
      </c>
      <c r="AQ9" s="14">
        <v>12</v>
      </c>
      <c r="AR9" s="14">
        <v>20</v>
      </c>
      <c r="AS9" s="14">
        <v>15</v>
      </c>
      <c r="AT9" s="14">
        <v>12</v>
      </c>
      <c r="AU9" s="14">
        <v>13</v>
      </c>
      <c r="AV9" s="14">
        <v>12</v>
      </c>
      <c r="AW9" s="14">
        <v>24</v>
      </c>
      <c r="AX9" s="14">
        <v>9</v>
      </c>
      <c r="AY9" s="14">
        <v>15</v>
      </c>
      <c r="AZ9" s="14">
        <v>17</v>
      </c>
      <c r="BA9" s="14">
        <v>22</v>
      </c>
      <c r="BB9" s="14">
        <v>12</v>
      </c>
      <c r="BC9" s="14">
        <v>21</v>
      </c>
      <c r="BD9" s="14">
        <v>17</v>
      </c>
      <c r="BE9" s="14">
        <v>17</v>
      </c>
      <c r="BF9" s="15">
        <v>20</v>
      </c>
    </row>
    <row r="10" spans="2:64" ht="11.25" customHeight="1">
      <c r="B10" s="370" t="s">
        <v>25</v>
      </c>
      <c r="C10" s="13">
        <v>52</v>
      </c>
      <c r="D10" s="14">
        <v>64</v>
      </c>
      <c r="E10" s="14">
        <v>61</v>
      </c>
      <c r="F10" s="14">
        <v>81</v>
      </c>
      <c r="G10" s="14">
        <v>71</v>
      </c>
      <c r="H10" s="14">
        <v>81</v>
      </c>
      <c r="I10" s="14">
        <v>71</v>
      </c>
      <c r="J10" s="14">
        <v>83</v>
      </c>
      <c r="K10" s="14">
        <v>67</v>
      </c>
      <c r="L10" s="14">
        <v>78</v>
      </c>
      <c r="M10" s="15">
        <v>61</v>
      </c>
      <c r="O10" s="370" t="s">
        <v>24</v>
      </c>
      <c r="P10" s="5">
        <v>26</v>
      </c>
      <c r="Q10" s="6">
        <v>23</v>
      </c>
      <c r="R10" s="6">
        <v>30</v>
      </c>
      <c r="S10" s="6">
        <v>22</v>
      </c>
      <c r="T10" s="6">
        <v>41</v>
      </c>
      <c r="U10" s="6">
        <v>20</v>
      </c>
      <c r="V10" s="6">
        <v>25</v>
      </c>
      <c r="W10" s="6">
        <v>21</v>
      </c>
      <c r="X10" s="6">
        <v>34</v>
      </c>
      <c r="Y10" s="6">
        <v>28</v>
      </c>
      <c r="Z10" s="6">
        <v>16</v>
      </c>
      <c r="AA10" s="6">
        <v>22</v>
      </c>
      <c r="AB10" s="6">
        <v>29</v>
      </c>
      <c r="AC10" s="6">
        <v>17</v>
      </c>
      <c r="AD10" s="6">
        <v>20</v>
      </c>
      <c r="AE10" s="6">
        <v>20</v>
      </c>
      <c r="AF10" s="6">
        <v>27</v>
      </c>
      <c r="AG10" s="6">
        <v>28</v>
      </c>
      <c r="AH10" s="6">
        <v>31</v>
      </c>
      <c r="AI10" s="6">
        <v>25</v>
      </c>
      <c r="AJ10" s="6">
        <v>40</v>
      </c>
      <c r="AK10" s="6">
        <v>28</v>
      </c>
      <c r="AL10" s="6">
        <v>22</v>
      </c>
      <c r="AM10" s="6">
        <v>28</v>
      </c>
      <c r="AN10" s="6">
        <v>29</v>
      </c>
      <c r="AO10" s="6">
        <v>28</v>
      </c>
      <c r="AP10" s="6">
        <v>23</v>
      </c>
      <c r="AQ10" s="6">
        <v>25</v>
      </c>
      <c r="AR10" s="6">
        <v>24</v>
      </c>
      <c r="AS10" s="6">
        <v>30</v>
      </c>
      <c r="AT10" s="6">
        <v>20</v>
      </c>
      <c r="AU10" s="6">
        <v>35</v>
      </c>
      <c r="AV10" s="6">
        <v>33</v>
      </c>
      <c r="AW10" s="6">
        <v>30</v>
      </c>
      <c r="AX10" s="6">
        <v>27</v>
      </c>
      <c r="AY10" s="6">
        <v>31</v>
      </c>
      <c r="AZ10" s="6">
        <v>34</v>
      </c>
      <c r="BA10" s="6">
        <v>36</v>
      </c>
      <c r="BB10" s="6">
        <v>24</v>
      </c>
      <c r="BC10" s="6">
        <v>35</v>
      </c>
      <c r="BD10" s="6">
        <v>33</v>
      </c>
      <c r="BE10" s="6">
        <v>44</v>
      </c>
      <c r="BF10" s="7">
        <v>37</v>
      </c>
    </row>
    <row r="11" spans="2:64" ht="11.25" customHeight="1">
      <c r="B11" s="370" t="s">
        <v>26</v>
      </c>
      <c r="C11" s="5">
        <v>122</v>
      </c>
      <c r="D11" s="6">
        <v>98</v>
      </c>
      <c r="E11" s="6">
        <v>111</v>
      </c>
      <c r="F11" s="6">
        <v>120</v>
      </c>
      <c r="G11" s="6">
        <v>125</v>
      </c>
      <c r="H11" s="6">
        <v>120</v>
      </c>
      <c r="I11" s="6">
        <v>127</v>
      </c>
      <c r="J11" s="6">
        <v>101</v>
      </c>
      <c r="K11" s="6">
        <v>115</v>
      </c>
      <c r="L11" s="6">
        <v>97</v>
      </c>
      <c r="M11" s="7">
        <v>80</v>
      </c>
      <c r="O11" s="370" t="s">
        <v>25</v>
      </c>
      <c r="P11" s="13">
        <v>17</v>
      </c>
      <c r="Q11" s="14">
        <v>7</v>
      </c>
      <c r="R11" s="14">
        <v>11</v>
      </c>
      <c r="S11" s="14">
        <v>17</v>
      </c>
      <c r="T11" s="14">
        <v>21</v>
      </c>
      <c r="U11" s="14">
        <v>14</v>
      </c>
      <c r="V11" s="14">
        <v>8</v>
      </c>
      <c r="W11" s="14">
        <v>21</v>
      </c>
      <c r="X11" s="14">
        <v>21</v>
      </c>
      <c r="Y11" s="14">
        <v>8</v>
      </c>
      <c r="Z11" s="14">
        <v>15</v>
      </c>
      <c r="AA11" s="14">
        <v>17</v>
      </c>
      <c r="AB11" s="14">
        <v>21</v>
      </c>
      <c r="AC11" s="14">
        <v>22</v>
      </c>
      <c r="AD11" s="14">
        <v>19</v>
      </c>
      <c r="AE11" s="14">
        <v>19</v>
      </c>
      <c r="AF11" s="14">
        <v>17</v>
      </c>
      <c r="AG11" s="14">
        <v>17</v>
      </c>
      <c r="AH11" s="14">
        <v>22</v>
      </c>
      <c r="AI11" s="14">
        <v>15</v>
      </c>
      <c r="AJ11" s="14">
        <v>22</v>
      </c>
      <c r="AK11" s="14">
        <v>23</v>
      </c>
      <c r="AL11" s="14">
        <v>24</v>
      </c>
      <c r="AM11" s="14">
        <v>12</v>
      </c>
      <c r="AN11" s="14">
        <v>12</v>
      </c>
      <c r="AO11" s="14">
        <v>18</v>
      </c>
      <c r="AP11" s="14">
        <v>17</v>
      </c>
      <c r="AQ11" s="14">
        <v>24</v>
      </c>
      <c r="AR11" s="14">
        <v>22</v>
      </c>
      <c r="AS11" s="14">
        <v>18</v>
      </c>
      <c r="AT11" s="14">
        <v>18</v>
      </c>
      <c r="AU11" s="14">
        <v>25</v>
      </c>
      <c r="AV11" s="14">
        <v>23</v>
      </c>
      <c r="AW11" s="14">
        <v>20</v>
      </c>
      <c r="AX11" s="14">
        <v>11</v>
      </c>
      <c r="AY11" s="14">
        <v>13</v>
      </c>
      <c r="AZ11" s="14">
        <v>23</v>
      </c>
      <c r="BA11" s="14">
        <v>17</v>
      </c>
      <c r="BB11" s="14">
        <v>21</v>
      </c>
      <c r="BC11" s="14">
        <v>17</v>
      </c>
      <c r="BD11" s="14">
        <v>19</v>
      </c>
      <c r="BE11" s="14">
        <v>24</v>
      </c>
      <c r="BF11" s="15">
        <v>18</v>
      </c>
    </row>
    <row r="12" spans="2:64" ht="11.25" customHeight="1">
      <c r="B12" s="370" t="s">
        <v>43</v>
      </c>
      <c r="C12" s="13">
        <v>85</v>
      </c>
      <c r="D12" s="14">
        <v>85</v>
      </c>
      <c r="E12" s="14">
        <v>77</v>
      </c>
      <c r="F12" s="14">
        <v>95</v>
      </c>
      <c r="G12" s="14">
        <v>77</v>
      </c>
      <c r="H12" s="14">
        <v>88</v>
      </c>
      <c r="I12" s="14">
        <v>118</v>
      </c>
      <c r="J12" s="14">
        <v>95</v>
      </c>
      <c r="K12" s="14">
        <v>86</v>
      </c>
      <c r="L12" s="14">
        <v>76</v>
      </c>
      <c r="M12" s="15">
        <v>67</v>
      </c>
      <c r="O12" s="370" t="s">
        <v>26</v>
      </c>
      <c r="P12" s="5">
        <v>50</v>
      </c>
      <c r="Q12" s="6">
        <v>23</v>
      </c>
      <c r="R12" s="6">
        <v>27</v>
      </c>
      <c r="S12" s="6">
        <v>22</v>
      </c>
      <c r="T12" s="6">
        <v>17</v>
      </c>
      <c r="U12" s="6">
        <v>21</v>
      </c>
      <c r="V12" s="6">
        <v>29</v>
      </c>
      <c r="W12" s="6">
        <v>31</v>
      </c>
      <c r="X12" s="6">
        <v>26</v>
      </c>
      <c r="Y12" s="6">
        <v>33</v>
      </c>
      <c r="Z12" s="6">
        <v>22</v>
      </c>
      <c r="AA12" s="6">
        <v>30</v>
      </c>
      <c r="AB12" s="6">
        <v>32</v>
      </c>
      <c r="AC12" s="6">
        <v>27</v>
      </c>
      <c r="AD12" s="6">
        <v>32</v>
      </c>
      <c r="AE12" s="6">
        <v>29</v>
      </c>
      <c r="AF12" s="6">
        <v>30</v>
      </c>
      <c r="AG12" s="6">
        <v>36</v>
      </c>
      <c r="AH12" s="6">
        <v>33</v>
      </c>
      <c r="AI12" s="6">
        <v>26</v>
      </c>
      <c r="AJ12" s="6">
        <v>38</v>
      </c>
      <c r="AK12" s="6">
        <v>22</v>
      </c>
      <c r="AL12" s="6">
        <v>28</v>
      </c>
      <c r="AM12" s="6">
        <v>32</v>
      </c>
      <c r="AN12" s="6">
        <v>32</v>
      </c>
      <c r="AO12" s="6">
        <v>36</v>
      </c>
      <c r="AP12" s="6">
        <v>38</v>
      </c>
      <c r="AQ12" s="6">
        <v>21</v>
      </c>
      <c r="AR12" s="6">
        <v>20</v>
      </c>
      <c r="AS12" s="6">
        <v>26</v>
      </c>
      <c r="AT12" s="6">
        <v>26</v>
      </c>
      <c r="AU12" s="6">
        <v>29</v>
      </c>
      <c r="AV12" s="6">
        <v>30</v>
      </c>
      <c r="AW12" s="6">
        <v>31</v>
      </c>
      <c r="AX12" s="6">
        <v>33</v>
      </c>
      <c r="AY12" s="6">
        <v>21</v>
      </c>
      <c r="AZ12" s="6">
        <v>14</v>
      </c>
      <c r="BA12" s="6">
        <v>30</v>
      </c>
      <c r="BB12" s="6">
        <v>29</v>
      </c>
      <c r="BC12" s="6">
        <v>24</v>
      </c>
      <c r="BD12" s="6">
        <v>32</v>
      </c>
      <c r="BE12" s="6">
        <v>28</v>
      </c>
      <c r="BF12" s="7">
        <v>20</v>
      </c>
    </row>
    <row r="13" spans="2:64" ht="11.25" customHeight="1">
      <c r="B13" s="370" t="s">
        <v>28</v>
      </c>
      <c r="C13" s="5">
        <v>102</v>
      </c>
      <c r="D13" s="6">
        <v>61</v>
      </c>
      <c r="E13" s="6">
        <v>89</v>
      </c>
      <c r="F13" s="6">
        <v>146</v>
      </c>
      <c r="G13" s="6">
        <v>152</v>
      </c>
      <c r="H13" s="6">
        <v>218</v>
      </c>
      <c r="I13" s="6">
        <v>380</v>
      </c>
      <c r="J13" s="6">
        <v>219</v>
      </c>
      <c r="K13" s="6">
        <v>126</v>
      </c>
      <c r="L13" s="6">
        <v>155</v>
      </c>
      <c r="M13" s="7">
        <v>172</v>
      </c>
      <c r="O13" s="370" t="s">
        <v>43</v>
      </c>
      <c r="P13" s="13">
        <v>23</v>
      </c>
      <c r="Q13" s="14">
        <v>23</v>
      </c>
      <c r="R13" s="14">
        <v>23</v>
      </c>
      <c r="S13" s="14">
        <v>16</v>
      </c>
      <c r="T13" s="14">
        <v>18</v>
      </c>
      <c r="U13" s="14">
        <v>21</v>
      </c>
      <c r="V13" s="14">
        <v>18</v>
      </c>
      <c r="W13" s="14">
        <v>28</v>
      </c>
      <c r="X13" s="14">
        <v>25</v>
      </c>
      <c r="Y13" s="14">
        <v>21</v>
      </c>
      <c r="Z13" s="14">
        <v>23</v>
      </c>
      <c r="AA13" s="14">
        <v>8</v>
      </c>
      <c r="AB13" s="14">
        <v>25</v>
      </c>
      <c r="AC13" s="14">
        <v>22</v>
      </c>
      <c r="AD13" s="14">
        <v>22</v>
      </c>
      <c r="AE13" s="14">
        <v>26</v>
      </c>
      <c r="AF13" s="14">
        <v>19</v>
      </c>
      <c r="AG13" s="14">
        <v>25</v>
      </c>
      <c r="AH13" s="14">
        <v>16</v>
      </c>
      <c r="AI13" s="14">
        <v>17</v>
      </c>
      <c r="AJ13" s="14">
        <v>29</v>
      </c>
      <c r="AK13" s="14">
        <v>19</v>
      </c>
      <c r="AL13" s="14">
        <v>18</v>
      </c>
      <c r="AM13" s="14">
        <v>22</v>
      </c>
      <c r="AN13" s="14">
        <v>28</v>
      </c>
      <c r="AO13" s="14">
        <v>29</v>
      </c>
      <c r="AP13" s="14">
        <v>29</v>
      </c>
      <c r="AQ13" s="14">
        <v>32</v>
      </c>
      <c r="AR13" s="14">
        <v>30</v>
      </c>
      <c r="AS13" s="14">
        <v>20</v>
      </c>
      <c r="AT13" s="14">
        <v>23</v>
      </c>
      <c r="AU13" s="14">
        <v>22</v>
      </c>
      <c r="AV13" s="14">
        <v>28</v>
      </c>
      <c r="AW13" s="14">
        <v>18</v>
      </c>
      <c r="AX13" s="14">
        <v>17</v>
      </c>
      <c r="AY13" s="14">
        <v>23</v>
      </c>
      <c r="AZ13" s="14">
        <v>18</v>
      </c>
      <c r="BA13" s="14">
        <v>19</v>
      </c>
      <c r="BB13" s="14">
        <v>18</v>
      </c>
      <c r="BC13" s="14">
        <v>21</v>
      </c>
      <c r="BD13" s="14">
        <v>35</v>
      </c>
      <c r="BE13" s="14">
        <v>17</v>
      </c>
      <c r="BF13" s="15">
        <v>15</v>
      </c>
    </row>
    <row r="14" spans="2:64" ht="11.25" customHeight="1">
      <c r="B14" s="370" t="s">
        <v>29</v>
      </c>
      <c r="C14" s="21">
        <v>25</v>
      </c>
      <c r="D14" s="19">
        <v>33</v>
      </c>
      <c r="E14" s="19">
        <v>44</v>
      </c>
      <c r="F14" s="19">
        <v>47</v>
      </c>
      <c r="G14" s="19">
        <v>66</v>
      </c>
      <c r="H14" s="19">
        <v>72</v>
      </c>
      <c r="I14" s="19">
        <v>92</v>
      </c>
      <c r="J14" s="19">
        <v>125</v>
      </c>
      <c r="K14" s="19">
        <v>139</v>
      </c>
      <c r="L14" s="19">
        <v>192</v>
      </c>
      <c r="M14" s="20">
        <v>161</v>
      </c>
      <c r="O14" s="370" t="s">
        <v>28</v>
      </c>
      <c r="P14" s="5">
        <v>27</v>
      </c>
      <c r="Q14" s="6">
        <v>25</v>
      </c>
      <c r="R14" s="6">
        <v>30</v>
      </c>
      <c r="S14" s="6">
        <v>20</v>
      </c>
      <c r="T14" s="6">
        <v>17</v>
      </c>
      <c r="U14" s="6">
        <v>16</v>
      </c>
      <c r="V14" s="6">
        <v>15</v>
      </c>
      <c r="W14" s="6">
        <v>13</v>
      </c>
      <c r="X14" s="6">
        <v>19</v>
      </c>
      <c r="Y14" s="6">
        <v>26</v>
      </c>
      <c r="Z14" s="6">
        <v>24</v>
      </c>
      <c r="AA14" s="6">
        <v>20</v>
      </c>
      <c r="AB14" s="6">
        <v>24</v>
      </c>
      <c r="AC14" s="6">
        <v>37</v>
      </c>
      <c r="AD14" s="6">
        <v>44</v>
      </c>
      <c r="AE14" s="6">
        <v>41</v>
      </c>
      <c r="AF14" s="6">
        <v>38</v>
      </c>
      <c r="AG14" s="6">
        <v>42</v>
      </c>
      <c r="AH14" s="6">
        <v>44</v>
      </c>
      <c r="AI14" s="6">
        <v>28</v>
      </c>
      <c r="AJ14" s="6">
        <v>31</v>
      </c>
      <c r="AK14" s="6">
        <v>50</v>
      </c>
      <c r="AL14" s="6">
        <v>72</v>
      </c>
      <c r="AM14" s="6">
        <v>65</v>
      </c>
      <c r="AN14" s="6">
        <v>89</v>
      </c>
      <c r="AO14" s="6">
        <v>108</v>
      </c>
      <c r="AP14" s="6">
        <v>86</v>
      </c>
      <c r="AQ14" s="6">
        <v>97</v>
      </c>
      <c r="AR14" s="6">
        <v>79</v>
      </c>
      <c r="AS14" s="6">
        <v>50</v>
      </c>
      <c r="AT14" s="6">
        <v>48</v>
      </c>
      <c r="AU14" s="6">
        <v>42</v>
      </c>
      <c r="AV14" s="6">
        <v>35</v>
      </c>
      <c r="AW14" s="6">
        <v>25</v>
      </c>
      <c r="AX14" s="6">
        <v>40</v>
      </c>
      <c r="AY14" s="6">
        <v>26</v>
      </c>
      <c r="AZ14" s="6">
        <v>42</v>
      </c>
      <c r="BA14" s="6">
        <v>30</v>
      </c>
      <c r="BB14" s="6">
        <v>41</v>
      </c>
      <c r="BC14" s="6">
        <v>42</v>
      </c>
      <c r="BD14" s="6">
        <v>50</v>
      </c>
      <c r="BE14" s="6">
        <v>58</v>
      </c>
      <c r="BF14" s="7">
        <v>64</v>
      </c>
    </row>
    <row r="15" spans="2:64" ht="11.25" customHeight="1">
      <c r="B15" s="378" t="s">
        <v>179</v>
      </c>
      <c r="N15" s="388"/>
      <c r="O15" s="370" t="s">
        <v>29</v>
      </c>
      <c r="P15" s="21">
        <v>4</v>
      </c>
      <c r="Q15" s="19">
        <v>6</v>
      </c>
      <c r="R15" s="19">
        <v>5</v>
      </c>
      <c r="S15" s="19">
        <v>10</v>
      </c>
      <c r="T15" s="19">
        <v>13</v>
      </c>
      <c r="U15" s="19">
        <v>4</v>
      </c>
      <c r="V15" s="19">
        <v>11</v>
      </c>
      <c r="W15" s="19">
        <v>5</v>
      </c>
      <c r="X15" s="19">
        <v>9</v>
      </c>
      <c r="Y15" s="19">
        <v>12</v>
      </c>
      <c r="Z15" s="19">
        <v>9</v>
      </c>
      <c r="AA15" s="19">
        <v>14</v>
      </c>
      <c r="AB15" s="19">
        <v>8</v>
      </c>
      <c r="AC15" s="19">
        <v>17</v>
      </c>
      <c r="AD15" s="19">
        <v>12</v>
      </c>
      <c r="AE15" s="19">
        <v>10</v>
      </c>
      <c r="AF15" s="19">
        <v>26</v>
      </c>
      <c r="AG15" s="19">
        <v>12</v>
      </c>
      <c r="AH15" s="19">
        <v>11</v>
      </c>
      <c r="AI15" s="19">
        <v>17</v>
      </c>
      <c r="AJ15" s="19">
        <v>27</v>
      </c>
      <c r="AK15" s="19">
        <v>15</v>
      </c>
      <c r="AL15" s="19">
        <v>14</v>
      </c>
      <c r="AM15" s="19">
        <v>16</v>
      </c>
      <c r="AN15" s="19">
        <v>31</v>
      </c>
      <c r="AO15" s="19">
        <v>23</v>
      </c>
      <c r="AP15" s="19">
        <v>21</v>
      </c>
      <c r="AQ15" s="19">
        <v>17</v>
      </c>
      <c r="AR15" s="19">
        <v>48</v>
      </c>
      <c r="AS15" s="19">
        <v>30</v>
      </c>
      <c r="AT15" s="19">
        <v>18</v>
      </c>
      <c r="AU15" s="19">
        <v>29</v>
      </c>
      <c r="AV15" s="19">
        <v>51</v>
      </c>
      <c r="AW15" s="19">
        <v>37</v>
      </c>
      <c r="AX15" s="19">
        <v>24</v>
      </c>
      <c r="AY15" s="19">
        <v>27</v>
      </c>
      <c r="AZ15" s="19">
        <v>56</v>
      </c>
      <c r="BA15" s="19">
        <v>45</v>
      </c>
      <c r="BB15" s="19">
        <v>54</v>
      </c>
      <c r="BC15" s="19">
        <v>37</v>
      </c>
      <c r="BD15" s="19">
        <v>71</v>
      </c>
      <c r="BE15" s="19">
        <v>45</v>
      </c>
      <c r="BF15" s="20">
        <v>45</v>
      </c>
    </row>
    <row r="16" spans="2:64" ht="11.25" customHeight="1">
      <c r="O16" s="378" t="s">
        <v>179</v>
      </c>
    </row>
    <row r="43" spans="2:64" ht="11.25" customHeight="1">
      <c r="P43" s="638"/>
      <c r="Q43" s="638"/>
      <c r="R43" s="638"/>
      <c r="S43" s="638"/>
      <c r="T43" s="638"/>
      <c r="U43" s="638"/>
      <c r="V43" s="638"/>
      <c r="W43" s="638"/>
      <c r="X43" s="638"/>
      <c r="Y43" s="638"/>
      <c r="Z43" s="638"/>
      <c r="AA43" s="638"/>
      <c r="AB43" s="638"/>
      <c r="AC43" s="638"/>
      <c r="AD43" s="638"/>
      <c r="AE43" s="638"/>
      <c r="AF43" s="638"/>
      <c r="AG43" s="638"/>
      <c r="AH43" s="638"/>
      <c r="AI43" s="638"/>
      <c r="AJ43" s="638"/>
      <c r="AK43" s="638"/>
      <c r="AL43" s="638"/>
      <c r="AM43" s="638"/>
      <c r="AN43" s="638"/>
      <c r="AO43" s="638"/>
      <c r="AP43" s="638"/>
      <c r="AQ43" s="638"/>
      <c r="AR43" s="638"/>
      <c r="AS43" s="638"/>
      <c r="AT43" s="638"/>
      <c r="AU43" s="638"/>
      <c r="AV43" s="638"/>
      <c r="AW43" s="638"/>
      <c r="AX43" s="638"/>
      <c r="AY43" s="638"/>
      <c r="AZ43" s="638"/>
      <c r="BA43" s="638"/>
      <c r="BB43" s="638"/>
      <c r="BC43" s="638"/>
      <c r="BD43" s="638"/>
      <c r="BE43" s="638"/>
      <c r="BF43" s="638"/>
    </row>
    <row r="44" spans="2:64" ht="11.25" customHeight="1">
      <c r="C44" s="375" t="s">
        <v>389</v>
      </c>
      <c r="P44" s="375" t="s">
        <v>393</v>
      </c>
      <c r="BK44" s="333"/>
      <c r="BL44" s="333"/>
    </row>
    <row r="45" spans="2:64" ht="11.25" customHeight="1">
      <c r="B45" s="384"/>
      <c r="C45" s="385">
        <v>2015</v>
      </c>
      <c r="D45" s="370">
        <v>2016</v>
      </c>
      <c r="E45" s="370">
        <v>2017</v>
      </c>
      <c r="F45" s="370">
        <v>2018</v>
      </c>
      <c r="G45" s="370">
        <v>2019</v>
      </c>
      <c r="H45" s="370">
        <v>2020</v>
      </c>
      <c r="I45" s="370">
        <v>2021</v>
      </c>
      <c r="J45" s="370">
        <v>2022</v>
      </c>
      <c r="K45" s="370">
        <v>2023</v>
      </c>
      <c r="L45" s="370">
        <v>2024</v>
      </c>
      <c r="M45" s="386">
        <v>2025</v>
      </c>
      <c r="P45" s="912">
        <v>2015</v>
      </c>
      <c r="Q45" s="910"/>
      <c r="R45" s="910"/>
      <c r="S45" s="910"/>
      <c r="T45" s="910">
        <v>2016</v>
      </c>
      <c r="U45" s="910"/>
      <c r="V45" s="910"/>
      <c r="W45" s="910"/>
      <c r="X45" s="910">
        <v>2017</v>
      </c>
      <c r="Y45" s="910"/>
      <c r="Z45" s="910"/>
      <c r="AA45" s="910"/>
      <c r="AB45" s="910">
        <v>2018</v>
      </c>
      <c r="AC45" s="910"/>
      <c r="AD45" s="910"/>
      <c r="AE45" s="910"/>
      <c r="AF45" s="910">
        <v>2019</v>
      </c>
      <c r="AG45" s="910"/>
      <c r="AH45" s="910"/>
      <c r="AI45" s="910"/>
      <c r="AJ45" s="910">
        <v>2020</v>
      </c>
      <c r="AK45" s="910"/>
      <c r="AL45" s="910"/>
      <c r="AM45" s="910"/>
      <c r="AN45" s="910">
        <v>2021</v>
      </c>
      <c r="AO45" s="910"/>
      <c r="AP45" s="910"/>
      <c r="AQ45" s="910"/>
      <c r="AR45" s="910">
        <v>2022</v>
      </c>
      <c r="AS45" s="910"/>
      <c r="AT45" s="910"/>
      <c r="AU45" s="910"/>
      <c r="AV45" s="910">
        <v>2023</v>
      </c>
      <c r="AW45" s="910"/>
      <c r="AX45" s="910"/>
      <c r="AY45" s="910"/>
      <c r="AZ45" s="910">
        <v>2024</v>
      </c>
      <c r="BA45" s="910"/>
      <c r="BB45" s="910"/>
      <c r="BC45" s="910"/>
      <c r="BD45" s="910">
        <v>2025</v>
      </c>
      <c r="BE45" s="910"/>
      <c r="BF45" s="911"/>
    </row>
    <row r="46" spans="2:64" ht="11.25" customHeight="1">
      <c r="B46" s="370" t="s">
        <v>351</v>
      </c>
      <c r="C46" s="26">
        <v>1.9274632E-2</v>
      </c>
      <c r="D46" s="22">
        <v>2.4633521271575375E-2</v>
      </c>
      <c r="E46" s="22">
        <v>1.5921557999999999E-2</v>
      </c>
      <c r="F46" s="22">
        <v>1.9970833250946875E-2</v>
      </c>
      <c r="G46" s="22">
        <v>2.4501471464704303E-2</v>
      </c>
      <c r="H46" s="22">
        <v>2.6982970854099488E-2</v>
      </c>
      <c r="I46" s="22">
        <v>2.2261557999999997E-2</v>
      </c>
      <c r="J46" s="22">
        <v>2.0291846440094189E-2</v>
      </c>
      <c r="K46" s="22">
        <v>2.4023542999999998E-2</v>
      </c>
      <c r="L46" s="22">
        <v>3.0966726999999999E-2</v>
      </c>
      <c r="M46" s="23">
        <v>1.9616195999999999E-2</v>
      </c>
      <c r="P46" s="379" t="s">
        <v>19</v>
      </c>
      <c r="Q46" s="380" t="s">
        <v>20</v>
      </c>
      <c r="R46" s="380" t="s">
        <v>21</v>
      </c>
      <c r="S46" s="380" t="s">
        <v>22</v>
      </c>
      <c r="T46" s="380" t="s">
        <v>19</v>
      </c>
      <c r="U46" s="380" t="s">
        <v>20</v>
      </c>
      <c r="V46" s="380" t="s">
        <v>21</v>
      </c>
      <c r="W46" s="380" t="s">
        <v>22</v>
      </c>
      <c r="X46" s="380" t="s">
        <v>19</v>
      </c>
      <c r="Y46" s="380" t="s">
        <v>20</v>
      </c>
      <c r="Z46" s="380" t="s">
        <v>21</v>
      </c>
      <c r="AA46" s="380" t="s">
        <v>22</v>
      </c>
      <c r="AB46" s="380" t="s">
        <v>19</v>
      </c>
      <c r="AC46" s="380" t="s">
        <v>20</v>
      </c>
      <c r="AD46" s="380" t="s">
        <v>21</v>
      </c>
      <c r="AE46" s="380" t="s">
        <v>22</v>
      </c>
      <c r="AF46" s="380" t="s">
        <v>19</v>
      </c>
      <c r="AG46" s="380" t="s">
        <v>20</v>
      </c>
      <c r="AH46" s="380" t="s">
        <v>21</v>
      </c>
      <c r="AI46" s="380" t="s">
        <v>22</v>
      </c>
      <c r="AJ46" s="380" t="s">
        <v>19</v>
      </c>
      <c r="AK46" s="380" t="s">
        <v>20</v>
      </c>
      <c r="AL46" s="380" t="s">
        <v>21</v>
      </c>
      <c r="AM46" s="380" t="s">
        <v>22</v>
      </c>
      <c r="AN46" s="380" t="s">
        <v>19</v>
      </c>
      <c r="AO46" s="380" t="s">
        <v>20</v>
      </c>
      <c r="AP46" s="380" t="s">
        <v>21</v>
      </c>
      <c r="AQ46" s="380" t="s">
        <v>22</v>
      </c>
      <c r="AR46" s="380" t="s">
        <v>19</v>
      </c>
      <c r="AS46" s="380" t="s">
        <v>20</v>
      </c>
      <c r="AT46" s="380" t="s">
        <v>21</v>
      </c>
      <c r="AU46" s="380" t="s">
        <v>22</v>
      </c>
      <c r="AV46" s="380" t="s">
        <v>19</v>
      </c>
      <c r="AW46" s="380" t="s">
        <v>20</v>
      </c>
      <c r="AX46" s="380" t="s">
        <v>21</v>
      </c>
      <c r="AY46" s="380" t="s">
        <v>22</v>
      </c>
      <c r="AZ46" s="380" t="s">
        <v>19</v>
      </c>
      <c r="BA46" s="380" t="s">
        <v>20</v>
      </c>
      <c r="BB46" s="380" t="s">
        <v>21</v>
      </c>
      <c r="BC46" s="380" t="s">
        <v>22</v>
      </c>
      <c r="BD46" s="380" t="s">
        <v>19</v>
      </c>
      <c r="BE46" s="336" t="s">
        <v>20</v>
      </c>
      <c r="BF46" s="381" t="s">
        <v>21</v>
      </c>
    </row>
    <row r="47" spans="2:64" ht="11.25" customHeight="1">
      <c r="B47" s="370" t="s">
        <v>24</v>
      </c>
      <c r="C47" s="27">
        <v>0.26842061300000009</v>
      </c>
      <c r="D47" s="24">
        <v>0.30067938158300567</v>
      </c>
      <c r="E47" s="24">
        <v>0.26970909577409763</v>
      </c>
      <c r="F47" s="24">
        <v>0.24727554525033907</v>
      </c>
      <c r="G47" s="24">
        <v>0.28071022066809415</v>
      </c>
      <c r="H47" s="24">
        <v>0.32708071375441011</v>
      </c>
      <c r="I47" s="24">
        <v>0.27122875024550236</v>
      </c>
      <c r="J47" s="24">
        <v>0.28902045954777467</v>
      </c>
      <c r="K47" s="24">
        <v>0.33146061929926013</v>
      </c>
      <c r="L47" s="24">
        <v>0.36870741415027375</v>
      </c>
      <c r="M47" s="25">
        <v>0.28611750406919984</v>
      </c>
      <c r="O47" s="370" t="s">
        <v>351</v>
      </c>
      <c r="P47" s="26">
        <v>2.46473E-3</v>
      </c>
      <c r="Q47" s="22">
        <v>2.4599299999999995E-3</v>
      </c>
      <c r="R47" s="22">
        <v>4.9108900000000002E-3</v>
      </c>
      <c r="S47" s="22">
        <v>9.4390820000000014E-3</v>
      </c>
      <c r="T47" s="22">
        <v>7.9763832715753734E-3</v>
      </c>
      <c r="U47" s="22">
        <v>6.9148930000000009E-3</v>
      </c>
      <c r="V47" s="22">
        <v>4.3928429999999996E-3</v>
      </c>
      <c r="W47" s="22">
        <v>5.3494019999999996E-3</v>
      </c>
      <c r="X47" s="22">
        <v>2.5254789999999997E-3</v>
      </c>
      <c r="Y47" s="22">
        <v>5.3467749999999989E-3</v>
      </c>
      <c r="Z47" s="22">
        <v>2.7499989999999999E-3</v>
      </c>
      <c r="AA47" s="22">
        <v>5.2993050000000007E-3</v>
      </c>
      <c r="AB47" s="22">
        <v>4.139088E-3</v>
      </c>
      <c r="AC47" s="22">
        <v>4.9393420000000002E-3</v>
      </c>
      <c r="AD47" s="22">
        <v>6.6647292509468686E-3</v>
      </c>
      <c r="AE47" s="22">
        <v>4.2276740000000007E-3</v>
      </c>
      <c r="AF47" s="22">
        <v>4.5713523337225009E-3</v>
      </c>
      <c r="AG47" s="22">
        <v>8.1064569999999992E-3</v>
      </c>
      <c r="AH47" s="22">
        <v>5.8472621309818033E-3</v>
      </c>
      <c r="AI47" s="22">
        <v>5.9763999999999998E-3</v>
      </c>
      <c r="AJ47" s="22">
        <v>7.0828079999999995E-3</v>
      </c>
      <c r="AK47" s="22">
        <v>6.8722659999999993E-3</v>
      </c>
      <c r="AL47" s="22">
        <v>5.4185320000000002E-3</v>
      </c>
      <c r="AM47" s="22">
        <v>7.6093648540994886E-3</v>
      </c>
      <c r="AN47" s="22">
        <v>3.7420190000000001E-3</v>
      </c>
      <c r="AO47" s="22">
        <v>6.1447930000000008E-3</v>
      </c>
      <c r="AP47" s="22">
        <v>8.8606069999999995E-3</v>
      </c>
      <c r="AQ47" s="22">
        <v>3.5141390000000003E-3</v>
      </c>
      <c r="AR47" s="22">
        <v>8.3642153656972532E-3</v>
      </c>
      <c r="AS47" s="22">
        <v>4.9127550743969343E-3</v>
      </c>
      <c r="AT47" s="22">
        <v>2.9548929999999992E-3</v>
      </c>
      <c r="AU47" s="22">
        <v>4.0599829999999996E-3</v>
      </c>
      <c r="AV47" s="22">
        <v>5.4917730000000001E-3</v>
      </c>
      <c r="AW47" s="22">
        <v>9.6409709999999999E-3</v>
      </c>
      <c r="AX47" s="22">
        <v>3.118427E-3</v>
      </c>
      <c r="AY47" s="22">
        <v>5.7723719999999978E-3</v>
      </c>
      <c r="AZ47" s="22">
        <v>7.6333980000000004E-3</v>
      </c>
      <c r="BA47" s="22">
        <v>8.9522339999999982E-3</v>
      </c>
      <c r="BB47" s="22">
        <v>5.2500960000000001E-3</v>
      </c>
      <c r="BC47" s="22">
        <v>9.1309990000000008E-3</v>
      </c>
      <c r="BD47" s="22">
        <v>5.0662499999999996E-3</v>
      </c>
      <c r="BE47" s="22">
        <v>5.5496179999999992E-3</v>
      </c>
      <c r="BF47" s="23">
        <v>9.0003280000000001E-3</v>
      </c>
    </row>
    <row r="48" spans="2:64" ht="11.25" customHeight="1">
      <c r="B48" s="370" t="s">
        <v>25</v>
      </c>
      <c r="C48" s="26">
        <v>0.3334275931425062</v>
      </c>
      <c r="D48" s="22">
        <v>0.41383790669827697</v>
      </c>
      <c r="E48" s="22">
        <v>0.42861409086084246</v>
      </c>
      <c r="F48" s="22">
        <v>0.56950024500000007</v>
      </c>
      <c r="G48" s="22">
        <v>0.49613914439661982</v>
      </c>
      <c r="H48" s="22">
        <v>0.57998508994066089</v>
      </c>
      <c r="I48" s="22">
        <v>0.49083918929635884</v>
      </c>
      <c r="J48" s="22">
        <v>0.55852308452991717</v>
      </c>
      <c r="K48" s="22">
        <v>0.46123650648247605</v>
      </c>
      <c r="L48" s="22">
        <v>0.52262715900000001</v>
      </c>
      <c r="M48" s="23">
        <v>0.43100927407224282</v>
      </c>
      <c r="O48" s="370" t="s">
        <v>24</v>
      </c>
      <c r="P48" s="27">
        <v>6.9107692999999998E-2</v>
      </c>
      <c r="Q48" s="24">
        <v>6.1887137999999994E-2</v>
      </c>
      <c r="R48" s="24">
        <v>8.1052822000000024E-2</v>
      </c>
      <c r="S48" s="24">
        <v>5.6372960000000007E-2</v>
      </c>
      <c r="T48" s="24">
        <v>0.11637061000000001</v>
      </c>
      <c r="U48" s="24">
        <v>5.4621744999999992E-2</v>
      </c>
      <c r="V48" s="24">
        <v>6.4627341583005746E-2</v>
      </c>
      <c r="W48" s="24">
        <v>6.5059684999999992E-2</v>
      </c>
      <c r="X48" s="24">
        <v>9.7267730950865272E-2</v>
      </c>
      <c r="Y48" s="24">
        <v>6.8916943781339474E-2</v>
      </c>
      <c r="Z48" s="24">
        <v>5.2620955041892847E-2</v>
      </c>
      <c r="AA48" s="24">
        <v>5.0903466000000008E-2</v>
      </c>
      <c r="AB48" s="24">
        <v>8.688624825033911E-2</v>
      </c>
      <c r="AC48" s="24">
        <v>5.1023565E-2</v>
      </c>
      <c r="AD48" s="24">
        <v>5.5991739000000013E-2</v>
      </c>
      <c r="AE48" s="24">
        <v>5.3373993000000002E-2</v>
      </c>
      <c r="AF48" s="24">
        <v>7.1550282000000007E-2</v>
      </c>
      <c r="AG48" s="24">
        <v>7.1351929999999994E-2</v>
      </c>
      <c r="AH48" s="24">
        <v>7.6995502000000007E-2</v>
      </c>
      <c r="AI48" s="24">
        <v>6.0812506668094117E-2</v>
      </c>
      <c r="AJ48" s="24">
        <v>0.120889844</v>
      </c>
      <c r="AK48" s="24">
        <v>7.7783416247090884E-2</v>
      </c>
      <c r="AL48" s="24">
        <v>5.5311218505274484E-2</v>
      </c>
      <c r="AM48" s="24">
        <v>7.3096235002044735E-2</v>
      </c>
      <c r="AN48" s="24">
        <v>7.0895993245502414E-2</v>
      </c>
      <c r="AO48" s="24">
        <v>6.7497792000000001E-2</v>
      </c>
      <c r="AP48" s="24">
        <v>6.3872208999999999E-2</v>
      </c>
      <c r="AQ48" s="24">
        <v>6.8962756E-2</v>
      </c>
      <c r="AR48" s="24">
        <v>6.4278031227484544E-2</v>
      </c>
      <c r="AS48" s="24">
        <v>8.22724873202903E-2</v>
      </c>
      <c r="AT48" s="24">
        <v>4.6589600000000002E-2</v>
      </c>
      <c r="AU48" s="24">
        <v>9.5880341000000036E-2</v>
      </c>
      <c r="AV48" s="24">
        <v>9.5269015299260004E-2</v>
      </c>
      <c r="AW48" s="24">
        <v>7.6405839000000003E-2</v>
      </c>
      <c r="AX48" s="24">
        <v>7.3175169000000012E-2</v>
      </c>
      <c r="AY48" s="24">
        <v>8.661059599999997E-2</v>
      </c>
      <c r="AZ48" s="24">
        <v>9.2234047E-2</v>
      </c>
      <c r="BA48" s="24">
        <v>9.7312504000000008E-2</v>
      </c>
      <c r="BB48" s="24">
        <v>7.3265146000000017E-2</v>
      </c>
      <c r="BC48" s="24">
        <v>0.10589571715027364</v>
      </c>
      <c r="BD48" s="24">
        <v>7.3830582309518111E-2</v>
      </c>
      <c r="BE48" s="24">
        <v>0.11515895675968159</v>
      </c>
      <c r="BF48" s="25">
        <v>9.7127965000000011E-2</v>
      </c>
    </row>
    <row r="49" spans="2:58" ht="11.25" customHeight="1">
      <c r="B49" s="370" t="s">
        <v>26</v>
      </c>
      <c r="C49" s="27">
        <v>1.9740361398285737</v>
      </c>
      <c r="D49" s="24">
        <v>1.5278703819999995</v>
      </c>
      <c r="E49" s="24">
        <v>1.7648161799999997</v>
      </c>
      <c r="F49" s="24">
        <v>1.9365867879633059</v>
      </c>
      <c r="G49" s="24">
        <v>2.0139950669999989</v>
      </c>
      <c r="H49" s="24">
        <v>1.8976476229342265</v>
      </c>
      <c r="I49" s="24">
        <v>1.9845806534840611</v>
      </c>
      <c r="J49" s="24">
        <v>1.6536439471595956</v>
      </c>
      <c r="K49" s="24">
        <v>1.8346619886679885</v>
      </c>
      <c r="L49" s="24">
        <v>1.4800228788121133</v>
      </c>
      <c r="M49" s="25">
        <v>1.29836134251952</v>
      </c>
      <c r="O49" s="370" t="s">
        <v>25</v>
      </c>
      <c r="P49" s="26">
        <v>0.10979161799999999</v>
      </c>
      <c r="Q49" s="22">
        <v>4.0942616000000001E-2</v>
      </c>
      <c r="R49" s="22">
        <v>7.0918912142506202E-2</v>
      </c>
      <c r="S49" s="22">
        <v>0.111774447</v>
      </c>
      <c r="T49" s="22">
        <v>0.13105095200000003</v>
      </c>
      <c r="U49" s="22">
        <v>9.4904715000000001E-2</v>
      </c>
      <c r="V49" s="22">
        <v>5.166419469827687E-2</v>
      </c>
      <c r="W49" s="22">
        <v>0.13621804499999998</v>
      </c>
      <c r="X49" s="22">
        <v>0.144369411</v>
      </c>
      <c r="Y49" s="22">
        <v>5.9434547860842353E-2</v>
      </c>
      <c r="Z49" s="22">
        <v>0.108884627</v>
      </c>
      <c r="AA49" s="22">
        <v>0.115925505</v>
      </c>
      <c r="AB49" s="22">
        <v>0.14644698300000003</v>
      </c>
      <c r="AC49" s="22">
        <v>0.15376432699999998</v>
      </c>
      <c r="AD49" s="22">
        <v>0.13294083200000001</v>
      </c>
      <c r="AE49" s="22">
        <v>0.13634810299999997</v>
      </c>
      <c r="AF49" s="22">
        <v>0.12071101671174841</v>
      </c>
      <c r="AG49" s="22">
        <v>0.11664206899999999</v>
      </c>
      <c r="AH49" s="22">
        <v>0.15652153368487126</v>
      </c>
      <c r="AI49" s="22">
        <v>0.10226452500000001</v>
      </c>
      <c r="AJ49" s="22">
        <v>0.161414803</v>
      </c>
      <c r="AK49" s="22">
        <v>0.16919492394066071</v>
      </c>
      <c r="AL49" s="22">
        <v>0.17266072500000001</v>
      </c>
      <c r="AM49" s="22">
        <v>7.6714637999999988E-2</v>
      </c>
      <c r="AN49" s="22">
        <v>8.9874234999999997E-2</v>
      </c>
      <c r="AO49" s="22">
        <v>0.12039729399999999</v>
      </c>
      <c r="AP49" s="22">
        <v>0.11767024899999999</v>
      </c>
      <c r="AQ49" s="22">
        <v>0.16289741129635885</v>
      </c>
      <c r="AR49" s="22">
        <v>0.154055788</v>
      </c>
      <c r="AS49" s="22">
        <v>0.11340643429391603</v>
      </c>
      <c r="AT49" s="22">
        <v>0.12052814002421816</v>
      </c>
      <c r="AU49" s="22">
        <v>0.17053272221178312</v>
      </c>
      <c r="AV49" s="22">
        <v>0.15429754700000001</v>
      </c>
      <c r="AW49" s="22">
        <v>0.14194685548247607</v>
      </c>
      <c r="AX49" s="22">
        <v>8.0023677999999987E-2</v>
      </c>
      <c r="AY49" s="22">
        <v>8.4968426E-2</v>
      </c>
      <c r="AZ49" s="22">
        <v>0.158839815</v>
      </c>
      <c r="BA49" s="22">
        <v>0.10519553499999999</v>
      </c>
      <c r="BB49" s="22">
        <v>0.13795622200000002</v>
      </c>
      <c r="BC49" s="22">
        <v>0.120635587</v>
      </c>
      <c r="BD49" s="22">
        <v>0.13358356900000001</v>
      </c>
      <c r="BE49" s="22">
        <v>0.17205599807224289</v>
      </c>
      <c r="BF49" s="23">
        <v>0.12536970700000002</v>
      </c>
    </row>
    <row r="50" spans="2:58" ht="11.25" customHeight="1">
      <c r="B50" s="370" t="s">
        <v>43</v>
      </c>
      <c r="C50" s="26">
        <v>2.9998087820000006</v>
      </c>
      <c r="D50" s="22">
        <v>2.8769863700000009</v>
      </c>
      <c r="E50" s="22">
        <v>2.7572413141597987</v>
      </c>
      <c r="F50" s="22">
        <v>3.1451933229999991</v>
      </c>
      <c r="G50" s="22">
        <v>2.8393001807440137</v>
      </c>
      <c r="H50" s="22">
        <v>3.1302982840763951</v>
      </c>
      <c r="I50" s="22">
        <v>4.2077901439588548</v>
      </c>
      <c r="J50" s="22">
        <v>3.4809116650831209</v>
      </c>
      <c r="K50" s="22">
        <v>2.9594940735684165</v>
      </c>
      <c r="L50" s="22">
        <v>2.7414794915171683</v>
      </c>
      <c r="M50" s="23">
        <v>2.2622850691560572</v>
      </c>
      <c r="O50" s="370" t="s">
        <v>26</v>
      </c>
      <c r="P50" s="27">
        <v>0.80858026448323916</v>
      </c>
      <c r="Q50" s="24">
        <v>0.39100439899999995</v>
      </c>
      <c r="R50" s="24">
        <v>0.41448705727772495</v>
      </c>
      <c r="S50" s="24">
        <v>0.35996441906760912</v>
      </c>
      <c r="T50" s="24">
        <v>0.25604582400000003</v>
      </c>
      <c r="U50" s="24">
        <v>0.33356303799999998</v>
      </c>
      <c r="V50" s="24">
        <v>0.46364123499999993</v>
      </c>
      <c r="W50" s="24">
        <v>0.47462028500000003</v>
      </c>
      <c r="X50" s="24">
        <v>0.37077253399999999</v>
      </c>
      <c r="Y50" s="24">
        <v>0.51032046799999997</v>
      </c>
      <c r="Z50" s="24">
        <v>0.35655608</v>
      </c>
      <c r="AA50" s="24">
        <v>0.52716709800000006</v>
      </c>
      <c r="AB50" s="24">
        <v>0.52200997099999991</v>
      </c>
      <c r="AC50" s="24">
        <v>0.40729603200000003</v>
      </c>
      <c r="AD50" s="24">
        <v>0.506126513</v>
      </c>
      <c r="AE50" s="24">
        <v>0.50115427196330631</v>
      </c>
      <c r="AF50" s="24">
        <v>0.50173842000000013</v>
      </c>
      <c r="AG50" s="24">
        <v>0.56907711800000005</v>
      </c>
      <c r="AH50" s="24">
        <v>0.51907774399999995</v>
      </c>
      <c r="AI50" s="24">
        <v>0.42410178500000006</v>
      </c>
      <c r="AJ50" s="24">
        <v>0.60240803799999987</v>
      </c>
      <c r="AK50" s="24">
        <v>0.36059857231104003</v>
      </c>
      <c r="AL50" s="24">
        <v>0.40092250199999996</v>
      </c>
      <c r="AM50" s="24">
        <v>0.53371851062318754</v>
      </c>
      <c r="AN50" s="24">
        <v>0.5035095187271339</v>
      </c>
      <c r="AO50" s="24">
        <v>0.51976453152946711</v>
      </c>
      <c r="AP50" s="24">
        <v>0.64133155200000003</v>
      </c>
      <c r="AQ50" s="24">
        <v>0.31997505122746084</v>
      </c>
      <c r="AR50" s="24">
        <v>0.33290951099999999</v>
      </c>
      <c r="AS50" s="24">
        <v>0.39903540832671519</v>
      </c>
      <c r="AT50" s="24">
        <v>0.44861384266615983</v>
      </c>
      <c r="AU50" s="24">
        <v>0.47308518516672055</v>
      </c>
      <c r="AV50" s="24">
        <v>0.49377001199999987</v>
      </c>
      <c r="AW50" s="24">
        <v>0.53103125878647173</v>
      </c>
      <c r="AX50" s="24">
        <v>0.48141301100000006</v>
      </c>
      <c r="AY50" s="24">
        <v>0.32844770688151653</v>
      </c>
      <c r="AZ50" s="24">
        <v>0.200177152</v>
      </c>
      <c r="BA50" s="24">
        <v>0.49383148683443129</v>
      </c>
      <c r="BB50" s="24">
        <v>0.43720064197768149</v>
      </c>
      <c r="BC50" s="24">
        <v>0.34881359799999995</v>
      </c>
      <c r="BD50" s="24">
        <v>0.51258103300000002</v>
      </c>
      <c r="BE50" s="24">
        <v>0.45735852037101987</v>
      </c>
      <c r="BF50" s="25">
        <v>0.3284217891484999</v>
      </c>
    </row>
    <row r="51" spans="2:58" ht="11.25" customHeight="1">
      <c r="B51" s="370" t="s">
        <v>28</v>
      </c>
      <c r="C51" s="30">
        <v>18.806374435000006</v>
      </c>
      <c r="D51" s="28">
        <v>16.381017988857018</v>
      </c>
      <c r="E51" s="28">
        <v>17.136626325683494</v>
      </c>
      <c r="F51" s="28">
        <v>24.833625969999989</v>
      </c>
      <c r="G51" s="28">
        <v>33.209063888193683</v>
      </c>
      <c r="H51" s="28">
        <v>40.00860080578699</v>
      </c>
      <c r="I51" s="28">
        <v>84.672577080405901</v>
      </c>
      <c r="J51" s="28">
        <v>38.935714029270429</v>
      </c>
      <c r="K51" s="28">
        <v>28.834211828744014</v>
      </c>
      <c r="L51" s="28">
        <v>51.933513889117528</v>
      </c>
      <c r="M51" s="29">
        <v>108.37778070142504</v>
      </c>
      <c r="O51" s="370" t="s">
        <v>43</v>
      </c>
      <c r="P51" s="26">
        <v>0.77612731499999998</v>
      </c>
      <c r="Q51" s="22">
        <v>0.82149962600000004</v>
      </c>
      <c r="R51" s="22">
        <v>0.84995016100000009</v>
      </c>
      <c r="S51" s="22">
        <v>0.55223168</v>
      </c>
      <c r="T51" s="22">
        <v>0.57257873499999989</v>
      </c>
      <c r="U51" s="22">
        <v>0.68164119300000003</v>
      </c>
      <c r="V51" s="22">
        <v>0.68019143799999993</v>
      </c>
      <c r="W51" s="22">
        <v>0.94257500399999994</v>
      </c>
      <c r="X51" s="22">
        <v>0.84577605615979878</v>
      </c>
      <c r="Y51" s="22">
        <v>0.80046035900000001</v>
      </c>
      <c r="Z51" s="22">
        <v>0.83459162600000003</v>
      </c>
      <c r="AA51" s="22">
        <v>0.27641327300000001</v>
      </c>
      <c r="AB51" s="22">
        <v>0.87998137199999993</v>
      </c>
      <c r="AC51" s="22">
        <v>0.69558331299999998</v>
      </c>
      <c r="AD51" s="22">
        <v>0.72210534600000009</v>
      </c>
      <c r="AE51" s="22">
        <v>0.84752329199999998</v>
      </c>
      <c r="AF51" s="22">
        <v>0.68919928774401396</v>
      </c>
      <c r="AG51" s="22">
        <v>0.9521045640000001</v>
      </c>
      <c r="AH51" s="22">
        <v>0.62950117000000005</v>
      </c>
      <c r="AI51" s="22">
        <v>0.56849515900000003</v>
      </c>
      <c r="AJ51" s="22">
        <v>1.0063062250000001</v>
      </c>
      <c r="AK51" s="22">
        <v>0.68354593600000002</v>
      </c>
      <c r="AL51" s="22">
        <v>0.66711759207639554</v>
      </c>
      <c r="AM51" s="22">
        <v>0.77332853099999999</v>
      </c>
      <c r="AN51" s="22">
        <v>1.0085106160000004</v>
      </c>
      <c r="AO51" s="22">
        <v>1.0666506680000001</v>
      </c>
      <c r="AP51" s="22">
        <v>1.0504821941752982</v>
      </c>
      <c r="AQ51" s="22">
        <v>1.0821466657835568</v>
      </c>
      <c r="AR51" s="22">
        <v>1.0747461808466934</v>
      </c>
      <c r="AS51" s="22">
        <v>0.73747619200000003</v>
      </c>
      <c r="AT51" s="22">
        <v>0.82721225700000001</v>
      </c>
      <c r="AU51" s="22">
        <v>0.84147703523642858</v>
      </c>
      <c r="AV51" s="22">
        <v>0.98091228699999999</v>
      </c>
      <c r="AW51" s="22">
        <v>0.62364609800000004</v>
      </c>
      <c r="AX51" s="22">
        <v>0.59568055356841643</v>
      </c>
      <c r="AY51" s="22">
        <v>0.75925513499999997</v>
      </c>
      <c r="AZ51" s="22">
        <v>0.64578733451716852</v>
      </c>
      <c r="BA51" s="22">
        <v>0.700643982</v>
      </c>
      <c r="BB51" s="22">
        <v>0.64659612499999997</v>
      </c>
      <c r="BC51" s="22">
        <v>0.74845205000000004</v>
      </c>
      <c r="BD51" s="22">
        <v>1.195839412</v>
      </c>
      <c r="BE51" s="22">
        <v>0.55910783515605633</v>
      </c>
      <c r="BF51" s="23">
        <v>0.50733782199999999</v>
      </c>
    </row>
    <row r="52" spans="2:58" ht="11.25" customHeight="1">
      <c r="B52" s="378" t="s">
        <v>179</v>
      </c>
      <c r="O52" s="370" t="s">
        <v>28</v>
      </c>
      <c r="P52" s="30">
        <v>5.0487727549999999</v>
      </c>
      <c r="Q52" s="28">
        <v>3.3493483529999999</v>
      </c>
      <c r="R52" s="28">
        <v>5.5165055379999997</v>
      </c>
      <c r="S52" s="28">
        <v>4.8917477890000001</v>
      </c>
      <c r="T52" s="28">
        <v>3.1147581210000004</v>
      </c>
      <c r="U52" s="28">
        <v>8.9722545488570145</v>
      </c>
      <c r="V52" s="28">
        <v>2.5458364609999999</v>
      </c>
      <c r="W52" s="28">
        <v>1.7481688580000001</v>
      </c>
      <c r="X52" s="28">
        <v>2.0482812456834854</v>
      </c>
      <c r="Y52" s="28">
        <v>3.78054763</v>
      </c>
      <c r="Z52" s="28">
        <v>8.4140687439999997</v>
      </c>
      <c r="AA52" s="28">
        <v>2.8937287060000001</v>
      </c>
      <c r="AB52" s="28">
        <v>4.4926172470000001</v>
      </c>
      <c r="AC52" s="28">
        <v>4.2358493710000005</v>
      </c>
      <c r="AD52" s="28">
        <v>7.4847189209999989</v>
      </c>
      <c r="AE52" s="28">
        <v>8.6204404309999987</v>
      </c>
      <c r="AF52" s="28">
        <v>11.688315123792638</v>
      </c>
      <c r="AG52" s="28">
        <v>7.7952135149999995</v>
      </c>
      <c r="AH52" s="28">
        <v>7.1619694824010338</v>
      </c>
      <c r="AI52" s="28">
        <v>6.5635657670000001</v>
      </c>
      <c r="AJ52" s="28">
        <v>5.8673891719999993</v>
      </c>
      <c r="AK52" s="28">
        <v>8.4070086879999977</v>
      </c>
      <c r="AL52" s="28">
        <v>15.025203313999999</v>
      </c>
      <c r="AM52" s="28">
        <v>10.708999631786973</v>
      </c>
      <c r="AN52" s="28">
        <v>22.168107906000003</v>
      </c>
      <c r="AO52" s="28">
        <v>19.553774452405911</v>
      </c>
      <c r="AP52" s="28">
        <v>20.752950687000002</v>
      </c>
      <c r="AQ52" s="28">
        <v>22.197744035000003</v>
      </c>
      <c r="AR52" s="28">
        <v>14.456562175382935</v>
      </c>
      <c r="AS52" s="28">
        <v>11.155807100585751</v>
      </c>
      <c r="AT52" s="28">
        <v>6.2295906353017552</v>
      </c>
      <c r="AU52" s="28">
        <v>7.0937541180000006</v>
      </c>
      <c r="AV52" s="28">
        <v>13.735442821999998</v>
      </c>
      <c r="AW52" s="28">
        <v>3.8919251130000001</v>
      </c>
      <c r="AX52" s="28">
        <v>5.1973757177440145</v>
      </c>
      <c r="AY52" s="28">
        <v>6.0094681760000004</v>
      </c>
      <c r="AZ52" s="28">
        <v>5.6327042250276502</v>
      </c>
      <c r="BA52" s="28">
        <v>7.1979380220898799</v>
      </c>
      <c r="BB52" s="28">
        <v>7.2122928229999994</v>
      </c>
      <c r="BC52" s="28">
        <v>31.890578818999991</v>
      </c>
      <c r="BD52" s="28">
        <v>50.632191399000014</v>
      </c>
      <c r="BE52" s="28">
        <v>30.940519694999995</v>
      </c>
      <c r="BF52" s="29">
        <v>26.80506960742505</v>
      </c>
    </row>
    <row r="53" spans="2:58" ht="11.25" customHeight="1">
      <c r="O53" s="378" t="s">
        <v>179</v>
      </c>
    </row>
  </sheetData>
  <mergeCells count="22">
    <mergeCell ref="AJ7:AM7"/>
    <mergeCell ref="P7:S7"/>
    <mergeCell ref="T7:W7"/>
    <mergeCell ref="X7:AA7"/>
    <mergeCell ref="AB7:AE7"/>
    <mergeCell ref="AF7:AI7"/>
    <mergeCell ref="P45:S45"/>
    <mergeCell ref="T45:W45"/>
    <mergeCell ref="X45:AA45"/>
    <mergeCell ref="AB45:AE45"/>
    <mergeCell ref="AF45:AI45"/>
    <mergeCell ref="BD45:BF45"/>
    <mergeCell ref="AN7:AQ7"/>
    <mergeCell ref="AR7:AU7"/>
    <mergeCell ref="AV7:AY7"/>
    <mergeCell ref="AZ7:BC7"/>
    <mergeCell ref="BD7:BF7"/>
    <mergeCell ref="AJ45:AM45"/>
    <mergeCell ref="AN45:AQ45"/>
    <mergeCell ref="AR45:AU45"/>
    <mergeCell ref="AV45:AY45"/>
    <mergeCell ref="AZ45:BC45"/>
  </mergeCells>
  <conditionalFormatting sqref="C15:M15">
    <cfRule type="cellIs" dxfId="12" priority="1" operator="equal">
      <formula>FALSE</formula>
    </cfRule>
  </conditionalFormatting>
  <pageMargins left="0.7" right="0.7" top="0.75" bottom="0.75" header="0.3" footer="0.3"/>
  <pageSetup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0EE4B-7FDE-4177-8335-B68AF94DEE93}">
  <sheetPr>
    <tabColor theme="4"/>
  </sheetPr>
  <dimension ref="B6:AY49"/>
  <sheetViews>
    <sheetView showGridLines="0" zoomScaleNormal="100" workbookViewId="0"/>
  </sheetViews>
  <sheetFormatPr defaultColWidth="7.6640625" defaultRowHeight="11.25" customHeight="1"/>
  <cols>
    <col min="1" max="1" width="3.33203125" style="374" customWidth="1"/>
    <col min="2" max="2" width="25.33203125" style="374" customWidth="1"/>
    <col min="3" max="3" width="7.6640625" style="374" customWidth="1"/>
    <col min="4" max="14" width="7.6640625" style="374"/>
    <col min="15" max="15" width="7.6640625" style="374" customWidth="1"/>
    <col min="16" max="18" width="7.6640625" style="374"/>
    <col min="19" max="21" width="7.6640625" style="374" customWidth="1"/>
    <col min="22" max="16384" width="7.6640625" style="374"/>
  </cols>
  <sheetData>
    <row r="6" spans="2:13" ht="15.5">
      <c r="C6" s="375" t="s">
        <v>394</v>
      </c>
    </row>
    <row r="7" spans="2:13" ht="11.25" customHeight="1">
      <c r="B7" s="367"/>
      <c r="C7" s="376">
        <v>2015</v>
      </c>
      <c r="D7" s="368">
        <v>2016</v>
      </c>
      <c r="E7" s="368">
        <v>2017</v>
      </c>
      <c r="F7" s="368">
        <v>2018</v>
      </c>
      <c r="G7" s="368">
        <v>2019</v>
      </c>
      <c r="H7" s="368">
        <v>2020</v>
      </c>
      <c r="I7" s="368">
        <v>2021</v>
      </c>
      <c r="J7" s="368">
        <v>2022</v>
      </c>
      <c r="K7" s="368">
        <v>2023</v>
      </c>
      <c r="L7" s="368">
        <v>2024</v>
      </c>
      <c r="M7" s="377">
        <v>2025</v>
      </c>
    </row>
    <row r="8" spans="2:13" ht="11.25" customHeight="1">
      <c r="B8" s="370" t="s">
        <v>11</v>
      </c>
      <c r="C8" s="46">
        <v>1.091651276223595</v>
      </c>
      <c r="D8" s="47">
        <v>0.94865588834318482</v>
      </c>
      <c r="E8" s="47">
        <v>1.0094206406409345</v>
      </c>
      <c r="F8" s="47">
        <v>1.0660911377684701</v>
      </c>
      <c r="G8" s="47">
        <v>0.98914563066289707</v>
      </c>
      <c r="H8" s="47">
        <v>0.70397229072433798</v>
      </c>
      <c r="I8" s="47">
        <v>0.82835292348755796</v>
      </c>
      <c r="J8" s="47">
        <v>1.0640447763173766</v>
      </c>
      <c r="K8" s="47">
        <v>0.54205142462665923</v>
      </c>
      <c r="L8" s="47">
        <v>0.53428567018961837</v>
      </c>
      <c r="M8" s="48">
        <v>0.32691258128365364</v>
      </c>
    </row>
    <row r="9" spans="2:13" ht="11.25" customHeight="1">
      <c r="B9" s="370" t="s">
        <v>12</v>
      </c>
      <c r="C9" s="31">
        <v>2212</v>
      </c>
      <c r="D9" s="32">
        <v>1860</v>
      </c>
      <c r="E9" s="32">
        <v>1762</v>
      </c>
      <c r="F9" s="32">
        <v>1516</v>
      </c>
      <c r="G9" s="32">
        <v>1525</v>
      </c>
      <c r="H9" s="32">
        <v>1426</v>
      </c>
      <c r="I9" s="32">
        <v>1455</v>
      </c>
      <c r="J9" s="32">
        <v>1093</v>
      </c>
      <c r="K9" s="32">
        <v>1093</v>
      </c>
      <c r="L9" s="32">
        <v>979</v>
      </c>
      <c r="M9" s="33">
        <v>631</v>
      </c>
    </row>
    <row r="10" spans="2:13" ht="11.25" customHeight="1">
      <c r="B10" s="378" t="s">
        <v>179</v>
      </c>
    </row>
    <row r="43" spans="2:51" ht="11.25" customHeight="1">
      <c r="C43" s="638"/>
      <c r="D43" s="638"/>
      <c r="E43" s="638"/>
      <c r="F43" s="638"/>
      <c r="G43" s="638"/>
      <c r="H43" s="638"/>
      <c r="I43" s="638"/>
      <c r="J43" s="638"/>
      <c r="K43" s="638"/>
      <c r="L43" s="638"/>
      <c r="M43" s="638"/>
      <c r="N43" s="638"/>
      <c r="O43" s="638"/>
      <c r="P43" s="638"/>
      <c r="Q43" s="638"/>
      <c r="R43" s="638"/>
      <c r="S43" s="638"/>
      <c r="T43" s="638"/>
      <c r="U43" s="638"/>
      <c r="V43" s="638"/>
      <c r="W43" s="638"/>
      <c r="X43" s="638"/>
      <c r="Y43" s="638"/>
      <c r="Z43" s="638"/>
      <c r="AA43" s="638"/>
      <c r="AB43" s="638"/>
      <c r="AC43" s="638"/>
      <c r="AD43" s="638"/>
      <c r="AE43" s="638"/>
      <c r="AF43" s="638"/>
      <c r="AG43" s="638"/>
      <c r="AH43" s="638"/>
      <c r="AI43" s="638"/>
      <c r="AJ43" s="638"/>
      <c r="AK43" s="638"/>
      <c r="AL43" s="638"/>
      <c r="AM43" s="638"/>
      <c r="AN43" s="638"/>
      <c r="AO43" s="638"/>
      <c r="AP43" s="638"/>
      <c r="AQ43" s="638"/>
      <c r="AR43" s="638"/>
      <c r="AS43" s="638"/>
    </row>
    <row r="44" spans="2:51" ht="11.25" customHeight="1">
      <c r="C44" s="375" t="s">
        <v>395</v>
      </c>
      <c r="AX44" s="333"/>
      <c r="AY44" s="333"/>
    </row>
    <row r="45" spans="2:51" ht="11.25" customHeight="1">
      <c r="C45" s="912">
        <v>2015</v>
      </c>
      <c r="D45" s="910"/>
      <c r="E45" s="910"/>
      <c r="F45" s="910"/>
      <c r="G45" s="910">
        <v>2016</v>
      </c>
      <c r="H45" s="910"/>
      <c r="I45" s="910"/>
      <c r="J45" s="910"/>
      <c r="K45" s="910">
        <v>2017</v>
      </c>
      <c r="L45" s="910"/>
      <c r="M45" s="910"/>
      <c r="N45" s="910"/>
      <c r="O45" s="910">
        <v>2018</v>
      </c>
      <c r="P45" s="910"/>
      <c r="Q45" s="910"/>
      <c r="R45" s="910"/>
      <c r="S45" s="910">
        <v>2019</v>
      </c>
      <c r="T45" s="910"/>
      <c r="U45" s="910"/>
      <c r="V45" s="910"/>
      <c r="W45" s="910">
        <v>2020</v>
      </c>
      <c r="X45" s="910"/>
      <c r="Y45" s="910"/>
      <c r="Z45" s="910"/>
      <c r="AA45" s="910">
        <v>2021</v>
      </c>
      <c r="AB45" s="910"/>
      <c r="AC45" s="910"/>
      <c r="AD45" s="910"/>
      <c r="AE45" s="910">
        <v>2022</v>
      </c>
      <c r="AF45" s="910"/>
      <c r="AG45" s="910"/>
      <c r="AH45" s="910"/>
      <c r="AI45" s="910">
        <v>2023</v>
      </c>
      <c r="AJ45" s="910"/>
      <c r="AK45" s="910"/>
      <c r="AL45" s="910"/>
      <c r="AM45" s="910">
        <v>2024</v>
      </c>
      <c r="AN45" s="910"/>
      <c r="AO45" s="910"/>
      <c r="AP45" s="910"/>
      <c r="AQ45" s="910">
        <v>2025</v>
      </c>
      <c r="AR45" s="910"/>
      <c r="AS45" s="911"/>
    </row>
    <row r="46" spans="2:51" ht="11.25" customHeight="1">
      <c r="C46" s="393" t="s">
        <v>19</v>
      </c>
      <c r="D46" s="394" t="s">
        <v>20</v>
      </c>
      <c r="E46" s="394" t="s">
        <v>21</v>
      </c>
      <c r="F46" s="394" t="s">
        <v>22</v>
      </c>
      <c r="G46" s="394" t="s">
        <v>19</v>
      </c>
      <c r="H46" s="394" t="s">
        <v>20</v>
      </c>
      <c r="I46" s="394" t="s">
        <v>21</v>
      </c>
      <c r="J46" s="394" t="s">
        <v>22</v>
      </c>
      <c r="K46" s="394" t="s">
        <v>19</v>
      </c>
      <c r="L46" s="394" t="s">
        <v>20</v>
      </c>
      <c r="M46" s="394" t="s">
        <v>21</v>
      </c>
      <c r="N46" s="394" t="s">
        <v>22</v>
      </c>
      <c r="O46" s="394" t="s">
        <v>19</v>
      </c>
      <c r="P46" s="394" t="s">
        <v>20</v>
      </c>
      <c r="Q46" s="394" t="s">
        <v>21</v>
      </c>
      <c r="R46" s="394" t="s">
        <v>22</v>
      </c>
      <c r="S46" s="394" t="s">
        <v>19</v>
      </c>
      <c r="T46" s="394" t="s">
        <v>20</v>
      </c>
      <c r="U46" s="394" t="s">
        <v>21</v>
      </c>
      <c r="V46" s="394" t="s">
        <v>22</v>
      </c>
      <c r="W46" s="394" t="s">
        <v>19</v>
      </c>
      <c r="X46" s="394" t="s">
        <v>20</v>
      </c>
      <c r="Y46" s="394" t="s">
        <v>21</v>
      </c>
      <c r="Z46" s="394" t="s">
        <v>22</v>
      </c>
      <c r="AA46" s="394" t="s">
        <v>19</v>
      </c>
      <c r="AB46" s="394" t="s">
        <v>20</v>
      </c>
      <c r="AC46" s="394" t="s">
        <v>21</v>
      </c>
      <c r="AD46" s="394" t="s">
        <v>22</v>
      </c>
      <c r="AE46" s="394" t="s">
        <v>19</v>
      </c>
      <c r="AF46" s="394" t="s">
        <v>20</v>
      </c>
      <c r="AG46" s="394" t="s">
        <v>21</v>
      </c>
      <c r="AH46" s="394" t="s">
        <v>22</v>
      </c>
      <c r="AI46" s="394" t="s">
        <v>19</v>
      </c>
      <c r="AJ46" s="394" t="s">
        <v>20</v>
      </c>
      <c r="AK46" s="394" t="s">
        <v>21</v>
      </c>
      <c r="AL46" s="394" t="s">
        <v>22</v>
      </c>
      <c r="AM46" s="394" t="s">
        <v>19</v>
      </c>
      <c r="AN46" s="394" t="s">
        <v>20</v>
      </c>
      <c r="AO46" s="394" t="s">
        <v>21</v>
      </c>
      <c r="AP46" s="394" t="s">
        <v>22</v>
      </c>
      <c r="AQ46" s="394" t="s">
        <v>19</v>
      </c>
      <c r="AR46" s="395" t="s">
        <v>20</v>
      </c>
      <c r="AS46" s="396" t="s">
        <v>21</v>
      </c>
    </row>
    <row r="47" spans="2:51" ht="11.25" customHeight="1">
      <c r="B47" s="370" t="s">
        <v>11</v>
      </c>
      <c r="C47" s="46">
        <v>0.30937493217540812</v>
      </c>
      <c r="D47" s="47">
        <v>0.23448442534666492</v>
      </c>
      <c r="E47" s="47">
        <v>0.29863510476027622</v>
      </c>
      <c r="F47" s="47">
        <v>0.2491568139412495</v>
      </c>
      <c r="G47" s="47">
        <v>0.31271907010698924</v>
      </c>
      <c r="H47" s="47">
        <v>0.20512221806238276</v>
      </c>
      <c r="I47" s="47">
        <v>0.23024013266452906</v>
      </c>
      <c r="J47" s="47">
        <v>0.20057446750928437</v>
      </c>
      <c r="K47" s="47">
        <v>0.31677900170824536</v>
      </c>
      <c r="L47" s="47">
        <v>0.14085628225641503</v>
      </c>
      <c r="M47" s="47">
        <v>0.20641717439845528</v>
      </c>
      <c r="N47" s="47">
        <v>0.34536818227782023</v>
      </c>
      <c r="O47" s="47">
        <v>0.29582287238499239</v>
      </c>
      <c r="P47" s="47">
        <v>0.207607830018328</v>
      </c>
      <c r="Q47" s="47">
        <v>0.15894163934357178</v>
      </c>
      <c r="R47" s="47">
        <v>0.40371879602157801</v>
      </c>
      <c r="S47" s="47">
        <v>0.21689685245066501</v>
      </c>
      <c r="T47" s="47">
        <v>0.1944399579255868</v>
      </c>
      <c r="U47" s="47">
        <v>0.27792845327555199</v>
      </c>
      <c r="V47" s="47">
        <v>0.29988036701109405</v>
      </c>
      <c r="W47" s="47">
        <v>0.17774532447870817</v>
      </c>
      <c r="X47" s="47">
        <v>0.21589107967741408</v>
      </c>
      <c r="Y47" s="47">
        <v>0.128332825919482</v>
      </c>
      <c r="Z47" s="47">
        <v>0.18200306064873517</v>
      </c>
      <c r="AA47" s="47">
        <v>0.25368526561822274</v>
      </c>
      <c r="AB47" s="47">
        <v>0.18833128439277061</v>
      </c>
      <c r="AC47" s="47">
        <v>0.15202603139584694</v>
      </c>
      <c r="AD47" s="47">
        <v>0.23431034208071908</v>
      </c>
      <c r="AE47" s="47">
        <v>0.37693708982273183</v>
      </c>
      <c r="AF47" s="47">
        <v>0.43916564916901601</v>
      </c>
      <c r="AG47" s="47">
        <v>9.7425490555235181E-2</v>
      </c>
      <c r="AH47" s="47">
        <v>0.15051654677039425</v>
      </c>
      <c r="AI47" s="47">
        <v>0.11430239309847411</v>
      </c>
      <c r="AJ47" s="47">
        <v>0.20948497492747506</v>
      </c>
      <c r="AK47" s="47">
        <v>0.13903815860071014</v>
      </c>
      <c r="AL47" s="47">
        <v>7.9225897999999989E-2</v>
      </c>
      <c r="AM47" s="47">
        <v>0.18455457990410346</v>
      </c>
      <c r="AN47" s="47">
        <v>0.16690435363178072</v>
      </c>
      <c r="AO47" s="47">
        <v>9.9463093696757848E-2</v>
      </c>
      <c r="AP47" s="47">
        <v>8.336364295697625E-2</v>
      </c>
      <c r="AQ47" s="47">
        <v>8.0092232405912026E-2</v>
      </c>
      <c r="AR47" s="47">
        <v>0.15053844675662689</v>
      </c>
      <c r="AS47" s="48">
        <v>9.6281902121114815E-2</v>
      </c>
    </row>
    <row r="48" spans="2:51" ht="11.25" customHeight="1">
      <c r="B48" s="370" t="s">
        <v>12</v>
      </c>
      <c r="C48" s="31">
        <v>600</v>
      </c>
      <c r="D48" s="32">
        <v>559</v>
      </c>
      <c r="E48" s="32">
        <v>550</v>
      </c>
      <c r="F48" s="32">
        <v>503</v>
      </c>
      <c r="G48" s="32">
        <v>565</v>
      </c>
      <c r="H48" s="32">
        <v>484</v>
      </c>
      <c r="I48" s="32">
        <v>407</v>
      </c>
      <c r="J48" s="32">
        <v>404</v>
      </c>
      <c r="K48" s="32">
        <v>498</v>
      </c>
      <c r="L48" s="32">
        <v>411</v>
      </c>
      <c r="M48" s="32">
        <v>442</v>
      </c>
      <c r="N48" s="32">
        <v>411</v>
      </c>
      <c r="O48" s="32">
        <v>464</v>
      </c>
      <c r="P48" s="32">
        <v>371</v>
      </c>
      <c r="Q48" s="32">
        <v>312</v>
      </c>
      <c r="R48" s="32">
        <v>369</v>
      </c>
      <c r="S48" s="32">
        <v>416</v>
      </c>
      <c r="T48" s="32">
        <v>367</v>
      </c>
      <c r="U48" s="32">
        <v>349</v>
      </c>
      <c r="V48" s="32">
        <v>393</v>
      </c>
      <c r="W48" s="32">
        <v>466</v>
      </c>
      <c r="X48" s="32">
        <v>303</v>
      </c>
      <c r="Y48" s="32">
        <v>314</v>
      </c>
      <c r="Z48" s="32">
        <v>343</v>
      </c>
      <c r="AA48" s="32">
        <v>442</v>
      </c>
      <c r="AB48" s="32">
        <v>332</v>
      </c>
      <c r="AC48" s="32">
        <v>342</v>
      </c>
      <c r="AD48" s="32">
        <v>339</v>
      </c>
      <c r="AE48" s="32">
        <v>350</v>
      </c>
      <c r="AF48" s="32">
        <v>231</v>
      </c>
      <c r="AG48" s="32">
        <v>246</v>
      </c>
      <c r="AH48" s="32">
        <v>266</v>
      </c>
      <c r="AI48" s="32">
        <v>315</v>
      </c>
      <c r="AJ48" s="32">
        <v>268</v>
      </c>
      <c r="AK48" s="32">
        <v>266</v>
      </c>
      <c r="AL48" s="32">
        <v>244</v>
      </c>
      <c r="AM48" s="32">
        <v>273</v>
      </c>
      <c r="AN48" s="32">
        <v>256</v>
      </c>
      <c r="AO48" s="32">
        <v>223</v>
      </c>
      <c r="AP48" s="32">
        <v>227</v>
      </c>
      <c r="AQ48" s="32">
        <v>226</v>
      </c>
      <c r="AR48" s="32">
        <v>179</v>
      </c>
      <c r="AS48" s="33">
        <v>226</v>
      </c>
    </row>
    <row r="49" spans="2:2" ht="11.25" customHeight="1">
      <c r="B49" s="378" t="s">
        <v>179</v>
      </c>
    </row>
  </sheetData>
  <mergeCells count="11">
    <mergeCell ref="W45:Z45"/>
    <mergeCell ref="C45:F45"/>
    <mergeCell ref="G45:J45"/>
    <mergeCell ref="K45:N45"/>
    <mergeCell ref="O45:R45"/>
    <mergeCell ref="S45:V45"/>
    <mergeCell ref="AA45:AD45"/>
    <mergeCell ref="AE45:AH45"/>
    <mergeCell ref="AI45:AL45"/>
    <mergeCell ref="AM45:AP45"/>
    <mergeCell ref="AQ45:AS45"/>
  </mergeCells>
  <pageMargins left="0.7" right="0.7" top="0.75" bottom="0.75" header="0.3" footer="0.3"/>
  <pageSetup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2BD30-05EE-4070-8136-DC7043422CC5}">
  <sheetPr>
    <tabColor theme="4"/>
  </sheetPr>
  <dimension ref="B5:BF53"/>
  <sheetViews>
    <sheetView showGridLines="0" zoomScaleNormal="100" workbookViewId="0"/>
  </sheetViews>
  <sheetFormatPr defaultColWidth="7.6640625" defaultRowHeight="11.25" customHeight="1"/>
  <cols>
    <col min="1" max="1" width="3.33203125" style="374" customWidth="1"/>
    <col min="2" max="2" width="25.33203125" style="374" customWidth="1"/>
    <col min="3" max="13" width="7.6640625" style="374" customWidth="1"/>
    <col min="14" max="14" width="3.33203125" style="374" customWidth="1"/>
    <col min="15" max="15" width="15" style="374" customWidth="1"/>
    <col min="16" max="16384" width="7.6640625" style="374"/>
  </cols>
  <sheetData>
    <row r="5" spans="2:58" ht="11.25" customHeight="1">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row>
    <row r="6" spans="2:58" ht="15.5">
      <c r="C6" s="375" t="s">
        <v>396</v>
      </c>
      <c r="P6" s="375" t="s">
        <v>397</v>
      </c>
      <c r="BD6" s="333"/>
      <c r="BE6" s="333"/>
    </row>
    <row r="7" spans="2:58" ht="11.25" customHeight="1">
      <c r="B7" s="384"/>
      <c r="C7" s="376">
        <v>2015</v>
      </c>
      <c r="D7" s="368">
        <v>2016</v>
      </c>
      <c r="E7" s="368">
        <v>2017</v>
      </c>
      <c r="F7" s="368">
        <v>2018</v>
      </c>
      <c r="G7" s="368">
        <v>2019</v>
      </c>
      <c r="H7" s="368">
        <v>2020</v>
      </c>
      <c r="I7" s="368">
        <v>2021</v>
      </c>
      <c r="J7" s="368">
        <v>2022</v>
      </c>
      <c r="K7" s="368">
        <v>2023</v>
      </c>
      <c r="L7" s="368">
        <v>2024</v>
      </c>
      <c r="M7" s="377">
        <v>2025</v>
      </c>
      <c r="N7" s="387"/>
      <c r="P7" s="912">
        <v>2015</v>
      </c>
      <c r="Q7" s="910"/>
      <c r="R7" s="910"/>
      <c r="S7" s="910"/>
      <c r="T7" s="910">
        <v>2016</v>
      </c>
      <c r="U7" s="910"/>
      <c r="V7" s="910"/>
      <c r="W7" s="910"/>
      <c r="X7" s="910">
        <v>2017</v>
      </c>
      <c r="Y7" s="910"/>
      <c r="Z7" s="910"/>
      <c r="AA7" s="910"/>
      <c r="AB7" s="910">
        <v>2018</v>
      </c>
      <c r="AC7" s="910"/>
      <c r="AD7" s="910"/>
      <c r="AE7" s="910"/>
      <c r="AF7" s="910">
        <v>2019</v>
      </c>
      <c r="AG7" s="910"/>
      <c r="AH7" s="910"/>
      <c r="AI7" s="910"/>
      <c r="AJ7" s="910">
        <v>2020</v>
      </c>
      <c r="AK7" s="910"/>
      <c r="AL7" s="910"/>
      <c r="AM7" s="910"/>
      <c r="AN7" s="910">
        <v>2021</v>
      </c>
      <c r="AO7" s="910"/>
      <c r="AP7" s="910"/>
      <c r="AQ7" s="910"/>
      <c r="AR7" s="910">
        <v>2022</v>
      </c>
      <c r="AS7" s="910"/>
      <c r="AT7" s="910"/>
      <c r="AU7" s="910"/>
      <c r="AV7" s="910">
        <v>2023</v>
      </c>
      <c r="AW7" s="910"/>
      <c r="AX7" s="910"/>
      <c r="AY7" s="910"/>
      <c r="AZ7" s="910">
        <v>2024</v>
      </c>
      <c r="BA7" s="910"/>
      <c r="BB7" s="910"/>
      <c r="BC7" s="910"/>
      <c r="BD7" s="910">
        <v>2025</v>
      </c>
      <c r="BE7" s="910"/>
      <c r="BF7" s="911"/>
    </row>
    <row r="8" spans="2:58" ht="11.25" customHeight="1">
      <c r="B8" s="370" t="s">
        <v>373</v>
      </c>
      <c r="C8" s="34">
        <v>1298</v>
      </c>
      <c r="D8" s="35">
        <v>1179</v>
      </c>
      <c r="E8" s="35">
        <v>1121</v>
      </c>
      <c r="F8" s="35">
        <v>922</v>
      </c>
      <c r="G8" s="35">
        <v>904</v>
      </c>
      <c r="H8" s="35">
        <v>852</v>
      </c>
      <c r="I8" s="35">
        <v>822</v>
      </c>
      <c r="J8" s="35">
        <v>628</v>
      </c>
      <c r="K8" s="35">
        <v>676</v>
      </c>
      <c r="L8" s="35">
        <v>618</v>
      </c>
      <c r="M8" s="36">
        <v>405</v>
      </c>
      <c r="P8" s="379" t="s">
        <v>19</v>
      </c>
      <c r="Q8" s="380" t="s">
        <v>20</v>
      </c>
      <c r="R8" s="380" t="s">
        <v>21</v>
      </c>
      <c r="S8" s="380" t="s">
        <v>22</v>
      </c>
      <c r="T8" s="380" t="s">
        <v>19</v>
      </c>
      <c r="U8" s="380" t="s">
        <v>20</v>
      </c>
      <c r="V8" s="380" t="s">
        <v>21</v>
      </c>
      <c r="W8" s="380" t="s">
        <v>22</v>
      </c>
      <c r="X8" s="380" t="s">
        <v>19</v>
      </c>
      <c r="Y8" s="380" t="s">
        <v>20</v>
      </c>
      <c r="Z8" s="380" t="s">
        <v>21</v>
      </c>
      <c r="AA8" s="380" t="s">
        <v>22</v>
      </c>
      <c r="AB8" s="380" t="s">
        <v>19</v>
      </c>
      <c r="AC8" s="380" t="s">
        <v>20</v>
      </c>
      <c r="AD8" s="380" t="s">
        <v>21</v>
      </c>
      <c r="AE8" s="380" t="s">
        <v>22</v>
      </c>
      <c r="AF8" s="380" t="s">
        <v>19</v>
      </c>
      <c r="AG8" s="380" t="s">
        <v>20</v>
      </c>
      <c r="AH8" s="380" t="s">
        <v>21</v>
      </c>
      <c r="AI8" s="380" t="s">
        <v>22</v>
      </c>
      <c r="AJ8" s="380" t="s">
        <v>19</v>
      </c>
      <c r="AK8" s="380" t="s">
        <v>20</v>
      </c>
      <c r="AL8" s="380" t="s">
        <v>21</v>
      </c>
      <c r="AM8" s="380" t="s">
        <v>22</v>
      </c>
      <c r="AN8" s="380" t="s">
        <v>19</v>
      </c>
      <c r="AO8" s="380" t="s">
        <v>20</v>
      </c>
      <c r="AP8" s="380" t="s">
        <v>21</v>
      </c>
      <c r="AQ8" s="380" t="s">
        <v>22</v>
      </c>
      <c r="AR8" s="380" t="s">
        <v>19</v>
      </c>
      <c r="AS8" s="380" t="s">
        <v>20</v>
      </c>
      <c r="AT8" s="380" t="s">
        <v>21</v>
      </c>
      <c r="AU8" s="380" t="s">
        <v>22</v>
      </c>
      <c r="AV8" s="380" t="s">
        <v>19</v>
      </c>
      <c r="AW8" s="380" t="s">
        <v>20</v>
      </c>
      <c r="AX8" s="380" t="s">
        <v>21</v>
      </c>
      <c r="AY8" s="380" t="s">
        <v>22</v>
      </c>
      <c r="AZ8" s="380" t="s">
        <v>19</v>
      </c>
      <c r="BA8" s="380" t="s">
        <v>20</v>
      </c>
      <c r="BB8" s="380" t="s">
        <v>21</v>
      </c>
      <c r="BC8" s="380" t="s">
        <v>22</v>
      </c>
      <c r="BD8" s="380" t="s">
        <v>19</v>
      </c>
      <c r="BE8" s="336" t="s">
        <v>20</v>
      </c>
      <c r="BF8" s="381" t="s">
        <v>21</v>
      </c>
    </row>
    <row r="9" spans="2:58" ht="11.25" customHeight="1">
      <c r="B9" s="370" t="s">
        <v>39</v>
      </c>
      <c r="C9" s="5">
        <v>385</v>
      </c>
      <c r="D9" s="6">
        <v>320</v>
      </c>
      <c r="E9" s="6">
        <v>331</v>
      </c>
      <c r="F9" s="6">
        <v>288</v>
      </c>
      <c r="G9" s="6">
        <v>305</v>
      </c>
      <c r="H9" s="6">
        <v>267</v>
      </c>
      <c r="I9" s="6">
        <v>266</v>
      </c>
      <c r="J9" s="6">
        <v>175</v>
      </c>
      <c r="K9" s="6">
        <v>173</v>
      </c>
      <c r="L9" s="6">
        <v>118</v>
      </c>
      <c r="M9" s="7">
        <v>104</v>
      </c>
      <c r="O9" s="370" t="s">
        <v>373</v>
      </c>
      <c r="P9" s="34">
        <v>306</v>
      </c>
      <c r="Q9" s="35">
        <v>343</v>
      </c>
      <c r="R9" s="35">
        <v>340</v>
      </c>
      <c r="S9" s="35">
        <v>309</v>
      </c>
      <c r="T9" s="35">
        <v>323</v>
      </c>
      <c r="U9" s="35">
        <v>334</v>
      </c>
      <c r="V9" s="35">
        <v>267</v>
      </c>
      <c r="W9" s="35">
        <v>255</v>
      </c>
      <c r="X9" s="35">
        <v>293</v>
      </c>
      <c r="Y9" s="35">
        <v>282</v>
      </c>
      <c r="Z9" s="35">
        <v>280</v>
      </c>
      <c r="AA9" s="35">
        <v>266</v>
      </c>
      <c r="AB9" s="35">
        <v>266</v>
      </c>
      <c r="AC9" s="35">
        <v>228</v>
      </c>
      <c r="AD9" s="35">
        <v>201</v>
      </c>
      <c r="AE9" s="35">
        <v>227</v>
      </c>
      <c r="AF9" s="35">
        <v>218</v>
      </c>
      <c r="AG9" s="35">
        <v>221</v>
      </c>
      <c r="AH9" s="35">
        <v>231</v>
      </c>
      <c r="AI9" s="35">
        <v>234</v>
      </c>
      <c r="AJ9" s="35">
        <v>269</v>
      </c>
      <c r="AK9" s="35">
        <v>168</v>
      </c>
      <c r="AL9" s="35">
        <v>196</v>
      </c>
      <c r="AM9" s="35">
        <v>219</v>
      </c>
      <c r="AN9" s="35">
        <v>251</v>
      </c>
      <c r="AO9" s="35">
        <v>190</v>
      </c>
      <c r="AP9" s="35">
        <v>203</v>
      </c>
      <c r="AQ9" s="35">
        <v>178</v>
      </c>
      <c r="AR9" s="35">
        <v>188</v>
      </c>
      <c r="AS9" s="35">
        <v>130</v>
      </c>
      <c r="AT9" s="35">
        <v>150</v>
      </c>
      <c r="AU9" s="35">
        <v>160</v>
      </c>
      <c r="AV9" s="35">
        <v>195</v>
      </c>
      <c r="AW9" s="35">
        <v>158</v>
      </c>
      <c r="AX9" s="35">
        <v>169</v>
      </c>
      <c r="AY9" s="35">
        <v>154</v>
      </c>
      <c r="AZ9" s="35">
        <v>169</v>
      </c>
      <c r="BA9" s="35">
        <v>152</v>
      </c>
      <c r="BB9" s="35">
        <v>146</v>
      </c>
      <c r="BC9" s="35">
        <v>151</v>
      </c>
      <c r="BD9" s="35">
        <v>138</v>
      </c>
      <c r="BE9" s="35">
        <v>110</v>
      </c>
      <c r="BF9" s="36">
        <v>157</v>
      </c>
    </row>
    <row r="10" spans="2:58" ht="11.25" customHeight="1">
      <c r="B10" s="370" t="s">
        <v>24</v>
      </c>
      <c r="C10" s="13">
        <v>157</v>
      </c>
      <c r="D10" s="14">
        <v>132</v>
      </c>
      <c r="E10" s="14">
        <v>120</v>
      </c>
      <c r="F10" s="14">
        <v>115</v>
      </c>
      <c r="G10" s="14">
        <v>105</v>
      </c>
      <c r="H10" s="14">
        <v>104</v>
      </c>
      <c r="I10" s="14">
        <v>134</v>
      </c>
      <c r="J10" s="14">
        <v>83</v>
      </c>
      <c r="K10" s="14">
        <v>68</v>
      </c>
      <c r="L10" s="14">
        <v>74</v>
      </c>
      <c r="M10" s="15">
        <v>33</v>
      </c>
      <c r="O10" s="370" t="s">
        <v>39</v>
      </c>
      <c r="P10" s="5">
        <v>99</v>
      </c>
      <c r="Q10" s="6">
        <v>90</v>
      </c>
      <c r="R10" s="6">
        <v>100</v>
      </c>
      <c r="S10" s="6">
        <v>96</v>
      </c>
      <c r="T10" s="6">
        <v>91</v>
      </c>
      <c r="U10" s="6">
        <v>82</v>
      </c>
      <c r="V10" s="6">
        <v>78</v>
      </c>
      <c r="W10" s="6">
        <v>69</v>
      </c>
      <c r="X10" s="6">
        <v>81</v>
      </c>
      <c r="Y10" s="6">
        <v>76</v>
      </c>
      <c r="Z10" s="6">
        <v>100</v>
      </c>
      <c r="AA10" s="6">
        <v>74</v>
      </c>
      <c r="AB10" s="6">
        <v>84</v>
      </c>
      <c r="AC10" s="6">
        <v>77</v>
      </c>
      <c r="AD10" s="6">
        <v>58</v>
      </c>
      <c r="AE10" s="6">
        <v>69</v>
      </c>
      <c r="AF10" s="6">
        <v>87</v>
      </c>
      <c r="AG10" s="6">
        <v>77</v>
      </c>
      <c r="AH10" s="6">
        <v>55</v>
      </c>
      <c r="AI10" s="6">
        <v>86</v>
      </c>
      <c r="AJ10" s="6">
        <v>77</v>
      </c>
      <c r="AK10" s="6">
        <v>65</v>
      </c>
      <c r="AL10" s="6">
        <v>61</v>
      </c>
      <c r="AM10" s="6">
        <v>64</v>
      </c>
      <c r="AN10" s="6">
        <v>66</v>
      </c>
      <c r="AO10" s="6">
        <v>68</v>
      </c>
      <c r="AP10" s="6">
        <v>56</v>
      </c>
      <c r="AQ10" s="6">
        <v>76</v>
      </c>
      <c r="AR10" s="6">
        <v>45</v>
      </c>
      <c r="AS10" s="6">
        <v>45</v>
      </c>
      <c r="AT10" s="6">
        <v>42</v>
      </c>
      <c r="AU10" s="6">
        <v>43</v>
      </c>
      <c r="AV10" s="6">
        <v>44</v>
      </c>
      <c r="AW10" s="6">
        <v>43</v>
      </c>
      <c r="AX10" s="6">
        <v>46</v>
      </c>
      <c r="AY10" s="6">
        <v>40</v>
      </c>
      <c r="AZ10" s="6">
        <v>32</v>
      </c>
      <c r="BA10" s="6">
        <v>31</v>
      </c>
      <c r="BB10" s="6">
        <v>28</v>
      </c>
      <c r="BC10" s="6">
        <v>27</v>
      </c>
      <c r="BD10" s="6">
        <v>36</v>
      </c>
      <c r="BE10" s="6">
        <v>30</v>
      </c>
      <c r="BF10" s="7">
        <v>38</v>
      </c>
    </row>
    <row r="11" spans="2:58" ht="11.25" customHeight="1">
      <c r="B11" s="370" t="s">
        <v>25</v>
      </c>
      <c r="C11" s="5">
        <v>25</v>
      </c>
      <c r="D11" s="6">
        <v>27</v>
      </c>
      <c r="E11" s="6">
        <v>14</v>
      </c>
      <c r="F11" s="6">
        <v>15</v>
      </c>
      <c r="G11" s="6">
        <v>22</v>
      </c>
      <c r="H11" s="6">
        <v>10</v>
      </c>
      <c r="I11" s="6">
        <v>15</v>
      </c>
      <c r="J11" s="6">
        <v>9</v>
      </c>
      <c r="K11" s="6">
        <v>11</v>
      </c>
      <c r="L11" s="6">
        <v>10</v>
      </c>
      <c r="M11" s="7">
        <v>5</v>
      </c>
      <c r="O11" s="370" t="s">
        <v>24</v>
      </c>
      <c r="P11" s="13">
        <v>46</v>
      </c>
      <c r="Q11" s="14">
        <v>38</v>
      </c>
      <c r="R11" s="14">
        <v>26</v>
      </c>
      <c r="S11" s="14">
        <v>47</v>
      </c>
      <c r="T11" s="14">
        <v>53</v>
      </c>
      <c r="U11" s="14">
        <v>29</v>
      </c>
      <c r="V11" s="14">
        <v>31</v>
      </c>
      <c r="W11" s="14">
        <v>19</v>
      </c>
      <c r="X11" s="14">
        <v>41</v>
      </c>
      <c r="Y11" s="14">
        <v>22</v>
      </c>
      <c r="Z11" s="14">
        <v>28</v>
      </c>
      <c r="AA11" s="14">
        <v>29</v>
      </c>
      <c r="AB11" s="14">
        <v>43</v>
      </c>
      <c r="AC11" s="14">
        <v>26</v>
      </c>
      <c r="AD11" s="14">
        <v>15</v>
      </c>
      <c r="AE11" s="14">
        <v>31</v>
      </c>
      <c r="AF11" s="14">
        <v>27</v>
      </c>
      <c r="AG11" s="14">
        <v>27</v>
      </c>
      <c r="AH11" s="14">
        <v>20</v>
      </c>
      <c r="AI11" s="14">
        <v>31</v>
      </c>
      <c r="AJ11" s="14">
        <v>33</v>
      </c>
      <c r="AK11" s="14">
        <v>24</v>
      </c>
      <c r="AL11" s="14">
        <v>26</v>
      </c>
      <c r="AM11" s="14">
        <v>21</v>
      </c>
      <c r="AN11" s="14">
        <v>42</v>
      </c>
      <c r="AO11" s="14">
        <v>26</v>
      </c>
      <c r="AP11" s="14">
        <v>34</v>
      </c>
      <c r="AQ11" s="14">
        <v>32</v>
      </c>
      <c r="AR11" s="14">
        <v>29</v>
      </c>
      <c r="AS11" s="14">
        <v>25</v>
      </c>
      <c r="AT11" s="14">
        <v>13</v>
      </c>
      <c r="AU11" s="14">
        <v>16</v>
      </c>
      <c r="AV11" s="14">
        <v>16</v>
      </c>
      <c r="AW11" s="14">
        <v>25</v>
      </c>
      <c r="AX11" s="14">
        <v>14</v>
      </c>
      <c r="AY11" s="14">
        <v>13</v>
      </c>
      <c r="AZ11" s="14">
        <v>23</v>
      </c>
      <c r="BA11" s="14">
        <v>18</v>
      </c>
      <c r="BB11" s="14">
        <v>17</v>
      </c>
      <c r="BC11" s="14">
        <v>16</v>
      </c>
      <c r="BD11" s="14">
        <v>14</v>
      </c>
      <c r="BE11" s="14">
        <v>12</v>
      </c>
      <c r="BF11" s="15">
        <v>7</v>
      </c>
    </row>
    <row r="12" spans="2:58" ht="11.25" customHeight="1">
      <c r="B12" s="370" t="s">
        <v>26</v>
      </c>
      <c r="C12" s="13">
        <v>9</v>
      </c>
      <c r="D12" s="14">
        <v>5</v>
      </c>
      <c r="E12" s="14">
        <v>8</v>
      </c>
      <c r="F12" s="14">
        <v>12</v>
      </c>
      <c r="G12" s="14">
        <v>11</v>
      </c>
      <c r="H12" s="14">
        <v>9</v>
      </c>
      <c r="I12" s="14">
        <v>9</v>
      </c>
      <c r="J12" s="14">
        <v>7</v>
      </c>
      <c r="K12" s="14">
        <v>6</v>
      </c>
      <c r="L12" s="14">
        <v>1</v>
      </c>
      <c r="M12" s="15">
        <v>2</v>
      </c>
      <c r="O12" s="370" t="s">
        <v>25</v>
      </c>
      <c r="P12" s="5">
        <v>9</v>
      </c>
      <c r="Q12" s="6">
        <v>4</v>
      </c>
      <c r="R12" s="6">
        <v>9</v>
      </c>
      <c r="S12" s="6">
        <v>3</v>
      </c>
      <c r="T12" s="6">
        <v>10</v>
      </c>
      <c r="U12" s="6">
        <v>6</v>
      </c>
      <c r="V12" s="6">
        <v>5</v>
      </c>
      <c r="W12" s="6">
        <v>6</v>
      </c>
      <c r="X12" s="6">
        <v>6</v>
      </c>
      <c r="Y12" s="6">
        <v>2</v>
      </c>
      <c r="Z12" s="6">
        <v>2</v>
      </c>
      <c r="AA12" s="6">
        <v>4</v>
      </c>
      <c r="AB12" s="6">
        <v>3</v>
      </c>
      <c r="AC12" s="6">
        <v>4</v>
      </c>
      <c r="AD12" s="6">
        <v>4</v>
      </c>
      <c r="AE12" s="6">
        <v>4</v>
      </c>
      <c r="AF12" s="6">
        <v>6</v>
      </c>
      <c r="AG12" s="6">
        <v>4</v>
      </c>
      <c r="AH12" s="6">
        <v>9</v>
      </c>
      <c r="AI12" s="6">
        <v>3</v>
      </c>
      <c r="AJ12" s="6">
        <v>4</v>
      </c>
      <c r="AK12" s="6">
        <v>3</v>
      </c>
      <c r="AL12" s="6">
        <v>1</v>
      </c>
      <c r="AM12" s="6">
        <v>2</v>
      </c>
      <c r="AN12" s="6">
        <v>2</v>
      </c>
      <c r="AO12" s="6">
        <v>5</v>
      </c>
      <c r="AP12" s="6">
        <v>1</v>
      </c>
      <c r="AQ12" s="6">
        <v>7</v>
      </c>
      <c r="AR12" s="6">
        <v>4</v>
      </c>
      <c r="AS12" s="6">
        <v>2</v>
      </c>
      <c r="AT12" s="6">
        <v>1</v>
      </c>
      <c r="AU12" s="6">
        <v>2</v>
      </c>
      <c r="AV12" s="6">
        <v>3</v>
      </c>
      <c r="AW12" s="6">
        <v>5</v>
      </c>
      <c r="AX12" s="6">
        <v>1</v>
      </c>
      <c r="AY12" s="6">
        <v>2</v>
      </c>
      <c r="AZ12" s="6">
        <v>2</v>
      </c>
      <c r="BA12" s="6">
        <v>4</v>
      </c>
      <c r="BB12" s="6">
        <v>2</v>
      </c>
      <c r="BC12" s="6">
        <v>2</v>
      </c>
      <c r="BD12" s="6">
        <v>0</v>
      </c>
      <c r="BE12" s="6">
        <v>2</v>
      </c>
      <c r="BF12" s="7">
        <v>3</v>
      </c>
    </row>
    <row r="13" spans="2:58" ht="11.25" customHeight="1">
      <c r="B13" s="370" t="s">
        <v>40</v>
      </c>
      <c r="C13" s="5">
        <v>1</v>
      </c>
      <c r="D13" s="6">
        <v>1</v>
      </c>
      <c r="E13" s="6">
        <v>3</v>
      </c>
      <c r="F13" s="6">
        <v>3</v>
      </c>
      <c r="G13" s="6">
        <v>3</v>
      </c>
      <c r="H13" s="6">
        <v>1</v>
      </c>
      <c r="I13" s="6">
        <v>1</v>
      </c>
      <c r="J13" s="6">
        <v>4</v>
      </c>
      <c r="K13" s="6">
        <v>2</v>
      </c>
      <c r="L13" s="6">
        <v>2</v>
      </c>
      <c r="M13" s="7">
        <v>1</v>
      </c>
      <c r="O13" s="370" t="s">
        <v>26</v>
      </c>
      <c r="P13" s="13">
        <v>3</v>
      </c>
      <c r="Q13" s="14">
        <v>1</v>
      </c>
      <c r="R13" s="14">
        <v>5</v>
      </c>
      <c r="S13" s="14">
        <v>0</v>
      </c>
      <c r="T13" s="14">
        <v>2</v>
      </c>
      <c r="U13" s="14">
        <v>0</v>
      </c>
      <c r="V13" s="14">
        <v>0</v>
      </c>
      <c r="W13" s="14">
        <v>3</v>
      </c>
      <c r="X13" s="14">
        <v>5</v>
      </c>
      <c r="Y13" s="14">
        <v>0</v>
      </c>
      <c r="Z13" s="14">
        <v>3</v>
      </c>
      <c r="AA13" s="14">
        <v>0</v>
      </c>
      <c r="AB13" s="14">
        <v>2</v>
      </c>
      <c r="AC13" s="14">
        <v>3</v>
      </c>
      <c r="AD13" s="14">
        <v>3</v>
      </c>
      <c r="AE13" s="14">
        <v>4</v>
      </c>
      <c r="AF13" s="14">
        <v>0</v>
      </c>
      <c r="AG13" s="14">
        <v>2</v>
      </c>
      <c r="AH13" s="14">
        <v>4</v>
      </c>
      <c r="AI13" s="14">
        <v>5</v>
      </c>
      <c r="AJ13" s="14">
        <v>0</v>
      </c>
      <c r="AK13" s="14">
        <v>5</v>
      </c>
      <c r="AL13" s="14">
        <v>0</v>
      </c>
      <c r="AM13" s="14">
        <v>4</v>
      </c>
      <c r="AN13" s="14">
        <v>5</v>
      </c>
      <c r="AO13" s="14">
        <v>2</v>
      </c>
      <c r="AP13" s="14">
        <v>1</v>
      </c>
      <c r="AQ13" s="14">
        <v>1</v>
      </c>
      <c r="AR13" s="14">
        <v>3</v>
      </c>
      <c r="AS13" s="14">
        <v>2</v>
      </c>
      <c r="AT13" s="14">
        <v>1</v>
      </c>
      <c r="AU13" s="14">
        <v>1</v>
      </c>
      <c r="AV13" s="14">
        <v>1</v>
      </c>
      <c r="AW13" s="14">
        <v>3</v>
      </c>
      <c r="AX13" s="14">
        <v>2</v>
      </c>
      <c r="AY13" s="14">
        <v>0</v>
      </c>
      <c r="AZ13" s="14">
        <v>0</v>
      </c>
      <c r="BA13" s="14">
        <v>0</v>
      </c>
      <c r="BB13" s="14">
        <v>1</v>
      </c>
      <c r="BC13" s="14">
        <v>0</v>
      </c>
      <c r="BD13" s="14">
        <v>1</v>
      </c>
      <c r="BE13" s="14">
        <v>0</v>
      </c>
      <c r="BF13" s="15">
        <v>1</v>
      </c>
    </row>
    <row r="14" spans="2:58" ht="11.25" customHeight="1">
      <c r="B14" s="370" t="s">
        <v>29</v>
      </c>
      <c r="C14" s="21">
        <v>337</v>
      </c>
      <c r="D14" s="19">
        <v>196</v>
      </c>
      <c r="E14" s="19">
        <v>165</v>
      </c>
      <c r="F14" s="19">
        <v>161</v>
      </c>
      <c r="G14" s="19">
        <v>175</v>
      </c>
      <c r="H14" s="19">
        <v>183</v>
      </c>
      <c r="I14" s="19">
        <v>208</v>
      </c>
      <c r="J14" s="19">
        <v>187</v>
      </c>
      <c r="K14" s="19">
        <v>157</v>
      </c>
      <c r="L14" s="19">
        <v>156</v>
      </c>
      <c r="M14" s="20">
        <v>81</v>
      </c>
      <c r="O14" s="370" t="s">
        <v>40</v>
      </c>
      <c r="P14" s="5">
        <v>0</v>
      </c>
      <c r="Q14" s="6">
        <v>0</v>
      </c>
      <c r="R14" s="6">
        <v>0</v>
      </c>
      <c r="S14" s="6">
        <v>1</v>
      </c>
      <c r="T14" s="6">
        <v>0</v>
      </c>
      <c r="U14" s="6">
        <v>0</v>
      </c>
      <c r="V14" s="6">
        <v>1</v>
      </c>
      <c r="W14" s="6">
        <v>0</v>
      </c>
      <c r="X14" s="6">
        <v>1</v>
      </c>
      <c r="Y14" s="6">
        <v>0</v>
      </c>
      <c r="Z14" s="6">
        <v>0</v>
      </c>
      <c r="AA14" s="6">
        <v>2</v>
      </c>
      <c r="AB14" s="6">
        <v>1</v>
      </c>
      <c r="AC14" s="6">
        <v>0</v>
      </c>
      <c r="AD14" s="6">
        <v>0</v>
      </c>
      <c r="AE14" s="6">
        <v>2</v>
      </c>
      <c r="AF14" s="6">
        <v>1</v>
      </c>
      <c r="AG14" s="6">
        <v>0</v>
      </c>
      <c r="AH14" s="6">
        <v>1</v>
      </c>
      <c r="AI14" s="6">
        <v>1</v>
      </c>
      <c r="AJ14" s="6">
        <v>0</v>
      </c>
      <c r="AK14" s="6">
        <v>1</v>
      </c>
      <c r="AL14" s="6">
        <v>0</v>
      </c>
      <c r="AM14" s="6">
        <v>0</v>
      </c>
      <c r="AN14" s="6">
        <v>0</v>
      </c>
      <c r="AO14" s="6">
        <v>0</v>
      </c>
      <c r="AP14" s="6">
        <v>0</v>
      </c>
      <c r="AQ14" s="6">
        <v>1</v>
      </c>
      <c r="AR14" s="6">
        <v>1</v>
      </c>
      <c r="AS14" s="6">
        <v>2</v>
      </c>
      <c r="AT14" s="6">
        <v>0</v>
      </c>
      <c r="AU14" s="6">
        <v>1</v>
      </c>
      <c r="AV14" s="6">
        <v>0</v>
      </c>
      <c r="AW14" s="6">
        <v>1</v>
      </c>
      <c r="AX14" s="6">
        <v>1</v>
      </c>
      <c r="AY14" s="6">
        <v>0</v>
      </c>
      <c r="AZ14" s="6">
        <v>1</v>
      </c>
      <c r="BA14" s="6">
        <v>1</v>
      </c>
      <c r="BB14" s="6">
        <v>0</v>
      </c>
      <c r="BC14" s="6">
        <v>0</v>
      </c>
      <c r="BD14" s="6">
        <v>0</v>
      </c>
      <c r="BE14" s="6">
        <v>1</v>
      </c>
      <c r="BF14" s="7">
        <v>0</v>
      </c>
    </row>
    <row r="15" spans="2:58" ht="11.25" customHeight="1">
      <c r="B15" s="378" t="s">
        <v>179</v>
      </c>
      <c r="N15" s="388"/>
      <c r="O15" s="370" t="s">
        <v>29</v>
      </c>
      <c r="P15" s="21">
        <v>137</v>
      </c>
      <c r="Q15" s="19">
        <v>83</v>
      </c>
      <c r="R15" s="19">
        <v>70</v>
      </c>
      <c r="S15" s="19">
        <v>47</v>
      </c>
      <c r="T15" s="19">
        <v>86</v>
      </c>
      <c r="U15" s="19">
        <v>33</v>
      </c>
      <c r="V15" s="19">
        <v>25</v>
      </c>
      <c r="W15" s="19">
        <v>52</v>
      </c>
      <c r="X15" s="19">
        <v>71</v>
      </c>
      <c r="Y15" s="19">
        <v>29</v>
      </c>
      <c r="Z15" s="19">
        <v>29</v>
      </c>
      <c r="AA15" s="19">
        <v>36</v>
      </c>
      <c r="AB15" s="19">
        <v>65</v>
      </c>
      <c r="AC15" s="19">
        <v>33</v>
      </c>
      <c r="AD15" s="19">
        <v>31</v>
      </c>
      <c r="AE15" s="19">
        <v>32</v>
      </c>
      <c r="AF15" s="19">
        <v>77</v>
      </c>
      <c r="AG15" s="19">
        <v>36</v>
      </c>
      <c r="AH15" s="19">
        <v>29</v>
      </c>
      <c r="AI15" s="19">
        <v>33</v>
      </c>
      <c r="AJ15" s="19">
        <v>83</v>
      </c>
      <c r="AK15" s="19">
        <v>37</v>
      </c>
      <c r="AL15" s="19">
        <v>30</v>
      </c>
      <c r="AM15" s="19">
        <v>33</v>
      </c>
      <c r="AN15" s="19">
        <v>76</v>
      </c>
      <c r="AO15" s="19">
        <v>41</v>
      </c>
      <c r="AP15" s="19">
        <v>47</v>
      </c>
      <c r="AQ15" s="19">
        <v>44</v>
      </c>
      <c r="AR15" s="19">
        <v>80</v>
      </c>
      <c r="AS15" s="19">
        <v>25</v>
      </c>
      <c r="AT15" s="19">
        <v>39</v>
      </c>
      <c r="AU15" s="19">
        <v>43</v>
      </c>
      <c r="AV15" s="19">
        <v>56</v>
      </c>
      <c r="AW15" s="19">
        <v>33</v>
      </c>
      <c r="AX15" s="19">
        <v>33</v>
      </c>
      <c r="AY15" s="19">
        <v>35</v>
      </c>
      <c r="AZ15" s="19">
        <v>46</v>
      </c>
      <c r="BA15" s="19">
        <v>50</v>
      </c>
      <c r="BB15" s="19">
        <v>29</v>
      </c>
      <c r="BC15" s="19">
        <v>31</v>
      </c>
      <c r="BD15" s="19">
        <v>37</v>
      </c>
      <c r="BE15" s="19">
        <v>24</v>
      </c>
      <c r="BF15" s="20">
        <v>20</v>
      </c>
    </row>
    <row r="16" spans="2:58" ht="11.25" customHeight="1">
      <c r="O16" s="378" t="s">
        <v>179</v>
      </c>
    </row>
    <row r="43" spans="2:58" ht="11.25" customHeight="1">
      <c r="P43" s="638"/>
      <c r="Q43" s="638"/>
      <c r="R43" s="638"/>
      <c r="S43" s="638"/>
      <c r="T43" s="638"/>
      <c r="U43" s="638"/>
      <c r="V43" s="638"/>
      <c r="W43" s="638"/>
      <c r="X43" s="638"/>
      <c r="Y43" s="638"/>
      <c r="Z43" s="638"/>
      <c r="AA43" s="638"/>
      <c r="AB43" s="638"/>
      <c r="AC43" s="638"/>
      <c r="AD43" s="638"/>
      <c r="AE43" s="638"/>
      <c r="AF43" s="638"/>
      <c r="AG43" s="638"/>
      <c r="AH43" s="638"/>
      <c r="AI43" s="638"/>
      <c r="AJ43" s="638"/>
      <c r="AK43" s="638"/>
      <c r="AL43" s="638"/>
      <c r="AM43" s="638"/>
      <c r="AN43" s="638"/>
      <c r="AO43" s="638"/>
      <c r="AP43" s="638"/>
      <c r="AQ43" s="638"/>
      <c r="AR43" s="638"/>
      <c r="AS43" s="638"/>
      <c r="AT43" s="638"/>
      <c r="AU43" s="638"/>
      <c r="AV43" s="638"/>
      <c r="AW43" s="638"/>
      <c r="AX43" s="638"/>
      <c r="AY43" s="638"/>
      <c r="AZ43" s="638"/>
      <c r="BA43" s="638"/>
      <c r="BB43" s="638"/>
      <c r="BC43" s="638"/>
      <c r="BD43" s="638"/>
      <c r="BE43" s="638"/>
      <c r="BF43" s="638"/>
    </row>
    <row r="44" spans="2:58" ht="11.25" customHeight="1">
      <c r="C44" s="375" t="s">
        <v>398</v>
      </c>
      <c r="P44" s="375" t="s">
        <v>399</v>
      </c>
      <c r="BD44" s="333"/>
      <c r="BE44" s="333"/>
    </row>
    <row r="45" spans="2:58" ht="11.25" customHeight="1">
      <c r="B45" s="384"/>
      <c r="C45" s="376">
        <v>2015</v>
      </c>
      <c r="D45" s="368">
        <v>2016</v>
      </c>
      <c r="E45" s="368">
        <v>2017</v>
      </c>
      <c r="F45" s="368">
        <v>2018</v>
      </c>
      <c r="G45" s="368">
        <v>2019</v>
      </c>
      <c r="H45" s="368">
        <v>2020</v>
      </c>
      <c r="I45" s="368">
        <v>2021</v>
      </c>
      <c r="J45" s="368">
        <v>2022</v>
      </c>
      <c r="K45" s="368">
        <v>2023</v>
      </c>
      <c r="L45" s="368">
        <v>2024</v>
      </c>
      <c r="M45" s="377">
        <v>2025</v>
      </c>
      <c r="P45" s="912">
        <v>2015</v>
      </c>
      <c r="Q45" s="910"/>
      <c r="R45" s="910"/>
      <c r="S45" s="910"/>
      <c r="T45" s="910">
        <v>2016</v>
      </c>
      <c r="U45" s="910"/>
      <c r="V45" s="910"/>
      <c r="W45" s="910"/>
      <c r="X45" s="910">
        <v>2017</v>
      </c>
      <c r="Y45" s="910"/>
      <c r="Z45" s="910"/>
      <c r="AA45" s="910"/>
      <c r="AB45" s="910">
        <v>2018</v>
      </c>
      <c r="AC45" s="910"/>
      <c r="AD45" s="910"/>
      <c r="AE45" s="910"/>
      <c r="AF45" s="910">
        <v>2019</v>
      </c>
      <c r="AG45" s="910"/>
      <c r="AH45" s="910"/>
      <c r="AI45" s="910"/>
      <c r="AJ45" s="910">
        <v>2020</v>
      </c>
      <c r="AK45" s="910"/>
      <c r="AL45" s="910"/>
      <c r="AM45" s="910"/>
      <c r="AN45" s="910">
        <v>2021</v>
      </c>
      <c r="AO45" s="910"/>
      <c r="AP45" s="910"/>
      <c r="AQ45" s="910"/>
      <c r="AR45" s="910">
        <v>2022</v>
      </c>
      <c r="AS45" s="910"/>
      <c r="AT45" s="910"/>
      <c r="AU45" s="910"/>
      <c r="AV45" s="910">
        <v>2023</v>
      </c>
      <c r="AW45" s="910"/>
      <c r="AX45" s="910"/>
      <c r="AY45" s="910"/>
      <c r="AZ45" s="910">
        <v>2024</v>
      </c>
      <c r="BA45" s="910"/>
      <c r="BB45" s="910"/>
      <c r="BC45" s="910"/>
      <c r="BD45" s="910" t="s">
        <v>163</v>
      </c>
      <c r="BE45" s="910"/>
      <c r="BF45" s="911"/>
    </row>
    <row r="46" spans="2:58" ht="11.25" customHeight="1">
      <c r="B46" s="370" t="s">
        <v>373</v>
      </c>
      <c r="C46" s="26">
        <v>219.12010673158716</v>
      </c>
      <c r="D46" s="22">
        <v>192.97834852270512</v>
      </c>
      <c r="E46" s="22">
        <v>186.65251141329986</v>
      </c>
      <c r="F46" s="22">
        <v>161.97040726646793</v>
      </c>
      <c r="G46" s="22">
        <v>155.39400574940123</v>
      </c>
      <c r="H46" s="22">
        <v>145.31133329231193</v>
      </c>
      <c r="I46" s="22">
        <v>139.29060133149648</v>
      </c>
      <c r="J46" s="22">
        <v>104.86577149464557</v>
      </c>
      <c r="K46" s="22">
        <v>112.25137297997397</v>
      </c>
      <c r="L46" s="22">
        <v>98.296878861079676</v>
      </c>
      <c r="M46" s="23">
        <v>61.026425877741687</v>
      </c>
      <c r="P46" s="379" t="s">
        <v>19</v>
      </c>
      <c r="Q46" s="380" t="s">
        <v>20</v>
      </c>
      <c r="R46" s="380" t="s">
        <v>21</v>
      </c>
      <c r="S46" s="380" t="s">
        <v>22</v>
      </c>
      <c r="T46" s="380" t="s">
        <v>19</v>
      </c>
      <c r="U46" s="380" t="s">
        <v>20</v>
      </c>
      <c r="V46" s="380" t="s">
        <v>21</v>
      </c>
      <c r="W46" s="380" t="s">
        <v>22</v>
      </c>
      <c r="X46" s="380" t="s">
        <v>19</v>
      </c>
      <c r="Y46" s="380" t="s">
        <v>20</v>
      </c>
      <c r="Z46" s="380" t="s">
        <v>21</v>
      </c>
      <c r="AA46" s="380" t="s">
        <v>22</v>
      </c>
      <c r="AB46" s="380" t="s">
        <v>19</v>
      </c>
      <c r="AC46" s="380" t="s">
        <v>20</v>
      </c>
      <c r="AD46" s="380" t="s">
        <v>21</v>
      </c>
      <c r="AE46" s="380" t="s">
        <v>22</v>
      </c>
      <c r="AF46" s="380" t="s">
        <v>19</v>
      </c>
      <c r="AG46" s="380" t="s">
        <v>20</v>
      </c>
      <c r="AH46" s="380" t="s">
        <v>21</v>
      </c>
      <c r="AI46" s="380" t="s">
        <v>22</v>
      </c>
      <c r="AJ46" s="380" t="s">
        <v>19</v>
      </c>
      <c r="AK46" s="380" t="s">
        <v>20</v>
      </c>
      <c r="AL46" s="380" t="s">
        <v>21</v>
      </c>
      <c r="AM46" s="380" t="s">
        <v>22</v>
      </c>
      <c r="AN46" s="380" t="s">
        <v>19</v>
      </c>
      <c r="AO46" s="380" t="s">
        <v>20</v>
      </c>
      <c r="AP46" s="380" t="s">
        <v>21</v>
      </c>
      <c r="AQ46" s="380" t="s">
        <v>22</v>
      </c>
      <c r="AR46" s="380" t="s">
        <v>19</v>
      </c>
      <c r="AS46" s="380" t="s">
        <v>20</v>
      </c>
      <c r="AT46" s="380" t="s">
        <v>21</v>
      </c>
      <c r="AU46" s="380" t="s">
        <v>22</v>
      </c>
      <c r="AV46" s="380" t="s">
        <v>19</v>
      </c>
      <c r="AW46" s="380" t="s">
        <v>20</v>
      </c>
      <c r="AX46" s="380" t="s">
        <v>21</v>
      </c>
      <c r="AY46" s="380" t="s">
        <v>22</v>
      </c>
      <c r="AZ46" s="380" t="s">
        <v>19</v>
      </c>
      <c r="BA46" s="380" t="s">
        <v>20</v>
      </c>
      <c r="BB46" s="380" t="s">
        <v>21</v>
      </c>
      <c r="BC46" s="380" t="s">
        <v>22</v>
      </c>
      <c r="BD46" s="380" t="s">
        <v>19</v>
      </c>
      <c r="BE46" s="336" t="s">
        <v>20</v>
      </c>
      <c r="BF46" s="381" t="s">
        <v>21</v>
      </c>
    </row>
    <row r="47" spans="2:58" ht="11.25" customHeight="1">
      <c r="B47" s="370" t="s">
        <v>39</v>
      </c>
      <c r="C47" s="27">
        <v>255.23789736180686</v>
      </c>
      <c r="D47" s="24">
        <v>214.32867753044792</v>
      </c>
      <c r="E47" s="24">
        <v>215.84188644467613</v>
      </c>
      <c r="F47" s="24">
        <v>191.25452802562938</v>
      </c>
      <c r="G47" s="24">
        <v>205.47619475202231</v>
      </c>
      <c r="H47" s="24">
        <v>173.52197654408536</v>
      </c>
      <c r="I47" s="24">
        <v>179.99504542196851</v>
      </c>
      <c r="J47" s="24">
        <v>113.71120446947853</v>
      </c>
      <c r="K47" s="24">
        <v>111.04639964668515</v>
      </c>
      <c r="L47" s="24">
        <v>77.352202000000005</v>
      </c>
      <c r="M47" s="25">
        <v>66.542255405912087</v>
      </c>
      <c r="O47" s="370" t="s">
        <v>373</v>
      </c>
      <c r="P47" s="43">
        <v>48.825649175408316</v>
      </c>
      <c r="Q47" s="41">
        <v>58.67865734666465</v>
      </c>
      <c r="R47" s="41">
        <v>58.866931268264473</v>
      </c>
      <c r="S47" s="41">
        <v>52.748868941249476</v>
      </c>
      <c r="T47" s="41">
        <v>52.348457845858469</v>
      </c>
      <c r="U47" s="41">
        <v>56.230869531934765</v>
      </c>
      <c r="V47" s="41">
        <v>41.10509380490069</v>
      </c>
      <c r="W47" s="41">
        <v>43.293927340011329</v>
      </c>
      <c r="X47" s="41">
        <v>48.405771012665305</v>
      </c>
      <c r="Y47" s="41">
        <v>48.030747256415054</v>
      </c>
      <c r="Z47" s="41">
        <v>45.256893363179429</v>
      </c>
      <c r="AA47" s="41">
        <v>44.959099781040187</v>
      </c>
      <c r="AB47" s="41">
        <v>50.625035929879154</v>
      </c>
      <c r="AC47" s="41">
        <v>39.474296018328019</v>
      </c>
      <c r="AD47" s="41">
        <v>32.750792343571867</v>
      </c>
      <c r="AE47" s="41">
        <v>39.120282974689083</v>
      </c>
      <c r="AF47" s="41">
        <v>38.242405438981066</v>
      </c>
      <c r="AG47" s="41">
        <v>36.627241957221699</v>
      </c>
      <c r="AH47" s="41">
        <v>41.869137234540439</v>
      </c>
      <c r="AI47" s="41">
        <v>38.655221118658062</v>
      </c>
      <c r="AJ47" s="41">
        <v>48.589005293280373</v>
      </c>
      <c r="AK47" s="41">
        <v>30.143986677414073</v>
      </c>
      <c r="AL47" s="41">
        <v>31.855097672882255</v>
      </c>
      <c r="AM47" s="41">
        <v>34.723243648735149</v>
      </c>
      <c r="AN47" s="41">
        <v>40.958696196254174</v>
      </c>
      <c r="AO47" s="41">
        <v>32.293542392770625</v>
      </c>
      <c r="AP47" s="41">
        <v>35.858396231697746</v>
      </c>
      <c r="AQ47" s="41">
        <v>30.179966510773966</v>
      </c>
      <c r="AR47" s="41">
        <v>31.573147000000006</v>
      </c>
      <c r="AS47" s="41">
        <v>21.614563169016044</v>
      </c>
      <c r="AT47" s="41">
        <v>24.953523555235201</v>
      </c>
      <c r="AU47" s="41">
        <v>26.724537770394299</v>
      </c>
      <c r="AV47" s="41">
        <v>35.678457098474084</v>
      </c>
      <c r="AW47" s="41">
        <v>28.119030000000006</v>
      </c>
      <c r="AX47" s="41">
        <v>26.012940881499976</v>
      </c>
      <c r="AY47" s="41">
        <v>22.44094500000001</v>
      </c>
      <c r="AZ47" s="41">
        <v>26.223185904103605</v>
      </c>
      <c r="BA47" s="41">
        <v>25.435202999999998</v>
      </c>
      <c r="BB47" s="41">
        <v>23.395127000000006</v>
      </c>
      <c r="BC47" s="41">
        <v>23.243362956976313</v>
      </c>
      <c r="BD47" s="41">
        <v>19.933905000000006</v>
      </c>
      <c r="BE47" s="41">
        <v>17.818219756626913</v>
      </c>
      <c r="BF47" s="42">
        <v>23.274301121114778</v>
      </c>
    </row>
    <row r="48" spans="2:58" ht="11.25" customHeight="1">
      <c r="B48" s="370" t="s">
        <v>24</v>
      </c>
      <c r="C48" s="26">
        <v>296.48973213020452</v>
      </c>
      <c r="D48" s="22">
        <v>242.49720543040399</v>
      </c>
      <c r="E48" s="22">
        <v>212.93114878296015</v>
      </c>
      <c r="F48" s="22">
        <v>223.10943308362309</v>
      </c>
      <c r="G48" s="22">
        <v>218.14782739952801</v>
      </c>
      <c r="H48" s="22">
        <v>183.80265188794218</v>
      </c>
      <c r="I48" s="22">
        <v>239.08044173409419</v>
      </c>
      <c r="J48" s="22">
        <v>154.16279935325338</v>
      </c>
      <c r="K48" s="22">
        <v>112.35365200000001</v>
      </c>
      <c r="L48" s="22">
        <v>149.05802632853855</v>
      </c>
      <c r="M48" s="23">
        <v>65.643900000000002</v>
      </c>
      <c r="O48" s="370" t="s">
        <v>39</v>
      </c>
      <c r="P48" s="27">
        <v>63.99514300000002</v>
      </c>
      <c r="Q48" s="24">
        <v>59.016432999999992</v>
      </c>
      <c r="R48" s="24">
        <v>67.715611361807063</v>
      </c>
      <c r="S48" s="24">
        <v>64.510710000000003</v>
      </c>
      <c r="T48" s="24">
        <v>63.286116000000007</v>
      </c>
      <c r="U48" s="24">
        <v>55.079302530448018</v>
      </c>
      <c r="V48" s="24">
        <v>49.883587999999989</v>
      </c>
      <c r="W48" s="24">
        <v>46.079671000000012</v>
      </c>
      <c r="X48" s="24">
        <v>51.310152444676305</v>
      </c>
      <c r="Y48" s="24">
        <v>49.720534999999984</v>
      </c>
      <c r="Z48" s="24">
        <v>64.907406999999992</v>
      </c>
      <c r="AA48" s="24">
        <v>49.90379200000001</v>
      </c>
      <c r="AB48" s="24">
        <v>54.502560371490219</v>
      </c>
      <c r="AC48" s="24">
        <v>51.335678000000001</v>
      </c>
      <c r="AD48" s="24">
        <v>38.570847000000015</v>
      </c>
      <c r="AE48" s="24">
        <v>46.845442654139191</v>
      </c>
      <c r="AF48" s="24">
        <v>58.128878457108129</v>
      </c>
      <c r="AG48" s="24">
        <v>51.985770253902821</v>
      </c>
      <c r="AH48" s="24">
        <v>37.301468041011283</v>
      </c>
      <c r="AI48" s="24">
        <v>58.060078000000004</v>
      </c>
      <c r="AJ48" s="24">
        <v>50.165444297485699</v>
      </c>
      <c r="AK48" s="24">
        <v>42.126052000000008</v>
      </c>
      <c r="AL48" s="24">
        <v>39.38172824659965</v>
      </c>
      <c r="AM48" s="24">
        <v>41.848752000000012</v>
      </c>
      <c r="AN48" s="24">
        <v>44.135496421968462</v>
      </c>
      <c r="AO48" s="24">
        <v>45.394649000000001</v>
      </c>
      <c r="AP48" s="24">
        <v>36.239760999999994</v>
      </c>
      <c r="AQ48" s="24">
        <v>54.22513900000002</v>
      </c>
      <c r="AR48" s="24">
        <v>28.601489469478558</v>
      </c>
      <c r="AS48" s="24">
        <v>29.651083000000003</v>
      </c>
      <c r="AT48" s="24">
        <v>27.107930999999997</v>
      </c>
      <c r="AU48" s="24">
        <v>28.350701000000001</v>
      </c>
      <c r="AV48" s="24">
        <v>28.813936000000005</v>
      </c>
      <c r="AW48" s="24">
        <v>27.268292927475031</v>
      </c>
      <c r="AX48" s="24">
        <v>29.969217719210139</v>
      </c>
      <c r="AY48" s="24">
        <v>24.994953000000006</v>
      </c>
      <c r="AZ48" s="24">
        <v>20.823291000000001</v>
      </c>
      <c r="BA48" s="24">
        <v>19.699252999999999</v>
      </c>
      <c r="BB48" s="24">
        <v>18.632940000000001</v>
      </c>
      <c r="BC48" s="24">
        <v>18.196718000000001</v>
      </c>
      <c r="BD48" s="24">
        <v>22.54442740591205</v>
      </c>
      <c r="BE48" s="24">
        <v>19.480227000000003</v>
      </c>
      <c r="BF48" s="25">
        <v>24.517601000000006</v>
      </c>
    </row>
    <row r="49" spans="2:58" ht="11.25" customHeight="1">
      <c r="B49" s="370" t="s">
        <v>25</v>
      </c>
      <c r="C49" s="27">
        <v>152.89071999999999</v>
      </c>
      <c r="D49" s="24">
        <v>168.45165485962846</v>
      </c>
      <c r="E49" s="24">
        <v>89.025785999999997</v>
      </c>
      <c r="F49" s="24">
        <v>99.706769392749834</v>
      </c>
      <c r="G49" s="24">
        <v>142.43095776194599</v>
      </c>
      <c r="H49" s="24">
        <v>60.872897000000002</v>
      </c>
      <c r="I49" s="24">
        <v>101.551835</v>
      </c>
      <c r="J49" s="24">
        <v>55.505001000000007</v>
      </c>
      <c r="K49" s="24">
        <v>63.3</v>
      </c>
      <c r="L49" s="24">
        <v>69.578563000000003</v>
      </c>
      <c r="M49" s="25">
        <v>29.7</v>
      </c>
      <c r="O49" s="370" t="s">
        <v>24</v>
      </c>
      <c r="P49" s="26">
        <v>87.580740999999989</v>
      </c>
      <c r="Q49" s="22">
        <v>73.739334999999983</v>
      </c>
      <c r="R49" s="22">
        <v>50.472421130204481</v>
      </c>
      <c r="S49" s="22">
        <v>84.697234999999992</v>
      </c>
      <c r="T49" s="22">
        <v>95.284496261130826</v>
      </c>
      <c r="U49" s="22">
        <v>59.612045999999999</v>
      </c>
      <c r="V49" s="22">
        <v>52.852981999999997</v>
      </c>
      <c r="W49" s="22">
        <v>34.7476811692731</v>
      </c>
      <c r="X49" s="22">
        <v>76.385924250904068</v>
      </c>
      <c r="Y49" s="22">
        <v>32.605000000000004</v>
      </c>
      <c r="Z49" s="22">
        <v>49.752874035275767</v>
      </c>
      <c r="AA49" s="22">
        <v>54.187350496780368</v>
      </c>
      <c r="AB49" s="22">
        <v>84.865276083623129</v>
      </c>
      <c r="AC49" s="22">
        <v>45.347856</v>
      </c>
      <c r="AD49" s="22">
        <v>26.610000000000003</v>
      </c>
      <c r="AE49" s="22">
        <v>66.286300999999995</v>
      </c>
      <c r="AF49" s="22">
        <v>60.150568554575891</v>
      </c>
      <c r="AG49" s="22">
        <v>53.185988952516418</v>
      </c>
      <c r="AH49" s="22">
        <v>38.846202999999996</v>
      </c>
      <c r="AI49" s="22">
        <v>65.965066892435729</v>
      </c>
      <c r="AJ49" s="22">
        <v>55.617977887942175</v>
      </c>
      <c r="AK49" s="22">
        <v>37.896482000000006</v>
      </c>
      <c r="AL49" s="22">
        <v>52.096000000000004</v>
      </c>
      <c r="AM49" s="22">
        <v>38.192191999999999</v>
      </c>
      <c r="AN49" s="22">
        <v>72.656073000000006</v>
      </c>
      <c r="AO49" s="22">
        <v>52.178593000000014</v>
      </c>
      <c r="AP49" s="22">
        <v>53.427874164149138</v>
      </c>
      <c r="AQ49" s="22">
        <v>60.817901569945079</v>
      </c>
      <c r="AR49" s="22">
        <v>50.107452353253365</v>
      </c>
      <c r="AS49" s="22">
        <v>45.500003</v>
      </c>
      <c r="AT49" s="22">
        <v>30.364036000000002</v>
      </c>
      <c r="AU49" s="22">
        <v>28.191307999999999</v>
      </c>
      <c r="AV49" s="22">
        <v>24.41</v>
      </c>
      <c r="AW49" s="22">
        <v>43.097652000000011</v>
      </c>
      <c r="AX49" s="22">
        <v>23.055999999999997</v>
      </c>
      <c r="AY49" s="22">
        <v>21.79</v>
      </c>
      <c r="AZ49" s="22">
        <v>47.803102000000003</v>
      </c>
      <c r="BA49" s="22">
        <v>38.169897631780671</v>
      </c>
      <c r="BB49" s="22">
        <v>33.835026696757851</v>
      </c>
      <c r="BC49" s="22">
        <v>29.25</v>
      </c>
      <c r="BD49" s="22">
        <v>27.613900000000001</v>
      </c>
      <c r="BE49" s="22">
        <v>21.240000000000002</v>
      </c>
      <c r="BF49" s="23">
        <v>16.79</v>
      </c>
    </row>
    <row r="50" spans="2:58" ht="11.25" customHeight="1">
      <c r="B50" s="370" t="s">
        <v>26</v>
      </c>
      <c r="C50" s="26">
        <v>136.91282000000001</v>
      </c>
      <c r="D50" s="22">
        <v>75.400002000000001</v>
      </c>
      <c r="E50" s="22">
        <v>93.969307999999998</v>
      </c>
      <c r="F50" s="22">
        <v>164.04999999999998</v>
      </c>
      <c r="G50" s="22">
        <v>167.69664499999999</v>
      </c>
      <c r="H50" s="22">
        <v>115.463432</v>
      </c>
      <c r="I50" s="22">
        <v>133.435</v>
      </c>
      <c r="J50" s="22">
        <v>86.8</v>
      </c>
      <c r="K50" s="22">
        <v>90</v>
      </c>
      <c r="L50" s="22">
        <v>12</v>
      </c>
      <c r="M50" s="23">
        <v>24</v>
      </c>
      <c r="O50" s="370" t="s">
        <v>25</v>
      </c>
      <c r="P50" s="27">
        <v>53.999999000000003</v>
      </c>
      <c r="Q50" s="24">
        <v>27.05</v>
      </c>
      <c r="R50" s="24">
        <v>55.640720999999999</v>
      </c>
      <c r="S50" s="24">
        <v>16.2</v>
      </c>
      <c r="T50" s="24">
        <v>62.800000000000004</v>
      </c>
      <c r="U50" s="24">
        <v>34.200000000000003</v>
      </c>
      <c r="V50" s="24">
        <v>31.39846885962848</v>
      </c>
      <c r="W50" s="24">
        <v>40.053185999999997</v>
      </c>
      <c r="X50" s="24">
        <v>39.207846000000004</v>
      </c>
      <c r="Y50" s="24">
        <v>10.5</v>
      </c>
      <c r="Z50" s="24">
        <v>14</v>
      </c>
      <c r="AA50" s="24">
        <v>25.31794</v>
      </c>
      <c r="AB50" s="24">
        <v>19.829999999999998</v>
      </c>
      <c r="AC50" s="24">
        <v>27.7</v>
      </c>
      <c r="AD50" s="24">
        <v>23.41</v>
      </c>
      <c r="AE50" s="24">
        <v>28.766769392749829</v>
      </c>
      <c r="AF50" s="24">
        <v>35.375</v>
      </c>
      <c r="AG50" s="24">
        <v>28.905956761945991</v>
      </c>
      <c r="AH50" s="24">
        <v>58.55</v>
      </c>
      <c r="AI50" s="24">
        <v>19.600000999999999</v>
      </c>
      <c r="AJ50" s="24">
        <v>23.372897000000002</v>
      </c>
      <c r="AK50" s="24">
        <v>19</v>
      </c>
      <c r="AL50" s="24">
        <v>5</v>
      </c>
      <c r="AM50" s="24">
        <v>13.5</v>
      </c>
      <c r="AN50" s="24">
        <v>13</v>
      </c>
      <c r="AO50" s="24">
        <v>36.964500000000001</v>
      </c>
      <c r="AP50" s="24">
        <v>7.5</v>
      </c>
      <c r="AQ50" s="24">
        <v>44.087334999999996</v>
      </c>
      <c r="AR50" s="24">
        <v>26.655000999999999</v>
      </c>
      <c r="AS50" s="24">
        <v>10.6</v>
      </c>
      <c r="AT50" s="24">
        <v>5</v>
      </c>
      <c r="AU50" s="24">
        <v>13.25</v>
      </c>
      <c r="AV50" s="24">
        <v>15.4</v>
      </c>
      <c r="AW50" s="24">
        <v>32.9</v>
      </c>
      <c r="AX50" s="24">
        <v>5</v>
      </c>
      <c r="AY50" s="24">
        <v>10</v>
      </c>
      <c r="AZ50" s="24">
        <v>14.705000999999999</v>
      </c>
      <c r="BA50" s="24">
        <v>30.599999999999998</v>
      </c>
      <c r="BB50" s="24">
        <v>11.6</v>
      </c>
      <c r="BC50" s="24">
        <v>12.673562</v>
      </c>
      <c r="BD50" s="24">
        <v>0</v>
      </c>
      <c r="BE50" s="24">
        <v>12</v>
      </c>
      <c r="BF50" s="25">
        <v>17.7</v>
      </c>
    </row>
    <row r="51" spans="2:58" ht="11.25" customHeight="1">
      <c r="B51" s="370" t="s">
        <v>40</v>
      </c>
      <c r="C51" s="30">
        <v>31</v>
      </c>
      <c r="D51" s="28">
        <v>55</v>
      </c>
      <c r="E51" s="28">
        <v>211</v>
      </c>
      <c r="F51" s="28">
        <v>226</v>
      </c>
      <c r="G51" s="28">
        <v>100</v>
      </c>
      <c r="H51" s="28">
        <v>25</v>
      </c>
      <c r="I51" s="28">
        <v>35</v>
      </c>
      <c r="J51" s="28">
        <v>549</v>
      </c>
      <c r="K51" s="28">
        <v>53.1</v>
      </c>
      <c r="L51" s="28">
        <v>128</v>
      </c>
      <c r="M51" s="29">
        <v>80</v>
      </c>
      <c r="O51" s="370" t="s">
        <v>26</v>
      </c>
      <c r="P51" s="26">
        <v>54.973399999999998</v>
      </c>
      <c r="Q51" s="22">
        <v>16</v>
      </c>
      <c r="R51" s="22">
        <v>65.939419999999998</v>
      </c>
      <c r="S51" s="22">
        <v>0</v>
      </c>
      <c r="T51" s="22">
        <v>39</v>
      </c>
      <c r="U51" s="22">
        <v>0</v>
      </c>
      <c r="V51" s="22">
        <v>0</v>
      </c>
      <c r="W51" s="22">
        <v>36.400002000000001</v>
      </c>
      <c r="X51" s="22">
        <v>61.469307999999998</v>
      </c>
      <c r="Y51" s="22">
        <v>0</v>
      </c>
      <c r="Z51" s="22">
        <v>32.5</v>
      </c>
      <c r="AA51" s="22">
        <v>0</v>
      </c>
      <c r="AB51" s="22">
        <v>25</v>
      </c>
      <c r="AC51" s="22">
        <v>43.75</v>
      </c>
      <c r="AD51" s="22">
        <v>37.6</v>
      </c>
      <c r="AE51" s="22">
        <v>57.7</v>
      </c>
      <c r="AF51" s="22">
        <v>0</v>
      </c>
      <c r="AG51" s="22">
        <v>23.734999999999999</v>
      </c>
      <c r="AH51" s="22">
        <v>76.361644999999996</v>
      </c>
      <c r="AI51" s="22">
        <v>67.599999999999994</v>
      </c>
      <c r="AJ51" s="22">
        <v>0</v>
      </c>
      <c r="AK51" s="22">
        <v>61.724558999999999</v>
      </c>
      <c r="AL51" s="22">
        <v>0</v>
      </c>
      <c r="AM51" s="22">
        <v>53.738872999999998</v>
      </c>
      <c r="AN51" s="22">
        <v>82.935000000000002</v>
      </c>
      <c r="AO51" s="22">
        <v>21.5</v>
      </c>
      <c r="AP51" s="22">
        <v>19</v>
      </c>
      <c r="AQ51" s="22">
        <v>10</v>
      </c>
      <c r="AR51" s="22">
        <v>40</v>
      </c>
      <c r="AS51" s="22">
        <v>26.8</v>
      </c>
      <c r="AT51" s="22">
        <v>10</v>
      </c>
      <c r="AU51" s="22">
        <v>10</v>
      </c>
      <c r="AV51" s="22">
        <v>10</v>
      </c>
      <c r="AW51" s="22">
        <v>50</v>
      </c>
      <c r="AX51" s="22">
        <v>30</v>
      </c>
      <c r="AY51" s="22">
        <v>0</v>
      </c>
      <c r="AZ51" s="22">
        <v>0</v>
      </c>
      <c r="BA51" s="22">
        <v>0</v>
      </c>
      <c r="BB51" s="22">
        <v>12</v>
      </c>
      <c r="BC51" s="22">
        <v>0</v>
      </c>
      <c r="BD51" s="22">
        <v>10</v>
      </c>
      <c r="BE51" s="22">
        <v>0</v>
      </c>
      <c r="BF51" s="23">
        <v>14</v>
      </c>
    </row>
    <row r="52" spans="2:58" ht="11.25" customHeight="1">
      <c r="B52" s="378" t="s">
        <v>179</v>
      </c>
      <c r="O52" s="370" t="s">
        <v>40</v>
      </c>
      <c r="P52" s="30">
        <v>0</v>
      </c>
      <c r="Q52" s="28">
        <v>0</v>
      </c>
      <c r="R52" s="28">
        <v>0</v>
      </c>
      <c r="S52" s="28">
        <v>31</v>
      </c>
      <c r="T52" s="28">
        <v>0</v>
      </c>
      <c r="U52" s="28">
        <v>0</v>
      </c>
      <c r="V52" s="28">
        <v>55</v>
      </c>
      <c r="W52" s="28">
        <v>0</v>
      </c>
      <c r="X52" s="28">
        <v>40</v>
      </c>
      <c r="Y52" s="28">
        <v>0</v>
      </c>
      <c r="Z52" s="28">
        <v>0</v>
      </c>
      <c r="AA52" s="28">
        <v>171</v>
      </c>
      <c r="AB52" s="28">
        <v>61</v>
      </c>
      <c r="AC52" s="28">
        <v>0</v>
      </c>
      <c r="AD52" s="28">
        <v>0</v>
      </c>
      <c r="AE52" s="28">
        <v>165</v>
      </c>
      <c r="AF52" s="28">
        <v>25</v>
      </c>
      <c r="AG52" s="28">
        <v>0</v>
      </c>
      <c r="AH52" s="28">
        <v>25</v>
      </c>
      <c r="AI52" s="28">
        <v>50</v>
      </c>
      <c r="AJ52" s="28">
        <v>0</v>
      </c>
      <c r="AK52" s="28">
        <v>25</v>
      </c>
      <c r="AL52" s="28">
        <v>0</v>
      </c>
      <c r="AM52" s="28">
        <v>0</v>
      </c>
      <c r="AN52" s="28">
        <v>0</v>
      </c>
      <c r="AO52" s="28">
        <v>0</v>
      </c>
      <c r="AP52" s="28">
        <v>0</v>
      </c>
      <c r="AQ52" s="28">
        <v>35</v>
      </c>
      <c r="AR52" s="28">
        <v>200</v>
      </c>
      <c r="AS52" s="28">
        <v>305</v>
      </c>
      <c r="AT52" s="28">
        <v>0</v>
      </c>
      <c r="AU52" s="28">
        <v>44</v>
      </c>
      <c r="AV52" s="28">
        <v>0</v>
      </c>
      <c r="AW52" s="28">
        <v>28.1</v>
      </c>
      <c r="AX52" s="28">
        <v>25</v>
      </c>
      <c r="AY52" s="28">
        <v>0</v>
      </c>
      <c r="AZ52" s="28">
        <v>75</v>
      </c>
      <c r="BA52" s="28">
        <v>53</v>
      </c>
      <c r="BB52" s="28">
        <v>0</v>
      </c>
      <c r="BC52" s="28">
        <v>0</v>
      </c>
      <c r="BD52" s="28">
        <v>0</v>
      </c>
      <c r="BE52" s="28">
        <v>80</v>
      </c>
      <c r="BF52" s="29">
        <v>0</v>
      </c>
    </row>
    <row r="53" spans="2:58" ht="11.25" customHeight="1">
      <c r="L53" s="389"/>
      <c r="M53" s="389"/>
      <c r="O53" s="378" t="s">
        <v>179</v>
      </c>
    </row>
  </sheetData>
  <mergeCells count="22">
    <mergeCell ref="AJ7:AM7"/>
    <mergeCell ref="P7:S7"/>
    <mergeCell ref="T7:W7"/>
    <mergeCell ref="X7:AA7"/>
    <mergeCell ref="AB7:AE7"/>
    <mergeCell ref="AF7:AI7"/>
    <mergeCell ref="P45:S45"/>
    <mergeCell ref="T45:W45"/>
    <mergeCell ref="X45:AA45"/>
    <mergeCell ref="AB45:AE45"/>
    <mergeCell ref="AF45:AI45"/>
    <mergeCell ref="BD45:BF45"/>
    <mergeCell ref="AN7:AQ7"/>
    <mergeCell ref="AR7:AU7"/>
    <mergeCell ref="AV7:AY7"/>
    <mergeCell ref="AZ7:BC7"/>
    <mergeCell ref="BD7:BF7"/>
    <mergeCell ref="AJ45:AM45"/>
    <mergeCell ref="AN45:AQ45"/>
    <mergeCell ref="AR45:AU45"/>
    <mergeCell ref="AV45:AY45"/>
    <mergeCell ref="AZ45:BC45"/>
  </mergeCells>
  <conditionalFormatting sqref="C15:M15">
    <cfRule type="cellIs" dxfId="11" priority="1" operator="equal">
      <formula>FALSE</formula>
    </cfRule>
  </conditionalFormatting>
  <pageMargins left="0.7" right="0.7" top="0.75" bottom="0.75" header="0.3" footer="0.3"/>
  <pageSetup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1C017-FCFA-4C1F-A994-70F07E6F8FB9}">
  <sheetPr>
    <tabColor theme="4"/>
  </sheetPr>
  <dimension ref="A5:BR78"/>
  <sheetViews>
    <sheetView showGridLines="0" zoomScaleNormal="100" workbookViewId="0"/>
  </sheetViews>
  <sheetFormatPr defaultColWidth="7.6640625" defaultRowHeight="11.25" customHeight="1"/>
  <cols>
    <col min="1" max="1" width="3.33203125" style="397" customWidth="1"/>
    <col min="2" max="2" width="25.33203125" style="397" customWidth="1"/>
    <col min="3" max="3" width="7.6640625" style="397" customWidth="1"/>
    <col min="4" max="13" width="7.6640625" style="397"/>
    <col min="14" max="14" width="3.33203125" style="397" customWidth="1"/>
    <col min="15" max="15" width="18" style="397" customWidth="1"/>
    <col min="16" max="20" width="7.6640625" style="397"/>
    <col min="21" max="21" width="7.6640625" style="397" customWidth="1"/>
    <col min="22" max="16384" width="7.6640625" style="397"/>
  </cols>
  <sheetData>
    <row r="5" spans="2:70" ht="11.25" customHeight="1">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row>
    <row r="6" spans="2:70" ht="15.5">
      <c r="B6" s="374"/>
      <c r="C6" s="375" t="s">
        <v>44</v>
      </c>
      <c r="D6" s="374"/>
      <c r="E6" s="374"/>
      <c r="F6" s="374"/>
      <c r="G6" s="374"/>
      <c r="H6" s="374"/>
      <c r="I6" s="374"/>
      <c r="J6" s="374"/>
      <c r="K6" s="374"/>
      <c r="L6" s="374"/>
      <c r="M6" s="374"/>
      <c r="N6" s="374"/>
      <c r="O6" s="374"/>
      <c r="P6" s="339" t="s">
        <v>400</v>
      </c>
      <c r="Q6" s="374"/>
      <c r="R6" s="374"/>
      <c r="S6" s="390"/>
      <c r="U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row>
    <row r="7" spans="2:70" ht="11.25" customHeight="1">
      <c r="B7" s="367"/>
      <c r="C7" s="385">
        <v>2015</v>
      </c>
      <c r="D7" s="370">
        <v>2016</v>
      </c>
      <c r="E7" s="370">
        <v>2017</v>
      </c>
      <c r="F7" s="370">
        <v>2018</v>
      </c>
      <c r="G7" s="370">
        <v>2019</v>
      </c>
      <c r="H7" s="370">
        <v>2020</v>
      </c>
      <c r="I7" s="370">
        <v>2021</v>
      </c>
      <c r="J7" s="370">
        <v>2022</v>
      </c>
      <c r="K7" s="370">
        <v>2023</v>
      </c>
      <c r="L7" s="370">
        <v>2024</v>
      </c>
      <c r="M7" s="386">
        <v>2025</v>
      </c>
      <c r="O7" s="333"/>
      <c r="P7" s="912">
        <v>2015</v>
      </c>
      <c r="Q7" s="910"/>
      <c r="R7" s="910"/>
      <c r="S7" s="910"/>
      <c r="T7" s="910">
        <v>2016</v>
      </c>
      <c r="U7" s="910"/>
      <c r="V7" s="910"/>
      <c r="W7" s="910"/>
      <c r="X7" s="910">
        <v>2017</v>
      </c>
      <c r="Y7" s="910"/>
      <c r="Z7" s="910"/>
      <c r="AA7" s="910"/>
      <c r="AB7" s="910">
        <v>2018</v>
      </c>
      <c r="AC7" s="910"/>
      <c r="AD7" s="910"/>
      <c r="AE7" s="910"/>
      <c r="AF7" s="910">
        <v>2019</v>
      </c>
      <c r="AG7" s="910"/>
      <c r="AH7" s="910"/>
      <c r="AI7" s="910"/>
      <c r="AJ7" s="910">
        <v>2020</v>
      </c>
      <c r="AK7" s="910"/>
      <c r="AL7" s="910"/>
      <c r="AM7" s="910"/>
      <c r="AN7" s="910">
        <v>2021</v>
      </c>
      <c r="AO7" s="910"/>
      <c r="AP7" s="910"/>
      <c r="AQ7" s="910"/>
      <c r="AR7" s="910">
        <v>2022</v>
      </c>
      <c r="AS7" s="910"/>
      <c r="AT7" s="910"/>
      <c r="AU7" s="910"/>
      <c r="AV7" s="910">
        <v>2023</v>
      </c>
      <c r="AW7" s="910"/>
      <c r="AX7" s="910"/>
      <c r="AY7" s="910"/>
      <c r="AZ7" s="910">
        <v>2024</v>
      </c>
      <c r="BA7" s="910"/>
      <c r="BB7" s="910"/>
      <c r="BC7" s="910"/>
      <c r="BD7" s="910">
        <v>2025</v>
      </c>
      <c r="BE7" s="910"/>
      <c r="BF7" s="911"/>
    </row>
    <row r="8" spans="2:70" ht="11.25" customHeight="1">
      <c r="B8" s="370" t="s">
        <v>11</v>
      </c>
      <c r="C8" s="2">
        <v>9.871811294401148</v>
      </c>
      <c r="D8" s="3">
        <v>9.1701088716726602</v>
      </c>
      <c r="E8" s="3">
        <v>10.033454509892689</v>
      </c>
      <c r="F8" s="3">
        <v>14.618942947827739</v>
      </c>
      <c r="G8" s="3">
        <v>15.024416848386794</v>
      </c>
      <c r="H8" s="3">
        <v>14.816478594078307</v>
      </c>
      <c r="I8" s="3">
        <v>23.600377211334575</v>
      </c>
      <c r="J8" s="3">
        <v>24.077816749676174</v>
      </c>
      <c r="K8" s="3">
        <v>16.274807787542926</v>
      </c>
      <c r="L8" s="3">
        <v>17.687903685571683</v>
      </c>
      <c r="M8" s="4">
        <v>16.634901731598315</v>
      </c>
      <c r="O8" s="333"/>
      <c r="P8" s="345" t="s">
        <v>19</v>
      </c>
      <c r="Q8" s="336" t="s">
        <v>20</v>
      </c>
      <c r="R8" s="336" t="s">
        <v>21</v>
      </c>
      <c r="S8" s="336" t="s">
        <v>22</v>
      </c>
      <c r="T8" s="336" t="s">
        <v>19</v>
      </c>
      <c r="U8" s="336" t="s">
        <v>20</v>
      </c>
      <c r="V8" s="336" t="s">
        <v>21</v>
      </c>
      <c r="W8" s="336" t="s">
        <v>22</v>
      </c>
      <c r="X8" s="336" t="s">
        <v>19</v>
      </c>
      <c r="Y8" s="336" t="s">
        <v>20</v>
      </c>
      <c r="Z8" s="336" t="s">
        <v>21</v>
      </c>
      <c r="AA8" s="336" t="s">
        <v>22</v>
      </c>
      <c r="AB8" s="336" t="s">
        <v>19</v>
      </c>
      <c r="AC8" s="336" t="s">
        <v>20</v>
      </c>
      <c r="AD8" s="336" t="s">
        <v>21</v>
      </c>
      <c r="AE8" s="336" t="s">
        <v>22</v>
      </c>
      <c r="AF8" s="336" t="s">
        <v>19</v>
      </c>
      <c r="AG8" s="336" t="s">
        <v>20</v>
      </c>
      <c r="AH8" s="336" t="s">
        <v>21</v>
      </c>
      <c r="AI8" s="336" t="s">
        <v>22</v>
      </c>
      <c r="AJ8" s="336" t="s">
        <v>19</v>
      </c>
      <c r="AK8" s="336" t="s">
        <v>20</v>
      </c>
      <c r="AL8" s="336" t="s">
        <v>21</v>
      </c>
      <c r="AM8" s="336" t="s">
        <v>22</v>
      </c>
      <c r="AN8" s="336" t="s">
        <v>19</v>
      </c>
      <c r="AO8" s="336" t="s">
        <v>20</v>
      </c>
      <c r="AP8" s="336" t="s">
        <v>21</v>
      </c>
      <c r="AQ8" s="336" t="s">
        <v>22</v>
      </c>
      <c r="AR8" s="336" t="s">
        <v>19</v>
      </c>
      <c r="AS8" s="336" t="s">
        <v>20</v>
      </c>
      <c r="AT8" s="336" t="s">
        <v>21</v>
      </c>
      <c r="AU8" s="336" t="s">
        <v>22</v>
      </c>
      <c r="AV8" s="336" t="s">
        <v>19</v>
      </c>
      <c r="AW8" s="336" t="s">
        <v>20</v>
      </c>
      <c r="AX8" s="336" t="s">
        <v>21</v>
      </c>
      <c r="AY8" s="336" t="s">
        <v>22</v>
      </c>
      <c r="AZ8" s="380" t="s">
        <v>19</v>
      </c>
      <c r="BA8" s="336" t="s">
        <v>20</v>
      </c>
      <c r="BB8" s="336" t="s">
        <v>21</v>
      </c>
      <c r="BC8" s="336" t="s">
        <v>22</v>
      </c>
      <c r="BD8" s="380" t="s">
        <v>19</v>
      </c>
      <c r="BE8" s="336" t="s">
        <v>20</v>
      </c>
      <c r="BF8" s="346" t="s">
        <v>21</v>
      </c>
    </row>
    <row r="9" spans="2:70" ht="11.25" customHeight="1">
      <c r="B9" s="370" t="s">
        <v>12</v>
      </c>
      <c r="C9" s="31">
        <v>3939</v>
      </c>
      <c r="D9" s="32">
        <v>3548</v>
      </c>
      <c r="E9" s="32">
        <v>3678</v>
      </c>
      <c r="F9" s="32">
        <v>3634</v>
      </c>
      <c r="G9" s="32">
        <v>3911</v>
      </c>
      <c r="H9" s="32">
        <v>4008</v>
      </c>
      <c r="I9" s="32">
        <v>5722</v>
      </c>
      <c r="J9" s="32">
        <v>5392</v>
      </c>
      <c r="K9" s="32">
        <v>4674</v>
      </c>
      <c r="L9" s="32">
        <v>4631</v>
      </c>
      <c r="M9" s="33">
        <v>3311</v>
      </c>
      <c r="O9" s="342" t="s">
        <v>11</v>
      </c>
      <c r="P9" s="46">
        <v>2.1211098542200748</v>
      </c>
      <c r="Q9" s="47">
        <v>3.1513973616272333</v>
      </c>
      <c r="R9" s="47">
        <v>2.5177860114647097</v>
      </c>
      <c r="S9" s="47">
        <v>2.0815180670891191</v>
      </c>
      <c r="T9" s="47">
        <v>2.4030346911011908</v>
      </c>
      <c r="U9" s="47">
        <v>1.8764865901617758</v>
      </c>
      <c r="V9" s="47">
        <v>2.560621561516605</v>
      </c>
      <c r="W9" s="47">
        <v>2.3299660288930748</v>
      </c>
      <c r="X9" s="47">
        <v>2.537671508163458</v>
      </c>
      <c r="Y9" s="47">
        <v>2.4174955018523092</v>
      </c>
      <c r="Z9" s="47">
        <v>2.4887159205750793</v>
      </c>
      <c r="AA9" s="47">
        <v>2.5895715793018295</v>
      </c>
      <c r="AB9" s="47">
        <v>4.9670565544203535</v>
      </c>
      <c r="AC9" s="47">
        <v>3.5489324367280668</v>
      </c>
      <c r="AD9" s="47">
        <v>3.2259110218962181</v>
      </c>
      <c r="AE9" s="47">
        <v>2.8770429347831228</v>
      </c>
      <c r="AF9" s="47">
        <v>3.9544470161986904</v>
      </c>
      <c r="AG9" s="47">
        <v>3.9198215972431756</v>
      </c>
      <c r="AH9" s="47">
        <v>4.3390592403791839</v>
      </c>
      <c r="AI9" s="47">
        <v>2.8110889945657429</v>
      </c>
      <c r="AJ9" s="47">
        <v>3.7153804906543377</v>
      </c>
      <c r="AK9" s="47">
        <v>2.9896925126557226</v>
      </c>
      <c r="AL9" s="47">
        <v>2.8227215762707139</v>
      </c>
      <c r="AM9" s="47">
        <v>5.2886840144975329</v>
      </c>
      <c r="AN9" s="47">
        <v>5.9878789158024173</v>
      </c>
      <c r="AO9" s="47">
        <v>5.6349868338278242</v>
      </c>
      <c r="AP9" s="47">
        <v>4.7771218399296895</v>
      </c>
      <c r="AQ9" s="47">
        <v>7.2003896217746961</v>
      </c>
      <c r="AR9" s="47">
        <v>8.2331482667686959</v>
      </c>
      <c r="AS9" s="47">
        <v>6.6950925459980839</v>
      </c>
      <c r="AT9" s="47">
        <v>5.5847319722187789</v>
      </c>
      <c r="AU9" s="47">
        <v>3.5648439646907435</v>
      </c>
      <c r="AV9" s="47">
        <v>4.5211629614901865</v>
      </c>
      <c r="AW9" s="47">
        <v>4.6869994346086967</v>
      </c>
      <c r="AX9" s="47">
        <v>3.5108766628652788</v>
      </c>
      <c r="AY9" s="47">
        <v>3.555768728578756</v>
      </c>
      <c r="AZ9" s="47">
        <v>4.1428341535678364</v>
      </c>
      <c r="BA9" s="47">
        <v>3.5040956319935312</v>
      </c>
      <c r="BB9" s="47">
        <v>5.0453342956949259</v>
      </c>
      <c r="BC9" s="47">
        <v>4.9956396043154072</v>
      </c>
      <c r="BD9" s="47">
        <v>4.4314777335614881</v>
      </c>
      <c r="BE9" s="47">
        <v>7.2554877092113061</v>
      </c>
      <c r="BF9" s="48">
        <v>4.9479362888255132</v>
      </c>
    </row>
    <row r="10" spans="2:70" ht="11.25" customHeight="1">
      <c r="B10" s="378" t="s">
        <v>179</v>
      </c>
      <c r="O10" s="342" t="s">
        <v>12</v>
      </c>
      <c r="P10" s="31">
        <v>1064</v>
      </c>
      <c r="Q10" s="32">
        <v>1035</v>
      </c>
      <c r="R10" s="32">
        <v>947</v>
      </c>
      <c r="S10" s="32">
        <v>893</v>
      </c>
      <c r="T10" s="32">
        <v>1132</v>
      </c>
      <c r="U10" s="32">
        <v>839</v>
      </c>
      <c r="V10" s="32">
        <v>816</v>
      </c>
      <c r="W10" s="32">
        <v>761</v>
      </c>
      <c r="X10" s="32">
        <v>1062</v>
      </c>
      <c r="Y10" s="32">
        <v>856</v>
      </c>
      <c r="Z10" s="32">
        <v>866</v>
      </c>
      <c r="AA10" s="32">
        <v>894</v>
      </c>
      <c r="AB10" s="32">
        <v>1125</v>
      </c>
      <c r="AC10" s="32">
        <v>837</v>
      </c>
      <c r="AD10" s="32">
        <v>806</v>
      </c>
      <c r="AE10" s="32">
        <v>866</v>
      </c>
      <c r="AF10" s="32">
        <v>1175</v>
      </c>
      <c r="AG10" s="32">
        <v>847</v>
      </c>
      <c r="AH10" s="32">
        <v>988</v>
      </c>
      <c r="AI10" s="32">
        <v>901</v>
      </c>
      <c r="AJ10" s="32">
        <v>1262</v>
      </c>
      <c r="AK10" s="32">
        <v>808</v>
      </c>
      <c r="AL10" s="32">
        <v>877</v>
      </c>
      <c r="AM10" s="32">
        <v>1061</v>
      </c>
      <c r="AN10" s="32">
        <v>1639</v>
      </c>
      <c r="AO10" s="32">
        <v>1285</v>
      </c>
      <c r="AP10" s="32">
        <v>1325</v>
      </c>
      <c r="AQ10" s="32">
        <v>1473</v>
      </c>
      <c r="AR10" s="32">
        <v>1802</v>
      </c>
      <c r="AS10" s="32">
        <v>1332</v>
      </c>
      <c r="AT10" s="32">
        <v>1191</v>
      </c>
      <c r="AU10" s="32">
        <v>1067</v>
      </c>
      <c r="AV10" s="32">
        <v>1389</v>
      </c>
      <c r="AW10" s="32">
        <v>1079</v>
      </c>
      <c r="AX10" s="32">
        <v>1107</v>
      </c>
      <c r="AY10" s="32">
        <v>1099</v>
      </c>
      <c r="AZ10" s="32">
        <v>1335</v>
      </c>
      <c r="BA10" s="32">
        <v>1174</v>
      </c>
      <c r="BB10" s="32">
        <v>1067</v>
      </c>
      <c r="BC10" s="32">
        <v>1055</v>
      </c>
      <c r="BD10" s="32">
        <v>1223</v>
      </c>
      <c r="BE10" s="32">
        <v>1049</v>
      </c>
      <c r="BF10" s="33">
        <v>1039</v>
      </c>
    </row>
    <row r="11" spans="2:70" ht="11.25" customHeight="1">
      <c r="O11" s="378" t="s">
        <v>179</v>
      </c>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1"/>
      <c r="AZ11" s="111"/>
      <c r="BA11" s="111"/>
      <c r="BB11" s="111"/>
      <c r="BC11" s="111"/>
      <c r="BD11" s="111"/>
    </row>
    <row r="36" spans="3:20" ht="11.25" customHeight="1">
      <c r="C36" s="374"/>
      <c r="D36" s="374"/>
      <c r="E36" s="374"/>
      <c r="F36" s="374"/>
      <c r="G36" s="374"/>
      <c r="H36" s="374"/>
      <c r="I36" s="374"/>
      <c r="J36" s="374"/>
      <c r="K36" s="374"/>
      <c r="L36" s="374"/>
      <c r="M36" s="374"/>
      <c r="N36" s="374"/>
      <c r="O36" s="374"/>
      <c r="P36" s="374"/>
      <c r="Q36" s="374"/>
      <c r="R36" s="374"/>
      <c r="S36" s="374"/>
      <c r="T36" s="374"/>
    </row>
    <row r="76" spans="1:1" s="398" customFormat="1" ht="11.25" customHeight="1">
      <c r="A76" s="397"/>
    </row>
    <row r="77" spans="1:1" s="398" customFormat="1" ht="11.25" customHeight="1">
      <c r="A77" s="397"/>
    </row>
    <row r="78" spans="1:1" s="398" customFormat="1" ht="11.25" customHeight="1">
      <c r="A78" s="397"/>
    </row>
  </sheetData>
  <mergeCells count="11">
    <mergeCell ref="AJ7:AM7"/>
    <mergeCell ref="P7:S7"/>
    <mergeCell ref="T7:W7"/>
    <mergeCell ref="X7:AA7"/>
    <mergeCell ref="AB7:AE7"/>
    <mergeCell ref="AF7:AI7"/>
    <mergeCell ref="AN7:AQ7"/>
    <mergeCell ref="AR7:AU7"/>
    <mergeCell ref="AV7:AY7"/>
    <mergeCell ref="AZ7:BC7"/>
    <mergeCell ref="BD7:BF7"/>
  </mergeCells>
  <pageMargins left="0.7" right="0.7" top="0.75" bottom="0.75" header="0.3" footer="0.3"/>
  <pageSetup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E9F48-FC55-4D1D-A94C-C7FD5F2B471C}">
  <sheetPr>
    <tabColor theme="4"/>
  </sheetPr>
  <dimension ref="A4:BL98"/>
  <sheetViews>
    <sheetView showGridLines="0" zoomScaleNormal="100" workbookViewId="0"/>
  </sheetViews>
  <sheetFormatPr defaultColWidth="7.6640625" defaultRowHeight="11.25" customHeight="1"/>
  <cols>
    <col min="1" max="1" width="3.33203125" style="40" customWidth="1"/>
    <col min="2" max="2" width="25.33203125" style="40" customWidth="1"/>
    <col min="3" max="13" width="7.6640625" style="40" customWidth="1"/>
    <col min="14" max="14" width="3.33203125" style="40" customWidth="1"/>
    <col min="15" max="15" width="25.6640625" style="40" bestFit="1" customWidth="1"/>
    <col min="16" max="16384" width="7.6640625" style="40"/>
  </cols>
  <sheetData>
    <row r="4" spans="2:64" ht="11.25" customHeight="1">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638"/>
      <c r="AO4" s="638"/>
      <c r="AP4" s="638"/>
      <c r="AQ4" s="638"/>
      <c r="AR4" s="638"/>
      <c r="AS4" s="638"/>
      <c r="AT4" s="638"/>
      <c r="AU4" s="638"/>
      <c r="AV4" s="638"/>
      <c r="AW4" s="638"/>
      <c r="AX4" s="638"/>
      <c r="AY4" s="638"/>
      <c r="AZ4" s="638"/>
      <c r="BA4" s="638"/>
      <c r="BB4" s="638"/>
      <c r="BC4" s="638"/>
      <c r="BD4" s="638"/>
      <c r="BE4" s="638"/>
      <c r="BF4" s="638"/>
    </row>
    <row r="5" spans="2:64" ht="11.25" customHeight="1">
      <c r="P5" s="374"/>
      <c r="Q5" s="374"/>
      <c r="R5" s="374"/>
      <c r="S5" s="374"/>
      <c r="T5" s="374"/>
      <c r="U5" s="374"/>
      <c r="V5" s="374"/>
      <c r="W5" s="374"/>
      <c r="X5" s="374"/>
      <c r="Y5" s="374"/>
      <c r="Z5" s="374"/>
      <c r="AA5" s="374"/>
      <c r="AB5" s="374"/>
      <c r="AC5" s="374"/>
      <c r="AD5" s="374"/>
      <c r="AE5" s="374"/>
      <c r="AF5" s="374"/>
      <c r="AG5" s="374"/>
      <c r="AH5" s="374"/>
      <c r="AI5" s="374"/>
      <c r="AJ5" s="374"/>
      <c r="AK5" s="374"/>
      <c r="AL5" s="374"/>
      <c r="AM5" s="374"/>
      <c r="AN5" s="374"/>
      <c r="AO5" s="374"/>
      <c r="AP5" s="374"/>
      <c r="AQ5" s="374"/>
      <c r="AR5" s="374"/>
      <c r="AS5" s="374"/>
      <c r="AT5" s="374"/>
      <c r="AU5" s="374"/>
      <c r="AV5" s="374"/>
      <c r="AW5" s="374"/>
      <c r="AX5" s="374"/>
      <c r="AY5" s="374"/>
      <c r="AZ5" s="374"/>
      <c r="BA5" s="374"/>
      <c r="BB5" s="374"/>
      <c r="BC5" s="374"/>
      <c r="BD5" s="374"/>
      <c r="BE5" s="374"/>
      <c r="BF5" s="374"/>
    </row>
    <row r="6" spans="2:64" ht="15.5">
      <c r="B6" s="333"/>
      <c r="C6" s="339" t="s">
        <v>401</v>
      </c>
      <c r="D6" s="333"/>
      <c r="E6" s="333"/>
      <c r="F6" s="333"/>
      <c r="G6" s="333"/>
      <c r="H6" s="333"/>
      <c r="I6" s="333"/>
      <c r="J6" s="333"/>
      <c r="K6" s="333"/>
      <c r="L6" s="333"/>
      <c r="M6" s="333"/>
      <c r="P6" s="339" t="s">
        <v>402</v>
      </c>
      <c r="BG6" s="374"/>
      <c r="BH6" s="374"/>
      <c r="BK6" s="333"/>
      <c r="BL6" s="333"/>
    </row>
    <row r="7" spans="2:64" ht="11.25" customHeight="1">
      <c r="B7" s="351"/>
      <c r="C7" s="376">
        <v>2015</v>
      </c>
      <c r="D7" s="368">
        <v>2016</v>
      </c>
      <c r="E7" s="368">
        <v>2017</v>
      </c>
      <c r="F7" s="368">
        <v>2018</v>
      </c>
      <c r="G7" s="368">
        <v>2019</v>
      </c>
      <c r="H7" s="368">
        <v>2020</v>
      </c>
      <c r="I7" s="368">
        <v>2021</v>
      </c>
      <c r="J7" s="368">
        <v>2022</v>
      </c>
      <c r="K7" s="368">
        <v>2023</v>
      </c>
      <c r="L7" s="368">
        <v>2024</v>
      </c>
      <c r="M7" s="377">
        <v>2025</v>
      </c>
      <c r="O7" s="374"/>
      <c r="P7" s="912">
        <v>2015</v>
      </c>
      <c r="Q7" s="910"/>
      <c r="R7" s="910"/>
      <c r="S7" s="910"/>
      <c r="T7" s="910">
        <v>2016</v>
      </c>
      <c r="U7" s="910"/>
      <c r="V7" s="910"/>
      <c r="W7" s="910"/>
      <c r="X7" s="910">
        <v>2017</v>
      </c>
      <c r="Y7" s="910"/>
      <c r="Z7" s="910"/>
      <c r="AA7" s="910"/>
      <c r="AB7" s="910">
        <v>2018</v>
      </c>
      <c r="AC7" s="910"/>
      <c r="AD7" s="910"/>
      <c r="AE7" s="910"/>
      <c r="AF7" s="910">
        <v>2019</v>
      </c>
      <c r="AG7" s="910"/>
      <c r="AH7" s="910"/>
      <c r="AI7" s="910"/>
      <c r="AJ7" s="910">
        <v>2020</v>
      </c>
      <c r="AK7" s="910"/>
      <c r="AL7" s="910"/>
      <c r="AM7" s="910"/>
      <c r="AN7" s="910">
        <v>2021</v>
      </c>
      <c r="AO7" s="910"/>
      <c r="AP7" s="910"/>
      <c r="AQ7" s="910"/>
      <c r="AR7" s="910">
        <v>2022</v>
      </c>
      <c r="AS7" s="910"/>
      <c r="AT7" s="910"/>
      <c r="AU7" s="910"/>
      <c r="AV7" s="910">
        <v>2023</v>
      </c>
      <c r="AW7" s="910"/>
      <c r="AX7" s="910"/>
      <c r="AY7" s="910"/>
      <c r="AZ7" s="910">
        <v>2024</v>
      </c>
      <c r="BA7" s="910"/>
      <c r="BB7" s="910"/>
      <c r="BC7" s="910"/>
      <c r="BD7" s="910">
        <v>2025</v>
      </c>
      <c r="BE7" s="910"/>
      <c r="BF7" s="911"/>
    </row>
    <row r="8" spans="2:64" ht="11.25" customHeight="1">
      <c r="B8" s="342" t="s">
        <v>11</v>
      </c>
      <c r="C8" s="2">
        <v>26.179168658000002</v>
      </c>
      <c r="D8" s="3">
        <v>25.989885855000001</v>
      </c>
      <c r="E8" s="3">
        <v>26.925306586000005</v>
      </c>
      <c r="F8" s="3">
        <v>66.443460999353476</v>
      </c>
      <c r="G8" s="3">
        <v>66.869820907401035</v>
      </c>
      <c r="H8" s="3">
        <v>78.482796663999991</v>
      </c>
      <c r="I8" s="3">
        <v>206.58015309446506</v>
      </c>
      <c r="J8" s="3">
        <v>107.75306028127048</v>
      </c>
      <c r="K8" s="3">
        <v>76.896927190130043</v>
      </c>
      <c r="L8" s="3">
        <v>121.837248718</v>
      </c>
      <c r="M8" s="4">
        <v>174.57210460527372</v>
      </c>
      <c r="N8" s="315"/>
      <c r="O8" s="374"/>
      <c r="P8" s="379" t="s">
        <v>19</v>
      </c>
      <c r="Q8" s="380" t="s">
        <v>20</v>
      </c>
      <c r="R8" s="380" t="s">
        <v>21</v>
      </c>
      <c r="S8" s="380" t="s">
        <v>22</v>
      </c>
      <c r="T8" s="380" t="s">
        <v>19</v>
      </c>
      <c r="U8" s="380" t="s">
        <v>20</v>
      </c>
      <c r="V8" s="380" t="s">
        <v>21</v>
      </c>
      <c r="W8" s="380" t="s">
        <v>22</v>
      </c>
      <c r="X8" s="380" t="s">
        <v>19</v>
      </c>
      <c r="Y8" s="380" t="s">
        <v>20</v>
      </c>
      <c r="Z8" s="380" t="s">
        <v>21</v>
      </c>
      <c r="AA8" s="380" t="s">
        <v>22</v>
      </c>
      <c r="AB8" s="380" t="s">
        <v>19</v>
      </c>
      <c r="AC8" s="380" t="s">
        <v>20</v>
      </c>
      <c r="AD8" s="380" t="s">
        <v>21</v>
      </c>
      <c r="AE8" s="380" t="s">
        <v>22</v>
      </c>
      <c r="AF8" s="380" t="s">
        <v>19</v>
      </c>
      <c r="AG8" s="380" t="s">
        <v>20</v>
      </c>
      <c r="AH8" s="380" t="s">
        <v>21</v>
      </c>
      <c r="AI8" s="380" t="s">
        <v>22</v>
      </c>
      <c r="AJ8" s="380" t="s">
        <v>19</v>
      </c>
      <c r="AK8" s="380" t="s">
        <v>20</v>
      </c>
      <c r="AL8" s="380" t="s">
        <v>21</v>
      </c>
      <c r="AM8" s="380" t="s">
        <v>22</v>
      </c>
      <c r="AN8" s="380" t="s">
        <v>19</v>
      </c>
      <c r="AO8" s="380" t="s">
        <v>20</v>
      </c>
      <c r="AP8" s="380" t="s">
        <v>21</v>
      </c>
      <c r="AQ8" s="380" t="s">
        <v>22</v>
      </c>
      <c r="AR8" s="380" t="s">
        <v>19</v>
      </c>
      <c r="AS8" s="380" t="s">
        <v>20</v>
      </c>
      <c r="AT8" s="380" t="s">
        <v>21</v>
      </c>
      <c r="AU8" s="380" t="s">
        <v>22</v>
      </c>
      <c r="AV8" s="380" t="s">
        <v>19</v>
      </c>
      <c r="AW8" s="380" t="s">
        <v>20</v>
      </c>
      <c r="AX8" s="380" t="s">
        <v>21</v>
      </c>
      <c r="AY8" s="380" t="s">
        <v>22</v>
      </c>
      <c r="AZ8" s="380" t="s">
        <v>19</v>
      </c>
      <c r="BA8" s="380" t="s">
        <v>20</v>
      </c>
      <c r="BB8" s="380" t="s">
        <v>21</v>
      </c>
      <c r="BC8" s="380" t="s">
        <v>22</v>
      </c>
      <c r="BD8" s="380" t="s">
        <v>19</v>
      </c>
      <c r="BE8" s="336" t="s">
        <v>20</v>
      </c>
      <c r="BF8" s="381" t="s">
        <v>21</v>
      </c>
    </row>
    <row r="9" spans="2:64" ht="11.25" customHeight="1">
      <c r="B9" s="342" t="s">
        <v>12</v>
      </c>
      <c r="C9" s="5">
        <v>111</v>
      </c>
      <c r="D9" s="6">
        <v>83</v>
      </c>
      <c r="E9" s="6">
        <v>115</v>
      </c>
      <c r="F9" s="6">
        <v>221</v>
      </c>
      <c r="G9" s="6">
        <v>269</v>
      </c>
      <c r="H9" s="6">
        <v>345</v>
      </c>
      <c r="I9" s="6">
        <v>863</v>
      </c>
      <c r="J9" s="6">
        <v>535</v>
      </c>
      <c r="K9" s="6">
        <v>264</v>
      </c>
      <c r="L9" s="6">
        <v>367</v>
      </c>
      <c r="M9" s="7">
        <v>353</v>
      </c>
      <c r="N9" s="315"/>
      <c r="O9" s="342" t="s">
        <v>11</v>
      </c>
      <c r="P9" s="46">
        <v>6.1653439310000007</v>
      </c>
      <c r="Q9" s="47">
        <v>5.8105735799999998</v>
      </c>
      <c r="R9" s="47">
        <v>8.0262731789999986</v>
      </c>
      <c r="S9" s="47">
        <v>6.1769779680000001</v>
      </c>
      <c r="T9" s="47">
        <v>5.7387849319999997</v>
      </c>
      <c r="U9" s="47">
        <v>11.884165695</v>
      </c>
      <c r="V9" s="47">
        <v>5.129435170999999</v>
      </c>
      <c r="W9" s="47">
        <v>3.2375000570000001</v>
      </c>
      <c r="X9" s="47">
        <v>3.3591909979999999</v>
      </c>
      <c r="Y9" s="47">
        <v>5.7545410660000007</v>
      </c>
      <c r="Z9" s="47">
        <v>10.469303179000001</v>
      </c>
      <c r="AA9" s="47">
        <v>7.3422713429999993</v>
      </c>
      <c r="AB9" s="47">
        <v>11.374175642999999</v>
      </c>
      <c r="AC9" s="47">
        <v>11.108813439000002</v>
      </c>
      <c r="AD9" s="47">
        <v>15.209778854000001</v>
      </c>
      <c r="AE9" s="47">
        <v>28.75069306335347</v>
      </c>
      <c r="AF9" s="47">
        <v>20.169654611999995</v>
      </c>
      <c r="AG9" s="47">
        <v>16.379792825999999</v>
      </c>
      <c r="AH9" s="47">
        <v>17.088468305401033</v>
      </c>
      <c r="AI9" s="47">
        <v>13.231905163999999</v>
      </c>
      <c r="AJ9" s="47">
        <v>16.365879207999999</v>
      </c>
      <c r="AK9" s="47">
        <v>17.959383739</v>
      </c>
      <c r="AL9" s="47">
        <v>23.172692195999989</v>
      </c>
      <c r="AM9" s="47">
        <v>20.984841521000003</v>
      </c>
      <c r="AN9" s="47">
        <v>44.822670052680408</v>
      </c>
      <c r="AO9" s="47">
        <v>46.39454329540591</v>
      </c>
      <c r="AP9" s="47">
        <v>53.013493074378736</v>
      </c>
      <c r="AQ9" s="47">
        <v>62.349446671999999</v>
      </c>
      <c r="AR9" s="47">
        <v>40.471549263382947</v>
      </c>
      <c r="AS9" s="47">
        <v>35.946930573585746</v>
      </c>
      <c r="AT9" s="47">
        <v>17.555111359301758</v>
      </c>
      <c r="AU9" s="47">
        <v>13.779469084999999</v>
      </c>
      <c r="AV9" s="47">
        <v>30.571923138000002</v>
      </c>
      <c r="AW9" s="47">
        <v>13.533537955999996</v>
      </c>
      <c r="AX9" s="47">
        <v>15.028877125130023</v>
      </c>
      <c r="AY9" s="47">
        <v>17.762588970999996</v>
      </c>
      <c r="AZ9" s="47">
        <v>18.002876784000005</v>
      </c>
      <c r="BA9" s="47">
        <v>26.520041642999992</v>
      </c>
      <c r="BB9" s="47">
        <v>18.552460318999998</v>
      </c>
      <c r="BC9" s="47">
        <v>58.761869972000007</v>
      </c>
      <c r="BD9" s="47">
        <v>66.715432926999981</v>
      </c>
      <c r="BE9" s="47">
        <v>50.249773046999991</v>
      </c>
      <c r="BF9" s="48">
        <v>57.606898631273701</v>
      </c>
      <c r="BG9" s="315"/>
    </row>
    <row r="10" spans="2:64" ht="11.25" customHeight="1">
      <c r="B10" s="370" t="s">
        <v>348</v>
      </c>
      <c r="C10" s="13">
        <v>0</v>
      </c>
      <c r="D10" s="14">
        <v>0</v>
      </c>
      <c r="E10" s="14">
        <v>1</v>
      </c>
      <c r="F10" s="14">
        <v>4</v>
      </c>
      <c r="G10" s="14">
        <v>0</v>
      </c>
      <c r="H10" s="14">
        <v>3</v>
      </c>
      <c r="I10" s="14">
        <v>3</v>
      </c>
      <c r="J10" s="14">
        <v>14</v>
      </c>
      <c r="K10" s="14">
        <v>2</v>
      </c>
      <c r="L10" s="14">
        <v>2</v>
      </c>
      <c r="M10" s="15">
        <v>9</v>
      </c>
      <c r="N10" s="315"/>
      <c r="O10" s="342" t="s">
        <v>12</v>
      </c>
      <c r="P10" s="5">
        <v>25</v>
      </c>
      <c r="Q10" s="6">
        <v>27</v>
      </c>
      <c r="R10" s="6">
        <v>37</v>
      </c>
      <c r="S10" s="6">
        <v>22</v>
      </c>
      <c r="T10" s="6">
        <v>21</v>
      </c>
      <c r="U10" s="6">
        <v>23</v>
      </c>
      <c r="V10" s="6">
        <v>22</v>
      </c>
      <c r="W10" s="6">
        <v>17</v>
      </c>
      <c r="X10" s="6">
        <v>19</v>
      </c>
      <c r="Y10" s="6">
        <v>28</v>
      </c>
      <c r="Z10" s="6">
        <v>31</v>
      </c>
      <c r="AA10" s="6">
        <v>37</v>
      </c>
      <c r="AB10" s="6">
        <v>48</v>
      </c>
      <c r="AC10" s="6">
        <v>49</v>
      </c>
      <c r="AD10" s="6">
        <v>63</v>
      </c>
      <c r="AE10" s="6">
        <v>61</v>
      </c>
      <c r="AF10" s="6">
        <v>63</v>
      </c>
      <c r="AG10" s="6">
        <v>72</v>
      </c>
      <c r="AH10" s="6">
        <v>85</v>
      </c>
      <c r="AI10" s="6">
        <v>49</v>
      </c>
      <c r="AJ10" s="6">
        <v>68</v>
      </c>
      <c r="AK10" s="6">
        <v>80</v>
      </c>
      <c r="AL10" s="6">
        <v>92</v>
      </c>
      <c r="AM10" s="6">
        <v>105</v>
      </c>
      <c r="AN10" s="6">
        <v>192</v>
      </c>
      <c r="AO10" s="6">
        <v>212</v>
      </c>
      <c r="AP10" s="6">
        <v>211</v>
      </c>
      <c r="AQ10" s="6">
        <v>248</v>
      </c>
      <c r="AR10" s="6">
        <v>203</v>
      </c>
      <c r="AS10" s="6">
        <v>157</v>
      </c>
      <c r="AT10" s="6">
        <v>99</v>
      </c>
      <c r="AU10" s="6">
        <v>76</v>
      </c>
      <c r="AV10" s="6">
        <v>58</v>
      </c>
      <c r="AW10" s="6">
        <v>66</v>
      </c>
      <c r="AX10" s="6">
        <v>77</v>
      </c>
      <c r="AY10" s="6">
        <v>63</v>
      </c>
      <c r="AZ10" s="6">
        <v>85</v>
      </c>
      <c r="BA10" s="6">
        <v>87</v>
      </c>
      <c r="BB10" s="6">
        <v>87</v>
      </c>
      <c r="BC10" s="6">
        <v>108</v>
      </c>
      <c r="BD10" s="6">
        <v>103</v>
      </c>
      <c r="BE10" s="6">
        <v>116</v>
      </c>
      <c r="BF10" s="7">
        <v>134</v>
      </c>
      <c r="BG10" s="315"/>
    </row>
    <row r="11" spans="2:64" ht="11.25" customHeight="1">
      <c r="B11" s="370" t="s">
        <v>15</v>
      </c>
      <c r="C11" s="5">
        <v>18</v>
      </c>
      <c r="D11" s="6">
        <v>22</v>
      </c>
      <c r="E11" s="6">
        <v>30</v>
      </c>
      <c r="F11" s="6">
        <v>42</v>
      </c>
      <c r="G11" s="6">
        <v>62</v>
      </c>
      <c r="H11" s="6">
        <v>72</v>
      </c>
      <c r="I11" s="6">
        <v>171</v>
      </c>
      <c r="J11" s="6">
        <v>122</v>
      </c>
      <c r="K11" s="6">
        <v>71</v>
      </c>
      <c r="L11" s="6">
        <v>94</v>
      </c>
      <c r="M11" s="7">
        <v>82</v>
      </c>
      <c r="N11" s="315"/>
      <c r="O11" s="370" t="s">
        <v>348</v>
      </c>
      <c r="P11" s="13">
        <v>0</v>
      </c>
      <c r="Q11" s="14">
        <v>0</v>
      </c>
      <c r="R11" s="14">
        <v>0</v>
      </c>
      <c r="S11" s="14">
        <v>0</v>
      </c>
      <c r="T11" s="14">
        <v>0</v>
      </c>
      <c r="U11" s="14">
        <v>0</v>
      </c>
      <c r="V11" s="14">
        <v>0</v>
      </c>
      <c r="W11" s="14">
        <v>0</v>
      </c>
      <c r="X11" s="14">
        <v>0</v>
      </c>
      <c r="Y11" s="14">
        <v>0</v>
      </c>
      <c r="Z11" s="14">
        <v>0</v>
      </c>
      <c r="AA11" s="14">
        <v>1</v>
      </c>
      <c r="AB11" s="14">
        <v>1</v>
      </c>
      <c r="AC11" s="14">
        <v>1</v>
      </c>
      <c r="AD11" s="14">
        <v>2</v>
      </c>
      <c r="AE11" s="14">
        <v>0</v>
      </c>
      <c r="AF11" s="14">
        <v>0</v>
      </c>
      <c r="AG11" s="14">
        <v>0</v>
      </c>
      <c r="AH11" s="14">
        <v>0</v>
      </c>
      <c r="AI11" s="14">
        <v>0</v>
      </c>
      <c r="AJ11" s="14">
        <v>2</v>
      </c>
      <c r="AK11" s="14">
        <v>1</v>
      </c>
      <c r="AL11" s="14">
        <v>0</v>
      </c>
      <c r="AM11" s="14">
        <v>0</v>
      </c>
      <c r="AN11" s="14">
        <v>1</v>
      </c>
      <c r="AO11" s="14">
        <v>1</v>
      </c>
      <c r="AP11" s="14">
        <v>1</v>
      </c>
      <c r="AQ11" s="14">
        <v>0</v>
      </c>
      <c r="AR11" s="14">
        <v>4</v>
      </c>
      <c r="AS11" s="14">
        <v>6</v>
      </c>
      <c r="AT11" s="14">
        <v>4</v>
      </c>
      <c r="AU11" s="14">
        <v>0</v>
      </c>
      <c r="AV11" s="14">
        <v>1</v>
      </c>
      <c r="AW11" s="14">
        <v>0</v>
      </c>
      <c r="AX11" s="14">
        <v>1</v>
      </c>
      <c r="AY11" s="14">
        <v>0</v>
      </c>
      <c r="AZ11" s="14">
        <v>1</v>
      </c>
      <c r="BA11" s="14">
        <v>1</v>
      </c>
      <c r="BB11" s="14">
        <v>0</v>
      </c>
      <c r="BC11" s="14">
        <v>0</v>
      </c>
      <c r="BD11" s="14">
        <v>0</v>
      </c>
      <c r="BE11" s="14">
        <v>4</v>
      </c>
      <c r="BF11" s="15">
        <v>5</v>
      </c>
      <c r="BG11" s="315"/>
    </row>
    <row r="12" spans="2:64" ht="11.25" customHeight="1">
      <c r="B12" s="370" t="s">
        <v>16</v>
      </c>
      <c r="C12" s="13">
        <v>43</v>
      </c>
      <c r="D12" s="14">
        <v>41</v>
      </c>
      <c r="E12" s="14">
        <v>44</v>
      </c>
      <c r="F12" s="14">
        <v>94</v>
      </c>
      <c r="G12" s="14">
        <v>108</v>
      </c>
      <c r="H12" s="14">
        <v>139</v>
      </c>
      <c r="I12" s="14">
        <v>417</v>
      </c>
      <c r="J12" s="14">
        <v>252</v>
      </c>
      <c r="K12" s="14">
        <v>120</v>
      </c>
      <c r="L12" s="14">
        <v>174</v>
      </c>
      <c r="M12" s="15">
        <v>158</v>
      </c>
      <c r="N12" s="315"/>
      <c r="O12" s="370" t="s">
        <v>15</v>
      </c>
      <c r="P12" s="5">
        <v>2</v>
      </c>
      <c r="Q12" s="6">
        <v>7</v>
      </c>
      <c r="R12" s="6">
        <v>7</v>
      </c>
      <c r="S12" s="6">
        <v>2</v>
      </c>
      <c r="T12" s="6">
        <v>7</v>
      </c>
      <c r="U12" s="6">
        <v>6</v>
      </c>
      <c r="V12" s="6">
        <v>4</v>
      </c>
      <c r="W12" s="6">
        <v>5</v>
      </c>
      <c r="X12" s="6">
        <v>7</v>
      </c>
      <c r="Y12" s="6">
        <v>4</v>
      </c>
      <c r="Z12" s="6">
        <v>7</v>
      </c>
      <c r="AA12" s="6">
        <v>12</v>
      </c>
      <c r="AB12" s="6">
        <v>16</v>
      </c>
      <c r="AC12" s="6">
        <v>7</v>
      </c>
      <c r="AD12" s="6">
        <v>9</v>
      </c>
      <c r="AE12" s="6">
        <v>10</v>
      </c>
      <c r="AF12" s="6">
        <v>15</v>
      </c>
      <c r="AG12" s="6">
        <v>12</v>
      </c>
      <c r="AH12" s="6">
        <v>25</v>
      </c>
      <c r="AI12" s="6">
        <v>10</v>
      </c>
      <c r="AJ12" s="6">
        <v>16</v>
      </c>
      <c r="AK12" s="6">
        <v>17</v>
      </c>
      <c r="AL12" s="6">
        <v>17</v>
      </c>
      <c r="AM12" s="6">
        <v>22</v>
      </c>
      <c r="AN12" s="6">
        <v>35</v>
      </c>
      <c r="AO12" s="6">
        <v>40</v>
      </c>
      <c r="AP12" s="6">
        <v>44</v>
      </c>
      <c r="AQ12" s="6">
        <v>52</v>
      </c>
      <c r="AR12" s="6">
        <v>40</v>
      </c>
      <c r="AS12" s="6">
        <v>35</v>
      </c>
      <c r="AT12" s="6">
        <v>23</v>
      </c>
      <c r="AU12" s="6">
        <v>24</v>
      </c>
      <c r="AV12" s="6">
        <v>20</v>
      </c>
      <c r="AW12" s="6">
        <v>20</v>
      </c>
      <c r="AX12" s="6">
        <v>19</v>
      </c>
      <c r="AY12" s="6">
        <v>12</v>
      </c>
      <c r="AZ12" s="6">
        <v>23</v>
      </c>
      <c r="BA12" s="6">
        <v>27</v>
      </c>
      <c r="BB12" s="6">
        <v>22</v>
      </c>
      <c r="BC12" s="6">
        <v>22</v>
      </c>
      <c r="BD12" s="6">
        <v>31</v>
      </c>
      <c r="BE12" s="6">
        <v>26</v>
      </c>
      <c r="BF12" s="7">
        <v>25</v>
      </c>
      <c r="BG12" s="315"/>
    </row>
    <row r="13" spans="2:64" ht="11.25" customHeight="1">
      <c r="B13" s="370" t="s">
        <v>17</v>
      </c>
      <c r="C13" s="31">
        <v>50</v>
      </c>
      <c r="D13" s="32">
        <v>20</v>
      </c>
      <c r="E13" s="32">
        <v>40</v>
      </c>
      <c r="F13" s="32">
        <v>80</v>
      </c>
      <c r="G13" s="32">
        <v>99</v>
      </c>
      <c r="H13" s="32">
        <v>131</v>
      </c>
      <c r="I13" s="32">
        <v>272</v>
      </c>
      <c r="J13" s="32">
        <v>147</v>
      </c>
      <c r="K13" s="32">
        <v>71</v>
      </c>
      <c r="L13" s="32">
        <v>97</v>
      </c>
      <c r="M13" s="33">
        <v>104</v>
      </c>
      <c r="N13" s="315"/>
      <c r="O13" s="370" t="s">
        <v>16</v>
      </c>
      <c r="P13" s="8">
        <v>12</v>
      </c>
      <c r="Q13" s="9">
        <v>10</v>
      </c>
      <c r="R13" s="9">
        <v>13</v>
      </c>
      <c r="S13" s="9">
        <v>8</v>
      </c>
      <c r="T13" s="9">
        <v>9</v>
      </c>
      <c r="U13" s="9">
        <v>12</v>
      </c>
      <c r="V13" s="9">
        <v>13</v>
      </c>
      <c r="W13" s="9">
        <v>7</v>
      </c>
      <c r="X13" s="9">
        <v>6</v>
      </c>
      <c r="Y13" s="9">
        <v>12</v>
      </c>
      <c r="Z13" s="9">
        <v>12</v>
      </c>
      <c r="AA13" s="9">
        <v>14</v>
      </c>
      <c r="AB13" s="9">
        <v>19</v>
      </c>
      <c r="AC13" s="9">
        <v>22</v>
      </c>
      <c r="AD13" s="9">
        <v>26</v>
      </c>
      <c r="AE13" s="9">
        <v>27</v>
      </c>
      <c r="AF13" s="9">
        <v>25</v>
      </c>
      <c r="AG13" s="9">
        <v>31</v>
      </c>
      <c r="AH13" s="9">
        <v>31</v>
      </c>
      <c r="AI13" s="9">
        <v>21</v>
      </c>
      <c r="AJ13" s="9">
        <v>28</v>
      </c>
      <c r="AK13" s="9">
        <v>34</v>
      </c>
      <c r="AL13" s="9">
        <v>36</v>
      </c>
      <c r="AM13" s="9">
        <v>41</v>
      </c>
      <c r="AN13" s="9">
        <v>103</v>
      </c>
      <c r="AO13" s="9">
        <v>92</v>
      </c>
      <c r="AP13" s="9">
        <v>103</v>
      </c>
      <c r="AQ13" s="9">
        <v>119</v>
      </c>
      <c r="AR13" s="9">
        <v>100</v>
      </c>
      <c r="AS13" s="9">
        <v>82</v>
      </c>
      <c r="AT13" s="9">
        <v>44</v>
      </c>
      <c r="AU13" s="9">
        <v>26</v>
      </c>
      <c r="AV13" s="9">
        <v>19</v>
      </c>
      <c r="AW13" s="9">
        <v>31</v>
      </c>
      <c r="AX13" s="9">
        <v>37</v>
      </c>
      <c r="AY13" s="9">
        <v>33</v>
      </c>
      <c r="AZ13" s="9">
        <v>39</v>
      </c>
      <c r="BA13" s="9">
        <v>38</v>
      </c>
      <c r="BB13" s="9">
        <v>42</v>
      </c>
      <c r="BC13" s="9">
        <v>55</v>
      </c>
      <c r="BD13" s="9">
        <v>43</v>
      </c>
      <c r="BE13" s="9">
        <v>51</v>
      </c>
      <c r="BF13" s="12">
        <v>64</v>
      </c>
      <c r="BG13" s="315"/>
    </row>
    <row r="14" spans="2:64" ht="11.25" customHeight="1">
      <c r="B14" s="399"/>
      <c r="C14" s="400"/>
      <c r="D14" s="400"/>
      <c r="E14" s="400"/>
      <c r="F14" s="340"/>
      <c r="G14" s="340"/>
      <c r="H14" s="340"/>
      <c r="I14" s="340"/>
      <c r="J14" s="340"/>
      <c r="K14" s="340"/>
      <c r="L14" s="340"/>
      <c r="M14" s="340"/>
      <c r="O14" s="370" t="s">
        <v>17</v>
      </c>
      <c r="P14" s="31">
        <v>11</v>
      </c>
      <c r="Q14" s="32">
        <v>10</v>
      </c>
      <c r="R14" s="32">
        <v>17</v>
      </c>
      <c r="S14" s="32">
        <v>12</v>
      </c>
      <c r="T14" s="32">
        <v>5</v>
      </c>
      <c r="U14" s="32">
        <v>5</v>
      </c>
      <c r="V14" s="32">
        <v>5</v>
      </c>
      <c r="W14" s="32">
        <v>5</v>
      </c>
      <c r="X14" s="32">
        <v>6</v>
      </c>
      <c r="Y14" s="32">
        <v>12</v>
      </c>
      <c r="Z14" s="32">
        <v>12</v>
      </c>
      <c r="AA14" s="32">
        <v>10</v>
      </c>
      <c r="AB14" s="32">
        <v>12</v>
      </c>
      <c r="AC14" s="32">
        <v>19</v>
      </c>
      <c r="AD14" s="32">
        <v>26</v>
      </c>
      <c r="AE14" s="32">
        <v>23</v>
      </c>
      <c r="AF14" s="32">
        <v>23</v>
      </c>
      <c r="AG14" s="32">
        <v>29</v>
      </c>
      <c r="AH14" s="32">
        <v>29</v>
      </c>
      <c r="AI14" s="32">
        <v>18</v>
      </c>
      <c r="AJ14" s="32">
        <v>22</v>
      </c>
      <c r="AK14" s="32">
        <v>28</v>
      </c>
      <c r="AL14" s="32">
        <v>39</v>
      </c>
      <c r="AM14" s="32">
        <v>42</v>
      </c>
      <c r="AN14" s="32">
        <v>53</v>
      </c>
      <c r="AO14" s="32">
        <v>79</v>
      </c>
      <c r="AP14" s="32">
        <v>63</v>
      </c>
      <c r="AQ14" s="32">
        <v>77</v>
      </c>
      <c r="AR14" s="32">
        <v>59</v>
      </c>
      <c r="AS14" s="32">
        <v>34</v>
      </c>
      <c r="AT14" s="32">
        <v>28</v>
      </c>
      <c r="AU14" s="32">
        <v>26</v>
      </c>
      <c r="AV14" s="32">
        <v>18</v>
      </c>
      <c r="AW14" s="32">
        <v>15</v>
      </c>
      <c r="AX14" s="32">
        <v>20</v>
      </c>
      <c r="AY14" s="32">
        <v>18</v>
      </c>
      <c r="AZ14" s="32">
        <v>22</v>
      </c>
      <c r="BA14" s="32">
        <v>21</v>
      </c>
      <c r="BB14" s="32">
        <v>23</v>
      </c>
      <c r="BC14" s="32">
        <v>31</v>
      </c>
      <c r="BD14" s="32">
        <v>29</v>
      </c>
      <c r="BE14" s="32">
        <v>35</v>
      </c>
      <c r="BF14" s="33">
        <v>40</v>
      </c>
      <c r="BG14" s="315"/>
    </row>
    <row r="15" spans="2:64" ht="11.25" customHeight="1">
      <c r="B15" s="370" t="s">
        <v>348</v>
      </c>
      <c r="C15" s="319">
        <v>0</v>
      </c>
      <c r="D15" s="320">
        <v>0</v>
      </c>
      <c r="E15" s="320">
        <v>8.6956521739130436E-3</v>
      </c>
      <c r="F15" s="320">
        <v>1.8181818181818181E-2</v>
      </c>
      <c r="G15" s="320">
        <v>0</v>
      </c>
      <c r="H15" s="320">
        <v>8.6956521739130436E-3</v>
      </c>
      <c r="I15" s="320">
        <v>3.4762456546929316E-3</v>
      </c>
      <c r="J15" s="320">
        <v>2.6168224299065422E-2</v>
      </c>
      <c r="K15" s="320">
        <v>7.575757575757576E-3</v>
      </c>
      <c r="L15" s="320">
        <v>5.4495912806539508E-3</v>
      </c>
      <c r="M15" s="321">
        <v>2.5495750708215296E-2</v>
      </c>
      <c r="O15" s="399"/>
      <c r="P15" s="401"/>
      <c r="Q15" s="401"/>
      <c r="R15" s="401"/>
      <c r="S15" s="401"/>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row>
    <row r="16" spans="2:64" ht="11.25" customHeight="1">
      <c r="B16" s="370" t="s">
        <v>15</v>
      </c>
      <c r="C16" s="322">
        <v>0.16216216216216217</v>
      </c>
      <c r="D16" s="323">
        <v>0.26506024096385544</v>
      </c>
      <c r="E16" s="323">
        <v>0.2608695652173913</v>
      </c>
      <c r="F16" s="323">
        <v>0.19090909090909092</v>
      </c>
      <c r="G16" s="323">
        <v>0.23048327137546468</v>
      </c>
      <c r="H16" s="323">
        <v>0.20869565217391303</v>
      </c>
      <c r="I16" s="323">
        <v>0.1981460023174971</v>
      </c>
      <c r="J16" s="323">
        <v>0.22803738317757008</v>
      </c>
      <c r="K16" s="323">
        <v>0.26893939393939392</v>
      </c>
      <c r="L16" s="323">
        <v>0.2561307901907357</v>
      </c>
      <c r="M16" s="324">
        <v>0.23229461756373937</v>
      </c>
      <c r="O16" s="370" t="s">
        <v>348</v>
      </c>
      <c r="P16" s="319">
        <v>0</v>
      </c>
      <c r="Q16" s="320">
        <v>0</v>
      </c>
      <c r="R16" s="320">
        <v>0</v>
      </c>
      <c r="S16" s="320">
        <v>0</v>
      </c>
      <c r="T16" s="320">
        <v>0</v>
      </c>
      <c r="U16" s="320">
        <v>0</v>
      </c>
      <c r="V16" s="320">
        <v>0</v>
      </c>
      <c r="W16" s="320">
        <v>0</v>
      </c>
      <c r="X16" s="320">
        <v>0</v>
      </c>
      <c r="Y16" s="320">
        <v>0</v>
      </c>
      <c r="Z16" s="320">
        <v>0</v>
      </c>
      <c r="AA16" s="320">
        <v>2.7027027027027029E-2</v>
      </c>
      <c r="AB16" s="320">
        <v>2.0833333333333332E-2</v>
      </c>
      <c r="AC16" s="320">
        <v>2.0408163265306121E-2</v>
      </c>
      <c r="AD16" s="320">
        <v>3.1746031746031744E-2</v>
      </c>
      <c r="AE16" s="320">
        <v>0</v>
      </c>
      <c r="AF16" s="320">
        <v>0</v>
      </c>
      <c r="AG16" s="320">
        <v>0</v>
      </c>
      <c r="AH16" s="320">
        <v>0</v>
      </c>
      <c r="AI16" s="320">
        <v>0</v>
      </c>
      <c r="AJ16" s="320">
        <v>2.9411764705882353E-2</v>
      </c>
      <c r="AK16" s="320">
        <v>1.2500000000000001E-2</v>
      </c>
      <c r="AL16" s="320">
        <v>0</v>
      </c>
      <c r="AM16" s="320">
        <v>0</v>
      </c>
      <c r="AN16" s="320">
        <v>5.208333333333333E-3</v>
      </c>
      <c r="AO16" s="320">
        <v>4.7169811320754715E-3</v>
      </c>
      <c r="AP16" s="320">
        <v>4.7393364928909956E-3</v>
      </c>
      <c r="AQ16" s="320">
        <v>0</v>
      </c>
      <c r="AR16" s="320">
        <v>1.9704433497536946E-2</v>
      </c>
      <c r="AS16" s="320">
        <v>3.8216560509554139E-2</v>
      </c>
      <c r="AT16" s="320">
        <v>4.0404040404040407E-2</v>
      </c>
      <c r="AU16" s="320">
        <v>0</v>
      </c>
      <c r="AV16" s="320">
        <v>1.7241379310344827E-2</v>
      </c>
      <c r="AW16" s="320">
        <v>0</v>
      </c>
      <c r="AX16" s="320">
        <v>1.2987012987012988E-2</v>
      </c>
      <c r="AY16" s="320">
        <v>0</v>
      </c>
      <c r="AZ16" s="320">
        <v>1.1764705882352941E-2</v>
      </c>
      <c r="BA16" s="320">
        <v>1.1494252873563218E-2</v>
      </c>
      <c r="BB16" s="320">
        <v>0</v>
      </c>
      <c r="BC16" s="320">
        <v>0</v>
      </c>
      <c r="BD16" s="320">
        <v>0</v>
      </c>
      <c r="BE16" s="320">
        <v>3.4482758620689655E-2</v>
      </c>
      <c r="BF16" s="321">
        <v>3.7313432835820892E-2</v>
      </c>
    </row>
    <row r="17" spans="2:58" ht="11.25" customHeight="1">
      <c r="B17" s="370" t="s">
        <v>16</v>
      </c>
      <c r="C17" s="325">
        <v>0.38738738738738737</v>
      </c>
      <c r="D17" s="326">
        <v>0.49397590361445781</v>
      </c>
      <c r="E17" s="326">
        <v>0.38260869565217392</v>
      </c>
      <c r="F17" s="326">
        <v>0.42727272727272725</v>
      </c>
      <c r="G17" s="326">
        <v>0.40148698884758366</v>
      </c>
      <c r="H17" s="326">
        <v>0.40289855072463771</v>
      </c>
      <c r="I17" s="326">
        <v>0.48319814600231747</v>
      </c>
      <c r="J17" s="326">
        <v>0.47102803738317756</v>
      </c>
      <c r="K17" s="326">
        <v>0.45454545454545453</v>
      </c>
      <c r="L17" s="326">
        <v>0.47411444141689374</v>
      </c>
      <c r="M17" s="327">
        <v>0.44759206798866857</v>
      </c>
      <c r="O17" s="370" t="s">
        <v>15</v>
      </c>
      <c r="P17" s="322">
        <v>0.08</v>
      </c>
      <c r="Q17" s="323">
        <v>0.25925925925925924</v>
      </c>
      <c r="R17" s="323">
        <v>0.1891891891891892</v>
      </c>
      <c r="S17" s="323">
        <v>9.0909090909090912E-2</v>
      </c>
      <c r="T17" s="323">
        <v>0.33333333333333331</v>
      </c>
      <c r="U17" s="323">
        <v>0.2608695652173913</v>
      </c>
      <c r="V17" s="323">
        <v>0.18181818181818182</v>
      </c>
      <c r="W17" s="323">
        <v>0.29411764705882354</v>
      </c>
      <c r="X17" s="323">
        <v>0.36842105263157893</v>
      </c>
      <c r="Y17" s="323">
        <v>0.14285714285714285</v>
      </c>
      <c r="Z17" s="323">
        <v>0.22580645161290322</v>
      </c>
      <c r="AA17" s="323">
        <v>0.32432432432432434</v>
      </c>
      <c r="AB17" s="323">
        <v>0.33333333333333331</v>
      </c>
      <c r="AC17" s="323">
        <v>0.14285714285714285</v>
      </c>
      <c r="AD17" s="323">
        <v>0.14285714285714285</v>
      </c>
      <c r="AE17" s="323">
        <v>0.16666666666666666</v>
      </c>
      <c r="AF17" s="323">
        <v>0.23809523809523808</v>
      </c>
      <c r="AG17" s="323">
        <v>0.16666666666666666</v>
      </c>
      <c r="AH17" s="323">
        <v>0.29411764705882354</v>
      </c>
      <c r="AI17" s="323">
        <v>0.20408163265306123</v>
      </c>
      <c r="AJ17" s="323">
        <v>0.23529411764705882</v>
      </c>
      <c r="AK17" s="323">
        <v>0.21249999999999999</v>
      </c>
      <c r="AL17" s="323">
        <v>0.18478260869565216</v>
      </c>
      <c r="AM17" s="323">
        <v>0.20952380952380953</v>
      </c>
      <c r="AN17" s="323">
        <v>0.18229166666666666</v>
      </c>
      <c r="AO17" s="323">
        <v>0.18867924528301888</v>
      </c>
      <c r="AP17" s="323">
        <v>0.20853080568720378</v>
      </c>
      <c r="AQ17" s="323">
        <v>0.20967741935483872</v>
      </c>
      <c r="AR17" s="323">
        <v>0.19704433497536947</v>
      </c>
      <c r="AS17" s="323">
        <v>0.22292993630573249</v>
      </c>
      <c r="AT17" s="323">
        <v>0.23232323232323232</v>
      </c>
      <c r="AU17" s="323">
        <v>0.31578947368421051</v>
      </c>
      <c r="AV17" s="323">
        <v>0.34482758620689657</v>
      </c>
      <c r="AW17" s="323">
        <v>0.30303030303030304</v>
      </c>
      <c r="AX17" s="323">
        <v>0.24675324675324675</v>
      </c>
      <c r="AY17" s="323">
        <v>0.19047619047619047</v>
      </c>
      <c r="AZ17" s="323">
        <v>0.27058823529411763</v>
      </c>
      <c r="BA17" s="323">
        <v>0.31034482758620691</v>
      </c>
      <c r="BB17" s="323">
        <v>0.25287356321839083</v>
      </c>
      <c r="BC17" s="323">
        <v>0.20370370370370369</v>
      </c>
      <c r="BD17" s="323">
        <v>0.30097087378640774</v>
      </c>
      <c r="BE17" s="323">
        <v>0.22413793103448276</v>
      </c>
      <c r="BF17" s="324">
        <v>0.18656716417910449</v>
      </c>
    </row>
    <row r="18" spans="2:58" ht="11.25" customHeight="1">
      <c r="B18" s="370" t="s">
        <v>17</v>
      </c>
      <c r="C18" s="328">
        <v>0.45045045045045046</v>
      </c>
      <c r="D18" s="329">
        <v>0.24096385542168675</v>
      </c>
      <c r="E18" s="329">
        <v>0.34782608695652173</v>
      </c>
      <c r="F18" s="329">
        <v>0.36363636363636365</v>
      </c>
      <c r="G18" s="329">
        <v>0.36802973977695169</v>
      </c>
      <c r="H18" s="329">
        <v>0.37971014492753624</v>
      </c>
      <c r="I18" s="329">
        <v>0.31517960602549244</v>
      </c>
      <c r="J18" s="329">
        <v>0.27476635514018694</v>
      </c>
      <c r="K18" s="329">
        <v>0.26893939393939392</v>
      </c>
      <c r="L18" s="329">
        <v>0.26430517711171664</v>
      </c>
      <c r="M18" s="330">
        <v>0.29461756373937675</v>
      </c>
      <c r="O18" s="370" t="s">
        <v>16</v>
      </c>
      <c r="P18" s="325">
        <v>0.48</v>
      </c>
      <c r="Q18" s="326">
        <v>0.37037037037037035</v>
      </c>
      <c r="R18" s="326">
        <v>0.35135135135135137</v>
      </c>
      <c r="S18" s="326">
        <v>0.36363636363636365</v>
      </c>
      <c r="T18" s="326">
        <v>0.42857142857142855</v>
      </c>
      <c r="U18" s="326">
        <v>0.52173913043478259</v>
      </c>
      <c r="V18" s="326">
        <v>0.59090909090909094</v>
      </c>
      <c r="W18" s="326">
        <v>0.41176470588235292</v>
      </c>
      <c r="X18" s="326">
        <v>0.31578947368421051</v>
      </c>
      <c r="Y18" s="326">
        <v>0.42857142857142855</v>
      </c>
      <c r="Z18" s="326">
        <v>0.38709677419354838</v>
      </c>
      <c r="AA18" s="326">
        <v>0.3783783783783784</v>
      </c>
      <c r="AB18" s="326">
        <v>0.39583333333333331</v>
      </c>
      <c r="AC18" s="326">
        <v>0.44897959183673469</v>
      </c>
      <c r="AD18" s="326">
        <v>0.41269841269841268</v>
      </c>
      <c r="AE18" s="326">
        <v>0.45</v>
      </c>
      <c r="AF18" s="326">
        <v>0.3968253968253968</v>
      </c>
      <c r="AG18" s="326">
        <v>0.43055555555555558</v>
      </c>
      <c r="AH18" s="326">
        <v>0.36470588235294116</v>
      </c>
      <c r="AI18" s="326">
        <v>0.42857142857142855</v>
      </c>
      <c r="AJ18" s="326">
        <v>0.41176470588235292</v>
      </c>
      <c r="AK18" s="326">
        <v>0.42499999999999999</v>
      </c>
      <c r="AL18" s="326">
        <v>0.39130434782608697</v>
      </c>
      <c r="AM18" s="326">
        <v>0.39047619047619048</v>
      </c>
      <c r="AN18" s="326">
        <v>0.53645833333333337</v>
      </c>
      <c r="AO18" s="326">
        <v>0.43396226415094341</v>
      </c>
      <c r="AP18" s="326">
        <v>0.4881516587677725</v>
      </c>
      <c r="AQ18" s="326">
        <v>0.47983870967741937</v>
      </c>
      <c r="AR18" s="326">
        <v>0.49261083743842365</v>
      </c>
      <c r="AS18" s="326">
        <v>0.52229299363057324</v>
      </c>
      <c r="AT18" s="326">
        <v>0.44444444444444442</v>
      </c>
      <c r="AU18" s="326">
        <v>0.34210526315789475</v>
      </c>
      <c r="AV18" s="326">
        <v>0.32758620689655171</v>
      </c>
      <c r="AW18" s="326">
        <v>0.46969696969696972</v>
      </c>
      <c r="AX18" s="326">
        <v>0.48051948051948051</v>
      </c>
      <c r="AY18" s="326">
        <v>0.52380952380952384</v>
      </c>
      <c r="AZ18" s="326">
        <v>0.45882352941176469</v>
      </c>
      <c r="BA18" s="326">
        <v>0.43678160919540232</v>
      </c>
      <c r="BB18" s="326">
        <v>0.48275862068965519</v>
      </c>
      <c r="BC18" s="326">
        <v>0.5092592592592593</v>
      </c>
      <c r="BD18" s="326">
        <v>0.41747572815533979</v>
      </c>
      <c r="BE18" s="326">
        <v>0.43965517241379309</v>
      </c>
      <c r="BF18" s="327">
        <v>0.47761194029850745</v>
      </c>
    </row>
    <row r="19" spans="2:58" ht="11.25" customHeight="1">
      <c r="B19" s="378" t="s">
        <v>179</v>
      </c>
      <c r="C19" s="333"/>
      <c r="D19" s="333"/>
      <c r="E19" s="333"/>
      <c r="F19" s="333"/>
      <c r="G19" s="333"/>
      <c r="H19" s="333"/>
      <c r="I19" s="348"/>
      <c r="J19" s="333"/>
      <c r="K19" s="333"/>
      <c r="L19" s="333"/>
      <c r="M19" s="333"/>
      <c r="O19" s="370" t="s">
        <v>17</v>
      </c>
      <c r="P19" s="328">
        <v>0.44</v>
      </c>
      <c r="Q19" s="329">
        <v>0.37037037037037035</v>
      </c>
      <c r="R19" s="329">
        <v>0.45945945945945948</v>
      </c>
      <c r="S19" s="329">
        <v>0.54545454545454541</v>
      </c>
      <c r="T19" s="329">
        <v>0.23809523809523808</v>
      </c>
      <c r="U19" s="329">
        <v>0.21739130434782608</v>
      </c>
      <c r="V19" s="329">
        <v>0.22727272727272727</v>
      </c>
      <c r="W19" s="329">
        <v>0.29411764705882354</v>
      </c>
      <c r="X19" s="329">
        <v>0.31578947368421051</v>
      </c>
      <c r="Y19" s="329">
        <v>0.42857142857142855</v>
      </c>
      <c r="Z19" s="329">
        <v>0.38709677419354838</v>
      </c>
      <c r="AA19" s="329">
        <v>0.27027027027027029</v>
      </c>
      <c r="AB19" s="329">
        <v>0.25</v>
      </c>
      <c r="AC19" s="329">
        <v>0.38775510204081631</v>
      </c>
      <c r="AD19" s="329">
        <v>0.41269841269841268</v>
      </c>
      <c r="AE19" s="329">
        <v>0.38333333333333336</v>
      </c>
      <c r="AF19" s="329">
        <v>0.36507936507936506</v>
      </c>
      <c r="AG19" s="329">
        <v>0.40277777777777779</v>
      </c>
      <c r="AH19" s="329">
        <v>0.3411764705882353</v>
      </c>
      <c r="AI19" s="329">
        <v>0.36734693877551022</v>
      </c>
      <c r="AJ19" s="329">
        <v>0.3235294117647059</v>
      </c>
      <c r="AK19" s="329">
        <v>0.35</v>
      </c>
      <c r="AL19" s="329">
        <v>0.42391304347826086</v>
      </c>
      <c r="AM19" s="329">
        <v>0.4</v>
      </c>
      <c r="AN19" s="329">
        <v>0.27604166666666669</v>
      </c>
      <c r="AO19" s="329">
        <v>0.37264150943396224</v>
      </c>
      <c r="AP19" s="329">
        <v>0.29857819905213268</v>
      </c>
      <c r="AQ19" s="329">
        <v>0.31048387096774194</v>
      </c>
      <c r="AR19" s="329">
        <v>0.29064039408866993</v>
      </c>
      <c r="AS19" s="329">
        <v>0.21656050955414013</v>
      </c>
      <c r="AT19" s="329">
        <v>0.28282828282828282</v>
      </c>
      <c r="AU19" s="329">
        <v>0.34210526315789475</v>
      </c>
      <c r="AV19" s="329">
        <v>0.31034482758620691</v>
      </c>
      <c r="AW19" s="329">
        <v>0.22727272727272727</v>
      </c>
      <c r="AX19" s="329">
        <v>0.25974025974025972</v>
      </c>
      <c r="AY19" s="329">
        <v>0.2857142857142857</v>
      </c>
      <c r="AZ19" s="329">
        <v>0.25882352941176473</v>
      </c>
      <c r="BA19" s="329">
        <v>0.2413793103448276</v>
      </c>
      <c r="BB19" s="329">
        <v>0.26436781609195403</v>
      </c>
      <c r="BC19" s="329">
        <v>0.28703703703703703</v>
      </c>
      <c r="BD19" s="329">
        <v>0.28155339805825241</v>
      </c>
      <c r="BE19" s="329">
        <v>0.30172413793103448</v>
      </c>
      <c r="BF19" s="330">
        <v>0.29850746268656714</v>
      </c>
    </row>
    <row r="20" spans="2:58" ht="11.25" customHeight="1">
      <c r="O20" s="378" t="s">
        <v>179</v>
      </c>
    </row>
    <row r="47" spans="1:1" s="111" customFormat="1" ht="11.25" customHeight="1">
      <c r="A47" s="40"/>
    </row>
    <row r="48" spans="1:1" s="111" customFormat="1" ht="11.25" customHeight="1">
      <c r="A48" s="40"/>
    </row>
    <row r="49" spans="1:1" s="111" customFormat="1" ht="11.25" customHeight="1">
      <c r="A49" s="40"/>
    </row>
    <row r="50" spans="1:1" s="111" customFormat="1" ht="11.25" customHeight="1">
      <c r="A50" s="40"/>
    </row>
    <row r="51" spans="1:1" s="111" customFormat="1" ht="11.25" customHeight="1">
      <c r="A51" s="40"/>
    </row>
    <row r="52" spans="1:1" s="111" customFormat="1" ht="11.25" customHeight="1">
      <c r="A52" s="40"/>
    </row>
    <row r="53" spans="1:1" s="111" customFormat="1" ht="11.25" customHeight="1">
      <c r="A53" s="40"/>
    </row>
    <row r="54" spans="1:1" s="111" customFormat="1" ht="11.25" customHeight="1">
      <c r="A54" s="40"/>
    </row>
    <row r="55" spans="1:1" s="111" customFormat="1" ht="11.25" customHeight="1">
      <c r="A55" s="40"/>
    </row>
    <row r="56" spans="1:1" s="111" customFormat="1" ht="11.25" customHeight="1">
      <c r="A56" s="40"/>
    </row>
    <row r="57" spans="1:1" s="111" customFormat="1" ht="11.25" customHeight="1">
      <c r="A57" s="40"/>
    </row>
    <row r="58" spans="1:1" s="111" customFormat="1" ht="11.25" customHeight="1">
      <c r="A58" s="40"/>
    </row>
    <row r="59" spans="1:1" s="111" customFormat="1" ht="11.25" customHeight="1">
      <c r="A59" s="40"/>
    </row>
    <row r="60" spans="1:1" s="111" customFormat="1" ht="11.25" customHeight="1">
      <c r="A60" s="40"/>
    </row>
    <row r="61" spans="1:1" s="111" customFormat="1" ht="11.25" customHeight="1">
      <c r="A61" s="40"/>
    </row>
    <row r="86" spans="1:31" s="111" customFormat="1" ht="11.25" customHeight="1">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row>
    <row r="87" spans="1:31" s="111" customFormat="1" ht="11.25" customHeight="1">
      <c r="A87" s="40"/>
      <c r="B87" s="40"/>
      <c r="C87" s="40"/>
      <c r="D87" s="40"/>
      <c r="E87" s="40"/>
      <c r="F87" s="40"/>
      <c r="G87" s="40"/>
      <c r="H87" s="40"/>
      <c r="I87" s="40"/>
      <c r="J87" s="40"/>
      <c r="K87" s="40"/>
      <c r="L87" s="40"/>
      <c r="M87" s="40"/>
      <c r="N87" s="40"/>
      <c r="O87" s="40"/>
    </row>
    <row r="88" spans="1:31" s="111" customFormat="1" ht="11.25" customHeight="1">
      <c r="A88" s="40"/>
      <c r="B88" s="40"/>
      <c r="C88" s="40"/>
      <c r="D88" s="40"/>
      <c r="E88" s="40"/>
      <c r="F88" s="40"/>
      <c r="G88" s="40"/>
      <c r="H88" s="40"/>
      <c r="I88" s="40"/>
      <c r="J88" s="40"/>
      <c r="K88" s="40"/>
      <c r="L88" s="40"/>
      <c r="M88" s="40"/>
      <c r="N88" s="40"/>
      <c r="O88" s="40"/>
    </row>
    <row r="89" spans="1:31" s="111" customFormat="1" ht="11.25" customHeight="1">
      <c r="A89" s="40"/>
      <c r="B89" s="40"/>
      <c r="C89" s="40"/>
      <c r="D89" s="40"/>
      <c r="E89" s="40"/>
      <c r="F89" s="40"/>
      <c r="G89" s="40"/>
      <c r="H89" s="40"/>
      <c r="I89" s="40"/>
      <c r="J89" s="40"/>
      <c r="K89" s="40"/>
      <c r="L89" s="40"/>
      <c r="M89" s="40"/>
      <c r="N89" s="40"/>
      <c r="O89" s="40"/>
    </row>
    <row r="90" spans="1:31" s="111" customFormat="1" ht="11.25" customHeight="1">
      <c r="A90" s="40"/>
      <c r="B90" s="40"/>
      <c r="C90" s="40"/>
      <c r="D90" s="40"/>
      <c r="E90" s="40"/>
      <c r="F90" s="40"/>
      <c r="G90" s="40"/>
      <c r="H90" s="40"/>
      <c r="I90" s="40"/>
      <c r="J90" s="40"/>
      <c r="K90" s="40"/>
      <c r="L90" s="40"/>
      <c r="M90" s="40"/>
      <c r="N90" s="40"/>
      <c r="O90" s="40"/>
    </row>
    <row r="91" spans="1:31" s="111" customFormat="1" ht="11.25" customHeight="1">
      <c r="A91" s="40"/>
      <c r="B91" s="40"/>
      <c r="C91" s="40"/>
      <c r="D91" s="40"/>
      <c r="E91" s="40"/>
      <c r="F91" s="40"/>
      <c r="G91" s="40"/>
      <c r="H91" s="40"/>
      <c r="I91" s="40"/>
      <c r="J91" s="40"/>
      <c r="K91" s="40"/>
      <c r="L91" s="40"/>
      <c r="M91" s="40"/>
      <c r="N91" s="40"/>
      <c r="O91" s="40"/>
    </row>
    <row r="92" spans="1:31" s="111" customFormat="1" ht="11.25" customHeight="1">
      <c r="A92" s="40"/>
      <c r="B92" s="40"/>
      <c r="C92" s="40"/>
      <c r="D92" s="40"/>
      <c r="E92" s="40"/>
      <c r="F92" s="40"/>
      <c r="G92" s="40"/>
      <c r="H92" s="40"/>
      <c r="I92" s="40"/>
      <c r="J92" s="40"/>
      <c r="K92" s="40"/>
      <c r="L92" s="40"/>
      <c r="M92" s="40"/>
      <c r="N92" s="40"/>
      <c r="O92" s="40"/>
    </row>
    <row r="93" spans="1:31" s="111" customFormat="1" ht="11.25" customHeight="1">
      <c r="A93" s="40"/>
      <c r="B93" s="40"/>
      <c r="C93" s="40"/>
      <c r="D93" s="40"/>
      <c r="E93" s="40"/>
      <c r="F93" s="40"/>
      <c r="G93" s="40"/>
      <c r="H93" s="40"/>
      <c r="I93" s="40"/>
      <c r="J93" s="40"/>
      <c r="K93" s="40"/>
      <c r="L93" s="40"/>
      <c r="M93" s="40"/>
      <c r="N93" s="40"/>
      <c r="O93" s="40"/>
    </row>
    <row r="94" spans="1:31" s="111" customFormat="1" ht="11.25" customHeight="1">
      <c r="A94" s="40"/>
      <c r="B94" s="40"/>
      <c r="C94" s="40"/>
      <c r="D94" s="40"/>
      <c r="E94" s="40"/>
      <c r="F94" s="40"/>
      <c r="G94" s="40"/>
      <c r="H94" s="40"/>
      <c r="I94" s="40"/>
      <c r="J94" s="40"/>
      <c r="K94" s="40"/>
      <c r="L94" s="40"/>
      <c r="M94" s="40"/>
      <c r="N94" s="40"/>
      <c r="O94" s="40"/>
    </row>
    <row r="95" spans="1:31" s="111" customFormat="1" ht="11.25" customHeight="1">
      <c r="A95" s="40"/>
      <c r="B95" s="40"/>
      <c r="C95" s="40"/>
      <c r="D95" s="40"/>
      <c r="E95" s="40"/>
      <c r="F95" s="40"/>
      <c r="G95" s="40"/>
      <c r="H95" s="40"/>
      <c r="I95" s="40"/>
      <c r="J95" s="40"/>
      <c r="K95" s="40"/>
      <c r="L95" s="40"/>
      <c r="M95" s="40"/>
      <c r="N95" s="40"/>
      <c r="O95" s="40"/>
    </row>
    <row r="96" spans="1:31" s="111" customFormat="1" ht="11.25" customHeight="1">
      <c r="A96" s="40"/>
      <c r="B96" s="40"/>
      <c r="C96" s="40"/>
      <c r="D96" s="40"/>
      <c r="E96" s="40"/>
      <c r="F96" s="40"/>
      <c r="G96" s="40"/>
      <c r="H96" s="40"/>
      <c r="I96" s="40"/>
      <c r="J96" s="40"/>
      <c r="K96" s="40"/>
      <c r="L96" s="40"/>
      <c r="M96" s="40"/>
      <c r="N96" s="40"/>
      <c r="O96" s="40"/>
    </row>
    <row r="97" spans="1:15" s="111" customFormat="1" ht="11.25" customHeight="1">
      <c r="A97" s="40"/>
      <c r="B97" s="40"/>
      <c r="C97" s="40"/>
      <c r="D97" s="40"/>
      <c r="E97" s="40"/>
      <c r="F97" s="40"/>
      <c r="G97" s="40"/>
      <c r="H97" s="40"/>
      <c r="I97" s="40"/>
      <c r="J97" s="40"/>
      <c r="K97" s="40"/>
      <c r="L97" s="40"/>
      <c r="M97" s="40"/>
      <c r="N97" s="40"/>
      <c r="O97" s="40"/>
    </row>
    <row r="98" spans="1:15" s="111" customFormat="1" ht="11.25" customHeight="1">
      <c r="A98" s="40"/>
      <c r="B98" s="40"/>
      <c r="C98" s="40"/>
      <c r="D98" s="40"/>
      <c r="E98" s="40"/>
      <c r="F98" s="40"/>
      <c r="G98" s="40"/>
      <c r="H98" s="40"/>
      <c r="I98" s="40"/>
      <c r="J98" s="40"/>
      <c r="K98" s="40"/>
      <c r="L98" s="40"/>
      <c r="M98" s="40"/>
      <c r="N98" s="40"/>
      <c r="O98" s="40"/>
    </row>
  </sheetData>
  <mergeCells count="11">
    <mergeCell ref="AJ7:AM7"/>
    <mergeCell ref="P7:S7"/>
    <mergeCell ref="T7:W7"/>
    <mergeCell ref="X7:AA7"/>
    <mergeCell ref="AB7:AE7"/>
    <mergeCell ref="AF7:AI7"/>
    <mergeCell ref="AN7:AQ7"/>
    <mergeCell ref="AR7:AU7"/>
    <mergeCell ref="AV7:AY7"/>
    <mergeCell ref="AZ7:BC7"/>
    <mergeCell ref="BD7:BF7"/>
  </mergeCells>
  <conditionalFormatting sqref="C19:H19">
    <cfRule type="cellIs" dxfId="10" priority="1" operator="equal">
      <formula>FALSE</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EAB11-72D6-449E-AF9F-B755F0ED278B}">
  <sheetPr>
    <tabColor theme="4"/>
  </sheetPr>
  <dimension ref="A1:BF92"/>
  <sheetViews>
    <sheetView showGridLines="0" zoomScaleNormal="100" workbookViewId="0"/>
  </sheetViews>
  <sheetFormatPr defaultColWidth="7.6640625" defaultRowHeight="11.25" customHeight="1"/>
  <cols>
    <col min="1" max="1" width="3.33203125" style="374" customWidth="1"/>
    <col min="2" max="2" width="25.33203125" style="374" customWidth="1"/>
    <col min="3" max="13" width="7.6640625" style="374" customWidth="1"/>
    <col min="14" max="14" width="3.33203125" style="374" customWidth="1"/>
    <col min="15" max="15" width="22.6640625" style="374" customWidth="1"/>
    <col min="16" max="16384" width="7.6640625" style="374"/>
  </cols>
  <sheetData>
    <row r="1" spans="1:58" ht="11.25" customHeight="1">
      <c r="A1" s="402"/>
    </row>
    <row r="5" spans="1:58" ht="11.25" customHeight="1">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row>
    <row r="6" spans="1:58" ht="15.5">
      <c r="A6" s="402"/>
      <c r="C6" s="375" t="s">
        <v>404</v>
      </c>
      <c r="P6" s="375" t="s">
        <v>406</v>
      </c>
    </row>
    <row r="7" spans="1:58" ht="11.25" customHeight="1">
      <c r="A7" s="402"/>
      <c r="B7" s="384"/>
      <c r="C7" s="385">
        <v>2015</v>
      </c>
      <c r="D7" s="370">
        <v>2016</v>
      </c>
      <c r="E7" s="370">
        <v>2017</v>
      </c>
      <c r="F7" s="370">
        <v>2018</v>
      </c>
      <c r="G7" s="370">
        <v>2019</v>
      </c>
      <c r="H7" s="370">
        <v>2020</v>
      </c>
      <c r="I7" s="370">
        <v>2021</v>
      </c>
      <c r="J7" s="370">
        <v>2022</v>
      </c>
      <c r="K7" s="370">
        <v>2023</v>
      </c>
      <c r="L7" s="370">
        <v>2024</v>
      </c>
      <c r="M7" s="386">
        <v>2025</v>
      </c>
      <c r="N7" s="387"/>
      <c r="P7" s="912">
        <v>2015</v>
      </c>
      <c r="Q7" s="910"/>
      <c r="R7" s="910"/>
      <c r="S7" s="910"/>
      <c r="T7" s="910">
        <v>2016</v>
      </c>
      <c r="U7" s="910"/>
      <c r="V7" s="910"/>
      <c r="W7" s="910"/>
      <c r="X7" s="910">
        <v>2017</v>
      </c>
      <c r="Y7" s="910"/>
      <c r="Z7" s="910"/>
      <c r="AA7" s="910"/>
      <c r="AB7" s="910">
        <v>2018</v>
      </c>
      <c r="AC7" s="910"/>
      <c r="AD7" s="910"/>
      <c r="AE7" s="910"/>
      <c r="AF7" s="910">
        <v>2019</v>
      </c>
      <c r="AG7" s="910"/>
      <c r="AH7" s="910"/>
      <c r="AI7" s="910"/>
      <c r="AJ7" s="910">
        <v>2020</v>
      </c>
      <c r="AK7" s="910"/>
      <c r="AL7" s="910"/>
      <c r="AM7" s="910"/>
      <c r="AN7" s="910">
        <v>2021</v>
      </c>
      <c r="AO7" s="910"/>
      <c r="AP7" s="910"/>
      <c r="AQ7" s="910"/>
      <c r="AR7" s="910">
        <v>2022</v>
      </c>
      <c r="AS7" s="910"/>
      <c r="AT7" s="910"/>
      <c r="AU7" s="910"/>
      <c r="AV7" s="910">
        <v>2023</v>
      </c>
      <c r="AW7" s="910"/>
      <c r="AX7" s="910"/>
      <c r="AY7" s="910"/>
      <c r="AZ7" s="910">
        <v>2024</v>
      </c>
      <c r="BA7" s="910"/>
      <c r="BB7" s="910"/>
      <c r="BC7" s="910"/>
      <c r="BD7" s="910">
        <v>2025</v>
      </c>
      <c r="BE7" s="910"/>
      <c r="BF7" s="911"/>
    </row>
    <row r="8" spans="1:58" ht="11.25" customHeight="1">
      <c r="A8" s="402"/>
      <c r="B8" s="380" t="s">
        <v>45</v>
      </c>
      <c r="C8" s="13">
        <v>1021</v>
      </c>
      <c r="D8" s="14">
        <v>962</v>
      </c>
      <c r="E8" s="14">
        <v>945</v>
      </c>
      <c r="F8" s="14">
        <v>1092</v>
      </c>
      <c r="G8" s="14">
        <v>1100</v>
      </c>
      <c r="H8" s="14">
        <v>1131</v>
      </c>
      <c r="I8" s="14">
        <v>1431</v>
      </c>
      <c r="J8" s="14">
        <v>1352</v>
      </c>
      <c r="K8" s="14">
        <v>1222</v>
      </c>
      <c r="L8" s="14">
        <v>1209</v>
      </c>
      <c r="M8" s="15">
        <v>789</v>
      </c>
      <c r="P8" s="379" t="s">
        <v>19</v>
      </c>
      <c r="Q8" s="380" t="s">
        <v>20</v>
      </c>
      <c r="R8" s="380" t="s">
        <v>21</v>
      </c>
      <c r="S8" s="380" t="s">
        <v>22</v>
      </c>
      <c r="T8" s="380" t="s">
        <v>19</v>
      </c>
      <c r="U8" s="380" t="s">
        <v>20</v>
      </c>
      <c r="V8" s="380" t="s">
        <v>21</v>
      </c>
      <c r="W8" s="380" t="s">
        <v>22</v>
      </c>
      <c r="X8" s="380" t="s">
        <v>19</v>
      </c>
      <c r="Y8" s="380" t="s">
        <v>20</v>
      </c>
      <c r="Z8" s="380" t="s">
        <v>21</v>
      </c>
      <c r="AA8" s="380" t="s">
        <v>22</v>
      </c>
      <c r="AB8" s="380" t="s">
        <v>19</v>
      </c>
      <c r="AC8" s="380" t="s">
        <v>20</v>
      </c>
      <c r="AD8" s="380" t="s">
        <v>21</v>
      </c>
      <c r="AE8" s="380" t="s">
        <v>22</v>
      </c>
      <c r="AF8" s="380" t="s">
        <v>19</v>
      </c>
      <c r="AG8" s="380" t="s">
        <v>20</v>
      </c>
      <c r="AH8" s="380" t="s">
        <v>21</v>
      </c>
      <c r="AI8" s="380" t="s">
        <v>22</v>
      </c>
      <c r="AJ8" s="380" t="s">
        <v>19</v>
      </c>
      <c r="AK8" s="380" t="s">
        <v>20</v>
      </c>
      <c r="AL8" s="380" t="s">
        <v>21</v>
      </c>
      <c r="AM8" s="380" t="s">
        <v>22</v>
      </c>
      <c r="AN8" s="380" t="s">
        <v>19</v>
      </c>
      <c r="AO8" s="380" t="s">
        <v>20</v>
      </c>
      <c r="AP8" s="380" t="s">
        <v>21</v>
      </c>
      <c r="AQ8" s="380" t="s">
        <v>22</v>
      </c>
      <c r="AR8" s="380" t="s">
        <v>19</v>
      </c>
      <c r="AS8" s="380" t="s">
        <v>20</v>
      </c>
      <c r="AT8" s="380" t="s">
        <v>21</v>
      </c>
      <c r="AU8" s="380" t="s">
        <v>22</v>
      </c>
      <c r="AV8" s="380" t="s">
        <v>19</v>
      </c>
      <c r="AW8" s="380" t="s">
        <v>20</v>
      </c>
      <c r="AX8" s="380" t="s">
        <v>21</v>
      </c>
      <c r="AY8" s="380" t="s">
        <v>22</v>
      </c>
      <c r="AZ8" s="380" t="s">
        <v>19</v>
      </c>
      <c r="BA8" s="380" t="s">
        <v>20</v>
      </c>
      <c r="BB8" s="380" t="s">
        <v>21</v>
      </c>
      <c r="BC8" s="380" t="s">
        <v>22</v>
      </c>
      <c r="BD8" s="380" t="s">
        <v>19</v>
      </c>
      <c r="BE8" s="336" t="s">
        <v>20</v>
      </c>
      <c r="BF8" s="381" t="s">
        <v>21</v>
      </c>
    </row>
    <row r="9" spans="1:58" ht="11.25" customHeight="1">
      <c r="A9" s="402"/>
      <c r="B9" s="380" t="s">
        <v>46</v>
      </c>
      <c r="C9" s="5">
        <v>2427</v>
      </c>
      <c r="D9" s="6">
        <v>2306</v>
      </c>
      <c r="E9" s="6">
        <v>2469</v>
      </c>
      <c r="F9" s="6">
        <v>2687</v>
      </c>
      <c r="G9" s="6">
        <v>3044</v>
      </c>
      <c r="H9" s="6">
        <v>3062</v>
      </c>
      <c r="I9" s="6">
        <v>4609</v>
      </c>
      <c r="J9" s="6">
        <v>4411</v>
      </c>
      <c r="K9" s="6">
        <v>3839</v>
      </c>
      <c r="L9" s="6">
        <v>3721</v>
      </c>
      <c r="M9" s="7">
        <v>2667</v>
      </c>
      <c r="O9" s="380" t="s">
        <v>45</v>
      </c>
      <c r="P9" s="34">
        <v>294</v>
      </c>
      <c r="Q9" s="35">
        <v>251</v>
      </c>
      <c r="R9" s="35">
        <v>230</v>
      </c>
      <c r="S9" s="35">
        <v>246</v>
      </c>
      <c r="T9" s="35">
        <v>287</v>
      </c>
      <c r="U9" s="35">
        <v>255</v>
      </c>
      <c r="V9" s="35">
        <v>213</v>
      </c>
      <c r="W9" s="35">
        <v>207</v>
      </c>
      <c r="X9" s="35">
        <v>246</v>
      </c>
      <c r="Y9" s="35">
        <v>264</v>
      </c>
      <c r="Z9" s="35">
        <v>231</v>
      </c>
      <c r="AA9" s="35">
        <v>204</v>
      </c>
      <c r="AB9" s="35">
        <v>297</v>
      </c>
      <c r="AC9" s="35">
        <v>241</v>
      </c>
      <c r="AD9" s="35">
        <v>269</v>
      </c>
      <c r="AE9" s="35">
        <v>285</v>
      </c>
      <c r="AF9" s="35">
        <v>309</v>
      </c>
      <c r="AG9" s="35">
        <v>249</v>
      </c>
      <c r="AH9" s="35">
        <v>252</v>
      </c>
      <c r="AI9" s="35">
        <v>290</v>
      </c>
      <c r="AJ9" s="35">
        <v>338</v>
      </c>
      <c r="AK9" s="35">
        <v>264</v>
      </c>
      <c r="AL9" s="35">
        <v>216</v>
      </c>
      <c r="AM9" s="35">
        <v>313</v>
      </c>
      <c r="AN9" s="35">
        <v>388</v>
      </c>
      <c r="AO9" s="35">
        <v>306</v>
      </c>
      <c r="AP9" s="35">
        <v>342</v>
      </c>
      <c r="AQ9" s="35">
        <v>395</v>
      </c>
      <c r="AR9" s="35">
        <v>398</v>
      </c>
      <c r="AS9" s="35">
        <v>312</v>
      </c>
      <c r="AT9" s="35">
        <v>323</v>
      </c>
      <c r="AU9" s="35">
        <v>319</v>
      </c>
      <c r="AV9" s="35">
        <v>371</v>
      </c>
      <c r="AW9" s="35">
        <v>313</v>
      </c>
      <c r="AX9" s="35">
        <v>260</v>
      </c>
      <c r="AY9" s="35">
        <v>278</v>
      </c>
      <c r="AZ9" s="35">
        <v>325</v>
      </c>
      <c r="BA9" s="35">
        <v>319</v>
      </c>
      <c r="BB9" s="35">
        <v>261</v>
      </c>
      <c r="BC9" s="35">
        <v>304</v>
      </c>
      <c r="BD9" s="35">
        <v>288</v>
      </c>
      <c r="BE9" s="35">
        <v>256</v>
      </c>
      <c r="BF9" s="36">
        <v>245</v>
      </c>
    </row>
    <row r="10" spans="1:58" ht="11.25" customHeight="1">
      <c r="A10" s="402"/>
      <c r="B10" s="380" t="s">
        <v>47</v>
      </c>
      <c r="C10" s="13">
        <v>241</v>
      </c>
      <c r="D10" s="14">
        <v>216</v>
      </c>
      <c r="E10" s="14">
        <v>211</v>
      </c>
      <c r="F10" s="14">
        <v>217</v>
      </c>
      <c r="G10" s="14">
        <v>214</v>
      </c>
      <c r="H10" s="14">
        <v>242</v>
      </c>
      <c r="I10" s="14">
        <v>317</v>
      </c>
      <c r="J10" s="14">
        <v>267</v>
      </c>
      <c r="K10" s="14">
        <v>300</v>
      </c>
      <c r="L10" s="14">
        <v>238</v>
      </c>
      <c r="M10" s="15">
        <v>166</v>
      </c>
      <c r="O10" s="380" t="s">
        <v>46</v>
      </c>
      <c r="P10" s="5">
        <v>640</v>
      </c>
      <c r="Q10" s="6">
        <v>647</v>
      </c>
      <c r="R10" s="6">
        <v>574</v>
      </c>
      <c r="S10" s="6">
        <v>566</v>
      </c>
      <c r="T10" s="6">
        <v>697</v>
      </c>
      <c r="U10" s="6">
        <v>542</v>
      </c>
      <c r="V10" s="6">
        <v>522</v>
      </c>
      <c r="W10" s="6">
        <v>545</v>
      </c>
      <c r="X10" s="6">
        <v>665</v>
      </c>
      <c r="Y10" s="6">
        <v>591</v>
      </c>
      <c r="Z10" s="6">
        <v>596</v>
      </c>
      <c r="AA10" s="6">
        <v>617</v>
      </c>
      <c r="AB10" s="6">
        <v>742</v>
      </c>
      <c r="AC10" s="6">
        <v>627</v>
      </c>
      <c r="AD10" s="6">
        <v>619</v>
      </c>
      <c r="AE10" s="6">
        <v>699</v>
      </c>
      <c r="AF10" s="6">
        <v>826</v>
      </c>
      <c r="AG10" s="6">
        <v>757</v>
      </c>
      <c r="AH10" s="6">
        <v>742</v>
      </c>
      <c r="AI10" s="6">
        <v>719</v>
      </c>
      <c r="AJ10" s="6">
        <v>872</v>
      </c>
      <c r="AK10" s="6">
        <v>677</v>
      </c>
      <c r="AL10" s="6">
        <v>737</v>
      </c>
      <c r="AM10" s="6">
        <v>776</v>
      </c>
      <c r="AN10" s="6">
        <v>1206</v>
      </c>
      <c r="AO10" s="6">
        <v>1126</v>
      </c>
      <c r="AP10" s="6">
        <v>1128</v>
      </c>
      <c r="AQ10" s="6">
        <v>1149</v>
      </c>
      <c r="AR10" s="6">
        <v>1362</v>
      </c>
      <c r="AS10" s="6">
        <v>1132</v>
      </c>
      <c r="AT10" s="6">
        <v>983</v>
      </c>
      <c r="AU10" s="6">
        <v>934</v>
      </c>
      <c r="AV10" s="6">
        <v>1092</v>
      </c>
      <c r="AW10" s="6">
        <v>974</v>
      </c>
      <c r="AX10" s="6">
        <v>871</v>
      </c>
      <c r="AY10" s="6">
        <v>902</v>
      </c>
      <c r="AZ10" s="6">
        <v>1021</v>
      </c>
      <c r="BA10" s="6">
        <v>939</v>
      </c>
      <c r="BB10" s="6">
        <v>874</v>
      </c>
      <c r="BC10" s="6">
        <v>887</v>
      </c>
      <c r="BD10" s="6">
        <v>974</v>
      </c>
      <c r="BE10" s="6">
        <v>877</v>
      </c>
      <c r="BF10" s="7">
        <v>816</v>
      </c>
    </row>
    <row r="11" spans="1:58" ht="11.25" customHeight="1">
      <c r="A11" s="402"/>
      <c r="B11" s="380" t="s">
        <v>48</v>
      </c>
      <c r="C11" s="5">
        <v>921</v>
      </c>
      <c r="D11" s="6">
        <v>783</v>
      </c>
      <c r="E11" s="6">
        <v>875</v>
      </c>
      <c r="F11" s="6">
        <v>861</v>
      </c>
      <c r="G11" s="6">
        <v>1064</v>
      </c>
      <c r="H11" s="6">
        <v>1025</v>
      </c>
      <c r="I11" s="6">
        <v>1346</v>
      </c>
      <c r="J11" s="6">
        <v>1238</v>
      </c>
      <c r="K11" s="6">
        <v>1012</v>
      </c>
      <c r="L11" s="6">
        <v>955</v>
      </c>
      <c r="M11" s="7">
        <v>751</v>
      </c>
      <c r="O11" s="380" t="s">
        <v>47</v>
      </c>
      <c r="P11" s="13">
        <v>76</v>
      </c>
      <c r="Q11" s="14">
        <v>65</v>
      </c>
      <c r="R11" s="14">
        <v>42</v>
      </c>
      <c r="S11" s="14">
        <v>58</v>
      </c>
      <c r="T11" s="14">
        <v>79</v>
      </c>
      <c r="U11" s="14">
        <v>48</v>
      </c>
      <c r="V11" s="14">
        <v>43</v>
      </c>
      <c r="W11" s="14">
        <v>46</v>
      </c>
      <c r="X11" s="14">
        <v>57</v>
      </c>
      <c r="Y11" s="14">
        <v>60</v>
      </c>
      <c r="Z11" s="14">
        <v>40</v>
      </c>
      <c r="AA11" s="14">
        <v>54</v>
      </c>
      <c r="AB11" s="14">
        <v>61</v>
      </c>
      <c r="AC11" s="14">
        <v>45</v>
      </c>
      <c r="AD11" s="14">
        <v>54</v>
      </c>
      <c r="AE11" s="14">
        <v>57</v>
      </c>
      <c r="AF11" s="14">
        <v>58</v>
      </c>
      <c r="AG11" s="14">
        <v>36</v>
      </c>
      <c r="AH11" s="14">
        <v>58</v>
      </c>
      <c r="AI11" s="14">
        <v>62</v>
      </c>
      <c r="AJ11" s="14">
        <v>64</v>
      </c>
      <c r="AK11" s="14">
        <v>57</v>
      </c>
      <c r="AL11" s="14">
        <v>63</v>
      </c>
      <c r="AM11" s="14">
        <v>58</v>
      </c>
      <c r="AN11" s="14">
        <v>87</v>
      </c>
      <c r="AO11" s="14">
        <v>74</v>
      </c>
      <c r="AP11" s="14">
        <v>67</v>
      </c>
      <c r="AQ11" s="14">
        <v>89</v>
      </c>
      <c r="AR11" s="14">
        <v>76</v>
      </c>
      <c r="AS11" s="14">
        <v>66</v>
      </c>
      <c r="AT11" s="14">
        <v>63</v>
      </c>
      <c r="AU11" s="14">
        <v>62</v>
      </c>
      <c r="AV11" s="14">
        <v>74</v>
      </c>
      <c r="AW11" s="14">
        <v>73</v>
      </c>
      <c r="AX11" s="14">
        <v>83</v>
      </c>
      <c r="AY11" s="14">
        <v>70</v>
      </c>
      <c r="AZ11" s="14">
        <v>69</v>
      </c>
      <c r="BA11" s="14">
        <v>54</v>
      </c>
      <c r="BB11" s="14">
        <v>47</v>
      </c>
      <c r="BC11" s="14">
        <v>68</v>
      </c>
      <c r="BD11" s="14">
        <v>57</v>
      </c>
      <c r="BE11" s="14">
        <v>55</v>
      </c>
      <c r="BF11" s="15">
        <v>54</v>
      </c>
    </row>
    <row r="12" spans="1:58" ht="11.25" customHeight="1">
      <c r="A12" s="402"/>
      <c r="B12" s="380" t="s">
        <v>49</v>
      </c>
      <c r="C12" s="13">
        <v>1026</v>
      </c>
      <c r="D12" s="14">
        <v>920</v>
      </c>
      <c r="E12" s="14">
        <v>1029</v>
      </c>
      <c r="F12" s="14">
        <v>1109</v>
      </c>
      <c r="G12" s="14">
        <v>1114</v>
      </c>
      <c r="H12" s="14">
        <v>1211</v>
      </c>
      <c r="I12" s="14">
        <v>1531</v>
      </c>
      <c r="J12" s="14">
        <v>1377</v>
      </c>
      <c r="K12" s="14">
        <v>1162</v>
      </c>
      <c r="L12" s="14">
        <v>1135</v>
      </c>
      <c r="M12" s="15">
        <v>777</v>
      </c>
      <c r="O12" s="380" t="s">
        <v>48</v>
      </c>
      <c r="P12" s="5">
        <v>267</v>
      </c>
      <c r="Q12" s="6">
        <v>219</v>
      </c>
      <c r="R12" s="6">
        <v>232</v>
      </c>
      <c r="S12" s="6">
        <v>203</v>
      </c>
      <c r="T12" s="6">
        <v>249</v>
      </c>
      <c r="U12" s="6">
        <v>180</v>
      </c>
      <c r="V12" s="6">
        <v>170</v>
      </c>
      <c r="W12" s="6">
        <v>184</v>
      </c>
      <c r="X12" s="6">
        <v>248</v>
      </c>
      <c r="Y12" s="6">
        <v>207</v>
      </c>
      <c r="Z12" s="6">
        <v>207</v>
      </c>
      <c r="AA12" s="6">
        <v>213</v>
      </c>
      <c r="AB12" s="6">
        <v>232</v>
      </c>
      <c r="AC12" s="6">
        <v>208</v>
      </c>
      <c r="AD12" s="6">
        <v>230</v>
      </c>
      <c r="AE12" s="6">
        <v>191</v>
      </c>
      <c r="AF12" s="6">
        <v>298</v>
      </c>
      <c r="AG12" s="6">
        <v>247</v>
      </c>
      <c r="AH12" s="6">
        <v>257</v>
      </c>
      <c r="AI12" s="6">
        <v>262</v>
      </c>
      <c r="AJ12" s="6">
        <v>280</v>
      </c>
      <c r="AK12" s="6">
        <v>228</v>
      </c>
      <c r="AL12" s="6">
        <v>245</v>
      </c>
      <c r="AM12" s="6">
        <v>272</v>
      </c>
      <c r="AN12" s="6">
        <v>359</v>
      </c>
      <c r="AO12" s="6">
        <v>338</v>
      </c>
      <c r="AP12" s="6">
        <v>317</v>
      </c>
      <c r="AQ12" s="6">
        <v>332</v>
      </c>
      <c r="AR12" s="6">
        <v>358</v>
      </c>
      <c r="AS12" s="6">
        <v>338</v>
      </c>
      <c r="AT12" s="6">
        <v>306</v>
      </c>
      <c r="AU12" s="6">
        <v>236</v>
      </c>
      <c r="AV12" s="6">
        <v>305</v>
      </c>
      <c r="AW12" s="6">
        <v>237</v>
      </c>
      <c r="AX12" s="6">
        <v>236</v>
      </c>
      <c r="AY12" s="6">
        <v>234</v>
      </c>
      <c r="AZ12" s="6">
        <v>253</v>
      </c>
      <c r="BA12" s="6">
        <v>266</v>
      </c>
      <c r="BB12" s="6">
        <v>236</v>
      </c>
      <c r="BC12" s="6">
        <v>200</v>
      </c>
      <c r="BD12" s="6">
        <v>247</v>
      </c>
      <c r="BE12" s="6">
        <v>261</v>
      </c>
      <c r="BF12" s="7">
        <v>243</v>
      </c>
    </row>
    <row r="13" spans="1:58" ht="11.25" customHeight="1">
      <c r="A13" s="402"/>
      <c r="B13" s="380" t="s">
        <v>50</v>
      </c>
      <c r="C13" s="5">
        <v>1068</v>
      </c>
      <c r="D13" s="6">
        <v>969</v>
      </c>
      <c r="E13" s="6">
        <v>1008</v>
      </c>
      <c r="F13" s="6">
        <v>1011</v>
      </c>
      <c r="G13" s="6">
        <v>1120</v>
      </c>
      <c r="H13" s="6">
        <v>1144</v>
      </c>
      <c r="I13" s="6">
        <v>1470</v>
      </c>
      <c r="J13" s="6">
        <v>1459</v>
      </c>
      <c r="K13" s="6">
        <v>1326</v>
      </c>
      <c r="L13" s="6">
        <v>1177</v>
      </c>
      <c r="M13" s="7">
        <v>827</v>
      </c>
      <c r="O13" s="380" t="s">
        <v>49</v>
      </c>
      <c r="P13" s="13">
        <v>279</v>
      </c>
      <c r="Q13" s="14">
        <v>281</v>
      </c>
      <c r="R13" s="14">
        <v>244</v>
      </c>
      <c r="S13" s="14">
        <v>222</v>
      </c>
      <c r="T13" s="14">
        <v>250</v>
      </c>
      <c r="U13" s="14">
        <v>238</v>
      </c>
      <c r="V13" s="14">
        <v>228</v>
      </c>
      <c r="W13" s="14">
        <v>204</v>
      </c>
      <c r="X13" s="14">
        <v>281</v>
      </c>
      <c r="Y13" s="14">
        <v>256</v>
      </c>
      <c r="Z13" s="14">
        <v>255</v>
      </c>
      <c r="AA13" s="14">
        <v>237</v>
      </c>
      <c r="AB13" s="14">
        <v>301</v>
      </c>
      <c r="AC13" s="14">
        <v>258</v>
      </c>
      <c r="AD13" s="14">
        <v>277</v>
      </c>
      <c r="AE13" s="14">
        <v>273</v>
      </c>
      <c r="AF13" s="14">
        <v>299</v>
      </c>
      <c r="AG13" s="14">
        <v>256</v>
      </c>
      <c r="AH13" s="14">
        <v>285</v>
      </c>
      <c r="AI13" s="14">
        <v>274</v>
      </c>
      <c r="AJ13" s="14">
        <v>356</v>
      </c>
      <c r="AK13" s="14">
        <v>290</v>
      </c>
      <c r="AL13" s="14">
        <v>276</v>
      </c>
      <c r="AM13" s="14">
        <v>289</v>
      </c>
      <c r="AN13" s="14">
        <v>399</v>
      </c>
      <c r="AO13" s="14">
        <v>390</v>
      </c>
      <c r="AP13" s="14">
        <v>371</v>
      </c>
      <c r="AQ13" s="14">
        <v>371</v>
      </c>
      <c r="AR13" s="14">
        <v>422</v>
      </c>
      <c r="AS13" s="14">
        <v>340</v>
      </c>
      <c r="AT13" s="14">
        <v>305</v>
      </c>
      <c r="AU13" s="14">
        <v>310</v>
      </c>
      <c r="AV13" s="14">
        <v>314</v>
      </c>
      <c r="AW13" s="14">
        <v>295</v>
      </c>
      <c r="AX13" s="14">
        <v>264</v>
      </c>
      <c r="AY13" s="14">
        <v>289</v>
      </c>
      <c r="AZ13" s="14">
        <v>274</v>
      </c>
      <c r="BA13" s="14">
        <v>310</v>
      </c>
      <c r="BB13" s="14">
        <v>273</v>
      </c>
      <c r="BC13" s="14">
        <v>278</v>
      </c>
      <c r="BD13" s="14">
        <v>287</v>
      </c>
      <c r="BE13" s="14">
        <v>250</v>
      </c>
      <c r="BF13" s="15">
        <v>240</v>
      </c>
    </row>
    <row r="14" spans="1:58" ht="11.25" customHeight="1">
      <c r="A14" s="402"/>
      <c r="B14" s="380" t="s">
        <v>51</v>
      </c>
      <c r="C14" s="13">
        <v>899</v>
      </c>
      <c r="D14" s="14">
        <v>853</v>
      </c>
      <c r="E14" s="14">
        <v>929</v>
      </c>
      <c r="F14" s="14">
        <v>981</v>
      </c>
      <c r="G14" s="14">
        <v>1055</v>
      </c>
      <c r="H14" s="14">
        <v>1093</v>
      </c>
      <c r="I14" s="14">
        <v>1671</v>
      </c>
      <c r="J14" s="14">
        <v>1621</v>
      </c>
      <c r="K14" s="14">
        <v>1328</v>
      </c>
      <c r="L14" s="14">
        <v>1279</v>
      </c>
      <c r="M14" s="15">
        <v>858</v>
      </c>
      <c r="O14" s="380" t="s">
        <v>50</v>
      </c>
      <c r="P14" s="5">
        <v>280</v>
      </c>
      <c r="Q14" s="6">
        <v>283</v>
      </c>
      <c r="R14" s="6">
        <v>267</v>
      </c>
      <c r="S14" s="6">
        <v>238</v>
      </c>
      <c r="T14" s="6">
        <v>282</v>
      </c>
      <c r="U14" s="6">
        <v>242</v>
      </c>
      <c r="V14" s="6">
        <v>227</v>
      </c>
      <c r="W14" s="6">
        <v>218</v>
      </c>
      <c r="X14" s="6">
        <v>293</v>
      </c>
      <c r="Y14" s="6">
        <v>242</v>
      </c>
      <c r="Z14" s="6">
        <v>231</v>
      </c>
      <c r="AA14" s="6">
        <v>242</v>
      </c>
      <c r="AB14" s="6">
        <v>300</v>
      </c>
      <c r="AC14" s="6">
        <v>261</v>
      </c>
      <c r="AD14" s="6">
        <v>201</v>
      </c>
      <c r="AE14" s="6">
        <v>249</v>
      </c>
      <c r="AF14" s="6">
        <v>325</v>
      </c>
      <c r="AG14" s="6">
        <v>293</v>
      </c>
      <c r="AH14" s="6">
        <v>254</v>
      </c>
      <c r="AI14" s="6">
        <v>248</v>
      </c>
      <c r="AJ14" s="6">
        <v>352</v>
      </c>
      <c r="AK14" s="6">
        <v>238</v>
      </c>
      <c r="AL14" s="6">
        <v>250</v>
      </c>
      <c r="AM14" s="6">
        <v>304</v>
      </c>
      <c r="AN14" s="6">
        <v>413</v>
      </c>
      <c r="AO14" s="6">
        <v>338</v>
      </c>
      <c r="AP14" s="6">
        <v>334</v>
      </c>
      <c r="AQ14" s="6">
        <v>385</v>
      </c>
      <c r="AR14" s="6">
        <v>436</v>
      </c>
      <c r="AS14" s="6">
        <v>347</v>
      </c>
      <c r="AT14" s="6">
        <v>329</v>
      </c>
      <c r="AU14" s="6">
        <v>347</v>
      </c>
      <c r="AV14" s="6">
        <v>347</v>
      </c>
      <c r="AW14" s="6">
        <v>324</v>
      </c>
      <c r="AX14" s="6">
        <v>303</v>
      </c>
      <c r="AY14" s="6">
        <v>352</v>
      </c>
      <c r="AZ14" s="6">
        <v>322</v>
      </c>
      <c r="BA14" s="6">
        <v>304</v>
      </c>
      <c r="BB14" s="6">
        <v>311</v>
      </c>
      <c r="BC14" s="6">
        <v>240</v>
      </c>
      <c r="BD14" s="6">
        <v>294</v>
      </c>
      <c r="BE14" s="6">
        <v>270</v>
      </c>
      <c r="BF14" s="7">
        <v>263</v>
      </c>
    </row>
    <row r="15" spans="1:58" ht="11.25" customHeight="1">
      <c r="A15" s="402"/>
      <c r="B15" s="380" t="s">
        <v>52</v>
      </c>
      <c r="C15" s="5">
        <v>4509</v>
      </c>
      <c r="D15" s="6">
        <v>4264</v>
      </c>
      <c r="E15" s="6">
        <v>4597</v>
      </c>
      <c r="F15" s="6">
        <v>4918</v>
      </c>
      <c r="G15" s="6">
        <v>5204</v>
      </c>
      <c r="H15" s="6">
        <v>5198</v>
      </c>
      <c r="I15" s="6">
        <v>7226</v>
      </c>
      <c r="J15" s="6">
        <v>6467</v>
      </c>
      <c r="K15" s="6">
        <v>5099</v>
      </c>
      <c r="L15" s="6">
        <v>5426</v>
      </c>
      <c r="M15" s="7">
        <v>3708</v>
      </c>
      <c r="N15" s="388"/>
      <c r="O15" s="380" t="s">
        <v>51</v>
      </c>
      <c r="P15" s="13">
        <v>247</v>
      </c>
      <c r="Q15" s="14">
        <v>212</v>
      </c>
      <c r="R15" s="14">
        <v>209</v>
      </c>
      <c r="S15" s="14">
        <v>231</v>
      </c>
      <c r="T15" s="14">
        <v>270</v>
      </c>
      <c r="U15" s="14">
        <v>199</v>
      </c>
      <c r="V15" s="14">
        <v>206</v>
      </c>
      <c r="W15" s="14">
        <v>178</v>
      </c>
      <c r="X15" s="14">
        <v>255</v>
      </c>
      <c r="Y15" s="14">
        <v>211</v>
      </c>
      <c r="Z15" s="14">
        <v>236</v>
      </c>
      <c r="AA15" s="14">
        <v>227</v>
      </c>
      <c r="AB15" s="14">
        <v>257</v>
      </c>
      <c r="AC15" s="14">
        <v>219</v>
      </c>
      <c r="AD15" s="14">
        <v>227</v>
      </c>
      <c r="AE15" s="14">
        <v>278</v>
      </c>
      <c r="AF15" s="14">
        <v>285</v>
      </c>
      <c r="AG15" s="14">
        <v>272</v>
      </c>
      <c r="AH15" s="14">
        <v>243</v>
      </c>
      <c r="AI15" s="14">
        <v>255</v>
      </c>
      <c r="AJ15" s="14">
        <v>313</v>
      </c>
      <c r="AK15" s="14">
        <v>251</v>
      </c>
      <c r="AL15" s="14">
        <v>263</v>
      </c>
      <c r="AM15" s="14">
        <v>266</v>
      </c>
      <c r="AN15" s="14">
        <v>470</v>
      </c>
      <c r="AO15" s="14">
        <v>369</v>
      </c>
      <c r="AP15" s="14">
        <v>411</v>
      </c>
      <c r="AQ15" s="14">
        <v>421</v>
      </c>
      <c r="AR15" s="14">
        <v>476</v>
      </c>
      <c r="AS15" s="14">
        <v>415</v>
      </c>
      <c r="AT15" s="14">
        <v>354</v>
      </c>
      <c r="AU15" s="14">
        <v>376</v>
      </c>
      <c r="AV15" s="14">
        <v>394</v>
      </c>
      <c r="AW15" s="14">
        <v>308</v>
      </c>
      <c r="AX15" s="14">
        <v>311</v>
      </c>
      <c r="AY15" s="14">
        <v>315</v>
      </c>
      <c r="AZ15" s="14">
        <v>375</v>
      </c>
      <c r="BA15" s="14">
        <v>338</v>
      </c>
      <c r="BB15" s="14">
        <v>291</v>
      </c>
      <c r="BC15" s="14">
        <v>275</v>
      </c>
      <c r="BD15" s="14">
        <v>311</v>
      </c>
      <c r="BE15" s="14">
        <v>273</v>
      </c>
      <c r="BF15" s="15">
        <v>274</v>
      </c>
    </row>
    <row r="16" spans="1:58" ht="11.25" customHeight="1">
      <c r="A16" s="402"/>
      <c r="B16" s="380" t="s">
        <v>403</v>
      </c>
      <c r="C16" s="21">
        <v>5</v>
      </c>
      <c r="D16" s="19">
        <v>8</v>
      </c>
      <c r="E16" s="19">
        <v>11</v>
      </c>
      <c r="F16" s="19">
        <v>8</v>
      </c>
      <c r="G16" s="19">
        <v>17</v>
      </c>
      <c r="H16" s="19">
        <v>20</v>
      </c>
      <c r="I16" s="19">
        <v>19</v>
      </c>
      <c r="J16" s="19">
        <v>33</v>
      </c>
      <c r="K16" s="19">
        <v>23</v>
      </c>
      <c r="L16" s="19">
        <v>16</v>
      </c>
      <c r="M16" s="20">
        <v>11</v>
      </c>
      <c r="O16" s="380" t="s">
        <v>52</v>
      </c>
      <c r="P16" s="5">
        <v>1178</v>
      </c>
      <c r="Q16" s="6">
        <v>1191</v>
      </c>
      <c r="R16" s="6">
        <v>1088</v>
      </c>
      <c r="S16" s="6">
        <v>1052</v>
      </c>
      <c r="T16" s="6">
        <v>1220</v>
      </c>
      <c r="U16" s="6">
        <v>1057</v>
      </c>
      <c r="V16" s="6">
        <v>1023</v>
      </c>
      <c r="W16" s="6">
        <v>964</v>
      </c>
      <c r="X16" s="6">
        <v>1250</v>
      </c>
      <c r="Y16" s="6">
        <v>1151</v>
      </c>
      <c r="Z16" s="6">
        <v>1089</v>
      </c>
      <c r="AA16" s="6">
        <v>1107</v>
      </c>
      <c r="AB16" s="6">
        <v>1368</v>
      </c>
      <c r="AC16" s="6">
        <v>1218</v>
      </c>
      <c r="AD16" s="6">
        <v>1116</v>
      </c>
      <c r="AE16" s="6">
        <v>1216</v>
      </c>
      <c r="AF16" s="6">
        <v>1427</v>
      </c>
      <c r="AG16" s="6">
        <v>1266</v>
      </c>
      <c r="AH16" s="6">
        <v>1295</v>
      </c>
      <c r="AI16" s="6">
        <v>1216</v>
      </c>
      <c r="AJ16" s="6">
        <v>1460</v>
      </c>
      <c r="AK16" s="6">
        <v>1083</v>
      </c>
      <c r="AL16" s="6">
        <v>1254</v>
      </c>
      <c r="AM16" s="6">
        <v>1401</v>
      </c>
      <c r="AN16" s="6">
        <v>1826</v>
      </c>
      <c r="AO16" s="6">
        <v>1771</v>
      </c>
      <c r="AP16" s="6">
        <v>1794</v>
      </c>
      <c r="AQ16" s="6">
        <v>1835</v>
      </c>
      <c r="AR16" s="6">
        <v>2084</v>
      </c>
      <c r="AS16" s="6">
        <v>1695</v>
      </c>
      <c r="AT16" s="6">
        <v>1394</v>
      </c>
      <c r="AU16" s="6">
        <v>1294</v>
      </c>
      <c r="AV16" s="6">
        <v>1438</v>
      </c>
      <c r="AW16" s="6">
        <v>1267</v>
      </c>
      <c r="AX16" s="6">
        <v>1235</v>
      </c>
      <c r="AY16" s="6">
        <v>1159</v>
      </c>
      <c r="AZ16" s="6">
        <v>1503</v>
      </c>
      <c r="BA16" s="6">
        <v>1353</v>
      </c>
      <c r="BB16" s="6">
        <v>1277</v>
      </c>
      <c r="BC16" s="6">
        <v>1293</v>
      </c>
      <c r="BD16" s="6">
        <v>1418</v>
      </c>
      <c r="BE16" s="6">
        <v>1269</v>
      </c>
      <c r="BF16" s="7">
        <v>1021</v>
      </c>
    </row>
    <row r="17" spans="1:58" ht="11.25" customHeight="1">
      <c r="A17" s="402"/>
      <c r="B17" s="378" t="s">
        <v>179</v>
      </c>
      <c r="O17" s="380" t="s">
        <v>403</v>
      </c>
      <c r="P17" s="21">
        <v>1</v>
      </c>
      <c r="Q17" s="19">
        <v>3</v>
      </c>
      <c r="R17" s="19">
        <v>0</v>
      </c>
      <c r="S17" s="19">
        <v>1</v>
      </c>
      <c r="T17" s="19">
        <v>5</v>
      </c>
      <c r="U17" s="19">
        <v>1</v>
      </c>
      <c r="V17" s="19">
        <v>1</v>
      </c>
      <c r="W17" s="19">
        <v>1</v>
      </c>
      <c r="X17" s="19">
        <v>1</v>
      </c>
      <c r="Y17" s="19">
        <v>2</v>
      </c>
      <c r="Z17" s="19">
        <v>5</v>
      </c>
      <c r="AA17" s="19">
        <v>3</v>
      </c>
      <c r="AB17" s="19">
        <v>2</v>
      </c>
      <c r="AC17" s="19">
        <v>1</v>
      </c>
      <c r="AD17" s="19">
        <v>2</v>
      </c>
      <c r="AE17" s="19">
        <v>3</v>
      </c>
      <c r="AF17" s="19">
        <v>6</v>
      </c>
      <c r="AG17" s="19">
        <v>3</v>
      </c>
      <c r="AH17" s="19">
        <v>7</v>
      </c>
      <c r="AI17" s="19">
        <v>1</v>
      </c>
      <c r="AJ17" s="19">
        <v>7</v>
      </c>
      <c r="AK17" s="19">
        <v>1</v>
      </c>
      <c r="AL17" s="19">
        <v>0</v>
      </c>
      <c r="AM17" s="19">
        <v>12</v>
      </c>
      <c r="AN17" s="19">
        <v>7</v>
      </c>
      <c r="AO17" s="19">
        <v>3</v>
      </c>
      <c r="AP17" s="19">
        <v>6</v>
      </c>
      <c r="AQ17" s="19">
        <v>3</v>
      </c>
      <c r="AR17" s="19">
        <v>11</v>
      </c>
      <c r="AS17" s="19">
        <v>7</v>
      </c>
      <c r="AT17" s="19">
        <v>9</v>
      </c>
      <c r="AU17" s="19">
        <v>6</v>
      </c>
      <c r="AV17" s="19">
        <v>5</v>
      </c>
      <c r="AW17" s="19">
        <v>8</v>
      </c>
      <c r="AX17" s="19">
        <v>5</v>
      </c>
      <c r="AY17" s="19">
        <v>5</v>
      </c>
      <c r="AZ17" s="19">
        <v>4</v>
      </c>
      <c r="BA17" s="19">
        <v>5</v>
      </c>
      <c r="BB17" s="19">
        <v>2</v>
      </c>
      <c r="BC17" s="19">
        <v>5</v>
      </c>
      <c r="BD17" s="19">
        <v>5</v>
      </c>
      <c r="BE17" s="19">
        <v>4</v>
      </c>
      <c r="BF17" s="20">
        <v>2</v>
      </c>
    </row>
    <row r="18" spans="1:58" ht="11.25" customHeight="1">
      <c r="A18" s="402"/>
      <c r="O18" s="378" t="s">
        <v>179</v>
      </c>
    </row>
    <row r="19" spans="1:58" ht="11.25" customHeight="1">
      <c r="A19" s="402"/>
    </row>
    <row r="20" spans="1:58" ht="11.25" customHeight="1">
      <c r="A20" s="402"/>
    </row>
    <row r="21" spans="1:58" ht="11.25" customHeight="1">
      <c r="A21" s="402"/>
    </row>
    <row r="22" spans="1:58" ht="11.25" customHeight="1">
      <c r="A22" s="402"/>
    </row>
    <row r="23" spans="1:58" ht="11.25" customHeight="1">
      <c r="A23" s="402"/>
    </row>
    <row r="24" spans="1:58" ht="11.25" customHeight="1">
      <c r="A24" s="402"/>
    </row>
    <row r="25" spans="1:58" ht="11.25" customHeight="1">
      <c r="A25" s="402"/>
    </row>
    <row r="26" spans="1:58" ht="11.25" customHeight="1">
      <c r="A26" s="402"/>
    </row>
    <row r="27" spans="1:58" ht="11.25" customHeight="1">
      <c r="A27" s="402"/>
    </row>
    <row r="28" spans="1:58" ht="11.25" customHeight="1">
      <c r="A28" s="402"/>
    </row>
    <row r="29" spans="1:58" ht="11.25" customHeight="1">
      <c r="A29" s="402"/>
    </row>
    <row r="30" spans="1:58" ht="11.25" customHeight="1">
      <c r="A30" s="402"/>
    </row>
    <row r="31" spans="1:58" ht="11.25" customHeight="1">
      <c r="A31" s="402"/>
    </row>
    <row r="32" spans="1:58" ht="11.25" customHeight="1">
      <c r="A32" s="402"/>
    </row>
    <row r="33" spans="1:58" ht="11.25" customHeight="1">
      <c r="A33" s="402"/>
    </row>
    <row r="34" spans="1:58" ht="11.25" customHeight="1">
      <c r="A34" s="402"/>
    </row>
    <row r="35" spans="1:58" ht="11.25" customHeight="1">
      <c r="A35" s="402"/>
    </row>
    <row r="36" spans="1:58" ht="11.25" customHeight="1">
      <c r="A36" s="402"/>
    </row>
    <row r="37" spans="1:58" ht="11.25" customHeight="1">
      <c r="A37" s="402"/>
    </row>
    <row r="38" spans="1:58" ht="11.25" customHeight="1">
      <c r="A38" s="402"/>
    </row>
    <row r="39" spans="1:58" ht="11.25" customHeight="1">
      <c r="A39" s="402"/>
    </row>
    <row r="40" spans="1:58" ht="11.25" customHeight="1">
      <c r="A40" s="402"/>
    </row>
    <row r="41" spans="1:58" ht="11.25" customHeight="1">
      <c r="A41" s="402"/>
    </row>
    <row r="42" spans="1:58" ht="11.25" customHeight="1">
      <c r="A42" s="402"/>
    </row>
    <row r="43" spans="1:58" ht="11.25" customHeight="1">
      <c r="A43" s="402"/>
      <c r="P43" s="638"/>
      <c r="Q43" s="638"/>
      <c r="R43" s="638"/>
      <c r="S43" s="638"/>
      <c r="T43" s="638"/>
      <c r="U43" s="638"/>
      <c r="V43" s="638"/>
      <c r="W43" s="638"/>
      <c r="X43" s="638"/>
      <c r="Y43" s="638"/>
      <c r="Z43" s="638"/>
      <c r="AA43" s="638"/>
      <c r="AB43" s="638"/>
      <c r="AC43" s="638"/>
      <c r="AD43" s="638"/>
      <c r="AE43" s="638"/>
      <c r="AF43" s="638"/>
      <c r="AG43" s="638"/>
      <c r="AH43" s="638"/>
      <c r="AI43" s="638"/>
      <c r="AJ43" s="638"/>
      <c r="AK43" s="638"/>
      <c r="AL43" s="638"/>
      <c r="AM43" s="638"/>
      <c r="AN43" s="638"/>
      <c r="AO43" s="638"/>
      <c r="AP43" s="638"/>
      <c r="AQ43" s="638"/>
      <c r="AR43" s="638"/>
      <c r="AS43" s="638"/>
      <c r="AT43" s="638"/>
      <c r="AU43" s="638"/>
      <c r="AV43" s="638"/>
      <c r="AW43" s="638"/>
      <c r="AX43" s="638"/>
      <c r="AY43" s="638"/>
      <c r="AZ43" s="638"/>
      <c r="BA43" s="638"/>
      <c r="BB43" s="638"/>
      <c r="BC43" s="638"/>
      <c r="BD43" s="638"/>
      <c r="BE43" s="638"/>
      <c r="BF43" s="638"/>
    </row>
    <row r="44" spans="1:58" ht="11.25" customHeight="1">
      <c r="A44" s="402"/>
      <c r="B44" s="392"/>
      <c r="C44" s="403" t="s">
        <v>405</v>
      </c>
      <c r="D44" s="392"/>
      <c r="E44" s="392"/>
      <c r="F44" s="392"/>
      <c r="G44" s="392"/>
      <c r="H44" s="392"/>
      <c r="I44" s="392"/>
      <c r="J44" s="392"/>
      <c r="K44" s="392"/>
      <c r="L44" s="392"/>
      <c r="M44" s="392"/>
      <c r="N44" s="392"/>
      <c r="O44" s="392"/>
      <c r="P44" s="403" t="s">
        <v>407</v>
      </c>
      <c r="Q44" s="392"/>
      <c r="R44" s="392"/>
      <c r="S44" s="392"/>
      <c r="T44" s="392"/>
      <c r="U44" s="392"/>
      <c r="V44" s="392"/>
      <c r="W44" s="392"/>
      <c r="X44" s="392"/>
      <c r="Y44" s="392"/>
      <c r="Z44" s="392"/>
      <c r="AA44" s="392"/>
      <c r="AB44" s="392"/>
      <c r="AC44" s="392"/>
      <c r="AD44" s="392"/>
      <c r="AE44" s="392"/>
      <c r="AF44" s="392"/>
      <c r="AG44" s="392"/>
      <c r="AH44" s="392"/>
      <c r="AI44" s="392"/>
      <c r="AJ44" s="392"/>
      <c r="AK44" s="392"/>
      <c r="AL44" s="392"/>
      <c r="AM44" s="392"/>
      <c r="AN44" s="392"/>
      <c r="AO44" s="392"/>
      <c r="AP44" s="392"/>
      <c r="AQ44" s="392"/>
      <c r="AR44" s="392"/>
      <c r="AS44" s="392"/>
      <c r="AT44" s="392"/>
      <c r="AU44" s="392"/>
      <c r="AV44" s="392"/>
      <c r="AW44" s="392"/>
      <c r="AX44" s="392"/>
      <c r="AY44" s="392"/>
      <c r="AZ44" s="392"/>
      <c r="BA44" s="392"/>
      <c r="BB44" s="392"/>
      <c r="BC44" s="392"/>
      <c r="BD44" s="392"/>
      <c r="BE44" s="392"/>
      <c r="BF44" s="392"/>
    </row>
    <row r="45" spans="1:58" ht="11.25" customHeight="1">
      <c r="A45" s="402"/>
      <c r="B45" s="384"/>
      <c r="C45" s="385">
        <v>2015</v>
      </c>
      <c r="D45" s="370">
        <v>2016</v>
      </c>
      <c r="E45" s="370">
        <v>2017</v>
      </c>
      <c r="F45" s="370">
        <v>2018</v>
      </c>
      <c r="G45" s="370">
        <v>2019</v>
      </c>
      <c r="H45" s="370">
        <v>2020</v>
      </c>
      <c r="I45" s="370">
        <v>2021</v>
      </c>
      <c r="J45" s="370">
        <v>2022</v>
      </c>
      <c r="K45" s="370">
        <v>2023</v>
      </c>
      <c r="L45" s="370">
        <v>2024</v>
      </c>
      <c r="M45" s="386">
        <v>2025</v>
      </c>
      <c r="P45" s="912">
        <v>2015</v>
      </c>
      <c r="Q45" s="910"/>
      <c r="R45" s="910"/>
      <c r="S45" s="910"/>
      <c r="T45" s="910">
        <v>2016</v>
      </c>
      <c r="U45" s="910"/>
      <c r="V45" s="910"/>
      <c r="W45" s="910"/>
      <c r="X45" s="910">
        <v>2017</v>
      </c>
      <c r="Y45" s="910"/>
      <c r="Z45" s="910"/>
      <c r="AA45" s="910"/>
      <c r="AB45" s="910">
        <v>2018</v>
      </c>
      <c r="AC45" s="910"/>
      <c r="AD45" s="910"/>
      <c r="AE45" s="910"/>
      <c r="AF45" s="910">
        <v>2019</v>
      </c>
      <c r="AG45" s="910"/>
      <c r="AH45" s="910"/>
      <c r="AI45" s="910"/>
      <c r="AJ45" s="910">
        <v>2020</v>
      </c>
      <c r="AK45" s="910"/>
      <c r="AL45" s="910"/>
      <c r="AM45" s="910"/>
      <c r="AN45" s="910">
        <v>2021</v>
      </c>
      <c r="AO45" s="910"/>
      <c r="AP45" s="910"/>
      <c r="AQ45" s="910"/>
      <c r="AR45" s="910">
        <v>2022</v>
      </c>
      <c r="AS45" s="910"/>
      <c r="AT45" s="910"/>
      <c r="AU45" s="910"/>
      <c r="AV45" s="910">
        <v>2023</v>
      </c>
      <c r="AW45" s="910"/>
      <c r="AX45" s="910"/>
      <c r="AY45" s="910"/>
      <c r="AZ45" s="910">
        <v>2024</v>
      </c>
      <c r="BA45" s="910"/>
      <c r="BB45" s="910"/>
      <c r="BC45" s="910"/>
      <c r="BD45" s="910">
        <v>2025</v>
      </c>
      <c r="BE45" s="910"/>
      <c r="BF45" s="911"/>
    </row>
    <row r="46" spans="1:58" ht="11.25" customHeight="1">
      <c r="A46" s="402"/>
      <c r="B46" s="404" t="s">
        <v>45</v>
      </c>
      <c r="C46" s="26">
        <v>3.900243464783951</v>
      </c>
      <c r="D46" s="22">
        <v>3.2707785309303645</v>
      </c>
      <c r="E46" s="22">
        <v>4.1570510460709507</v>
      </c>
      <c r="F46" s="22">
        <v>6.2660748410540457</v>
      </c>
      <c r="G46" s="22">
        <v>6.8979197164389792</v>
      </c>
      <c r="H46" s="22">
        <v>9.6548593066066157</v>
      </c>
      <c r="I46" s="22">
        <v>17.40351710430037</v>
      </c>
      <c r="J46" s="22">
        <v>11.947964200656584</v>
      </c>
      <c r="K46" s="22">
        <v>8.9017522389799808</v>
      </c>
      <c r="L46" s="22">
        <v>8.4483925641949185</v>
      </c>
      <c r="M46" s="23">
        <v>5.4874799607868914</v>
      </c>
      <c r="O46" s="392"/>
      <c r="P46" s="405" t="s">
        <v>19</v>
      </c>
      <c r="Q46" s="404" t="s">
        <v>20</v>
      </c>
      <c r="R46" s="404" t="s">
        <v>21</v>
      </c>
      <c r="S46" s="404" t="s">
        <v>22</v>
      </c>
      <c r="T46" s="404" t="s">
        <v>19</v>
      </c>
      <c r="U46" s="404" t="s">
        <v>20</v>
      </c>
      <c r="V46" s="404" t="s">
        <v>21</v>
      </c>
      <c r="W46" s="404" t="s">
        <v>22</v>
      </c>
      <c r="X46" s="404" t="s">
        <v>19</v>
      </c>
      <c r="Y46" s="404" t="s">
        <v>20</v>
      </c>
      <c r="Z46" s="404" t="s">
        <v>21</v>
      </c>
      <c r="AA46" s="404" t="s">
        <v>22</v>
      </c>
      <c r="AB46" s="404" t="s">
        <v>19</v>
      </c>
      <c r="AC46" s="404" t="s">
        <v>20</v>
      </c>
      <c r="AD46" s="404" t="s">
        <v>21</v>
      </c>
      <c r="AE46" s="404" t="s">
        <v>22</v>
      </c>
      <c r="AF46" s="404" t="s">
        <v>19</v>
      </c>
      <c r="AG46" s="404" t="s">
        <v>20</v>
      </c>
      <c r="AH46" s="404" t="s">
        <v>21</v>
      </c>
      <c r="AI46" s="404" t="s">
        <v>22</v>
      </c>
      <c r="AJ46" s="404" t="s">
        <v>19</v>
      </c>
      <c r="AK46" s="404" t="s">
        <v>20</v>
      </c>
      <c r="AL46" s="404" t="s">
        <v>21</v>
      </c>
      <c r="AM46" s="404" t="s">
        <v>22</v>
      </c>
      <c r="AN46" s="404" t="s">
        <v>19</v>
      </c>
      <c r="AO46" s="404" t="s">
        <v>20</v>
      </c>
      <c r="AP46" s="404" t="s">
        <v>21</v>
      </c>
      <c r="AQ46" s="404" t="s">
        <v>22</v>
      </c>
      <c r="AR46" s="404" t="s">
        <v>19</v>
      </c>
      <c r="AS46" s="404" t="s">
        <v>20</v>
      </c>
      <c r="AT46" s="404" t="s">
        <v>21</v>
      </c>
      <c r="AU46" s="404" t="s">
        <v>22</v>
      </c>
      <c r="AV46" s="404" t="s">
        <v>19</v>
      </c>
      <c r="AW46" s="404" t="s">
        <v>20</v>
      </c>
      <c r="AX46" s="404" t="s">
        <v>21</v>
      </c>
      <c r="AY46" s="404" t="s">
        <v>22</v>
      </c>
      <c r="AZ46" s="404" t="s">
        <v>19</v>
      </c>
      <c r="BA46" s="404" t="s">
        <v>20</v>
      </c>
      <c r="BB46" s="404" t="s">
        <v>21</v>
      </c>
      <c r="BC46" s="404" t="s">
        <v>22</v>
      </c>
      <c r="BD46" s="380" t="s">
        <v>19</v>
      </c>
      <c r="BE46" s="336" t="s">
        <v>20</v>
      </c>
      <c r="BF46" s="381" t="s">
        <v>21</v>
      </c>
    </row>
    <row r="47" spans="1:58" ht="11.25" customHeight="1">
      <c r="A47" s="402"/>
      <c r="B47" s="404" t="s">
        <v>46</v>
      </c>
      <c r="C47" s="27">
        <v>16.058227008270702</v>
      </c>
      <c r="D47" s="24">
        <v>14.422473700102932</v>
      </c>
      <c r="E47" s="24">
        <v>17.943415700418022</v>
      </c>
      <c r="F47" s="24">
        <v>22.965394522780162</v>
      </c>
      <c r="G47" s="24">
        <v>34.639175626227576</v>
      </c>
      <c r="H47" s="24">
        <v>27.502646884420951</v>
      </c>
      <c r="I47" s="24">
        <v>75.37627531793045</v>
      </c>
      <c r="J47" s="24">
        <v>43.940571096163588</v>
      </c>
      <c r="K47" s="24">
        <v>30.349387207570839</v>
      </c>
      <c r="L47" s="24">
        <v>37.900218409568822</v>
      </c>
      <c r="M47" s="25">
        <v>30.051599111259719</v>
      </c>
      <c r="O47" s="404" t="s">
        <v>45</v>
      </c>
      <c r="P47" s="43">
        <v>0.7627796556498686</v>
      </c>
      <c r="Q47" s="41">
        <v>0.94254996806647429</v>
      </c>
      <c r="R47" s="41">
        <v>0.84607568799999955</v>
      </c>
      <c r="S47" s="41">
        <v>1.3488381530676092</v>
      </c>
      <c r="T47" s="41">
        <v>0.81163927499999977</v>
      </c>
      <c r="U47" s="41">
        <v>1.0773722143805473</v>
      </c>
      <c r="V47" s="41">
        <v>0.64652108863922053</v>
      </c>
      <c r="W47" s="41">
        <v>0.73524595291060035</v>
      </c>
      <c r="X47" s="41">
        <v>0.60613452562104775</v>
      </c>
      <c r="Y47" s="41">
        <v>1.6105971260535812</v>
      </c>
      <c r="Z47" s="41">
        <v>0.93355734099999998</v>
      </c>
      <c r="AA47" s="41">
        <v>1.0067620533963222</v>
      </c>
      <c r="AB47" s="41">
        <v>1.2217100675356585</v>
      </c>
      <c r="AC47" s="41">
        <v>1.183164826101945</v>
      </c>
      <c r="AD47" s="41">
        <v>1.6398949711892239</v>
      </c>
      <c r="AE47" s="41">
        <v>2.2213049762272172</v>
      </c>
      <c r="AF47" s="41">
        <v>2.1691522631805311</v>
      </c>
      <c r="AG47" s="41">
        <v>1.4139349966637806</v>
      </c>
      <c r="AH47" s="41">
        <v>1.6134961349461687</v>
      </c>
      <c r="AI47" s="41">
        <v>1.7013363216484989</v>
      </c>
      <c r="AJ47" s="41">
        <v>1.2851778016532647</v>
      </c>
      <c r="AK47" s="41">
        <v>1.6158034393950016</v>
      </c>
      <c r="AL47" s="41">
        <v>1.6734121191905011</v>
      </c>
      <c r="AM47" s="41">
        <v>5.0804659463678412</v>
      </c>
      <c r="AN47" s="41">
        <v>3.3671731252730432</v>
      </c>
      <c r="AO47" s="41">
        <v>3.5877336514893914</v>
      </c>
      <c r="AP47" s="41">
        <v>5.0198263505378904</v>
      </c>
      <c r="AQ47" s="41">
        <v>5.4287839770000037</v>
      </c>
      <c r="AR47" s="41">
        <v>3.6974385738826063</v>
      </c>
      <c r="AS47" s="41">
        <v>2.8379923692996529</v>
      </c>
      <c r="AT47" s="41">
        <v>2.1775293370000015</v>
      </c>
      <c r="AU47" s="41">
        <v>3.2350039204743126</v>
      </c>
      <c r="AV47" s="41">
        <v>2.3578661110984731</v>
      </c>
      <c r="AW47" s="41">
        <v>1.9908068730000008</v>
      </c>
      <c r="AX47" s="41">
        <v>1.2466398158814997</v>
      </c>
      <c r="AY47" s="41">
        <v>3.306439439</v>
      </c>
      <c r="AZ47" s="41">
        <v>2.1759048419999996</v>
      </c>
      <c r="BA47" s="41">
        <v>2.3963639701503512</v>
      </c>
      <c r="BB47" s="41">
        <v>1.7773171200445541</v>
      </c>
      <c r="BC47" s="41">
        <v>2.0988066319999992</v>
      </c>
      <c r="BD47" s="41">
        <v>1.8404132850000001</v>
      </c>
      <c r="BE47" s="41">
        <v>1.934578686</v>
      </c>
      <c r="BF47" s="42">
        <v>1.712487989786887</v>
      </c>
    </row>
    <row r="48" spans="1:58" ht="11.25" customHeight="1">
      <c r="A48" s="402"/>
      <c r="B48" s="404" t="s">
        <v>47</v>
      </c>
      <c r="C48" s="26">
        <v>0.87232896413103167</v>
      </c>
      <c r="D48" s="22">
        <v>0.61065059480187289</v>
      </c>
      <c r="E48" s="22">
        <v>0.79203485600000034</v>
      </c>
      <c r="F48" s="22">
        <v>1.3310100789504442</v>
      </c>
      <c r="G48" s="22">
        <v>0.91509845179668214</v>
      </c>
      <c r="H48" s="22">
        <v>1.3230684989999999</v>
      </c>
      <c r="I48" s="22">
        <v>2.6478196007047998</v>
      </c>
      <c r="J48" s="22">
        <v>2.1765355180000001</v>
      </c>
      <c r="K48" s="22">
        <v>1.9004152509999992</v>
      </c>
      <c r="L48" s="22">
        <v>0.95227437901444723</v>
      </c>
      <c r="M48" s="23">
        <v>1.9331515159999995</v>
      </c>
      <c r="O48" s="404" t="s">
        <v>46</v>
      </c>
      <c r="P48" s="27">
        <v>3.6726781635387686</v>
      </c>
      <c r="Q48" s="24">
        <v>4.6215084827543524</v>
      </c>
      <c r="R48" s="24">
        <v>4.2164427588169584</v>
      </c>
      <c r="S48" s="24">
        <v>3.5475976031606029</v>
      </c>
      <c r="T48" s="24">
        <v>3.708183441282118</v>
      </c>
      <c r="U48" s="24">
        <v>2.9064738243735588</v>
      </c>
      <c r="V48" s="24">
        <v>3.3104587092427531</v>
      </c>
      <c r="W48" s="24">
        <v>4.4973577252044761</v>
      </c>
      <c r="X48" s="24">
        <v>2.6340486993286056</v>
      </c>
      <c r="Y48" s="24">
        <v>3.6820305074106989</v>
      </c>
      <c r="Z48" s="24">
        <v>6.8720897014490516</v>
      </c>
      <c r="AA48" s="24">
        <v>4.7552467922296451</v>
      </c>
      <c r="AB48" s="24">
        <v>5.6296505052723482</v>
      </c>
      <c r="AC48" s="24">
        <v>5.3588187481708935</v>
      </c>
      <c r="AD48" s="24">
        <v>6.0461123142974085</v>
      </c>
      <c r="AE48" s="24">
        <v>5.9308129550395279</v>
      </c>
      <c r="AF48" s="24">
        <v>12.1403096132707</v>
      </c>
      <c r="AG48" s="24">
        <v>8.114945267247391</v>
      </c>
      <c r="AH48" s="24">
        <v>6.8154366766415473</v>
      </c>
      <c r="AI48" s="24">
        <v>7.5684840690679618</v>
      </c>
      <c r="AJ48" s="24">
        <v>5.5999361548498774</v>
      </c>
      <c r="AK48" s="24">
        <v>6.0005696234471797</v>
      </c>
      <c r="AL48" s="24">
        <v>6.9536759533201806</v>
      </c>
      <c r="AM48" s="24">
        <v>8.9484651528037968</v>
      </c>
      <c r="AN48" s="24">
        <v>15.410897069660979</v>
      </c>
      <c r="AO48" s="24">
        <v>18.441557535931882</v>
      </c>
      <c r="AP48" s="24">
        <v>19.428087656627337</v>
      </c>
      <c r="AQ48" s="24">
        <v>22.095733055710099</v>
      </c>
      <c r="AR48" s="24">
        <v>13.883556124652573</v>
      </c>
      <c r="AS48" s="24">
        <v>14.143179133976425</v>
      </c>
      <c r="AT48" s="24">
        <v>8.467334988926849</v>
      </c>
      <c r="AU48" s="24">
        <v>7.4465008486079345</v>
      </c>
      <c r="AV48" s="24">
        <v>8.4244219405907721</v>
      </c>
      <c r="AW48" s="24">
        <v>8.7940556870838176</v>
      </c>
      <c r="AX48" s="24">
        <v>7.3823579816114968</v>
      </c>
      <c r="AY48" s="24">
        <v>5.748551598284811</v>
      </c>
      <c r="AZ48" s="24">
        <v>8.5880749403081662</v>
      </c>
      <c r="BA48" s="24">
        <v>10.070084448425165</v>
      </c>
      <c r="BB48" s="24">
        <v>8.8685572827178358</v>
      </c>
      <c r="BC48" s="24">
        <v>10.373501738117712</v>
      </c>
      <c r="BD48" s="24">
        <v>7.5643631521389567</v>
      </c>
      <c r="BE48" s="24">
        <v>9.481556570404317</v>
      </c>
      <c r="BF48" s="25">
        <v>13.005679388716477</v>
      </c>
    </row>
    <row r="49" spans="1:58" ht="11.25" customHeight="1">
      <c r="A49" s="402"/>
      <c r="B49" s="404" t="s">
        <v>48</v>
      </c>
      <c r="C49" s="27">
        <v>4.0297489947181857</v>
      </c>
      <c r="D49" s="24">
        <v>4.804297688715633</v>
      </c>
      <c r="E49" s="24">
        <v>4.4212993130287872</v>
      </c>
      <c r="F49" s="24">
        <v>7.8243550311606871</v>
      </c>
      <c r="G49" s="24">
        <v>7.540162881217281</v>
      </c>
      <c r="H49" s="24">
        <v>8.3749446732116599</v>
      </c>
      <c r="I49" s="24">
        <v>17.846315996141485</v>
      </c>
      <c r="J49" s="24">
        <v>13.663044946972486</v>
      </c>
      <c r="K49" s="24">
        <v>8.3440790115708818</v>
      </c>
      <c r="L49" s="24">
        <v>9.2155669313922211</v>
      </c>
      <c r="M49" s="25">
        <v>11.635182608957628</v>
      </c>
      <c r="O49" s="404" t="s">
        <v>47</v>
      </c>
      <c r="P49" s="26">
        <v>0.30565636313103123</v>
      </c>
      <c r="Q49" s="22">
        <v>0.201966271</v>
      </c>
      <c r="R49" s="22">
        <v>0.17182869499999995</v>
      </c>
      <c r="S49" s="22">
        <v>0.19287763499999999</v>
      </c>
      <c r="T49" s="22">
        <v>0.26470853180187304</v>
      </c>
      <c r="U49" s="22">
        <v>8.1345138999999983E-2</v>
      </c>
      <c r="V49" s="22">
        <v>0.15224610900000002</v>
      </c>
      <c r="W49" s="22">
        <v>0.11235081499999997</v>
      </c>
      <c r="X49" s="22">
        <v>0.22086438600000002</v>
      </c>
      <c r="Y49" s="22">
        <v>0.122352351</v>
      </c>
      <c r="Z49" s="22">
        <v>0.24874739399999998</v>
      </c>
      <c r="AA49" s="22">
        <v>0.200070725</v>
      </c>
      <c r="AB49" s="22">
        <v>0.4063713629504454</v>
      </c>
      <c r="AC49" s="22">
        <v>0.11526497299999999</v>
      </c>
      <c r="AD49" s="22">
        <v>0.50798196200000012</v>
      </c>
      <c r="AE49" s="22">
        <v>0.30139178100000003</v>
      </c>
      <c r="AF49" s="22">
        <v>0.15144056532865008</v>
      </c>
      <c r="AG49" s="22">
        <v>0.122879715</v>
      </c>
      <c r="AH49" s="22">
        <v>0.34712707946803201</v>
      </c>
      <c r="AI49" s="22">
        <v>0.29365109200000006</v>
      </c>
      <c r="AJ49" s="22">
        <v>0.30132808299999991</v>
      </c>
      <c r="AK49" s="22">
        <v>0.18241342900000004</v>
      </c>
      <c r="AL49" s="22">
        <v>0.34339433499999994</v>
      </c>
      <c r="AM49" s="22">
        <v>0.49593265199999992</v>
      </c>
      <c r="AN49" s="22">
        <v>0.38268016399999999</v>
      </c>
      <c r="AO49" s="22">
        <v>0.70321635000000005</v>
      </c>
      <c r="AP49" s="22">
        <v>0.42868134800000002</v>
      </c>
      <c r="AQ49" s="22">
        <v>1.1332417387047997</v>
      </c>
      <c r="AR49" s="22">
        <v>0.85794966400000006</v>
      </c>
      <c r="AS49" s="22">
        <v>0.23700385599999998</v>
      </c>
      <c r="AT49" s="22">
        <v>0.73442169400000001</v>
      </c>
      <c r="AU49" s="22">
        <v>0.34716030399999992</v>
      </c>
      <c r="AV49" s="22">
        <v>0.29804341799999995</v>
      </c>
      <c r="AW49" s="22">
        <v>0.55301324699999987</v>
      </c>
      <c r="AX49" s="22">
        <v>0.74526483399999999</v>
      </c>
      <c r="AY49" s="22">
        <v>0.30409375200000005</v>
      </c>
      <c r="AZ49" s="22">
        <v>0.2952417720144474</v>
      </c>
      <c r="BA49" s="22">
        <v>0.22117231700000001</v>
      </c>
      <c r="BB49" s="22">
        <v>0.24208536299999994</v>
      </c>
      <c r="BC49" s="22">
        <v>0.19377492700000001</v>
      </c>
      <c r="BD49" s="22">
        <v>0.63370918899999984</v>
      </c>
      <c r="BE49" s="22">
        <v>0.37294301699999993</v>
      </c>
      <c r="BF49" s="23">
        <v>0.92649930999999996</v>
      </c>
    </row>
    <row r="50" spans="1:58" ht="11.25" customHeight="1">
      <c r="A50" s="402"/>
      <c r="B50" s="404" t="s">
        <v>49</v>
      </c>
      <c r="C50" s="26">
        <v>9.7182911917172294</v>
      </c>
      <c r="D50" s="22">
        <v>8.7191268846641332</v>
      </c>
      <c r="E50" s="22">
        <v>11.120923947141964</v>
      </c>
      <c r="F50" s="22">
        <v>14.182138348093449</v>
      </c>
      <c r="G50" s="22">
        <v>13.41586924994392</v>
      </c>
      <c r="H50" s="22">
        <v>18.848175352257964</v>
      </c>
      <c r="I50" s="22">
        <v>39.01284852623612</v>
      </c>
      <c r="J50" s="22">
        <v>26.288564489796347</v>
      </c>
      <c r="K50" s="22">
        <v>16.908002136596927</v>
      </c>
      <c r="L50" s="22">
        <v>17.567016187285397</v>
      </c>
      <c r="M50" s="23">
        <v>16.801605297848642</v>
      </c>
      <c r="O50" s="404" t="s">
        <v>48</v>
      </c>
      <c r="P50" s="27">
        <v>1.018189199705938</v>
      </c>
      <c r="Q50" s="24">
        <v>1.067511678711432</v>
      </c>
      <c r="R50" s="24">
        <v>1.1492912879999992</v>
      </c>
      <c r="S50" s="24">
        <v>0.79475682830081762</v>
      </c>
      <c r="T50" s="24">
        <v>2.1302573194860166</v>
      </c>
      <c r="U50" s="24">
        <v>0.590614141274033</v>
      </c>
      <c r="V50" s="24">
        <v>1.1775788399999996</v>
      </c>
      <c r="W50" s="24">
        <v>0.90584738795557951</v>
      </c>
      <c r="X50" s="24">
        <v>1.3023307446349264</v>
      </c>
      <c r="Y50" s="24">
        <v>0.94770218039386045</v>
      </c>
      <c r="Z50" s="24">
        <v>1.0713211739999999</v>
      </c>
      <c r="AA50" s="24">
        <v>1.0999452140000003</v>
      </c>
      <c r="AB50" s="24">
        <v>0.96818191779901941</v>
      </c>
      <c r="AC50" s="24">
        <v>1.4383426400000001</v>
      </c>
      <c r="AD50" s="24">
        <v>3.3745215667241459</v>
      </c>
      <c r="AE50" s="24">
        <v>2.0433089066375181</v>
      </c>
      <c r="AF50" s="24">
        <v>1.4272328648734569</v>
      </c>
      <c r="AG50" s="24">
        <v>2.2718425269999982</v>
      </c>
      <c r="AH50" s="24">
        <v>2.0767159613438171</v>
      </c>
      <c r="AI50" s="24">
        <v>1.764371527999999</v>
      </c>
      <c r="AJ50" s="24">
        <v>2.1519424695148328</v>
      </c>
      <c r="AK50" s="24">
        <v>1.6385849679783795</v>
      </c>
      <c r="AL50" s="24">
        <v>2.1443607999714387</v>
      </c>
      <c r="AM50" s="24">
        <v>2.4400564357470085</v>
      </c>
      <c r="AN50" s="24">
        <v>3.9548245621214795</v>
      </c>
      <c r="AO50" s="24">
        <v>3.4558632908312106</v>
      </c>
      <c r="AP50" s="24">
        <v>4.0599542863584377</v>
      </c>
      <c r="AQ50" s="24">
        <v>6.3756738568303462</v>
      </c>
      <c r="AR50" s="24">
        <v>3.9088087983326663</v>
      </c>
      <c r="AS50" s="24">
        <v>4.1224777970728077</v>
      </c>
      <c r="AT50" s="24">
        <v>3.2551029915670018</v>
      </c>
      <c r="AU50" s="24">
        <v>2.3766553600000018</v>
      </c>
      <c r="AV50" s="24">
        <v>2.1655614112827211</v>
      </c>
      <c r="AW50" s="24">
        <v>1.8784168715596805</v>
      </c>
      <c r="AX50" s="24">
        <v>2.938725945728474</v>
      </c>
      <c r="AY50" s="24">
        <v>1.3613747829999996</v>
      </c>
      <c r="AZ50" s="24">
        <v>2.1615910093922195</v>
      </c>
      <c r="BA50" s="24">
        <v>2.0249707589999999</v>
      </c>
      <c r="BB50" s="24">
        <v>2.5835347370000017</v>
      </c>
      <c r="BC50" s="24">
        <v>2.445470426</v>
      </c>
      <c r="BD50" s="24">
        <v>1.5330493939999994</v>
      </c>
      <c r="BE50" s="24">
        <v>6.1048128559576327</v>
      </c>
      <c r="BF50" s="25">
        <v>3.9973203590000028</v>
      </c>
    </row>
    <row r="51" spans="1:58" ht="11.25" customHeight="1">
      <c r="A51" s="402"/>
      <c r="B51" s="404" t="s">
        <v>50</v>
      </c>
      <c r="C51" s="27">
        <v>4.2019108819495541</v>
      </c>
      <c r="D51" s="24">
        <v>3.7196917806041485</v>
      </c>
      <c r="E51" s="24">
        <v>4.5142370610794789</v>
      </c>
      <c r="F51" s="24">
        <v>5.8129657845221301</v>
      </c>
      <c r="G51" s="24">
        <v>7.8112771050574255</v>
      </c>
      <c r="H51" s="24">
        <v>7.5720255694323004</v>
      </c>
      <c r="I51" s="24">
        <v>15.094327638148227</v>
      </c>
      <c r="J51" s="24">
        <v>14.302798689781245</v>
      </c>
      <c r="K51" s="24">
        <v>10.519428410606515</v>
      </c>
      <c r="L51" s="24">
        <v>8.6197023497702734</v>
      </c>
      <c r="M51" s="25">
        <v>10.522366440313684</v>
      </c>
      <c r="O51" s="404" t="s">
        <v>49</v>
      </c>
      <c r="P51" s="26">
        <v>3.0799293046291818</v>
      </c>
      <c r="Q51" s="22">
        <v>2.0225254781224047</v>
      </c>
      <c r="R51" s="22">
        <v>2.6468815939656349</v>
      </c>
      <c r="S51" s="22">
        <v>1.9689548149999998</v>
      </c>
      <c r="T51" s="22">
        <v>2.2534722630525921</v>
      </c>
      <c r="U51" s="22">
        <v>2.4483888374248672</v>
      </c>
      <c r="V51" s="22">
        <v>2.4146884030001297</v>
      </c>
      <c r="W51" s="22">
        <v>1.6025773811865531</v>
      </c>
      <c r="X51" s="22">
        <v>2.7102908901616645</v>
      </c>
      <c r="Y51" s="22">
        <v>2.1238483952170477</v>
      </c>
      <c r="Z51" s="22">
        <v>2.9672674977594187</v>
      </c>
      <c r="AA51" s="22">
        <v>3.3195171640038295</v>
      </c>
      <c r="AB51" s="22">
        <v>3.3125328912437548</v>
      </c>
      <c r="AC51" s="22">
        <v>3.5924172759481543</v>
      </c>
      <c r="AD51" s="22">
        <v>3.7243958762304685</v>
      </c>
      <c r="AE51" s="22">
        <v>3.5527923046710805</v>
      </c>
      <c r="AF51" s="22">
        <v>3.3637497211114744</v>
      </c>
      <c r="AG51" s="22">
        <v>3.5086102199840012</v>
      </c>
      <c r="AH51" s="22">
        <v>3.5398912605197559</v>
      </c>
      <c r="AI51" s="22">
        <v>3.0036180483286827</v>
      </c>
      <c r="AJ51" s="22">
        <v>4.4369314259132162</v>
      </c>
      <c r="AK51" s="22">
        <v>5.2189572911591036</v>
      </c>
      <c r="AL51" s="22">
        <v>4.7669317381538621</v>
      </c>
      <c r="AM51" s="22">
        <v>4.4253548970317906</v>
      </c>
      <c r="AN51" s="22">
        <v>9.2142258976084683</v>
      </c>
      <c r="AO51" s="22">
        <v>10.743310226359489</v>
      </c>
      <c r="AP51" s="22">
        <v>7.9935346125461235</v>
      </c>
      <c r="AQ51" s="22">
        <v>11.061777789722083</v>
      </c>
      <c r="AR51" s="22">
        <v>7.381745489278182</v>
      </c>
      <c r="AS51" s="22">
        <v>9.2585576311107669</v>
      </c>
      <c r="AT51" s="22">
        <v>4.5499848906661589</v>
      </c>
      <c r="AU51" s="22">
        <v>5.098276478741262</v>
      </c>
      <c r="AV51" s="22">
        <v>3.9650105039386885</v>
      </c>
      <c r="AW51" s="22">
        <v>4.0751098319999999</v>
      </c>
      <c r="AX51" s="22">
        <v>5.0974458657716291</v>
      </c>
      <c r="AY51" s="22">
        <v>3.770435934886609</v>
      </c>
      <c r="AZ51" s="22">
        <v>3.8429269528287944</v>
      </c>
      <c r="BA51" s="22">
        <v>4.8817869674565904</v>
      </c>
      <c r="BB51" s="22">
        <v>4.5855337339999984</v>
      </c>
      <c r="BC51" s="22">
        <v>4.2567685330000007</v>
      </c>
      <c r="BD51" s="22">
        <v>7.2322573709999975</v>
      </c>
      <c r="BE51" s="22">
        <v>4.1740682920000012</v>
      </c>
      <c r="BF51" s="23">
        <v>5.395279634848646</v>
      </c>
    </row>
    <row r="52" spans="1:58" ht="11.25" customHeight="1">
      <c r="A52" s="402"/>
      <c r="B52" s="404" t="s">
        <v>51</v>
      </c>
      <c r="C52" s="26">
        <v>4.5720747899107774</v>
      </c>
      <c r="D52" s="22">
        <v>3.8749873721744521</v>
      </c>
      <c r="E52" s="22">
        <v>4.6229837730095609</v>
      </c>
      <c r="F52" s="22">
        <v>7.837630772387131</v>
      </c>
      <c r="G52" s="22">
        <v>7.8016486579070783</v>
      </c>
      <c r="H52" s="22">
        <v>9.1476061925959229</v>
      </c>
      <c r="I52" s="22">
        <v>17.881121517030405</v>
      </c>
      <c r="J52" s="22">
        <v>17.205080156078971</v>
      </c>
      <c r="K52" s="22">
        <v>7.7846362692495443</v>
      </c>
      <c r="L52" s="22">
        <v>10.212765542999993</v>
      </c>
      <c r="M52" s="23">
        <v>7.7366269342680054</v>
      </c>
      <c r="O52" s="404" t="s">
        <v>50</v>
      </c>
      <c r="P52" s="27">
        <v>1.2851326214829535</v>
      </c>
      <c r="Q52" s="24">
        <v>0.91102207832456317</v>
      </c>
      <c r="R52" s="24">
        <v>1.1925061627452462</v>
      </c>
      <c r="S52" s="24">
        <v>0.8132500193967821</v>
      </c>
      <c r="T52" s="24">
        <v>0.99102283121675727</v>
      </c>
      <c r="U52" s="24">
        <v>0.77417407595198318</v>
      </c>
      <c r="V52" s="24">
        <v>0.91183766462959615</v>
      </c>
      <c r="W52" s="24">
        <v>1.0426572088058099</v>
      </c>
      <c r="X52" s="24">
        <v>1.0507845630738808</v>
      </c>
      <c r="Y52" s="24">
        <v>1.4445778539164613</v>
      </c>
      <c r="Z52" s="24">
        <v>1.1015057717229966</v>
      </c>
      <c r="AA52" s="24">
        <v>0.91736887236613951</v>
      </c>
      <c r="AB52" s="24">
        <v>1.8519335025946004</v>
      </c>
      <c r="AC52" s="24">
        <v>1.6017091120441553</v>
      </c>
      <c r="AD52" s="24">
        <v>0.9242675257178935</v>
      </c>
      <c r="AE52" s="24">
        <v>1.4350556441654778</v>
      </c>
      <c r="AF52" s="24">
        <v>2.1223815548811484</v>
      </c>
      <c r="AG52" s="24">
        <v>2.0477623890275387</v>
      </c>
      <c r="AH52" s="24">
        <v>1.93462061927438</v>
      </c>
      <c r="AI52" s="24">
        <v>1.7065125418743536</v>
      </c>
      <c r="AJ52" s="24">
        <v>2.4501027050837543</v>
      </c>
      <c r="AK52" s="24">
        <v>1.4064883668422772</v>
      </c>
      <c r="AL52" s="24">
        <v>1.7656243962339206</v>
      </c>
      <c r="AM52" s="24">
        <v>1.949810101272351</v>
      </c>
      <c r="AN52" s="24">
        <v>3.065430357716846</v>
      </c>
      <c r="AO52" s="24">
        <v>3.9836988758110818</v>
      </c>
      <c r="AP52" s="24">
        <v>2.8973236005286043</v>
      </c>
      <c r="AQ52" s="24">
        <v>5.147874804091674</v>
      </c>
      <c r="AR52" s="24">
        <v>5.4239713939029475</v>
      </c>
      <c r="AS52" s="24">
        <v>3.4666125370820118</v>
      </c>
      <c r="AT52" s="24">
        <v>3.1556887554649649</v>
      </c>
      <c r="AU52" s="24">
        <v>2.2565260033312988</v>
      </c>
      <c r="AV52" s="24">
        <v>3.0640683380000007</v>
      </c>
      <c r="AW52" s="24">
        <v>2.5221474866962321</v>
      </c>
      <c r="AX52" s="24">
        <v>2.2892615730287544</v>
      </c>
      <c r="AY52" s="24">
        <v>2.6439510128815149</v>
      </c>
      <c r="AZ52" s="24">
        <v>1.4984533437419811</v>
      </c>
      <c r="BA52" s="24">
        <v>2.3391534534842391</v>
      </c>
      <c r="BB52" s="24">
        <v>2.6631468791220154</v>
      </c>
      <c r="BC52" s="24">
        <v>2.1189486734220271</v>
      </c>
      <c r="BD52" s="24">
        <v>4.2881431000690622</v>
      </c>
      <c r="BE52" s="24">
        <v>2.7569702918348034</v>
      </c>
      <c r="BF52" s="25">
        <v>3.4772530484098225</v>
      </c>
    </row>
    <row r="53" spans="1:58" ht="11.25" customHeight="1">
      <c r="A53" s="402"/>
      <c r="B53" s="404" t="s">
        <v>52</v>
      </c>
      <c r="C53" s="27">
        <v>44.192351249902622</v>
      </c>
      <c r="D53" s="24">
        <v>44.247118224914004</v>
      </c>
      <c r="E53" s="24">
        <v>46.103274576283667</v>
      </c>
      <c r="F53" s="24">
        <v>83.206990429418497</v>
      </c>
      <c r="G53" s="24">
        <v>76.775869957573505</v>
      </c>
      <c r="H53" s="24">
        <v>92.889325758896433</v>
      </c>
      <c r="I53" s="24">
        <v>174.65772403909398</v>
      </c>
      <c r="J53" s="24">
        <v>106.35146721105822</v>
      </c>
      <c r="K53" s="24">
        <v>81.456073152484777</v>
      </c>
      <c r="L53" s="24">
        <v>122.46074880908718</v>
      </c>
      <c r="M53" s="25">
        <v>165.24926061550093</v>
      </c>
      <c r="O53" s="404" t="s">
        <v>51</v>
      </c>
      <c r="P53" s="26">
        <v>1.1345641403487834</v>
      </c>
      <c r="Q53" s="22">
        <v>1.0782826580000002</v>
      </c>
      <c r="R53" s="22">
        <v>1.1016205193729696</v>
      </c>
      <c r="S53" s="22">
        <v>1.2576074721890251</v>
      </c>
      <c r="T53" s="22">
        <v>1.6836975835182315</v>
      </c>
      <c r="U53" s="22">
        <v>0.72875752973292951</v>
      </c>
      <c r="V53" s="22">
        <v>0.67508129697520003</v>
      </c>
      <c r="W53" s="22">
        <v>0.78745096194809061</v>
      </c>
      <c r="X53" s="22">
        <v>1.1407933971714592</v>
      </c>
      <c r="Y53" s="22">
        <v>1.3058102213512717</v>
      </c>
      <c r="Z53" s="22">
        <v>1.2776408283110066</v>
      </c>
      <c r="AA53" s="22">
        <v>0.8987393261758202</v>
      </c>
      <c r="AB53" s="22">
        <v>2.1379760105996288</v>
      </c>
      <c r="AC53" s="22">
        <v>1.1271684186850919</v>
      </c>
      <c r="AD53" s="22">
        <v>1.1208569646165845</v>
      </c>
      <c r="AE53" s="22">
        <v>3.4516293784858161</v>
      </c>
      <c r="AF53" s="22">
        <v>1.4802394689146698</v>
      </c>
      <c r="AG53" s="22">
        <v>2.1901577802352361</v>
      </c>
      <c r="AH53" s="22">
        <v>2.1611650735564365</v>
      </c>
      <c r="AI53" s="22">
        <v>1.9700863352007389</v>
      </c>
      <c r="AJ53" s="22">
        <v>1.777828380279638</v>
      </c>
      <c r="AK53" s="22">
        <v>1.9319880846560342</v>
      </c>
      <c r="AL53" s="22">
        <v>3.4355378942386441</v>
      </c>
      <c r="AM53" s="22">
        <v>2.0022518334216053</v>
      </c>
      <c r="AN53" s="22">
        <v>4.03793847256056</v>
      </c>
      <c r="AO53" s="22">
        <v>3.458197352441382</v>
      </c>
      <c r="AP53" s="22">
        <v>5.6507540828663583</v>
      </c>
      <c r="AQ53" s="22">
        <v>4.734231609162082</v>
      </c>
      <c r="AR53" s="22">
        <v>5.7502316641791245</v>
      </c>
      <c r="AS53" s="22">
        <v>6.3247971978030098</v>
      </c>
      <c r="AT53" s="22">
        <v>3.0268082327711996</v>
      </c>
      <c r="AU53" s="22">
        <v>2.1032430613256432</v>
      </c>
      <c r="AV53" s="22">
        <v>2.3655209684971621</v>
      </c>
      <c r="AW53" s="22">
        <v>1.8048382608295621</v>
      </c>
      <c r="AX53" s="22">
        <v>1.7080707249228095</v>
      </c>
      <c r="AY53" s="22">
        <v>1.906206315000001</v>
      </c>
      <c r="AZ53" s="22">
        <v>2.4754646150000004</v>
      </c>
      <c r="BA53" s="22">
        <v>1.7027172589999993</v>
      </c>
      <c r="BB53" s="22">
        <v>1.8511214900000004</v>
      </c>
      <c r="BC53" s="22">
        <v>4.1834621790000002</v>
      </c>
      <c r="BD53" s="22">
        <v>3.030034600675394</v>
      </c>
      <c r="BE53" s="22">
        <v>2.4981031305926096</v>
      </c>
      <c r="BF53" s="23">
        <v>2.2084892030000001</v>
      </c>
    </row>
    <row r="54" spans="1:58" ht="11.25" customHeight="1">
      <c r="A54" s="402"/>
      <c r="B54" s="380" t="s">
        <v>403</v>
      </c>
      <c r="C54" s="39">
        <v>7.1085000000000002E-3</v>
      </c>
      <c r="D54" s="37">
        <v>1.0471760646476884E-2</v>
      </c>
      <c r="E54" s="37">
        <v>3.5241485999999995E-2</v>
      </c>
      <c r="F54" s="37">
        <v>5.5999999999999999E-3</v>
      </c>
      <c r="G54" s="37">
        <v>1.2202031000000002E-2</v>
      </c>
      <c r="H54" s="37">
        <v>4.840062400000001E-2</v>
      </c>
      <c r="I54" s="37">
        <v>3.1469409999999996E-2</v>
      </c>
      <c r="J54" s="37">
        <v>0.14162679599999997</v>
      </c>
      <c r="K54" s="37">
        <v>0.17833665500000001</v>
      </c>
      <c r="L54" s="37">
        <v>5.0025000000000007E-2</v>
      </c>
      <c r="M54" s="38">
        <v>2.8309267999999999E-2</v>
      </c>
      <c r="O54" s="404" t="s">
        <v>52</v>
      </c>
      <c r="P54" s="27">
        <v>10.767443651315254</v>
      </c>
      <c r="Q54" s="24">
        <v>10.730349535042825</v>
      </c>
      <c r="R54" s="24">
        <v>11.982292842485357</v>
      </c>
      <c r="S54" s="24">
        <v>10.712265221059196</v>
      </c>
      <c r="T54" s="24">
        <v>9.8663173222697882</v>
      </c>
      <c r="U54" s="24">
        <v>17.633644317475483</v>
      </c>
      <c r="V54" s="24">
        <v>9.5768622126026397</v>
      </c>
      <c r="W54" s="24">
        <v>7.1702943725661799</v>
      </c>
      <c r="X54" s="24">
        <v>9.8324825758162735</v>
      </c>
      <c r="Y54" s="24">
        <v>11.734748555424046</v>
      </c>
      <c r="Z54" s="24">
        <v>12.815083456064354</v>
      </c>
      <c r="AA54" s="24">
        <v>11.720959988978999</v>
      </c>
      <c r="AB54" s="24">
        <v>16.189552531922779</v>
      </c>
      <c r="AC54" s="24">
        <v>17.633154785797991</v>
      </c>
      <c r="AD54" s="24">
        <v>18.221433982804445</v>
      </c>
      <c r="AE54" s="24">
        <v>31.162849128893008</v>
      </c>
      <c r="AF54" s="24">
        <v>19.392616094658962</v>
      </c>
      <c r="AG54" s="24">
        <v>19.371812121990221</v>
      </c>
      <c r="AH54" s="24">
        <v>20.451352396112785</v>
      </c>
      <c r="AI54" s="24">
        <v>17.560089344811999</v>
      </c>
      <c r="AJ54" s="24">
        <v>21.236019407238135</v>
      </c>
      <c r="AK54" s="24">
        <v>21.133703206176879</v>
      </c>
      <c r="AL54" s="24">
        <v>27.963395621820489</v>
      </c>
      <c r="AM54" s="24">
        <v>22.556207523660742</v>
      </c>
      <c r="AN54" s="24">
        <v>40.157355744238174</v>
      </c>
      <c r="AO54" s="24">
        <v>40.915102511470437</v>
      </c>
      <c r="AP54" s="24">
        <v>47.204868038825822</v>
      </c>
      <c r="AQ54" s="24">
        <v>46.380397744558522</v>
      </c>
      <c r="AR54" s="24">
        <v>40.23898966477671</v>
      </c>
      <c r="AS54" s="24">
        <v>30.791607116090415</v>
      </c>
      <c r="AT54" s="24">
        <v>19.506080200904442</v>
      </c>
      <c r="AU54" s="24">
        <v>15.814790229286679</v>
      </c>
      <c r="AV54" s="24">
        <v>31.988288187601157</v>
      </c>
      <c r="AW54" s="24">
        <v>14.930545203167775</v>
      </c>
      <c r="AX54" s="24">
        <v>15.172148121596004</v>
      </c>
      <c r="AY54" s="24">
        <v>19.365091640119786</v>
      </c>
      <c r="AZ54" s="24">
        <v>20.581947058635869</v>
      </c>
      <c r="BA54" s="24">
        <v>26.122839497664948</v>
      </c>
      <c r="BB54" s="24">
        <v>19.961654081656967</v>
      </c>
      <c r="BC54" s="24">
        <v>55.794308171129387</v>
      </c>
      <c r="BD54" s="24">
        <v>65.576914524724444</v>
      </c>
      <c r="BE54" s="24">
        <v>49.766874902063655</v>
      </c>
      <c r="BF54" s="25">
        <v>49.905471188712703</v>
      </c>
    </row>
    <row r="55" spans="1:58" ht="11.25" customHeight="1">
      <c r="A55" s="402"/>
      <c r="B55" s="406" t="s">
        <v>179</v>
      </c>
      <c r="C55" s="392"/>
      <c r="D55" s="392"/>
      <c r="E55" s="392"/>
      <c r="F55" s="392"/>
      <c r="G55" s="392"/>
      <c r="H55" s="392"/>
      <c r="I55" s="392"/>
      <c r="J55" s="392"/>
      <c r="K55" s="392"/>
      <c r="L55" s="392"/>
      <c r="M55" s="392"/>
      <c r="O55" s="380" t="s">
        <v>403</v>
      </c>
      <c r="P55" s="39">
        <v>1.5E-3</v>
      </c>
      <c r="Q55" s="37">
        <v>5.0685000000000001E-3</v>
      </c>
      <c r="R55" s="37">
        <v>0</v>
      </c>
      <c r="S55" s="37">
        <v>5.4000000000000001E-4</v>
      </c>
      <c r="T55" s="37">
        <v>9.1212606464768833E-3</v>
      </c>
      <c r="U55" s="37">
        <v>1.15E-3</v>
      </c>
      <c r="V55" s="37">
        <v>0</v>
      </c>
      <c r="W55" s="37">
        <v>2.0050000000000002E-4</v>
      </c>
      <c r="X55" s="37">
        <v>1.3000010000000001E-3</v>
      </c>
      <c r="Y55" s="37">
        <v>3.5999999999999995E-3</v>
      </c>
      <c r="Z55" s="37">
        <v>3.0101484999999997E-2</v>
      </c>
      <c r="AA55" s="37">
        <v>2.3999999999999998E-4</v>
      </c>
      <c r="AB55" s="37">
        <v>2.5000000000000001E-4</v>
      </c>
      <c r="AC55" s="37">
        <v>1.4499999999999999E-3</v>
      </c>
      <c r="AD55" s="37">
        <v>8.9999999999999998E-4</v>
      </c>
      <c r="AE55" s="37">
        <v>3.0000000000000001E-3</v>
      </c>
      <c r="AF55" s="37">
        <v>3.30635E-3</v>
      </c>
      <c r="AG55" s="37">
        <v>1.4999999999999999E-4</v>
      </c>
      <c r="AH55" s="37">
        <v>8.7456810000000017E-3</v>
      </c>
      <c r="AI55" s="37">
        <v>0</v>
      </c>
      <c r="AJ55" s="37">
        <v>4.1406250000000002E-3</v>
      </c>
      <c r="AK55" s="37">
        <v>2.9999998999999999E-2</v>
      </c>
      <c r="AL55" s="37">
        <v>0</v>
      </c>
      <c r="AM55" s="37">
        <v>1.4259999999999998E-2</v>
      </c>
      <c r="AN55" s="37">
        <v>7.6443800000000001E-3</v>
      </c>
      <c r="AO55" s="37">
        <v>4.2000299999999996E-3</v>
      </c>
      <c r="AP55" s="37">
        <v>1.1824999999999999E-2</v>
      </c>
      <c r="AQ55" s="37">
        <v>7.8000000000000005E-3</v>
      </c>
      <c r="AR55" s="37">
        <v>4.6716659000000001E-2</v>
      </c>
      <c r="AS55" s="37">
        <v>6.3735136999999997E-2</v>
      </c>
      <c r="AT55" s="37">
        <v>2.4750000000000001E-2</v>
      </c>
      <c r="AU55" s="37">
        <v>6.4250000000000002E-3</v>
      </c>
      <c r="AV55" s="37">
        <v>0.05</v>
      </c>
      <c r="AW55" s="37">
        <v>0.11298599899999999</v>
      </c>
      <c r="AX55" s="37">
        <v>1.0500655999999999E-2</v>
      </c>
      <c r="AY55" s="37">
        <v>4.8499999999999993E-3</v>
      </c>
      <c r="AZ55" s="37">
        <v>1.47E-2</v>
      </c>
      <c r="BA55" s="37">
        <v>1.9699999999999999E-2</v>
      </c>
      <c r="BB55" s="37">
        <v>1.9E-3</v>
      </c>
      <c r="BC55" s="37">
        <v>1.3724999999999998E-2</v>
      </c>
      <c r="BD55" s="37">
        <v>1.7145000000000001E-2</v>
      </c>
      <c r="BE55" s="37">
        <v>1.1112268E-2</v>
      </c>
      <c r="BF55" s="38">
        <v>5.1999999999999997E-5</v>
      </c>
    </row>
    <row r="56" spans="1:58" ht="11.25" customHeight="1">
      <c r="A56" s="402"/>
      <c r="O56" s="378" t="s">
        <v>179</v>
      </c>
    </row>
    <row r="57" spans="1:58" ht="11.25" customHeight="1">
      <c r="A57" s="402"/>
    </row>
    <row r="58" spans="1:58" ht="11.25" customHeight="1">
      <c r="A58" s="402"/>
    </row>
    <row r="59" spans="1:58" ht="11.25" customHeight="1">
      <c r="A59" s="402"/>
    </row>
    <row r="60" spans="1:58" ht="11.25" customHeight="1">
      <c r="A60" s="402"/>
    </row>
    <row r="61" spans="1:58" ht="11.25" customHeight="1">
      <c r="A61" s="402"/>
    </row>
    <row r="62" spans="1:58" ht="11.25" customHeight="1">
      <c r="A62" s="402"/>
    </row>
    <row r="63" spans="1:58" ht="11.25" customHeight="1">
      <c r="A63" s="402"/>
    </row>
    <row r="64" spans="1:58" ht="11.25" customHeight="1">
      <c r="A64" s="402"/>
    </row>
    <row r="65" spans="1:1" ht="11.25" customHeight="1">
      <c r="A65" s="402"/>
    </row>
    <row r="66" spans="1:1" ht="11.25" customHeight="1">
      <c r="A66" s="402"/>
    </row>
    <row r="67" spans="1:1" ht="11.25" customHeight="1">
      <c r="A67" s="402"/>
    </row>
    <row r="68" spans="1:1" ht="11.25" customHeight="1">
      <c r="A68" s="402"/>
    </row>
    <row r="69" spans="1:1" ht="11.25" customHeight="1">
      <c r="A69" s="402"/>
    </row>
    <row r="70" spans="1:1" ht="11.25" customHeight="1">
      <c r="A70" s="402"/>
    </row>
    <row r="71" spans="1:1" ht="11.25" customHeight="1">
      <c r="A71" s="402"/>
    </row>
    <row r="72" spans="1:1" ht="11.25" customHeight="1">
      <c r="A72" s="402"/>
    </row>
    <row r="73" spans="1:1" ht="11.25" customHeight="1">
      <c r="A73" s="402"/>
    </row>
    <row r="74" spans="1:1" ht="11.25" customHeight="1">
      <c r="A74" s="402"/>
    </row>
    <row r="75" spans="1:1" ht="11.25" customHeight="1">
      <c r="A75" s="402"/>
    </row>
    <row r="76" spans="1:1" ht="11.25" customHeight="1">
      <c r="A76" s="402"/>
    </row>
    <row r="77" spans="1:1" ht="11.25" customHeight="1">
      <c r="A77" s="402"/>
    </row>
    <row r="78" spans="1:1" ht="11.25" customHeight="1">
      <c r="A78" s="402"/>
    </row>
    <row r="79" spans="1:1" ht="11.25" customHeight="1">
      <c r="A79" s="402"/>
    </row>
    <row r="80" spans="1:1" ht="11.25" customHeight="1">
      <c r="A80" s="402"/>
    </row>
    <row r="81" spans="1:1" ht="11.25" customHeight="1">
      <c r="A81" s="402"/>
    </row>
    <row r="82" spans="1:1" ht="11.25" customHeight="1">
      <c r="A82" s="402"/>
    </row>
    <row r="83" spans="1:1" ht="11.25" customHeight="1">
      <c r="A83" s="402"/>
    </row>
    <row r="84" spans="1:1" ht="11.25" customHeight="1">
      <c r="A84" s="402"/>
    </row>
    <row r="85" spans="1:1" ht="11.25" customHeight="1">
      <c r="A85" s="402"/>
    </row>
    <row r="86" spans="1:1" ht="11.25" customHeight="1">
      <c r="A86" s="402"/>
    </row>
    <row r="87" spans="1:1" ht="11.25" customHeight="1">
      <c r="A87" s="402"/>
    </row>
    <row r="88" spans="1:1" ht="11.25" customHeight="1">
      <c r="A88" s="402"/>
    </row>
    <row r="89" spans="1:1" ht="11.25" customHeight="1">
      <c r="A89" s="402"/>
    </row>
    <row r="90" spans="1:1" ht="11.25" customHeight="1">
      <c r="A90" s="402"/>
    </row>
    <row r="91" spans="1:1" ht="11.25" customHeight="1">
      <c r="A91" s="402"/>
    </row>
    <row r="92" spans="1:1" ht="11.25" customHeight="1">
      <c r="A92" s="402"/>
    </row>
  </sheetData>
  <mergeCells count="22">
    <mergeCell ref="AJ7:AM7"/>
    <mergeCell ref="P7:S7"/>
    <mergeCell ref="T7:W7"/>
    <mergeCell ref="X7:AA7"/>
    <mergeCell ref="AB7:AE7"/>
    <mergeCell ref="AF7:AI7"/>
    <mergeCell ref="P45:S45"/>
    <mergeCell ref="T45:W45"/>
    <mergeCell ref="X45:AA45"/>
    <mergeCell ref="AB45:AE45"/>
    <mergeCell ref="AF45:AI45"/>
    <mergeCell ref="BD45:BF45"/>
    <mergeCell ref="AN7:AQ7"/>
    <mergeCell ref="AR7:AU7"/>
    <mergeCell ref="AV7:AY7"/>
    <mergeCell ref="AZ7:BC7"/>
    <mergeCell ref="BD7:BF7"/>
    <mergeCell ref="AJ45:AM45"/>
    <mergeCell ref="AN45:AQ45"/>
    <mergeCell ref="AR45:AU45"/>
    <mergeCell ref="AV45:AY45"/>
    <mergeCell ref="AZ45:BC45"/>
  </mergeCells>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701E9-7B0D-4AC6-8B22-FAF5D0590F29}">
  <sheetPr>
    <tabColor theme="4"/>
  </sheetPr>
  <dimension ref="A3:H91"/>
  <sheetViews>
    <sheetView showGridLines="0" tabSelected="1" zoomScaleNormal="100" workbookViewId="0"/>
  </sheetViews>
  <sheetFormatPr defaultColWidth="9" defaultRowHeight="20.25" customHeight="1"/>
  <cols>
    <col min="1" max="1" width="6.77734375" style="282" customWidth="1"/>
    <col min="2" max="2" width="52.77734375" style="282" customWidth="1"/>
    <col min="3" max="3" width="13.77734375" style="282" customWidth="1"/>
    <col min="4" max="10" width="9" style="282"/>
    <col min="11" max="11" width="11" style="282" bestFit="1" customWidth="1"/>
    <col min="12" max="16384" width="9" style="282"/>
  </cols>
  <sheetData>
    <row r="3" spans="1:3" s="280" customFormat="1" ht="20.25" customHeight="1"/>
    <row r="7" spans="1:3" ht="20.25" customHeight="1">
      <c r="A7" s="281"/>
    </row>
    <row r="14" spans="1:3" ht="20.25" customHeight="1">
      <c r="B14" s="283" t="s">
        <v>171</v>
      </c>
    </row>
    <row r="15" spans="1:3" ht="20.25" customHeight="1">
      <c r="B15" s="283" t="s">
        <v>1</v>
      </c>
    </row>
    <row r="16" spans="1:3" ht="20.25" customHeight="1">
      <c r="C16" s="284"/>
    </row>
    <row r="17" spans="1:3" ht="20.25" customHeight="1">
      <c r="B17" s="1" t="s">
        <v>284</v>
      </c>
      <c r="C17" s="146">
        <v>1</v>
      </c>
    </row>
    <row r="18" spans="1:3" ht="20.25" customHeight="1">
      <c r="A18" s="284"/>
      <c r="B18" s="1" t="s">
        <v>285</v>
      </c>
      <c r="C18" s="151">
        <f>HYPERLINK(CONCATENATE("#",ADDRESS(6,3,,,$B18)),1+C17)</f>
        <v>2</v>
      </c>
    </row>
    <row r="19" spans="1:3" ht="20.25" customHeight="1">
      <c r="A19" s="284"/>
      <c r="B19" s="1" t="s">
        <v>286</v>
      </c>
      <c r="C19" s="147">
        <f t="shared" ref="C19:C84" si="0">HYPERLINK(CONCATENATE("#",ADDRESS(6,3,,,$B19)),1+C18)</f>
        <v>3</v>
      </c>
    </row>
    <row r="20" spans="1:3" ht="20.25" customHeight="1">
      <c r="A20" s="284"/>
      <c r="B20" s="1" t="s">
        <v>287</v>
      </c>
      <c r="C20" s="147">
        <f t="shared" si="0"/>
        <v>4</v>
      </c>
    </row>
    <row r="21" spans="1:3" ht="20.25" customHeight="1">
      <c r="A21" s="284"/>
      <c r="B21" s="1" t="s">
        <v>288</v>
      </c>
      <c r="C21" s="147">
        <f t="shared" si="0"/>
        <v>5</v>
      </c>
    </row>
    <row r="22" spans="1:3" ht="20.25" customHeight="1">
      <c r="A22" s="284"/>
      <c r="B22" s="1" t="s">
        <v>338</v>
      </c>
      <c r="C22" s="147">
        <f t="shared" si="0"/>
        <v>6</v>
      </c>
    </row>
    <row r="23" spans="1:3" ht="20.25" customHeight="1">
      <c r="A23" s="284"/>
      <c r="B23" s="1" t="s">
        <v>339</v>
      </c>
      <c r="C23" s="147">
        <f t="shared" si="0"/>
        <v>7</v>
      </c>
    </row>
    <row r="24" spans="1:3" ht="20.25" customHeight="1">
      <c r="A24" s="284"/>
      <c r="B24" s="1" t="s">
        <v>340</v>
      </c>
      <c r="C24" s="147">
        <f t="shared" si="0"/>
        <v>8</v>
      </c>
    </row>
    <row r="25" spans="1:3" ht="20.25" customHeight="1">
      <c r="A25" s="284"/>
      <c r="B25" s="1" t="s">
        <v>289</v>
      </c>
      <c r="C25" s="147">
        <f t="shared" si="0"/>
        <v>9</v>
      </c>
    </row>
    <row r="26" spans="1:3" ht="20.25" customHeight="1">
      <c r="A26" s="284"/>
      <c r="B26" s="1" t="s">
        <v>341</v>
      </c>
      <c r="C26" s="147">
        <f t="shared" si="0"/>
        <v>10</v>
      </c>
    </row>
    <row r="27" spans="1:3" ht="20.25" customHeight="1">
      <c r="A27" s="284"/>
      <c r="B27" s="1" t="s">
        <v>290</v>
      </c>
      <c r="C27" s="147">
        <f t="shared" si="0"/>
        <v>11</v>
      </c>
    </row>
    <row r="28" spans="1:3" ht="20.25" customHeight="1">
      <c r="A28" s="284"/>
      <c r="B28" s="1" t="s">
        <v>342</v>
      </c>
      <c r="C28" s="147">
        <f t="shared" si="0"/>
        <v>12</v>
      </c>
    </row>
    <row r="29" spans="1:3" ht="20.25" customHeight="1">
      <c r="A29" s="284"/>
      <c r="B29" s="1" t="s">
        <v>291</v>
      </c>
      <c r="C29" s="147">
        <f t="shared" si="0"/>
        <v>13</v>
      </c>
    </row>
    <row r="30" spans="1:3" ht="20.25" customHeight="1">
      <c r="A30" s="284"/>
      <c r="B30" s="1" t="s">
        <v>292</v>
      </c>
      <c r="C30" s="147">
        <f t="shared" si="0"/>
        <v>14</v>
      </c>
    </row>
    <row r="31" spans="1:3" ht="20.25" customHeight="1">
      <c r="A31" s="284"/>
      <c r="B31" s="1" t="s">
        <v>293</v>
      </c>
      <c r="C31" s="147">
        <f t="shared" si="0"/>
        <v>15</v>
      </c>
    </row>
    <row r="32" spans="1:3" ht="20.25" customHeight="1">
      <c r="A32" s="284"/>
      <c r="B32" s="1" t="s">
        <v>294</v>
      </c>
      <c r="C32" s="147">
        <f t="shared" si="0"/>
        <v>16</v>
      </c>
    </row>
    <row r="33" spans="1:8" ht="20.25" customHeight="1">
      <c r="A33" s="284"/>
      <c r="B33" s="1" t="s">
        <v>295</v>
      </c>
      <c r="C33" s="147">
        <f t="shared" si="0"/>
        <v>17</v>
      </c>
    </row>
    <row r="34" spans="1:8" ht="20.25" customHeight="1">
      <c r="A34" s="284"/>
      <c r="B34" s="1" t="s">
        <v>296</v>
      </c>
      <c r="C34" s="147">
        <f t="shared" si="0"/>
        <v>18</v>
      </c>
    </row>
    <row r="35" spans="1:8" ht="20.25" customHeight="1">
      <c r="A35" s="284"/>
      <c r="B35" s="1" t="s">
        <v>297</v>
      </c>
      <c r="C35" s="147">
        <f t="shared" si="0"/>
        <v>19</v>
      </c>
    </row>
    <row r="36" spans="1:8" ht="20.25" customHeight="1">
      <c r="A36" s="284"/>
      <c r="B36" s="1" t="s">
        <v>2</v>
      </c>
      <c r="C36" s="147">
        <f t="shared" si="0"/>
        <v>20</v>
      </c>
    </row>
    <row r="37" spans="1:8" ht="20.25" customHeight="1">
      <c r="A37" s="284"/>
      <c r="B37" s="1" t="s">
        <v>298</v>
      </c>
      <c r="C37" s="147">
        <f t="shared" si="0"/>
        <v>21</v>
      </c>
    </row>
    <row r="38" spans="1:8" ht="20.25" customHeight="1">
      <c r="A38" s="284"/>
      <c r="B38" s="1" t="s">
        <v>299</v>
      </c>
      <c r="C38" s="147">
        <f t="shared" si="0"/>
        <v>22</v>
      </c>
    </row>
    <row r="39" spans="1:8" ht="20.25" customHeight="1">
      <c r="A39" s="284"/>
      <c r="B39" s="1" t="s">
        <v>300</v>
      </c>
      <c r="C39" s="147">
        <f t="shared" si="0"/>
        <v>23</v>
      </c>
    </row>
    <row r="40" spans="1:8" ht="20.25" customHeight="1">
      <c r="A40" s="284"/>
      <c r="B40" s="1" t="s">
        <v>3</v>
      </c>
      <c r="C40" s="147">
        <f t="shared" si="0"/>
        <v>24</v>
      </c>
      <c r="H40" s="285"/>
    </row>
    <row r="41" spans="1:8" ht="20.25" customHeight="1">
      <c r="A41" s="284"/>
      <c r="B41" s="1" t="s">
        <v>301</v>
      </c>
      <c r="C41" s="147">
        <f t="shared" si="0"/>
        <v>25</v>
      </c>
      <c r="H41" s="285"/>
    </row>
    <row r="42" spans="1:8" ht="20.25" customHeight="1">
      <c r="A42" s="284"/>
      <c r="B42" s="1" t="s">
        <v>302</v>
      </c>
      <c r="C42" s="147">
        <f t="shared" si="0"/>
        <v>26</v>
      </c>
      <c r="H42" s="285"/>
    </row>
    <row r="43" spans="1:8" ht="20.25" customHeight="1">
      <c r="A43" s="284"/>
      <c r="B43" s="1" t="s">
        <v>303</v>
      </c>
      <c r="C43" s="147">
        <f t="shared" si="0"/>
        <v>27</v>
      </c>
      <c r="H43" s="285"/>
    </row>
    <row r="44" spans="1:8" ht="20.25" customHeight="1">
      <c r="A44" s="284"/>
      <c r="B44" s="1" t="s">
        <v>304</v>
      </c>
      <c r="C44" s="147">
        <f t="shared" si="0"/>
        <v>28</v>
      </c>
    </row>
    <row r="45" spans="1:8" ht="20.25" customHeight="1">
      <c r="A45" s="284"/>
      <c r="B45" s="1" t="s">
        <v>305</v>
      </c>
      <c r="C45" s="147">
        <f t="shared" si="0"/>
        <v>29</v>
      </c>
    </row>
    <row r="46" spans="1:8" ht="20.25" customHeight="1">
      <c r="A46" s="284"/>
      <c r="B46" s="279" t="s">
        <v>306</v>
      </c>
      <c r="C46" s="147">
        <f t="shared" si="0"/>
        <v>30</v>
      </c>
    </row>
    <row r="47" spans="1:8" ht="20.25" customHeight="1">
      <c r="A47" s="284"/>
      <c r="B47" s="1" t="s">
        <v>307</v>
      </c>
      <c r="C47" s="147">
        <f t="shared" si="0"/>
        <v>31</v>
      </c>
    </row>
    <row r="48" spans="1:8" ht="20.25" customHeight="1">
      <c r="A48" s="284"/>
      <c r="B48" s="1" t="s">
        <v>4</v>
      </c>
      <c r="C48" s="147">
        <f t="shared" si="0"/>
        <v>32</v>
      </c>
    </row>
    <row r="49" spans="1:3" ht="20.25" customHeight="1">
      <c r="A49" s="284"/>
      <c r="B49" s="1" t="s">
        <v>308</v>
      </c>
      <c r="C49" s="147">
        <f t="shared" si="0"/>
        <v>33</v>
      </c>
    </row>
    <row r="50" spans="1:3" ht="20.25" customHeight="1">
      <c r="A50" s="284"/>
      <c r="B50" s="1" t="s">
        <v>309</v>
      </c>
      <c r="C50" s="147">
        <f t="shared" si="0"/>
        <v>34</v>
      </c>
    </row>
    <row r="51" spans="1:3" ht="20.25" customHeight="1">
      <c r="A51" s="284"/>
      <c r="B51" s="1" t="s">
        <v>310</v>
      </c>
      <c r="C51" s="147">
        <f t="shared" si="0"/>
        <v>35</v>
      </c>
    </row>
    <row r="52" spans="1:3" ht="20.25" customHeight="1">
      <c r="A52" s="284"/>
      <c r="B52" s="1" t="s">
        <v>311</v>
      </c>
      <c r="C52" s="147">
        <f t="shared" si="0"/>
        <v>36</v>
      </c>
    </row>
    <row r="53" spans="1:3" ht="20.25" customHeight="1">
      <c r="A53" s="284"/>
      <c r="B53" s="1" t="s">
        <v>312</v>
      </c>
      <c r="C53" s="147">
        <f t="shared" si="0"/>
        <v>37</v>
      </c>
    </row>
    <row r="54" spans="1:3" ht="20.25" customHeight="1">
      <c r="A54" s="284"/>
      <c r="B54" s="1" t="s">
        <v>343</v>
      </c>
      <c r="C54" s="147">
        <f t="shared" si="0"/>
        <v>38</v>
      </c>
    </row>
    <row r="55" spans="1:3" ht="20.25" customHeight="1">
      <c r="A55" s="284"/>
      <c r="B55" s="1" t="s">
        <v>313</v>
      </c>
      <c r="C55" s="147">
        <f t="shared" si="0"/>
        <v>39</v>
      </c>
    </row>
    <row r="56" spans="1:3" ht="20.25" customHeight="1">
      <c r="A56" s="284"/>
      <c r="B56" s="1" t="s">
        <v>314</v>
      </c>
      <c r="C56" s="147">
        <f t="shared" si="0"/>
        <v>40</v>
      </c>
    </row>
    <row r="57" spans="1:3" ht="20.25" customHeight="1">
      <c r="A57" s="284"/>
      <c r="B57" s="1" t="s">
        <v>315</v>
      </c>
      <c r="C57" s="147">
        <f t="shared" si="0"/>
        <v>41</v>
      </c>
    </row>
    <row r="58" spans="1:3" ht="20.25" customHeight="1">
      <c r="A58" s="284"/>
      <c r="B58" s="1" t="s">
        <v>316</v>
      </c>
      <c r="C58" s="147">
        <f t="shared" si="0"/>
        <v>42</v>
      </c>
    </row>
    <row r="59" spans="1:3" ht="20.25" customHeight="1">
      <c r="A59" s="284"/>
      <c r="B59" s="1" t="s">
        <v>317</v>
      </c>
      <c r="C59" s="147">
        <f t="shared" si="0"/>
        <v>43</v>
      </c>
    </row>
    <row r="60" spans="1:3" ht="20.25" customHeight="1">
      <c r="A60" s="284"/>
      <c r="B60" s="1" t="s">
        <v>5</v>
      </c>
      <c r="C60" s="147">
        <f t="shared" si="0"/>
        <v>44</v>
      </c>
    </row>
    <row r="61" spans="1:3" ht="20.25" customHeight="1">
      <c r="A61" s="284"/>
      <c r="B61" s="1" t="s">
        <v>318</v>
      </c>
      <c r="C61" s="147">
        <f t="shared" si="0"/>
        <v>45</v>
      </c>
    </row>
    <row r="62" spans="1:3" ht="20.25" customHeight="1">
      <c r="A62" s="284"/>
      <c r="B62" s="1" t="s">
        <v>319</v>
      </c>
      <c r="C62" s="147">
        <f t="shared" si="0"/>
        <v>46</v>
      </c>
    </row>
    <row r="63" spans="1:3" ht="20.25" customHeight="1">
      <c r="A63" s="284"/>
      <c r="B63" s="1" t="s">
        <v>346</v>
      </c>
      <c r="C63" s="147">
        <f t="shared" si="0"/>
        <v>47</v>
      </c>
    </row>
    <row r="64" spans="1:3" ht="20.25" customHeight="1">
      <c r="A64" s="284"/>
      <c r="B64" s="1" t="s">
        <v>320</v>
      </c>
      <c r="C64" s="147">
        <f t="shared" si="0"/>
        <v>48</v>
      </c>
    </row>
    <row r="65" spans="1:3" ht="20.25" customHeight="1">
      <c r="A65" s="284"/>
      <c r="B65" s="1" t="s">
        <v>321</v>
      </c>
      <c r="C65" s="147">
        <f t="shared" si="0"/>
        <v>49</v>
      </c>
    </row>
    <row r="66" spans="1:3" ht="20.25" customHeight="1">
      <c r="A66" s="284"/>
      <c r="B66" s="1" t="s">
        <v>322</v>
      </c>
      <c r="C66" s="147">
        <f t="shared" si="0"/>
        <v>50</v>
      </c>
    </row>
    <row r="67" spans="1:3" ht="20.25" customHeight="1">
      <c r="A67" s="284"/>
      <c r="B67" s="279" t="s">
        <v>323</v>
      </c>
      <c r="C67" s="147">
        <f t="shared" si="0"/>
        <v>51</v>
      </c>
    </row>
    <row r="68" spans="1:3" ht="20.25" customHeight="1">
      <c r="A68" s="284"/>
      <c r="B68" s="1" t="s">
        <v>324</v>
      </c>
      <c r="C68" s="147">
        <f t="shared" si="0"/>
        <v>52</v>
      </c>
    </row>
    <row r="69" spans="1:3" ht="20.25" customHeight="1">
      <c r="A69" s="284"/>
      <c r="B69" s="1" t="s">
        <v>325</v>
      </c>
      <c r="C69" s="147">
        <f t="shared" si="0"/>
        <v>53</v>
      </c>
    </row>
    <row r="70" spans="1:3" ht="20.25" customHeight="1">
      <c r="A70" s="284"/>
      <c r="B70" s="1" t="s">
        <v>326</v>
      </c>
      <c r="C70" s="147">
        <f t="shared" si="0"/>
        <v>54</v>
      </c>
    </row>
    <row r="71" spans="1:3" ht="20.25" customHeight="1">
      <c r="A71" s="284"/>
      <c r="B71" s="1" t="s">
        <v>327</v>
      </c>
      <c r="C71" s="147">
        <f t="shared" si="0"/>
        <v>55</v>
      </c>
    </row>
    <row r="72" spans="1:3" ht="20.25" customHeight="1">
      <c r="A72" s="284"/>
      <c r="B72" s="1" t="s">
        <v>328</v>
      </c>
      <c r="C72" s="147">
        <f t="shared" si="0"/>
        <v>56</v>
      </c>
    </row>
    <row r="73" spans="1:3" ht="20.25" customHeight="1">
      <c r="A73" s="284"/>
      <c r="B73" s="1" t="s">
        <v>329</v>
      </c>
      <c r="C73" s="147">
        <f t="shared" si="0"/>
        <v>57</v>
      </c>
    </row>
    <row r="74" spans="1:3" ht="20.25" customHeight="1">
      <c r="A74" s="284"/>
      <c r="B74" s="1" t="s">
        <v>330</v>
      </c>
      <c r="C74" s="147">
        <f t="shared" si="0"/>
        <v>58</v>
      </c>
    </row>
    <row r="75" spans="1:3" ht="20.25" customHeight="1">
      <c r="A75" s="284"/>
      <c r="B75" s="1" t="s">
        <v>331</v>
      </c>
      <c r="C75" s="147">
        <f t="shared" si="0"/>
        <v>59</v>
      </c>
    </row>
    <row r="76" spans="1:3" ht="20.25" customHeight="1">
      <c r="A76" s="284"/>
      <c r="B76" s="1" t="s">
        <v>332</v>
      </c>
      <c r="C76" s="147">
        <f t="shared" si="0"/>
        <v>60</v>
      </c>
    </row>
    <row r="77" spans="1:3" ht="20.25" customHeight="1">
      <c r="A77" s="284"/>
      <c r="B77" s="1" t="s">
        <v>347</v>
      </c>
      <c r="C77" s="147">
        <f t="shared" si="0"/>
        <v>61</v>
      </c>
    </row>
    <row r="78" spans="1:3" ht="20.25" customHeight="1">
      <c r="A78" s="284"/>
      <c r="B78" s="279" t="s">
        <v>6</v>
      </c>
      <c r="C78" s="147">
        <f t="shared" si="0"/>
        <v>62</v>
      </c>
    </row>
    <row r="79" spans="1:3" ht="20.25" customHeight="1">
      <c r="A79" s="284"/>
      <c r="B79" s="1" t="s">
        <v>333</v>
      </c>
      <c r="C79" s="147">
        <f t="shared" si="0"/>
        <v>63</v>
      </c>
    </row>
    <row r="80" spans="1:3" ht="20.25" customHeight="1">
      <c r="A80" s="284"/>
      <c r="B80" s="1" t="s">
        <v>334</v>
      </c>
      <c r="C80" s="147">
        <f t="shared" si="0"/>
        <v>64</v>
      </c>
    </row>
    <row r="81" spans="1:3" ht="20.25" customHeight="1">
      <c r="A81" s="284"/>
      <c r="B81" s="279" t="s">
        <v>168</v>
      </c>
      <c r="C81" s="147">
        <f t="shared" si="0"/>
        <v>65</v>
      </c>
    </row>
    <row r="82" spans="1:3" ht="20.25" customHeight="1">
      <c r="A82" s="284"/>
      <c r="B82" s="279" t="s">
        <v>169</v>
      </c>
      <c r="C82" s="147">
        <f t="shared" si="0"/>
        <v>66</v>
      </c>
    </row>
    <row r="83" spans="1:3" ht="20.25" customHeight="1">
      <c r="A83" s="284"/>
      <c r="B83" s="279" t="s">
        <v>170</v>
      </c>
      <c r="C83" s="147">
        <f t="shared" si="0"/>
        <v>67</v>
      </c>
    </row>
    <row r="84" spans="1:3" ht="20.25" customHeight="1">
      <c r="B84" s="279" t="s">
        <v>7</v>
      </c>
      <c r="C84" s="147">
        <f t="shared" si="0"/>
        <v>68</v>
      </c>
    </row>
    <row r="85" spans="1:3" ht="20.25" customHeight="1">
      <c r="B85" s="279" t="s">
        <v>8</v>
      </c>
      <c r="C85" s="147">
        <f t="shared" ref="C85:C91" si="1">HYPERLINK(CONCATENATE("#",ADDRESS(6,3,,,$B85)),1+C84)</f>
        <v>69</v>
      </c>
    </row>
    <row r="86" spans="1:3" ht="20.25" customHeight="1">
      <c r="B86" s="279" t="s">
        <v>335</v>
      </c>
      <c r="C86" s="147">
        <f t="shared" si="1"/>
        <v>70</v>
      </c>
    </row>
    <row r="87" spans="1:3" ht="20.25" customHeight="1">
      <c r="B87" s="279" t="s">
        <v>344</v>
      </c>
      <c r="C87" s="147">
        <f t="shared" si="1"/>
        <v>71</v>
      </c>
    </row>
    <row r="88" spans="1:3" ht="20.25" customHeight="1">
      <c r="B88" s="1" t="s">
        <v>9</v>
      </c>
      <c r="C88" s="147">
        <f t="shared" si="1"/>
        <v>72</v>
      </c>
    </row>
    <row r="89" spans="1:3" ht="20.25" customHeight="1">
      <c r="B89" s="1" t="s">
        <v>345</v>
      </c>
      <c r="C89" s="147">
        <f t="shared" si="1"/>
        <v>73</v>
      </c>
    </row>
    <row r="90" spans="1:3" ht="20.25" customHeight="1">
      <c r="B90" s="1" t="s">
        <v>336</v>
      </c>
      <c r="C90" s="147">
        <f t="shared" si="1"/>
        <v>74</v>
      </c>
    </row>
    <row r="91" spans="1:3" ht="20.25" customHeight="1">
      <c r="B91" s="1" t="s">
        <v>337</v>
      </c>
      <c r="C91" s="147">
        <f t="shared" si="1"/>
        <v>75</v>
      </c>
    </row>
  </sheetData>
  <hyperlinks>
    <hyperlink ref="A1" location="'Page 24'!A1" display="'Page 24'!A1" xr:uid="{45DFB221-9E09-4041-B027-9BC27A118F4E}"/>
    <hyperlink ref="C17" location="'Table of Contents'!A1" display="'Table of Contents'!A1" xr:uid="{504193EB-E5E1-45C1-ADF5-476EFB38E477}"/>
  </hyperlinks>
  <pageMargins left="0.7" right="0.7" top="0.75" bottom="0.75" header="0.3" footer="0.3"/>
  <pageSetup orientation="portrait" horizontalDpi="200" verticalDpi="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8051E-324F-48EF-BB63-6DB8E6D2EAB8}">
  <sheetPr>
    <tabColor theme="4"/>
  </sheetPr>
  <dimension ref="A1:Z92"/>
  <sheetViews>
    <sheetView showGridLines="0" zoomScaleNormal="100" workbookViewId="0"/>
  </sheetViews>
  <sheetFormatPr defaultColWidth="7.6640625" defaultRowHeight="11.25" customHeight="1"/>
  <cols>
    <col min="1" max="1" width="3.33203125" style="374" customWidth="1"/>
    <col min="2" max="2" width="25.33203125" style="374" customWidth="1"/>
    <col min="3" max="13" width="7.6640625" style="374" customWidth="1"/>
    <col min="14" max="14" width="3.33203125" style="374" customWidth="1"/>
    <col min="15" max="15" width="18.77734375" style="374" customWidth="1"/>
    <col min="16" max="21" width="9.77734375" style="374" customWidth="1"/>
    <col min="22" max="22" width="10.88671875" style="374" customWidth="1"/>
    <col min="23" max="24" width="9.77734375" style="374" customWidth="1"/>
    <col min="25" max="26" width="10.109375" style="374" bestFit="1" customWidth="1"/>
    <col min="27" max="16384" width="7.6640625" style="374"/>
  </cols>
  <sheetData>
    <row r="1" spans="1:26" ht="11.25" customHeight="1">
      <c r="A1" s="402"/>
    </row>
    <row r="6" spans="1:26" ht="15.5">
      <c r="A6" s="402"/>
      <c r="C6" s="375" t="s">
        <v>408</v>
      </c>
      <c r="P6" s="375" t="s">
        <v>409</v>
      </c>
    </row>
    <row r="7" spans="1:26" ht="11.25" customHeight="1">
      <c r="A7" s="402"/>
      <c r="B7" s="384"/>
      <c r="C7" s="385">
        <v>2015</v>
      </c>
      <c r="D7" s="370">
        <v>2016</v>
      </c>
      <c r="E7" s="370">
        <v>2017</v>
      </c>
      <c r="F7" s="370">
        <v>2018</v>
      </c>
      <c r="G7" s="370">
        <v>2019</v>
      </c>
      <c r="H7" s="370">
        <v>2020</v>
      </c>
      <c r="I7" s="370">
        <v>2021</v>
      </c>
      <c r="J7" s="370">
        <v>2022</v>
      </c>
      <c r="K7" s="370">
        <v>2023</v>
      </c>
      <c r="L7" s="370">
        <v>2024</v>
      </c>
      <c r="M7" s="386">
        <v>2025</v>
      </c>
      <c r="N7" s="387"/>
      <c r="O7" s="384"/>
      <c r="P7" s="385">
        <v>2015</v>
      </c>
      <c r="Q7" s="370">
        <v>2016</v>
      </c>
      <c r="R7" s="370">
        <v>2017</v>
      </c>
      <c r="S7" s="370">
        <v>2018</v>
      </c>
      <c r="T7" s="370">
        <v>2019</v>
      </c>
      <c r="U7" s="370">
        <v>2020</v>
      </c>
      <c r="V7" s="370">
        <v>2021</v>
      </c>
      <c r="W7" s="370">
        <v>2022</v>
      </c>
      <c r="X7" s="370">
        <v>2023</v>
      </c>
      <c r="Y7" s="370">
        <v>2024</v>
      </c>
      <c r="Z7" s="386">
        <v>2025</v>
      </c>
    </row>
    <row r="8" spans="1:26" ht="11.25" customHeight="1">
      <c r="A8" s="402"/>
      <c r="B8" s="380" t="s">
        <v>53</v>
      </c>
      <c r="C8" s="13">
        <v>18</v>
      </c>
      <c r="D8" s="35">
        <v>32</v>
      </c>
      <c r="E8" s="35">
        <v>29</v>
      </c>
      <c r="F8" s="35">
        <v>35</v>
      </c>
      <c r="G8" s="35">
        <v>44</v>
      </c>
      <c r="H8" s="35">
        <v>43</v>
      </c>
      <c r="I8" s="35">
        <v>68</v>
      </c>
      <c r="J8" s="35">
        <v>54</v>
      </c>
      <c r="K8" s="35">
        <v>53</v>
      </c>
      <c r="L8" s="35">
        <v>51</v>
      </c>
      <c r="M8" s="36">
        <v>35</v>
      </c>
      <c r="O8" s="380" t="s">
        <v>53</v>
      </c>
      <c r="P8" s="26">
        <v>82.213282000000007</v>
      </c>
      <c r="Q8" s="41">
        <v>58.083435647828416</v>
      </c>
      <c r="R8" s="41">
        <v>101.31459599999999</v>
      </c>
      <c r="S8" s="41">
        <v>72.267131999999989</v>
      </c>
      <c r="T8" s="41">
        <v>108.70705299999999</v>
      </c>
      <c r="U8" s="41">
        <v>157.046367</v>
      </c>
      <c r="V8" s="41">
        <v>271.09330499999993</v>
      </c>
      <c r="W8" s="41">
        <v>325.63962700000008</v>
      </c>
      <c r="X8" s="41">
        <v>395.03164899999996</v>
      </c>
      <c r="Y8" s="41">
        <v>115.848237</v>
      </c>
      <c r="Z8" s="42">
        <v>561.10537800000009</v>
      </c>
    </row>
    <row r="9" spans="1:26" ht="11.25" customHeight="1">
      <c r="A9" s="402"/>
      <c r="B9" s="380" t="s">
        <v>54</v>
      </c>
      <c r="C9" s="5">
        <v>6</v>
      </c>
      <c r="D9" s="6">
        <v>5</v>
      </c>
      <c r="E9" s="6">
        <v>8</v>
      </c>
      <c r="F9" s="6">
        <v>7</v>
      </c>
      <c r="G9" s="6">
        <v>13</v>
      </c>
      <c r="H9" s="6">
        <v>4</v>
      </c>
      <c r="I9" s="6">
        <v>9</v>
      </c>
      <c r="J9" s="6">
        <v>10</v>
      </c>
      <c r="K9" s="6">
        <v>5</v>
      </c>
      <c r="L9" s="6">
        <v>6</v>
      </c>
      <c r="M9" s="7">
        <v>4</v>
      </c>
      <c r="O9" s="380" t="s">
        <v>54</v>
      </c>
      <c r="P9" s="27">
        <v>6.7564490000000008</v>
      </c>
      <c r="Q9" s="24">
        <v>3.3247460000000002</v>
      </c>
      <c r="R9" s="24">
        <v>2.9645670000000002</v>
      </c>
      <c r="S9" s="24">
        <v>7.880706</v>
      </c>
      <c r="T9" s="24">
        <v>30.906310999999999</v>
      </c>
      <c r="U9" s="24">
        <v>8.3287119999999994</v>
      </c>
      <c r="V9" s="24">
        <v>10.453864999999999</v>
      </c>
      <c r="W9" s="24">
        <v>6.321123</v>
      </c>
      <c r="X9" s="24">
        <v>14.013742000000001</v>
      </c>
      <c r="Y9" s="24">
        <v>9.1082959999999993</v>
      </c>
      <c r="Z9" s="25">
        <v>4.915</v>
      </c>
    </row>
    <row r="10" spans="1:26" ht="11.25" customHeight="1">
      <c r="A10" s="402"/>
      <c r="B10" s="380" t="s">
        <v>55</v>
      </c>
      <c r="C10" s="13">
        <v>164</v>
      </c>
      <c r="D10" s="14">
        <v>141</v>
      </c>
      <c r="E10" s="14">
        <v>146</v>
      </c>
      <c r="F10" s="14">
        <v>129</v>
      </c>
      <c r="G10" s="14">
        <v>157</v>
      </c>
      <c r="H10" s="14">
        <v>156</v>
      </c>
      <c r="I10" s="14">
        <v>212</v>
      </c>
      <c r="J10" s="14">
        <v>198</v>
      </c>
      <c r="K10" s="14">
        <v>143</v>
      </c>
      <c r="L10" s="14">
        <v>159</v>
      </c>
      <c r="M10" s="15">
        <v>109</v>
      </c>
      <c r="O10" s="380" t="s">
        <v>55</v>
      </c>
      <c r="P10" s="26">
        <v>442.78939500000013</v>
      </c>
      <c r="Q10" s="22">
        <v>987.14863799999989</v>
      </c>
      <c r="R10" s="22">
        <v>953.61611740574165</v>
      </c>
      <c r="S10" s="22">
        <v>2497.0078240000003</v>
      </c>
      <c r="T10" s="22">
        <v>1537.4465559999992</v>
      </c>
      <c r="U10" s="22">
        <v>1224.4393910000001</v>
      </c>
      <c r="V10" s="22">
        <v>3042.111939145158</v>
      </c>
      <c r="W10" s="22">
        <v>1434.8398589999997</v>
      </c>
      <c r="X10" s="22">
        <v>1256.8329024010002</v>
      </c>
      <c r="Y10" s="22">
        <v>1665.6013820000001</v>
      </c>
      <c r="Z10" s="23">
        <v>3480.230356</v>
      </c>
    </row>
    <row r="11" spans="1:26" ht="11.25" customHeight="1">
      <c r="A11" s="402"/>
      <c r="B11" s="380" t="s">
        <v>56</v>
      </c>
      <c r="C11" s="5">
        <v>34</v>
      </c>
      <c r="D11" s="6">
        <v>30</v>
      </c>
      <c r="E11" s="6">
        <v>34</v>
      </c>
      <c r="F11" s="6">
        <v>36</v>
      </c>
      <c r="G11" s="6">
        <v>29</v>
      </c>
      <c r="H11" s="6">
        <v>30</v>
      </c>
      <c r="I11" s="6">
        <v>38</v>
      </c>
      <c r="J11" s="6">
        <v>38</v>
      </c>
      <c r="K11" s="6">
        <v>31</v>
      </c>
      <c r="L11" s="6">
        <v>20</v>
      </c>
      <c r="M11" s="7">
        <v>19</v>
      </c>
      <c r="O11" s="380" t="s">
        <v>56</v>
      </c>
      <c r="P11" s="27">
        <v>17.041830000000001</v>
      </c>
      <c r="Q11" s="24">
        <v>38.017031999999993</v>
      </c>
      <c r="R11" s="24">
        <v>26.214124999999996</v>
      </c>
      <c r="S11" s="24">
        <v>63.091237000000007</v>
      </c>
      <c r="T11" s="24">
        <v>108.08140399999998</v>
      </c>
      <c r="U11" s="24">
        <v>80.791741000000002</v>
      </c>
      <c r="V11" s="24">
        <v>196.06445500000001</v>
      </c>
      <c r="W11" s="24">
        <v>262.15708799999999</v>
      </c>
      <c r="X11" s="24">
        <v>310.48662400000001</v>
      </c>
      <c r="Y11" s="24">
        <v>260.59531300000003</v>
      </c>
      <c r="Z11" s="25">
        <v>117.18259599999999</v>
      </c>
    </row>
    <row r="12" spans="1:26" ht="11.25" customHeight="1">
      <c r="A12" s="402"/>
      <c r="B12" s="380" t="s">
        <v>57</v>
      </c>
      <c r="C12" s="13">
        <v>3953</v>
      </c>
      <c r="D12" s="14">
        <v>3725</v>
      </c>
      <c r="E12" s="14">
        <v>4010</v>
      </c>
      <c r="F12" s="14">
        <v>4335</v>
      </c>
      <c r="G12" s="14">
        <v>4554</v>
      </c>
      <c r="H12" s="14">
        <v>4608</v>
      </c>
      <c r="I12" s="14">
        <v>6404</v>
      </c>
      <c r="J12" s="14">
        <v>5694</v>
      </c>
      <c r="K12" s="14">
        <v>4460</v>
      </c>
      <c r="L12" s="14">
        <v>4814</v>
      </c>
      <c r="M12" s="15">
        <v>3280</v>
      </c>
      <c r="O12" s="380" t="s">
        <v>57</v>
      </c>
      <c r="P12" s="26">
        <v>41412.011146805722</v>
      </c>
      <c r="Q12" s="22">
        <v>42276.401589285808</v>
      </c>
      <c r="R12" s="22">
        <v>42459.703422124338</v>
      </c>
      <c r="S12" s="22">
        <v>77403.693178644651</v>
      </c>
      <c r="T12" s="22">
        <v>70768.955433413648</v>
      </c>
      <c r="U12" s="22">
        <v>87190.492596269789</v>
      </c>
      <c r="V12" s="22">
        <v>163779.98631037385</v>
      </c>
      <c r="W12" s="22">
        <v>96940.529492481495</v>
      </c>
      <c r="X12" s="22">
        <v>77378.225658124589</v>
      </c>
      <c r="Y12" s="22">
        <v>118096.4027987333</v>
      </c>
      <c r="Z12" s="23">
        <v>158589.50467474488</v>
      </c>
    </row>
    <row r="13" spans="1:26" ht="11.25" customHeight="1">
      <c r="A13" s="402"/>
      <c r="B13" s="380" t="s">
        <v>58</v>
      </c>
      <c r="C13" s="5">
        <v>400</v>
      </c>
      <c r="D13" s="6">
        <v>325</v>
      </c>
      <c r="E13" s="6">
        <v>382</v>
      </c>
      <c r="F13" s="6">
        <v>390</v>
      </c>
      <c r="G13" s="6">
        <v>479</v>
      </c>
      <c r="H13" s="6">
        <v>444</v>
      </c>
      <c r="I13" s="6">
        <v>557</v>
      </c>
      <c r="J13" s="6">
        <v>494</v>
      </c>
      <c r="K13" s="6">
        <v>418</v>
      </c>
      <c r="L13" s="6">
        <v>402</v>
      </c>
      <c r="M13" s="7">
        <v>301</v>
      </c>
      <c r="O13" s="380" t="s">
        <v>58</v>
      </c>
      <c r="P13" s="27">
        <v>1767.3787547397233</v>
      </c>
      <c r="Q13" s="24">
        <v>2319.4582144860137</v>
      </c>
      <c r="R13" s="24">
        <v>1443.0836013938601</v>
      </c>
      <c r="S13" s="24">
        <v>2052.2508039997338</v>
      </c>
      <c r="T13" s="24">
        <v>3179.764453268639</v>
      </c>
      <c r="U13" s="24">
        <v>3574.3656545769595</v>
      </c>
      <c r="V13" s="24">
        <v>7834.7027130943907</v>
      </c>
      <c r="W13" s="24">
        <v>7060.6460521033714</v>
      </c>
      <c r="X13" s="24">
        <v>3726.3338663957329</v>
      </c>
      <c r="Y13" s="24">
        <v>5264.0600600000016</v>
      </c>
      <c r="Z13" s="25">
        <v>4494.2159429576332</v>
      </c>
    </row>
    <row r="14" spans="1:26" ht="11.25" customHeight="1">
      <c r="A14" s="402"/>
      <c r="B14" s="380" t="s">
        <v>59</v>
      </c>
      <c r="C14" s="13">
        <v>117</v>
      </c>
      <c r="D14" s="14">
        <v>91</v>
      </c>
      <c r="E14" s="14">
        <v>124</v>
      </c>
      <c r="F14" s="14">
        <v>129</v>
      </c>
      <c r="G14" s="14">
        <v>112</v>
      </c>
      <c r="H14" s="14">
        <v>147</v>
      </c>
      <c r="I14" s="14">
        <v>195</v>
      </c>
      <c r="J14" s="14">
        <v>171</v>
      </c>
      <c r="K14" s="14">
        <v>164</v>
      </c>
      <c r="L14" s="14">
        <v>129</v>
      </c>
      <c r="M14" s="15">
        <v>98</v>
      </c>
      <c r="O14" s="380" t="s">
        <v>59</v>
      </c>
      <c r="P14" s="26">
        <v>474.66887772413486</v>
      </c>
      <c r="Q14" s="22">
        <v>269.83056490590479</v>
      </c>
      <c r="R14" s="22">
        <v>764.72105499999998</v>
      </c>
      <c r="S14" s="22">
        <v>609.18494899999996</v>
      </c>
      <c r="T14" s="22">
        <v>937.75423299999943</v>
      </c>
      <c r="U14" s="22">
        <v>1257.9841390000006</v>
      </c>
      <c r="V14" s="22">
        <v>2557.7373027674121</v>
      </c>
      <c r="W14" s="22">
        <v>2879.0472159477922</v>
      </c>
      <c r="X14" s="22">
        <v>966.94764267977268</v>
      </c>
      <c r="Y14" s="22">
        <v>1651.682777</v>
      </c>
      <c r="Z14" s="23">
        <v>3545.0110449999993</v>
      </c>
    </row>
    <row r="15" spans="1:26" ht="11.25" customHeight="1">
      <c r="A15" s="402"/>
      <c r="B15" s="380" t="s">
        <v>60</v>
      </c>
      <c r="C15" s="5">
        <v>86</v>
      </c>
      <c r="D15" s="6">
        <v>111</v>
      </c>
      <c r="E15" s="6">
        <v>138</v>
      </c>
      <c r="F15" s="6">
        <v>175</v>
      </c>
      <c r="G15" s="6">
        <v>223</v>
      </c>
      <c r="H15" s="6">
        <v>303</v>
      </c>
      <c r="I15" s="6">
        <v>550</v>
      </c>
      <c r="J15" s="6">
        <v>658</v>
      </c>
      <c r="K15" s="6">
        <v>618</v>
      </c>
      <c r="L15" s="6">
        <v>630</v>
      </c>
      <c r="M15" s="7">
        <v>461</v>
      </c>
      <c r="N15" s="388"/>
      <c r="O15" s="380" t="s">
        <v>60</v>
      </c>
      <c r="P15" s="27">
        <v>279.68572739990861</v>
      </c>
      <c r="Q15" s="24">
        <v>233.44565041766626</v>
      </c>
      <c r="R15" s="24">
        <v>315.82248183917301</v>
      </c>
      <c r="S15" s="24">
        <v>484.47514365705405</v>
      </c>
      <c r="T15" s="24">
        <v>735.55017356680492</v>
      </c>
      <c r="U15" s="24">
        <v>1352.5361861011513</v>
      </c>
      <c r="V15" s="24">
        <v>4443.7929000910799</v>
      </c>
      <c r="W15" s="24">
        <v>3925.452800363325</v>
      </c>
      <c r="X15" s="24">
        <v>1709.0686974222735</v>
      </c>
      <c r="Y15" s="24">
        <v>3092.7876408091442</v>
      </c>
      <c r="Z15" s="25">
        <v>2213.3286708409387</v>
      </c>
    </row>
    <row r="16" spans="1:26" ht="11.25" customHeight="1">
      <c r="A16" s="402"/>
      <c r="B16" s="380" t="s">
        <v>61</v>
      </c>
      <c r="C16" s="13">
        <v>78</v>
      </c>
      <c r="D16" s="14">
        <v>77</v>
      </c>
      <c r="E16" s="14">
        <v>78</v>
      </c>
      <c r="F16" s="14">
        <v>78</v>
      </c>
      <c r="G16" s="14">
        <v>85</v>
      </c>
      <c r="H16" s="14">
        <v>80</v>
      </c>
      <c r="I16" s="14">
        <v>112</v>
      </c>
      <c r="J16" s="14">
        <v>102</v>
      </c>
      <c r="K16" s="14">
        <v>108</v>
      </c>
      <c r="L16" s="14">
        <v>75</v>
      </c>
      <c r="M16" s="15">
        <v>55</v>
      </c>
      <c r="O16" s="380" t="s">
        <v>61</v>
      </c>
      <c r="P16" s="26">
        <v>441.8768419999999</v>
      </c>
      <c r="Q16" s="22">
        <v>385.13230700000008</v>
      </c>
      <c r="R16" s="22">
        <v>648.57782400000008</v>
      </c>
      <c r="S16" s="22">
        <v>732.95626614545006</v>
      </c>
      <c r="T16" s="22">
        <v>635.1452959999998</v>
      </c>
      <c r="U16" s="22">
        <v>632.50222799999995</v>
      </c>
      <c r="V16" s="22">
        <v>2444.1307029999994</v>
      </c>
      <c r="W16" s="22">
        <v>865.4262600000003</v>
      </c>
      <c r="X16" s="22">
        <v>947.10423300000002</v>
      </c>
      <c r="Y16" s="22">
        <v>392.51117199999999</v>
      </c>
      <c r="Z16" s="23">
        <v>340.72928300000007</v>
      </c>
    </row>
    <row r="17" spans="1:26" ht="11.25" customHeight="1">
      <c r="A17" s="402"/>
      <c r="B17" s="380" t="s">
        <v>62</v>
      </c>
      <c r="C17" s="5">
        <v>357</v>
      </c>
      <c r="D17" s="6">
        <v>393</v>
      </c>
      <c r="E17" s="6">
        <v>414</v>
      </c>
      <c r="F17" s="6">
        <v>442</v>
      </c>
      <c r="G17" s="6">
        <v>470</v>
      </c>
      <c r="H17" s="6">
        <v>497</v>
      </c>
      <c r="I17" s="6">
        <v>829</v>
      </c>
      <c r="J17" s="6">
        <v>841</v>
      </c>
      <c r="K17" s="6">
        <v>705</v>
      </c>
      <c r="L17" s="6">
        <v>648</v>
      </c>
      <c r="M17" s="7">
        <v>437</v>
      </c>
      <c r="O17" s="380" t="s">
        <v>62</v>
      </c>
      <c r="P17" s="27">
        <v>1270.4115301514159</v>
      </c>
      <c r="Q17" s="24">
        <v>2011.3041247211972</v>
      </c>
      <c r="R17" s="24">
        <v>1647.2462609736629</v>
      </c>
      <c r="S17" s="24">
        <v>3587.929539815384</v>
      </c>
      <c r="T17" s="24">
        <v>2932.3408832594628</v>
      </c>
      <c r="U17" s="24">
        <v>2685.7621594783623</v>
      </c>
      <c r="V17" s="24">
        <v>8536.3654838555776</v>
      </c>
      <c r="W17" s="24">
        <v>9464.5243241780445</v>
      </c>
      <c r="X17" s="24">
        <v>3824.9899538630466</v>
      </c>
      <c r="Y17" s="24">
        <v>4748.4957259999965</v>
      </c>
      <c r="Z17" s="25">
        <v>3370.5399686780902</v>
      </c>
    </row>
    <row r="18" spans="1:26" ht="11.25" customHeight="1">
      <c r="A18" s="402"/>
      <c r="B18" s="380" t="s">
        <v>63</v>
      </c>
      <c r="C18" s="13">
        <v>207</v>
      </c>
      <c r="D18" s="14">
        <v>167</v>
      </c>
      <c r="E18" s="14">
        <v>192</v>
      </c>
      <c r="F18" s="14">
        <v>212</v>
      </c>
      <c r="G18" s="14">
        <v>224</v>
      </c>
      <c r="H18" s="14">
        <v>238</v>
      </c>
      <c r="I18" s="14">
        <v>326</v>
      </c>
      <c r="J18" s="14">
        <v>309</v>
      </c>
      <c r="K18" s="14">
        <v>226</v>
      </c>
      <c r="L18" s="14">
        <v>226</v>
      </c>
      <c r="M18" s="15">
        <v>148</v>
      </c>
      <c r="O18" s="380" t="s">
        <v>63</v>
      </c>
      <c r="P18" s="26">
        <v>1240.1329539856895</v>
      </c>
      <c r="Q18" s="22">
        <v>548.28089300000011</v>
      </c>
      <c r="R18" s="22">
        <v>1552.540092</v>
      </c>
      <c r="S18" s="22">
        <v>1135.9206890000005</v>
      </c>
      <c r="T18" s="22">
        <v>2633.1555875499698</v>
      </c>
      <c r="U18" s="22">
        <v>2167.887477453005</v>
      </c>
      <c r="V18" s="22">
        <v>4587.6946759720386</v>
      </c>
      <c r="W18" s="22">
        <v>2336.4760475261905</v>
      </c>
      <c r="X18" s="22">
        <v>1631.7271440000006</v>
      </c>
      <c r="Y18" s="22">
        <v>1489.5742130000001</v>
      </c>
      <c r="Z18" s="23">
        <v>1692.0093535899134</v>
      </c>
    </row>
    <row r="19" spans="1:26" ht="11.25" customHeight="1">
      <c r="A19" s="402"/>
      <c r="B19" s="380" t="s">
        <v>64</v>
      </c>
      <c r="C19" s="5">
        <v>19</v>
      </c>
      <c r="D19" s="6">
        <v>12</v>
      </c>
      <c r="E19" s="6">
        <v>22</v>
      </c>
      <c r="F19" s="6">
        <v>11</v>
      </c>
      <c r="G19" s="6">
        <v>26</v>
      </c>
      <c r="H19" s="6">
        <v>12</v>
      </c>
      <c r="I19" s="6">
        <v>25</v>
      </c>
      <c r="J19" s="6">
        <v>23</v>
      </c>
      <c r="K19" s="6">
        <v>19</v>
      </c>
      <c r="L19" s="6">
        <v>16</v>
      </c>
      <c r="M19" s="7">
        <v>8</v>
      </c>
      <c r="O19" s="380" t="s">
        <v>64</v>
      </c>
      <c r="P19" s="27">
        <v>17.536813000000002</v>
      </c>
      <c r="Q19" s="24">
        <v>39.923501999999999</v>
      </c>
      <c r="R19" s="24">
        <v>17.929260000000003</v>
      </c>
      <c r="S19" s="24">
        <v>16.170030000000001</v>
      </c>
      <c r="T19" s="24">
        <v>212.80216849199249</v>
      </c>
      <c r="U19" s="24">
        <v>23.721708</v>
      </c>
      <c r="V19" s="24">
        <v>104.62864399999999</v>
      </c>
      <c r="W19" s="24">
        <v>89.785564999999991</v>
      </c>
      <c r="X19" s="24">
        <v>106.46471399999999</v>
      </c>
      <c r="Y19" s="24">
        <v>84.558557000000008</v>
      </c>
      <c r="Z19" s="25">
        <v>105.783815</v>
      </c>
    </row>
    <row r="20" spans="1:26" ht="11.25" customHeight="1">
      <c r="A20" s="402"/>
      <c r="B20" s="380" t="s">
        <v>65</v>
      </c>
      <c r="C20" s="13">
        <v>29</v>
      </c>
      <c r="D20" s="14">
        <v>27</v>
      </c>
      <c r="E20" s="14">
        <v>30</v>
      </c>
      <c r="F20" s="14">
        <v>28</v>
      </c>
      <c r="G20" s="14">
        <v>32</v>
      </c>
      <c r="H20" s="14">
        <v>37</v>
      </c>
      <c r="I20" s="14">
        <v>42</v>
      </c>
      <c r="J20" s="14">
        <v>45</v>
      </c>
      <c r="K20" s="14">
        <v>32</v>
      </c>
      <c r="L20" s="14">
        <v>31</v>
      </c>
      <c r="M20" s="15">
        <v>25</v>
      </c>
      <c r="O20" s="380" t="s">
        <v>65</v>
      </c>
      <c r="P20" s="26">
        <v>87.251592000000016</v>
      </c>
      <c r="Q20" s="22">
        <v>32.471147999999999</v>
      </c>
      <c r="R20" s="22">
        <v>118.36790499999999</v>
      </c>
      <c r="S20" s="22">
        <v>70.841166999999999</v>
      </c>
      <c r="T20" s="22">
        <v>93.347161999999983</v>
      </c>
      <c r="U20" s="22">
        <v>122.12718699999999</v>
      </c>
      <c r="V20" s="22">
        <v>426.19350233140386</v>
      </c>
      <c r="W20" s="22">
        <v>357.41990999999996</v>
      </c>
      <c r="X20" s="22">
        <v>142.67489599999999</v>
      </c>
      <c r="Y20" s="22">
        <v>219.274957</v>
      </c>
      <c r="Z20" s="23">
        <v>169.28778299999999</v>
      </c>
    </row>
    <row r="21" spans="1:26" ht="11.25" customHeight="1">
      <c r="A21" s="402"/>
      <c r="B21" s="380" t="s">
        <v>66</v>
      </c>
      <c r="C21" s="5">
        <v>324</v>
      </c>
      <c r="D21" s="6">
        <v>333</v>
      </c>
      <c r="E21" s="6">
        <v>310</v>
      </c>
      <c r="F21" s="6">
        <v>341</v>
      </c>
      <c r="G21" s="6">
        <v>360</v>
      </c>
      <c r="H21" s="6">
        <v>369</v>
      </c>
      <c r="I21" s="6">
        <v>492</v>
      </c>
      <c r="J21" s="6">
        <v>450</v>
      </c>
      <c r="K21" s="6">
        <v>388</v>
      </c>
      <c r="L21" s="6">
        <v>373</v>
      </c>
      <c r="M21" s="7">
        <v>262</v>
      </c>
      <c r="O21" s="380" t="s">
        <v>66</v>
      </c>
      <c r="P21" s="27">
        <v>1521.4577107261362</v>
      </c>
      <c r="Q21" s="24">
        <v>1446.588455291148</v>
      </c>
      <c r="R21" s="24">
        <v>2175.5919096834418</v>
      </c>
      <c r="S21" s="24">
        <v>2159.8046666263535</v>
      </c>
      <c r="T21" s="24">
        <v>3041.9288994138951</v>
      </c>
      <c r="U21" s="24">
        <v>3759.2249914919889</v>
      </c>
      <c r="V21" s="24">
        <v>9125.3043398109385</v>
      </c>
      <c r="W21" s="24">
        <v>5062.6266159699608</v>
      </c>
      <c r="X21" s="24">
        <v>4130.0397319799758</v>
      </c>
      <c r="Y21" s="24">
        <v>3417.2264324981438</v>
      </c>
      <c r="Z21" s="25">
        <v>2398.3141149999997</v>
      </c>
    </row>
    <row r="22" spans="1:26" ht="11.25" customHeight="1">
      <c r="A22" s="402"/>
      <c r="B22" s="380" t="s">
        <v>67</v>
      </c>
      <c r="C22" s="13">
        <v>99</v>
      </c>
      <c r="D22" s="14">
        <v>93</v>
      </c>
      <c r="E22" s="14">
        <v>107</v>
      </c>
      <c r="F22" s="14">
        <v>115</v>
      </c>
      <c r="G22" s="14">
        <v>143</v>
      </c>
      <c r="H22" s="14">
        <v>139</v>
      </c>
      <c r="I22" s="14">
        <v>164</v>
      </c>
      <c r="J22" s="14">
        <v>186</v>
      </c>
      <c r="K22" s="14">
        <v>166</v>
      </c>
      <c r="L22" s="14">
        <v>178</v>
      </c>
      <c r="M22" s="15">
        <v>81</v>
      </c>
      <c r="O22" s="380" t="s">
        <v>67</v>
      </c>
      <c r="P22" s="26">
        <v>238.87620399999992</v>
      </c>
      <c r="Q22" s="22">
        <v>207.03187199999994</v>
      </c>
      <c r="R22" s="22">
        <v>213.06276003217334</v>
      </c>
      <c r="S22" s="22">
        <v>315.83784999999995</v>
      </c>
      <c r="T22" s="22">
        <v>455.32826099999994</v>
      </c>
      <c r="U22" s="22">
        <v>379.31924299999986</v>
      </c>
      <c r="V22" s="22">
        <v>601.19819200000029</v>
      </c>
      <c r="W22" s="22">
        <v>661.29649899999959</v>
      </c>
      <c r="X22" s="22">
        <v>517.61126399999989</v>
      </c>
      <c r="Y22" s="22">
        <v>1113.7305126522053</v>
      </c>
      <c r="Z22" s="23">
        <v>295.75106099999994</v>
      </c>
    </row>
    <row r="23" spans="1:26" ht="11.25" customHeight="1">
      <c r="A23" s="402"/>
      <c r="B23" s="380" t="s">
        <v>68</v>
      </c>
      <c r="C23" s="5">
        <v>22</v>
      </c>
      <c r="D23" s="6">
        <v>27</v>
      </c>
      <c r="E23" s="6">
        <v>36</v>
      </c>
      <c r="F23" s="6">
        <v>30</v>
      </c>
      <c r="G23" s="6">
        <v>24</v>
      </c>
      <c r="H23" s="6">
        <v>42</v>
      </c>
      <c r="I23" s="6">
        <v>60</v>
      </c>
      <c r="J23" s="6">
        <v>45</v>
      </c>
      <c r="K23" s="6">
        <v>47</v>
      </c>
      <c r="L23" s="6">
        <v>37</v>
      </c>
      <c r="M23" s="7">
        <v>27</v>
      </c>
      <c r="O23" s="380" t="s">
        <v>68</v>
      </c>
      <c r="P23" s="27">
        <v>26.071237999999997</v>
      </c>
      <c r="Q23" s="24">
        <v>43.944257000000007</v>
      </c>
      <c r="R23" s="24">
        <v>56.067340999999999</v>
      </c>
      <c r="S23" s="24">
        <v>102.54353699999999</v>
      </c>
      <c r="T23" s="24">
        <v>37.701256000000001</v>
      </c>
      <c r="U23" s="24">
        <v>202.17714100000001</v>
      </c>
      <c r="V23" s="24">
        <v>312.71169800000001</v>
      </c>
      <c r="W23" s="24">
        <v>221.44769300000004</v>
      </c>
      <c r="X23" s="24">
        <v>173.67107799999997</v>
      </c>
      <c r="Y23" s="24">
        <v>147.8940600144474</v>
      </c>
      <c r="Z23" s="25">
        <v>112.73952199999999</v>
      </c>
    </row>
    <row r="24" spans="1:26" ht="11.25" customHeight="1">
      <c r="A24" s="402"/>
      <c r="B24" s="380" t="s">
        <v>69</v>
      </c>
      <c r="C24" s="13">
        <v>53</v>
      </c>
      <c r="D24" s="14">
        <v>43</v>
      </c>
      <c r="E24" s="14">
        <v>46</v>
      </c>
      <c r="F24" s="14">
        <v>38</v>
      </c>
      <c r="G24" s="14">
        <v>41</v>
      </c>
      <c r="H24" s="14">
        <v>38</v>
      </c>
      <c r="I24" s="14">
        <v>50</v>
      </c>
      <c r="J24" s="14">
        <v>53</v>
      </c>
      <c r="K24" s="14">
        <v>52</v>
      </c>
      <c r="L24" s="14">
        <v>36</v>
      </c>
      <c r="M24" s="15">
        <v>26</v>
      </c>
      <c r="O24" s="380" t="s">
        <v>69</v>
      </c>
      <c r="P24" s="26">
        <v>190.62876399999996</v>
      </c>
      <c r="Q24" s="22">
        <v>143.07931700000009</v>
      </c>
      <c r="R24" s="22">
        <v>237.44968</v>
      </c>
      <c r="S24" s="22">
        <v>256.74333000000007</v>
      </c>
      <c r="T24" s="22">
        <v>334.54135196050601</v>
      </c>
      <c r="U24" s="22">
        <v>303.64314899999982</v>
      </c>
      <c r="V24" s="22">
        <v>233.50128700000002</v>
      </c>
      <c r="W24" s="22">
        <v>790.1106420000001</v>
      </c>
      <c r="X24" s="22">
        <v>234.65350499999991</v>
      </c>
      <c r="Y24" s="22">
        <v>235.25805900000003</v>
      </c>
      <c r="Z24" s="23">
        <v>408.55504199999996</v>
      </c>
    </row>
    <row r="25" spans="1:26" ht="11.25" customHeight="1">
      <c r="A25" s="402"/>
      <c r="B25" s="380" t="s">
        <v>70</v>
      </c>
      <c r="C25" s="5">
        <v>59</v>
      </c>
      <c r="D25" s="6">
        <v>47</v>
      </c>
      <c r="E25" s="6">
        <v>50</v>
      </c>
      <c r="F25" s="6">
        <v>50</v>
      </c>
      <c r="G25" s="6">
        <v>51</v>
      </c>
      <c r="H25" s="6">
        <v>65</v>
      </c>
      <c r="I25" s="6">
        <v>64</v>
      </c>
      <c r="J25" s="6">
        <v>74</v>
      </c>
      <c r="K25" s="6">
        <v>77</v>
      </c>
      <c r="L25" s="6">
        <v>81</v>
      </c>
      <c r="M25" s="7">
        <v>33</v>
      </c>
      <c r="O25" s="380" t="s">
        <v>70</v>
      </c>
      <c r="P25" s="27">
        <v>167.23296999999999</v>
      </c>
      <c r="Q25" s="24">
        <v>123.84964099999999</v>
      </c>
      <c r="R25" s="24">
        <v>126.82007499999996</v>
      </c>
      <c r="S25" s="24">
        <v>173.96955999999997</v>
      </c>
      <c r="T25" s="24">
        <v>491.55108900000005</v>
      </c>
      <c r="U25" s="24">
        <v>337.94344800000005</v>
      </c>
      <c r="V25" s="24">
        <v>236.825613</v>
      </c>
      <c r="W25" s="24">
        <v>94.702859000000046</v>
      </c>
      <c r="X25" s="24">
        <v>133.82295900000003</v>
      </c>
      <c r="Y25" s="24">
        <v>125.43354700000002</v>
      </c>
      <c r="Z25" s="25">
        <v>137.00625340591202</v>
      </c>
    </row>
    <row r="26" spans="1:26" ht="11.25" customHeight="1">
      <c r="A26" s="402"/>
      <c r="B26" s="380" t="s">
        <v>71</v>
      </c>
      <c r="C26" s="13">
        <v>29</v>
      </c>
      <c r="D26" s="14">
        <v>35</v>
      </c>
      <c r="E26" s="14">
        <v>23</v>
      </c>
      <c r="F26" s="14">
        <v>19</v>
      </c>
      <c r="G26" s="14">
        <v>30</v>
      </c>
      <c r="H26" s="14">
        <v>21</v>
      </c>
      <c r="I26" s="14">
        <v>32</v>
      </c>
      <c r="J26" s="14">
        <v>35</v>
      </c>
      <c r="K26" s="14">
        <v>43</v>
      </c>
      <c r="L26" s="14">
        <v>39</v>
      </c>
      <c r="M26" s="15">
        <v>26</v>
      </c>
      <c r="O26" s="380" t="s">
        <v>71</v>
      </c>
      <c r="P26" s="26">
        <v>44.625223999999996</v>
      </c>
      <c r="Q26" s="22">
        <v>59.652647999999992</v>
      </c>
      <c r="R26" s="22">
        <v>109.546638</v>
      </c>
      <c r="S26" s="22">
        <v>25.965205999999998</v>
      </c>
      <c r="T26" s="22">
        <v>78.646595000000005</v>
      </c>
      <c r="U26" s="22">
        <v>44.012178465186985</v>
      </c>
      <c r="V26" s="22">
        <v>110.83986900000002</v>
      </c>
      <c r="W26" s="22">
        <v>162.37819200000001</v>
      </c>
      <c r="X26" s="22">
        <v>175.08064899999999</v>
      </c>
      <c r="Y26" s="22">
        <v>129.87848399999999</v>
      </c>
      <c r="Z26" s="23">
        <v>54.743271999999997</v>
      </c>
    </row>
    <row r="27" spans="1:26" ht="11.25" customHeight="1">
      <c r="A27" s="402"/>
      <c r="B27" s="380" t="s">
        <v>72</v>
      </c>
      <c r="C27" s="5">
        <v>22</v>
      </c>
      <c r="D27" s="6">
        <v>23</v>
      </c>
      <c r="E27" s="6">
        <v>17</v>
      </c>
      <c r="F27" s="6">
        <v>28</v>
      </c>
      <c r="G27" s="6">
        <v>35</v>
      </c>
      <c r="H27" s="6">
        <v>40</v>
      </c>
      <c r="I27" s="6">
        <v>36</v>
      </c>
      <c r="J27" s="6">
        <v>26</v>
      </c>
      <c r="K27" s="6">
        <v>41</v>
      </c>
      <c r="L27" s="6">
        <v>29</v>
      </c>
      <c r="M27" s="7">
        <v>23</v>
      </c>
      <c r="O27" s="380" t="s">
        <v>72</v>
      </c>
      <c r="P27" s="27">
        <v>91.466727000000006</v>
      </c>
      <c r="Q27" s="24">
        <v>13.080790999999998</v>
      </c>
      <c r="R27" s="24">
        <v>239.87407400000001</v>
      </c>
      <c r="S27" s="24">
        <v>37.045420000000007</v>
      </c>
      <c r="T27" s="24">
        <v>76.095542999999992</v>
      </c>
      <c r="U27" s="24">
        <v>107.191492</v>
      </c>
      <c r="V27" s="24">
        <v>172.13610500000001</v>
      </c>
      <c r="W27" s="24">
        <v>72.79769300000001</v>
      </c>
      <c r="X27" s="24">
        <v>125.43365399999998</v>
      </c>
      <c r="Y27" s="24">
        <v>73.795342999999988</v>
      </c>
      <c r="Z27" s="25">
        <v>87.997292999999985</v>
      </c>
    </row>
    <row r="28" spans="1:26" ht="11.25" customHeight="1">
      <c r="A28" s="402"/>
      <c r="B28" s="380" t="s">
        <v>73</v>
      </c>
      <c r="C28" s="13">
        <v>166</v>
      </c>
      <c r="D28" s="14">
        <v>165</v>
      </c>
      <c r="E28" s="14">
        <v>169</v>
      </c>
      <c r="F28" s="14">
        <v>181</v>
      </c>
      <c r="G28" s="14">
        <v>189</v>
      </c>
      <c r="H28" s="14">
        <v>193</v>
      </c>
      <c r="I28" s="14">
        <v>239</v>
      </c>
      <c r="J28" s="14">
        <v>236</v>
      </c>
      <c r="K28" s="14">
        <v>208</v>
      </c>
      <c r="L28" s="14">
        <v>172</v>
      </c>
      <c r="M28" s="15">
        <v>107</v>
      </c>
      <c r="O28" s="380" t="s">
        <v>73</v>
      </c>
      <c r="P28" s="26">
        <v>936.49448800000027</v>
      </c>
      <c r="Q28" s="22">
        <v>624.60402703219336</v>
      </c>
      <c r="R28" s="22">
        <v>847.52024929544541</v>
      </c>
      <c r="S28" s="22">
        <v>1590.6959304813286</v>
      </c>
      <c r="T28" s="22">
        <v>984.66525389730384</v>
      </c>
      <c r="U28" s="22">
        <v>1430.3135378506283</v>
      </c>
      <c r="V28" s="22">
        <v>2328.2295237488693</v>
      </c>
      <c r="W28" s="22">
        <v>2088.1053757930026</v>
      </c>
      <c r="X28" s="22">
        <v>2141.1006290404571</v>
      </c>
      <c r="Y28" s="22">
        <v>1287.0562984909543</v>
      </c>
      <c r="Z28" s="23">
        <v>1514.1091804250559</v>
      </c>
    </row>
    <row r="29" spans="1:26" ht="11.25" customHeight="1">
      <c r="A29" s="402"/>
      <c r="B29" s="380" t="s">
        <v>74</v>
      </c>
      <c r="C29" s="5">
        <v>800</v>
      </c>
      <c r="D29" s="6">
        <v>705</v>
      </c>
      <c r="E29" s="6">
        <v>803</v>
      </c>
      <c r="F29" s="6">
        <v>861</v>
      </c>
      <c r="G29" s="6">
        <v>871</v>
      </c>
      <c r="H29" s="6">
        <v>926</v>
      </c>
      <c r="I29" s="6">
        <v>1177</v>
      </c>
      <c r="J29" s="6">
        <v>1048</v>
      </c>
      <c r="K29" s="6">
        <v>857</v>
      </c>
      <c r="L29" s="6">
        <v>878</v>
      </c>
      <c r="M29" s="7">
        <v>605</v>
      </c>
      <c r="O29" s="380" t="s">
        <v>74</v>
      </c>
      <c r="P29" s="27">
        <v>8663.2408899930979</v>
      </c>
      <c r="Q29" s="24">
        <v>8094.9806317582343</v>
      </c>
      <c r="R29" s="24">
        <v>9791.0347514236419</v>
      </c>
      <c r="S29" s="24">
        <v>13289.174603093456</v>
      </c>
      <c r="T29" s="24">
        <v>12030.516676116864</v>
      </c>
      <c r="U29" s="24">
        <v>17078.352043508363</v>
      </c>
      <c r="V29" s="24">
        <v>35330.586038468733</v>
      </c>
      <c r="W29" s="24">
        <v>22141.371490848567</v>
      </c>
      <c r="X29" s="24">
        <v>15119.699884599397</v>
      </c>
      <c r="Y29" s="24">
        <v>15243.773351285392</v>
      </c>
      <c r="Z29" s="25">
        <v>12089.547133848646</v>
      </c>
    </row>
    <row r="30" spans="1:26" ht="11.25" customHeight="1">
      <c r="A30" s="402"/>
      <c r="B30" s="380" t="s">
        <v>75</v>
      </c>
      <c r="C30" s="13">
        <v>162</v>
      </c>
      <c r="D30" s="14">
        <v>116</v>
      </c>
      <c r="E30" s="14">
        <v>115</v>
      </c>
      <c r="F30" s="14">
        <v>167</v>
      </c>
      <c r="G30" s="14">
        <v>163</v>
      </c>
      <c r="H30" s="14">
        <v>201</v>
      </c>
      <c r="I30" s="14">
        <v>238</v>
      </c>
      <c r="J30" s="14">
        <v>197</v>
      </c>
      <c r="K30" s="14">
        <v>196</v>
      </c>
      <c r="L30" s="14">
        <v>209</v>
      </c>
      <c r="M30" s="15">
        <v>133</v>
      </c>
      <c r="O30" s="380" t="s">
        <v>75</v>
      </c>
      <c r="P30" s="26">
        <v>577.31364105781574</v>
      </c>
      <c r="Q30" s="22">
        <v>216.16851782970042</v>
      </c>
      <c r="R30" s="22">
        <v>375.81804535533422</v>
      </c>
      <c r="S30" s="22">
        <v>497.65859653565934</v>
      </c>
      <c r="T30" s="22">
        <v>748.38730817214071</v>
      </c>
      <c r="U30" s="22">
        <v>992.49472733232301</v>
      </c>
      <c r="V30" s="22">
        <v>1114.9743683698894</v>
      </c>
      <c r="W30" s="22">
        <v>1096.3277800000001</v>
      </c>
      <c r="X30" s="22">
        <v>1184.9211810000004</v>
      </c>
      <c r="Y30" s="22">
        <v>646.73170704455481</v>
      </c>
      <c r="Z30" s="23">
        <v>1000.8743359999997</v>
      </c>
    </row>
    <row r="31" spans="1:26" ht="11.25" customHeight="1">
      <c r="A31" s="402"/>
      <c r="B31" s="380" t="s">
        <v>76</v>
      </c>
      <c r="C31" s="5">
        <v>151</v>
      </c>
      <c r="D31" s="6">
        <v>127</v>
      </c>
      <c r="E31" s="6">
        <v>142</v>
      </c>
      <c r="F31" s="6">
        <v>178</v>
      </c>
      <c r="G31" s="6">
        <v>154</v>
      </c>
      <c r="H31" s="6">
        <v>140</v>
      </c>
      <c r="I31" s="6">
        <v>205</v>
      </c>
      <c r="J31" s="6">
        <v>187</v>
      </c>
      <c r="K31" s="6">
        <v>184</v>
      </c>
      <c r="L31" s="6">
        <v>151</v>
      </c>
      <c r="M31" s="7">
        <v>109</v>
      </c>
      <c r="O31" s="380" t="s">
        <v>76</v>
      </c>
      <c r="P31" s="27">
        <v>799.86988100000019</v>
      </c>
      <c r="Q31" s="24">
        <v>642.32762400000001</v>
      </c>
      <c r="R31" s="24">
        <v>796.31519099999969</v>
      </c>
      <c r="S31" s="24">
        <v>1443.9990545385642</v>
      </c>
      <c r="T31" s="24">
        <v>1423.3795910000001</v>
      </c>
      <c r="U31" s="24">
        <v>2273.2789269999994</v>
      </c>
      <c r="V31" s="24">
        <v>2854.0880269999998</v>
      </c>
      <c r="W31" s="24">
        <v>2062.6153126866075</v>
      </c>
      <c r="X31" s="24">
        <v>1194.223598</v>
      </c>
      <c r="Y31" s="24">
        <v>1668.7581989999994</v>
      </c>
      <c r="Z31" s="25">
        <v>632.66732099999979</v>
      </c>
    </row>
    <row r="32" spans="1:26" ht="11.25" customHeight="1">
      <c r="A32" s="402"/>
      <c r="B32" s="380" t="s">
        <v>77</v>
      </c>
      <c r="C32" s="13">
        <v>12</v>
      </c>
      <c r="D32" s="14">
        <v>10</v>
      </c>
      <c r="E32" s="14">
        <v>6</v>
      </c>
      <c r="F32" s="14">
        <v>12</v>
      </c>
      <c r="G32" s="14">
        <v>13</v>
      </c>
      <c r="H32" s="14">
        <v>7</v>
      </c>
      <c r="I32" s="14">
        <v>9</v>
      </c>
      <c r="J32" s="14">
        <v>12</v>
      </c>
      <c r="K32" s="14">
        <v>8</v>
      </c>
      <c r="L32" s="14">
        <v>13</v>
      </c>
      <c r="M32" s="15">
        <v>8</v>
      </c>
      <c r="O32" s="380" t="s">
        <v>77</v>
      </c>
      <c r="P32" s="26">
        <v>34.568984</v>
      </c>
      <c r="Q32" s="22">
        <v>13.525</v>
      </c>
      <c r="R32" s="22">
        <v>16.582668999999999</v>
      </c>
      <c r="S32" s="22">
        <v>20.669506000000002</v>
      </c>
      <c r="T32" s="22">
        <v>8.8425279999999997</v>
      </c>
      <c r="U32" s="22">
        <v>2.2048520000000003</v>
      </c>
      <c r="V32" s="22">
        <v>42.405999999999999</v>
      </c>
      <c r="W32" s="22">
        <v>69.614200000000011</v>
      </c>
      <c r="X32" s="22">
        <v>7.2844939999999996</v>
      </c>
      <c r="Y32" s="22">
        <v>32.692570000000003</v>
      </c>
      <c r="Z32" s="23">
        <v>3.7786249999999999</v>
      </c>
    </row>
    <row r="33" spans="1:26" ht="11.25" customHeight="1">
      <c r="A33" s="402"/>
      <c r="B33" s="380" t="s">
        <v>78</v>
      </c>
      <c r="C33" s="5">
        <v>109</v>
      </c>
      <c r="D33" s="6">
        <v>88</v>
      </c>
      <c r="E33" s="6">
        <v>88</v>
      </c>
      <c r="F33" s="6">
        <v>99</v>
      </c>
      <c r="G33" s="6">
        <v>96</v>
      </c>
      <c r="H33" s="6">
        <v>118</v>
      </c>
      <c r="I33" s="6">
        <v>130</v>
      </c>
      <c r="J33" s="6">
        <v>107</v>
      </c>
      <c r="K33" s="6">
        <v>101</v>
      </c>
      <c r="L33" s="6">
        <v>86</v>
      </c>
      <c r="M33" s="7">
        <v>68</v>
      </c>
      <c r="O33" s="380" t="s">
        <v>78</v>
      </c>
      <c r="P33" s="27">
        <v>359.41367199999996</v>
      </c>
      <c r="Q33" s="24">
        <v>211.02509280187311</v>
      </c>
      <c r="R33" s="24">
        <v>388.35145899999998</v>
      </c>
      <c r="S33" s="24">
        <v>716.39307695044522</v>
      </c>
      <c r="T33" s="24">
        <v>414.22959136814421</v>
      </c>
      <c r="U33" s="24">
        <v>595.82395800000006</v>
      </c>
      <c r="V33" s="24">
        <v>1213.9361747048004</v>
      </c>
      <c r="W33" s="24">
        <v>608.34704099999988</v>
      </c>
      <c r="X33" s="24">
        <v>1227.6735819999999</v>
      </c>
      <c r="Y33" s="24">
        <v>423.13961100000006</v>
      </c>
      <c r="Z33" s="25">
        <v>910.11819899999989</v>
      </c>
    </row>
    <row r="34" spans="1:26" ht="11.25" customHeight="1">
      <c r="A34" s="402"/>
      <c r="B34" s="380" t="s">
        <v>79</v>
      </c>
      <c r="C34" s="13">
        <v>23</v>
      </c>
      <c r="D34" s="14">
        <v>24</v>
      </c>
      <c r="E34" s="14">
        <v>22</v>
      </c>
      <c r="F34" s="14">
        <v>21</v>
      </c>
      <c r="G34" s="14">
        <v>35</v>
      </c>
      <c r="H34" s="14">
        <v>36</v>
      </c>
      <c r="I34" s="14">
        <v>33</v>
      </c>
      <c r="J34" s="14">
        <v>39</v>
      </c>
      <c r="K34" s="14">
        <v>31</v>
      </c>
      <c r="L34" s="14">
        <v>25</v>
      </c>
      <c r="M34" s="15">
        <v>19</v>
      </c>
      <c r="O34" s="380" t="s">
        <v>79</v>
      </c>
      <c r="P34" s="26">
        <v>121.20510400000001</v>
      </c>
      <c r="Q34" s="22">
        <v>142.26631700000002</v>
      </c>
      <c r="R34" s="22">
        <v>284.57637799999998</v>
      </c>
      <c r="S34" s="22">
        <v>893.91984000000002</v>
      </c>
      <c r="T34" s="22">
        <v>124.931658</v>
      </c>
      <c r="U34" s="22">
        <v>866.78188000000023</v>
      </c>
      <c r="V34" s="22">
        <v>124.87316300000001</v>
      </c>
      <c r="W34" s="22">
        <v>351.55565157985347</v>
      </c>
      <c r="X34" s="22">
        <v>63.91422</v>
      </c>
      <c r="Y34" s="22">
        <v>134.20052100000001</v>
      </c>
      <c r="Z34" s="23">
        <v>106.26403900000001</v>
      </c>
    </row>
    <row r="35" spans="1:26" ht="11.25" customHeight="1">
      <c r="A35" s="402"/>
      <c r="B35" s="380" t="s">
        <v>80</v>
      </c>
      <c r="C35" s="5">
        <v>40</v>
      </c>
      <c r="D35" s="6">
        <v>40</v>
      </c>
      <c r="E35" s="6">
        <v>28</v>
      </c>
      <c r="F35" s="6">
        <v>35</v>
      </c>
      <c r="G35" s="6">
        <v>35</v>
      </c>
      <c r="H35" s="6">
        <v>29</v>
      </c>
      <c r="I35" s="6">
        <v>58</v>
      </c>
      <c r="J35" s="6">
        <v>46</v>
      </c>
      <c r="K35" s="6">
        <v>65</v>
      </c>
      <c r="L35" s="6">
        <v>60</v>
      </c>
      <c r="M35" s="7">
        <v>31</v>
      </c>
      <c r="O35" s="380" t="s">
        <v>80</v>
      </c>
      <c r="P35" s="27">
        <v>256.03530113103113</v>
      </c>
      <c r="Q35" s="24">
        <v>171.78307200000006</v>
      </c>
      <c r="R35" s="24">
        <v>83.579160000000002</v>
      </c>
      <c r="S35" s="24">
        <v>208.72411000000002</v>
      </c>
      <c r="T35" s="24">
        <v>83.699349999999981</v>
      </c>
      <c r="U35" s="24">
        <v>108.95399099999999</v>
      </c>
      <c r="V35" s="24">
        <v>799.90956500000004</v>
      </c>
      <c r="W35" s="24">
        <v>488.91822500000001</v>
      </c>
      <c r="X35" s="24">
        <v>164.17934500000001</v>
      </c>
      <c r="Y35" s="24">
        <v>77.617139000000009</v>
      </c>
      <c r="Z35" s="25">
        <v>463.91333599999996</v>
      </c>
    </row>
    <row r="36" spans="1:26" ht="11.25" customHeight="1">
      <c r="A36" s="402"/>
      <c r="B36" s="380" t="s">
        <v>81</v>
      </c>
      <c r="C36" s="13">
        <v>80</v>
      </c>
      <c r="D36" s="14">
        <v>75</v>
      </c>
      <c r="E36" s="14">
        <v>79</v>
      </c>
      <c r="F36" s="14">
        <v>85</v>
      </c>
      <c r="G36" s="14">
        <v>90</v>
      </c>
      <c r="H36" s="14">
        <v>93</v>
      </c>
      <c r="I36" s="14">
        <v>141</v>
      </c>
      <c r="J36" s="14">
        <v>148</v>
      </c>
      <c r="K36" s="14">
        <v>106</v>
      </c>
      <c r="L36" s="14">
        <v>92</v>
      </c>
      <c r="M36" s="15">
        <v>90</v>
      </c>
      <c r="O36" s="380" t="s">
        <v>81</v>
      </c>
      <c r="P36" s="26">
        <v>677.13380870926562</v>
      </c>
      <c r="Q36" s="22">
        <v>209.64602827403294</v>
      </c>
      <c r="R36" s="22">
        <v>372.94890499999997</v>
      </c>
      <c r="S36" s="22">
        <v>336.71056269312248</v>
      </c>
      <c r="T36" s="22">
        <v>462.14804794863539</v>
      </c>
      <c r="U36" s="22">
        <v>552.92482737493981</v>
      </c>
      <c r="V36" s="22">
        <v>2092.0202151580947</v>
      </c>
      <c r="W36" s="22">
        <v>1465.4890712892563</v>
      </c>
      <c r="X36" s="22">
        <v>1361.3263796154622</v>
      </c>
      <c r="Y36" s="22">
        <v>432.7783063922206</v>
      </c>
      <c r="Z36" s="23">
        <v>708.21976600000005</v>
      </c>
    </row>
    <row r="37" spans="1:26" ht="11.25" customHeight="1">
      <c r="A37" s="402"/>
      <c r="B37" s="380" t="s">
        <v>82</v>
      </c>
      <c r="C37" s="5">
        <v>51</v>
      </c>
      <c r="D37" s="6">
        <v>36</v>
      </c>
      <c r="E37" s="6">
        <v>30</v>
      </c>
      <c r="F37" s="6">
        <v>41</v>
      </c>
      <c r="G37" s="6">
        <v>46</v>
      </c>
      <c r="H37" s="6">
        <v>43</v>
      </c>
      <c r="I37" s="6">
        <v>54</v>
      </c>
      <c r="J37" s="6">
        <v>57</v>
      </c>
      <c r="K37" s="6">
        <v>45</v>
      </c>
      <c r="L37" s="6">
        <v>32</v>
      </c>
      <c r="M37" s="7">
        <v>25</v>
      </c>
      <c r="O37" s="380" t="s">
        <v>82</v>
      </c>
      <c r="P37" s="27">
        <v>353.40199200000001</v>
      </c>
      <c r="Q37" s="24">
        <v>222.38667099999998</v>
      </c>
      <c r="R37" s="24">
        <v>181.14000771831832</v>
      </c>
      <c r="S37" s="24">
        <v>148.33208300000001</v>
      </c>
      <c r="T37" s="24">
        <v>239.77105982705257</v>
      </c>
      <c r="U37" s="24">
        <v>243.41684896703944</v>
      </c>
      <c r="V37" s="24">
        <v>230.90723099999994</v>
      </c>
      <c r="W37" s="24">
        <v>429.65152399999999</v>
      </c>
      <c r="X37" s="24">
        <v>379.58231231776881</v>
      </c>
      <c r="Y37" s="24">
        <v>138.987875</v>
      </c>
      <c r="Z37" s="25">
        <v>205.03441199999997</v>
      </c>
    </row>
    <row r="38" spans="1:26" ht="11.25" customHeight="1">
      <c r="A38" s="402"/>
      <c r="B38" s="380" t="s">
        <v>83</v>
      </c>
      <c r="C38" s="13">
        <v>181</v>
      </c>
      <c r="D38" s="14">
        <v>166</v>
      </c>
      <c r="E38" s="14">
        <v>199</v>
      </c>
      <c r="F38" s="14">
        <v>191</v>
      </c>
      <c r="G38" s="14">
        <v>223</v>
      </c>
      <c r="H38" s="14">
        <v>203</v>
      </c>
      <c r="I38" s="14">
        <v>309</v>
      </c>
      <c r="J38" s="14">
        <v>267</v>
      </c>
      <c r="K38" s="14">
        <v>263</v>
      </c>
      <c r="L38" s="14">
        <v>240</v>
      </c>
      <c r="M38" s="15">
        <v>148</v>
      </c>
      <c r="O38" s="380" t="s">
        <v>83</v>
      </c>
      <c r="P38" s="26">
        <v>1567.7411033750886</v>
      </c>
      <c r="Q38" s="22">
        <v>859.67206999999985</v>
      </c>
      <c r="R38" s="22">
        <v>1207.2737899290078</v>
      </c>
      <c r="S38" s="22">
        <v>1226.4607178250828</v>
      </c>
      <c r="T38" s="22">
        <v>1632.0696730089687</v>
      </c>
      <c r="U38" s="22">
        <v>1916.1953578315267</v>
      </c>
      <c r="V38" s="22">
        <v>5374.1320949263391</v>
      </c>
      <c r="W38" s="22">
        <v>2046.3251545664496</v>
      </c>
      <c r="X38" s="22">
        <v>2255.6277414700426</v>
      </c>
      <c r="Y38" s="22">
        <v>2942.5318392746808</v>
      </c>
      <c r="Z38" s="23">
        <v>1611.9934280000002</v>
      </c>
    </row>
    <row r="39" spans="1:26" ht="11.25" customHeight="1">
      <c r="A39" s="402"/>
      <c r="B39" s="380" t="s">
        <v>84</v>
      </c>
      <c r="C39" s="5">
        <v>37</v>
      </c>
      <c r="D39" s="6">
        <v>16</v>
      </c>
      <c r="E39" s="6">
        <v>32</v>
      </c>
      <c r="F39" s="6">
        <v>27</v>
      </c>
      <c r="G39" s="6">
        <v>36</v>
      </c>
      <c r="H39" s="6">
        <v>32</v>
      </c>
      <c r="I39" s="6">
        <v>44</v>
      </c>
      <c r="J39" s="6">
        <v>30</v>
      </c>
      <c r="K39" s="6">
        <v>47</v>
      </c>
      <c r="L39" s="6">
        <v>32</v>
      </c>
      <c r="M39" s="7">
        <v>27</v>
      </c>
      <c r="O39" s="380" t="s">
        <v>84</v>
      </c>
      <c r="P39" s="27">
        <v>121.00043371143173</v>
      </c>
      <c r="Q39" s="24">
        <v>27.157409999999999</v>
      </c>
      <c r="R39" s="24">
        <v>77.85792499999998</v>
      </c>
      <c r="S39" s="24">
        <v>116.25597546782555</v>
      </c>
      <c r="T39" s="24">
        <v>275.57384999999999</v>
      </c>
      <c r="U39" s="24">
        <v>143.65084697837946</v>
      </c>
      <c r="V39" s="24">
        <v>177.77132890985752</v>
      </c>
      <c r="W39" s="24">
        <v>198.86124699999996</v>
      </c>
      <c r="X39" s="24">
        <v>277.38292700000011</v>
      </c>
      <c r="Y39" s="24">
        <v>234.21982400000005</v>
      </c>
      <c r="Z39" s="25">
        <v>259.82328500000006</v>
      </c>
    </row>
    <row r="40" spans="1:26" ht="11.25" customHeight="1">
      <c r="A40" s="402"/>
      <c r="B40" s="380" t="s">
        <v>85</v>
      </c>
      <c r="C40" s="13">
        <v>1397</v>
      </c>
      <c r="D40" s="14">
        <v>1290</v>
      </c>
      <c r="E40" s="14">
        <v>1366</v>
      </c>
      <c r="F40" s="14">
        <v>1533</v>
      </c>
      <c r="G40" s="14">
        <v>1766</v>
      </c>
      <c r="H40" s="14">
        <v>1716</v>
      </c>
      <c r="I40" s="14">
        <v>2682</v>
      </c>
      <c r="J40" s="14">
        <v>2430</v>
      </c>
      <c r="K40" s="14">
        <v>2013</v>
      </c>
      <c r="L40" s="14">
        <v>2077</v>
      </c>
      <c r="M40" s="15">
        <v>1446</v>
      </c>
      <c r="O40" s="380" t="s">
        <v>85</v>
      </c>
      <c r="P40" s="26">
        <v>10638.769246985807</v>
      </c>
      <c r="Q40" s="22">
        <v>9905.4466708200689</v>
      </c>
      <c r="R40" s="22">
        <v>12531.236015874418</v>
      </c>
      <c r="S40" s="22">
        <v>15712.726061699606</v>
      </c>
      <c r="T40" s="22">
        <v>24735.939768118456</v>
      </c>
      <c r="U40" s="22">
        <v>17591.677499994359</v>
      </c>
      <c r="V40" s="22">
        <v>51107.061092535703</v>
      </c>
      <c r="W40" s="22">
        <v>28673.296227693601</v>
      </c>
      <c r="X40" s="22">
        <v>18590.410239704262</v>
      </c>
      <c r="Y40" s="22">
        <v>25748.906616868226</v>
      </c>
      <c r="Z40" s="23">
        <v>19767.951548864148</v>
      </c>
    </row>
    <row r="41" spans="1:26" ht="11.25" customHeight="1">
      <c r="A41" s="402"/>
      <c r="B41" s="380" t="s">
        <v>86</v>
      </c>
      <c r="C41" s="5">
        <v>240</v>
      </c>
      <c r="D41" s="6">
        <v>205</v>
      </c>
      <c r="E41" s="6">
        <v>241</v>
      </c>
      <c r="F41" s="6">
        <v>219</v>
      </c>
      <c r="G41" s="6">
        <v>229</v>
      </c>
      <c r="H41" s="6">
        <v>252</v>
      </c>
      <c r="I41" s="6">
        <v>366</v>
      </c>
      <c r="J41" s="6">
        <v>331</v>
      </c>
      <c r="K41" s="6">
        <v>287</v>
      </c>
      <c r="L41" s="6">
        <v>274</v>
      </c>
      <c r="M41" s="7">
        <v>177</v>
      </c>
      <c r="O41" s="380" t="s">
        <v>86</v>
      </c>
      <c r="P41" s="27">
        <v>1868.4059867736744</v>
      </c>
      <c r="Q41" s="24">
        <v>1172.2571988054256</v>
      </c>
      <c r="R41" s="24">
        <v>1216.6687230358941</v>
      </c>
      <c r="S41" s="24">
        <v>2848.555106571735</v>
      </c>
      <c r="T41" s="24">
        <v>1983.9568140976455</v>
      </c>
      <c r="U41" s="24">
        <v>3988.4200296645558</v>
      </c>
      <c r="V41" s="24">
        <v>4093.3748682027735</v>
      </c>
      <c r="W41" s="24">
        <v>4735.9671433747444</v>
      </c>
      <c r="X41" s="24">
        <v>1800.5957123864862</v>
      </c>
      <c r="Y41" s="24">
        <v>3590.0610939999988</v>
      </c>
      <c r="Z41" s="25">
        <v>1957.5703930000009</v>
      </c>
    </row>
    <row r="42" spans="1:26" ht="11.25" customHeight="1">
      <c r="A42" s="402"/>
      <c r="B42" s="380" t="s">
        <v>87</v>
      </c>
      <c r="C42" s="13">
        <v>11</v>
      </c>
      <c r="D42" s="14">
        <v>7</v>
      </c>
      <c r="E42" s="14">
        <v>6</v>
      </c>
      <c r="F42" s="14">
        <v>11</v>
      </c>
      <c r="G42" s="14">
        <v>7</v>
      </c>
      <c r="H42" s="14">
        <v>10</v>
      </c>
      <c r="I42" s="14">
        <v>11</v>
      </c>
      <c r="J42" s="14">
        <v>10</v>
      </c>
      <c r="K42" s="14">
        <v>23</v>
      </c>
      <c r="L42" s="14">
        <v>13</v>
      </c>
      <c r="M42" s="15">
        <v>11</v>
      </c>
      <c r="O42" s="380" t="s">
        <v>87</v>
      </c>
      <c r="P42" s="26">
        <v>30.284990000000004</v>
      </c>
      <c r="Q42" s="22">
        <v>6.62</v>
      </c>
      <c r="R42" s="22">
        <v>5.9199549999999999</v>
      </c>
      <c r="S42" s="22">
        <v>40.123525000000001</v>
      </c>
      <c r="T42" s="22">
        <v>34.882091000000003</v>
      </c>
      <c r="U42" s="22">
        <v>106.765</v>
      </c>
      <c r="V42" s="22">
        <v>70.745838000000006</v>
      </c>
      <c r="W42" s="22">
        <v>61.720199999999998</v>
      </c>
      <c r="X42" s="22">
        <v>71.252705000000006</v>
      </c>
      <c r="Y42" s="22">
        <v>30.986555999999997</v>
      </c>
      <c r="Z42" s="23">
        <v>15.763066</v>
      </c>
    </row>
    <row r="43" spans="1:26" ht="11.25" customHeight="1">
      <c r="A43" s="402"/>
      <c r="B43" s="380" t="s">
        <v>88</v>
      </c>
      <c r="C43" s="5">
        <v>183</v>
      </c>
      <c r="D43" s="6">
        <v>201</v>
      </c>
      <c r="E43" s="6">
        <v>182</v>
      </c>
      <c r="F43" s="6">
        <v>195</v>
      </c>
      <c r="G43" s="6">
        <v>195</v>
      </c>
      <c r="H43" s="6">
        <v>180</v>
      </c>
      <c r="I43" s="6">
        <v>217</v>
      </c>
      <c r="J43" s="6">
        <v>223</v>
      </c>
      <c r="K43" s="6">
        <v>198</v>
      </c>
      <c r="L43" s="6">
        <v>202</v>
      </c>
      <c r="M43" s="7">
        <v>145</v>
      </c>
      <c r="O43" s="380" t="s">
        <v>88</v>
      </c>
      <c r="P43" s="27">
        <v>545.74542299999985</v>
      </c>
      <c r="Q43" s="24">
        <v>554.41278499999999</v>
      </c>
      <c r="R43" s="24">
        <v>413.40355399999993</v>
      </c>
      <c r="S43" s="24">
        <v>1189.8619263534679</v>
      </c>
      <c r="T43" s="24">
        <v>983.71232290677722</v>
      </c>
      <c r="U43" s="24">
        <v>1905.1375377822981</v>
      </c>
      <c r="V43" s="24">
        <v>2950.3245379999998</v>
      </c>
      <c r="W43" s="24">
        <v>2471.6719309999994</v>
      </c>
      <c r="X43" s="24">
        <v>1642.2082140000002</v>
      </c>
      <c r="Y43" s="24">
        <v>1252.1890619999999</v>
      </c>
      <c r="Z43" s="25">
        <v>877.55482378688635</v>
      </c>
    </row>
    <row r="44" spans="1:26" ht="11.25" customHeight="1">
      <c r="A44" s="402"/>
      <c r="B44" s="380" t="s">
        <v>89</v>
      </c>
      <c r="C44" s="13">
        <v>49</v>
      </c>
      <c r="D44" s="14">
        <v>35</v>
      </c>
      <c r="E44" s="14">
        <v>28</v>
      </c>
      <c r="F44" s="14">
        <v>27</v>
      </c>
      <c r="G44" s="14">
        <v>32</v>
      </c>
      <c r="H44" s="14">
        <v>39</v>
      </c>
      <c r="I44" s="14">
        <v>38</v>
      </c>
      <c r="J44" s="14">
        <v>45</v>
      </c>
      <c r="K44" s="14">
        <v>59</v>
      </c>
      <c r="L44" s="14">
        <v>45</v>
      </c>
      <c r="M44" s="15">
        <v>30</v>
      </c>
      <c r="O44" s="380" t="s">
        <v>89</v>
      </c>
      <c r="P44" s="26">
        <v>138.73623599999996</v>
      </c>
      <c r="Q44" s="22">
        <v>32.046528530448022</v>
      </c>
      <c r="R44" s="22">
        <v>40.251376000000008</v>
      </c>
      <c r="S44" s="22">
        <v>96.364409999999992</v>
      </c>
      <c r="T44" s="22">
        <v>50.548428999999999</v>
      </c>
      <c r="U44" s="22">
        <v>96.693303</v>
      </c>
      <c r="V44" s="22">
        <v>219.05956499999999</v>
      </c>
      <c r="W44" s="22">
        <v>210.58576400000001</v>
      </c>
      <c r="X44" s="22">
        <v>389.83838200000002</v>
      </c>
      <c r="Y44" s="22">
        <v>222.90210299999998</v>
      </c>
      <c r="Z44" s="23">
        <v>246.72786200000004</v>
      </c>
    </row>
    <row r="45" spans="1:26" ht="11.25" customHeight="1">
      <c r="A45" s="402"/>
      <c r="B45" s="380" t="s">
        <v>90</v>
      </c>
      <c r="C45" s="5">
        <v>126</v>
      </c>
      <c r="D45" s="6">
        <v>151</v>
      </c>
      <c r="E45" s="6">
        <v>139</v>
      </c>
      <c r="F45" s="6">
        <v>140</v>
      </c>
      <c r="G45" s="6">
        <v>155</v>
      </c>
      <c r="H45" s="6">
        <v>154</v>
      </c>
      <c r="I45" s="6">
        <v>207</v>
      </c>
      <c r="J45" s="6">
        <v>179</v>
      </c>
      <c r="K45" s="6">
        <v>162</v>
      </c>
      <c r="L45" s="6">
        <v>159</v>
      </c>
      <c r="M45" s="7">
        <v>105</v>
      </c>
      <c r="O45" s="380" t="s">
        <v>90</v>
      </c>
      <c r="P45" s="27">
        <v>321.43480013020456</v>
      </c>
      <c r="Q45" s="24">
        <v>368.15637227157532</v>
      </c>
      <c r="R45" s="24">
        <v>463.06771800000024</v>
      </c>
      <c r="S45" s="24">
        <v>600.19896643479342</v>
      </c>
      <c r="T45" s="24">
        <v>1093.0185169421568</v>
      </c>
      <c r="U45" s="24">
        <v>929.202832404937</v>
      </c>
      <c r="V45" s="24">
        <v>2900.4682135678408</v>
      </c>
      <c r="W45" s="24">
        <v>1207.1540836797833</v>
      </c>
      <c r="X45" s="24">
        <v>554.33166799999992</v>
      </c>
      <c r="Y45" s="24">
        <v>664.83326000000011</v>
      </c>
      <c r="Z45" s="25">
        <v>738.36012899999992</v>
      </c>
    </row>
    <row r="46" spans="1:26" ht="11.25" customHeight="1">
      <c r="A46" s="402"/>
      <c r="B46" s="380" t="s">
        <v>91</v>
      </c>
      <c r="C46" s="13">
        <v>311</v>
      </c>
      <c r="D46" s="14">
        <v>289</v>
      </c>
      <c r="E46" s="14">
        <v>287</v>
      </c>
      <c r="F46" s="14">
        <v>296</v>
      </c>
      <c r="G46" s="14">
        <v>310</v>
      </c>
      <c r="H46" s="14">
        <v>359</v>
      </c>
      <c r="I46" s="14">
        <v>395</v>
      </c>
      <c r="J46" s="14">
        <v>436</v>
      </c>
      <c r="K46" s="14">
        <v>348</v>
      </c>
      <c r="L46" s="14">
        <v>301</v>
      </c>
      <c r="M46" s="15">
        <v>223</v>
      </c>
      <c r="O46" s="380" t="s">
        <v>91</v>
      </c>
      <c r="P46" s="26">
        <v>1278.4934541827392</v>
      </c>
      <c r="Q46" s="22">
        <v>1596.9109228329889</v>
      </c>
      <c r="R46" s="22">
        <v>1273.0439081014279</v>
      </c>
      <c r="S46" s="22">
        <v>2115.2749728937533</v>
      </c>
      <c r="T46" s="22">
        <v>4433.4329392641066</v>
      </c>
      <c r="U46" s="22">
        <v>3002.6390630750243</v>
      </c>
      <c r="V46" s="22">
        <v>7022.1778770000019</v>
      </c>
      <c r="W46" s="22">
        <v>3067.2062411905631</v>
      </c>
      <c r="X46" s="22">
        <v>2127.7854120903085</v>
      </c>
      <c r="Y46" s="22">
        <v>2255.3945380000009</v>
      </c>
      <c r="Z46" s="23">
        <v>2411.1165229999983</v>
      </c>
    </row>
    <row r="47" spans="1:26" ht="11.25" customHeight="1">
      <c r="A47" s="402"/>
      <c r="B47" s="380" t="s">
        <v>92</v>
      </c>
      <c r="C47" s="5">
        <v>4</v>
      </c>
      <c r="D47" s="6">
        <v>8</v>
      </c>
      <c r="E47" s="6">
        <v>10</v>
      </c>
      <c r="F47" s="6">
        <v>7</v>
      </c>
      <c r="G47" s="6">
        <v>14</v>
      </c>
      <c r="H47" s="6">
        <v>18</v>
      </c>
      <c r="I47" s="6">
        <v>16</v>
      </c>
      <c r="J47" s="6">
        <v>29</v>
      </c>
      <c r="K47" s="6">
        <v>21</v>
      </c>
      <c r="L47" s="6">
        <v>15</v>
      </c>
      <c r="M47" s="7">
        <v>11</v>
      </c>
      <c r="O47" s="380" t="s">
        <v>92</v>
      </c>
      <c r="P47" s="27">
        <v>4.7320000000000002</v>
      </c>
      <c r="Q47" s="24">
        <v>10.471760646476884</v>
      </c>
      <c r="R47" s="24">
        <v>5.670001000000001</v>
      </c>
      <c r="S47" s="24">
        <v>5.6</v>
      </c>
      <c r="T47" s="24">
        <v>8.5463510000000014</v>
      </c>
      <c r="U47" s="24">
        <v>47.650624000000008</v>
      </c>
      <c r="V47" s="24">
        <v>28.469409999999996</v>
      </c>
      <c r="W47" s="24">
        <v>124.126796</v>
      </c>
      <c r="X47" s="24">
        <v>172.33665499999998</v>
      </c>
      <c r="Y47" s="24">
        <v>48.32500000000001</v>
      </c>
      <c r="Z47" s="25">
        <v>28.309267999999999</v>
      </c>
    </row>
    <row r="48" spans="1:26" ht="11.25" customHeight="1">
      <c r="A48" s="402"/>
      <c r="B48" s="380" t="s">
        <v>93</v>
      </c>
      <c r="C48" s="13">
        <v>16</v>
      </c>
      <c r="D48" s="14">
        <v>33</v>
      </c>
      <c r="E48" s="14">
        <v>31</v>
      </c>
      <c r="F48" s="14">
        <v>25</v>
      </c>
      <c r="G48" s="14">
        <v>17</v>
      </c>
      <c r="H48" s="14">
        <v>26</v>
      </c>
      <c r="I48" s="14">
        <v>34</v>
      </c>
      <c r="J48" s="14">
        <v>40</v>
      </c>
      <c r="K48" s="14">
        <v>21</v>
      </c>
      <c r="L48" s="14">
        <v>33</v>
      </c>
      <c r="M48" s="15">
        <v>10</v>
      </c>
      <c r="O48" s="380" t="s">
        <v>93</v>
      </c>
      <c r="P48" s="26">
        <v>115.44583</v>
      </c>
      <c r="Q48" s="22">
        <v>41.426265000000015</v>
      </c>
      <c r="R48" s="22">
        <v>104.34827100000001</v>
      </c>
      <c r="S48" s="22">
        <v>58.513534</v>
      </c>
      <c r="T48" s="22">
        <v>33.827187000000002</v>
      </c>
      <c r="U48" s="22">
        <v>102.956084</v>
      </c>
      <c r="V48" s="22">
        <v>130.555173</v>
      </c>
      <c r="W48" s="22">
        <v>236.84172900000007</v>
      </c>
      <c r="X48" s="22">
        <v>108.14607100000001</v>
      </c>
      <c r="Y48" s="22">
        <v>253.11930399999997</v>
      </c>
      <c r="Z48" s="23">
        <v>68.057831000000007</v>
      </c>
    </row>
    <row r="49" spans="1:26" ht="11.25" customHeight="1">
      <c r="A49" s="402"/>
      <c r="B49" s="380" t="s">
        <v>94</v>
      </c>
      <c r="C49" s="5">
        <v>65</v>
      </c>
      <c r="D49" s="6">
        <v>46</v>
      </c>
      <c r="E49" s="6">
        <v>47</v>
      </c>
      <c r="F49" s="6">
        <v>61</v>
      </c>
      <c r="G49" s="6">
        <v>75</v>
      </c>
      <c r="H49" s="6">
        <v>56</v>
      </c>
      <c r="I49" s="6">
        <v>73</v>
      </c>
      <c r="J49" s="6">
        <v>74</v>
      </c>
      <c r="K49" s="6">
        <v>49</v>
      </c>
      <c r="L49" s="6">
        <v>67</v>
      </c>
      <c r="M49" s="7">
        <v>53</v>
      </c>
      <c r="O49" s="380" t="s">
        <v>94</v>
      </c>
      <c r="P49" s="27">
        <v>76.342052999999964</v>
      </c>
      <c r="Q49" s="24">
        <v>71.536719999999988</v>
      </c>
      <c r="R49" s="24">
        <v>88.631431999999975</v>
      </c>
      <c r="S49" s="24">
        <v>172.28879899999998</v>
      </c>
      <c r="T49" s="24">
        <v>134.64579199999997</v>
      </c>
      <c r="U49" s="24">
        <v>146.28530699999999</v>
      </c>
      <c r="V49" s="24">
        <v>350.18718400000006</v>
      </c>
      <c r="W49" s="24">
        <v>272.85881400000011</v>
      </c>
      <c r="X49" s="24">
        <v>125.00731599999999</v>
      </c>
      <c r="Y49" s="24">
        <v>236.093703</v>
      </c>
      <c r="Z49" s="25">
        <v>151.62321600000001</v>
      </c>
    </row>
    <row r="50" spans="1:26" ht="11.25" customHeight="1">
      <c r="A50" s="402"/>
      <c r="B50" s="380" t="s">
        <v>95</v>
      </c>
      <c r="C50" s="13">
        <v>6</v>
      </c>
      <c r="D50" s="14">
        <v>11</v>
      </c>
      <c r="E50" s="14">
        <v>7</v>
      </c>
      <c r="F50" s="14">
        <v>4</v>
      </c>
      <c r="G50" s="14">
        <v>11</v>
      </c>
      <c r="H50" s="14">
        <v>5</v>
      </c>
      <c r="I50" s="14">
        <v>8</v>
      </c>
      <c r="J50" s="14">
        <v>6</v>
      </c>
      <c r="K50" s="14">
        <v>12</v>
      </c>
      <c r="L50" s="14">
        <v>6</v>
      </c>
      <c r="M50" s="15">
        <v>3</v>
      </c>
      <c r="O50" s="380" t="s">
        <v>95</v>
      </c>
      <c r="P50" s="26">
        <v>9.8949990000000003</v>
      </c>
      <c r="Q50" s="22">
        <v>34.198855999999999</v>
      </c>
      <c r="R50" s="22">
        <v>20.667261000000003</v>
      </c>
      <c r="S50" s="22">
        <v>6.4824999999999999</v>
      </c>
      <c r="T50" s="22">
        <v>10.044811468032002</v>
      </c>
      <c r="U50" s="22">
        <v>5.70526</v>
      </c>
      <c r="V50" s="22">
        <v>17.015038000000001</v>
      </c>
      <c r="W50" s="22">
        <v>5.9917169999999995</v>
      </c>
      <c r="X50" s="22">
        <v>28.985036000000001</v>
      </c>
      <c r="Y50" s="22">
        <v>37.378954</v>
      </c>
      <c r="Z50" s="23">
        <v>22.062351</v>
      </c>
    </row>
    <row r="51" spans="1:26" ht="11.25" customHeight="1">
      <c r="A51" s="402"/>
      <c r="B51" s="380" t="s">
        <v>96</v>
      </c>
      <c r="C51" s="5">
        <v>162</v>
      </c>
      <c r="D51" s="6">
        <v>142</v>
      </c>
      <c r="E51" s="6">
        <v>131</v>
      </c>
      <c r="F51" s="6">
        <v>128</v>
      </c>
      <c r="G51" s="6">
        <v>140</v>
      </c>
      <c r="H51" s="6">
        <v>143</v>
      </c>
      <c r="I51" s="6">
        <v>167</v>
      </c>
      <c r="J51" s="6">
        <v>172</v>
      </c>
      <c r="K51" s="6">
        <v>153</v>
      </c>
      <c r="L51" s="6">
        <v>155</v>
      </c>
      <c r="M51" s="7">
        <v>135</v>
      </c>
      <c r="O51" s="380" t="s">
        <v>96</v>
      </c>
      <c r="P51" s="27">
        <v>567.81083933143611</v>
      </c>
      <c r="Q51" s="24">
        <v>616.0438814919047</v>
      </c>
      <c r="R51" s="24">
        <v>470.73610704042829</v>
      </c>
      <c r="S51" s="24">
        <v>488.544820916476</v>
      </c>
      <c r="T51" s="24">
        <v>1313.0764260000005</v>
      </c>
      <c r="U51" s="24">
        <v>825.34009499999991</v>
      </c>
      <c r="V51" s="24">
        <v>1241.4970150785132</v>
      </c>
      <c r="W51" s="24">
        <v>1070.5129360000003</v>
      </c>
      <c r="X51" s="24">
        <v>2141.1264460000002</v>
      </c>
      <c r="Y51" s="24">
        <v>797.35144700000012</v>
      </c>
      <c r="Z51" s="25">
        <v>950.11022500000001</v>
      </c>
    </row>
    <row r="52" spans="1:26" ht="11.25" customHeight="1">
      <c r="A52" s="402"/>
      <c r="B52" s="380" t="s">
        <v>97</v>
      </c>
      <c r="C52" s="13">
        <v>735</v>
      </c>
      <c r="D52" s="14">
        <v>680</v>
      </c>
      <c r="E52" s="14">
        <v>742</v>
      </c>
      <c r="F52" s="14">
        <v>751</v>
      </c>
      <c r="G52" s="14">
        <v>838</v>
      </c>
      <c r="H52" s="14">
        <v>846</v>
      </c>
      <c r="I52" s="14">
        <v>1131</v>
      </c>
      <c r="J52" s="14">
        <v>1095</v>
      </c>
      <c r="K52" s="14">
        <v>963</v>
      </c>
      <c r="L52" s="14">
        <v>837</v>
      </c>
      <c r="M52" s="15">
        <v>584</v>
      </c>
      <c r="O52" s="380" t="s">
        <v>97</v>
      </c>
      <c r="P52" s="26">
        <v>3266.4637826181101</v>
      </c>
      <c r="Q52" s="22">
        <v>2850.0820495817966</v>
      </c>
      <c r="R52" s="22">
        <v>3740.6687400390497</v>
      </c>
      <c r="S52" s="22">
        <v>4965.0305506056557</v>
      </c>
      <c r="T52" s="22">
        <v>5769.3731620574172</v>
      </c>
      <c r="U52" s="22">
        <v>6187.2448039671162</v>
      </c>
      <c r="V52" s="22">
        <v>13090.041121069711</v>
      </c>
      <c r="W52" s="22">
        <v>12502.461850781227</v>
      </c>
      <c r="X52" s="22">
        <v>7369.073350606508</v>
      </c>
      <c r="Y52" s="22">
        <v>7083.5414557702697</v>
      </c>
      <c r="Z52" s="23">
        <v>9016.5962319077717</v>
      </c>
    </row>
    <row r="53" spans="1:26" ht="11.25" customHeight="1">
      <c r="A53" s="402"/>
      <c r="B53" s="380" t="s">
        <v>98</v>
      </c>
      <c r="C53" s="5">
        <v>173</v>
      </c>
      <c r="D53" s="6">
        <v>164</v>
      </c>
      <c r="E53" s="6">
        <v>167</v>
      </c>
      <c r="F53" s="6">
        <v>164</v>
      </c>
      <c r="G53" s="6">
        <v>219</v>
      </c>
      <c r="H53" s="6">
        <v>198</v>
      </c>
      <c r="I53" s="6">
        <v>262</v>
      </c>
      <c r="J53" s="6">
        <v>227</v>
      </c>
      <c r="K53" s="6">
        <v>179</v>
      </c>
      <c r="L53" s="6">
        <v>169</v>
      </c>
      <c r="M53" s="7">
        <v>138</v>
      </c>
      <c r="O53" s="380" t="s">
        <v>98</v>
      </c>
      <c r="P53" s="27">
        <v>776.68259555776535</v>
      </c>
      <c r="Q53" s="24">
        <v>1074.5489199555786</v>
      </c>
      <c r="R53" s="24">
        <v>1141.843896229185</v>
      </c>
      <c r="S53" s="24">
        <v>1811.8421870000006</v>
      </c>
      <c r="T53" s="24">
        <v>1751.189738</v>
      </c>
      <c r="U53" s="24">
        <v>1830.9497002813812</v>
      </c>
      <c r="V53" s="24">
        <v>3993.5894640286747</v>
      </c>
      <c r="W53" s="24">
        <v>2603.6813270000007</v>
      </c>
      <c r="X53" s="24">
        <v>1316.3147450000001</v>
      </c>
      <c r="Y53" s="24">
        <v>1095.146002</v>
      </c>
      <c r="Z53" s="25">
        <v>1629.3242799999998</v>
      </c>
    </row>
    <row r="54" spans="1:26" ht="11.25" customHeight="1">
      <c r="A54" s="402"/>
      <c r="B54" s="380" t="s">
        <v>99</v>
      </c>
      <c r="C54" s="13">
        <v>20</v>
      </c>
      <c r="D54" s="14">
        <v>32</v>
      </c>
      <c r="E54" s="14">
        <v>24</v>
      </c>
      <c r="F54" s="14">
        <v>25</v>
      </c>
      <c r="G54" s="14">
        <v>33</v>
      </c>
      <c r="H54" s="14">
        <v>29</v>
      </c>
      <c r="I54" s="14">
        <v>35</v>
      </c>
      <c r="J54" s="14">
        <v>35</v>
      </c>
      <c r="K54" s="14">
        <v>34</v>
      </c>
      <c r="L54" s="14">
        <v>34</v>
      </c>
      <c r="M54" s="15">
        <v>16</v>
      </c>
      <c r="O54" s="380" t="s">
        <v>99</v>
      </c>
      <c r="P54" s="26">
        <v>20.066875</v>
      </c>
      <c r="Q54" s="22">
        <v>77.42196100000001</v>
      </c>
      <c r="R54" s="22">
        <v>39.805788</v>
      </c>
      <c r="S54" s="22">
        <v>39.887759000000003</v>
      </c>
      <c r="T54" s="22">
        <v>97.904550999999984</v>
      </c>
      <c r="U54" s="22">
        <v>58.274744782573457</v>
      </c>
      <c r="V54" s="22">
        <v>590.92667600000004</v>
      </c>
      <c r="W54" s="22">
        <v>528.85483699999997</v>
      </c>
      <c r="X54" s="22">
        <v>208.19257200000004</v>
      </c>
      <c r="Y54" s="22">
        <v>205.65753700000002</v>
      </c>
      <c r="Z54" s="23">
        <v>805.957583</v>
      </c>
    </row>
    <row r="55" spans="1:26" ht="11.25" customHeight="1">
      <c r="A55" s="402"/>
      <c r="B55" s="380" t="s">
        <v>100</v>
      </c>
      <c r="C55" s="5">
        <v>1</v>
      </c>
      <c r="D55" s="6">
        <v>0</v>
      </c>
      <c r="E55" s="6">
        <v>1</v>
      </c>
      <c r="F55" s="6">
        <v>1</v>
      </c>
      <c r="G55" s="6">
        <v>3</v>
      </c>
      <c r="H55" s="6">
        <v>2</v>
      </c>
      <c r="I55" s="6">
        <v>3</v>
      </c>
      <c r="J55" s="6">
        <v>4</v>
      </c>
      <c r="K55" s="6">
        <v>2</v>
      </c>
      <c r="L55" s="6">
        <v>1</v>
      </c>
      <c r="M55" s="7">
        <v>0</v>
      </c>
      <c r="O55" s="380" t="s">
        <v>100</v>
      </c>
      <c r="P55" s="27">
        <v>2.3765000000000001</v>
      </c>
      <c r="Q55" s="24">
        <v>0</v>
      </c>
      <c r="R55" s="24">
        <v>29.571484999999999</v>
      </c>
      <c r="S55" s="24">
        <v>0</v>
      </c>
      <c r="T55" s="24">
        <v>3.6556800000000003</v>
      </c>
      <c r="U55" s="24">
        <v>0.75</v>
      </c>
      <c r="V55" s="24">
        <v>3</v>
      </c>
      <c r="W55" s="24">
        <v>17.5</v>
      </c>
      <c r="X55" s="24">
        <v>6</v>
      </c>
      <c r="Y55" s="24">
        <v>1.7</v>
      </c>
      <c r="Z55" s="25">
        <v>0</v>
      </c>
    </row>
    <row r="56" spans="1:26" ht="11.25" customHeight="1">
      <c r="A56" s="402"/>
      <c r="B56" s="380" t="s">
        <v>101</v>
      </c>
      <c r="C56" s="13">
        <v>204</v>
      </c>
      <c r="D56" s="14">
        <v>202</v>
      </c>
      <c r="E56" s="14">
        <v>228</v>
      </c>
      <c r="F56" s="14">
        <v>230</v>
      </c>
      <c r="G56" s="14">
        <v>244</v>
      </c>
      <c r="H56" s="14">
        <v>205</v>
      </c>
      <c r="I56" s="14">
        <v>308</v>
      </c>
      <c r="J56" s="14">
        <v>272</v>
      </c>
      <c r="K56" s="14">
        <v>278</v>
      </c>
      <c r="L56" s="14">
        <v>221</v>
      </c>
      <c r="M56" s="15">
        <v>222</v>
      </c>
      <c r="O56" s="380" t="s">
        <v>101</v>
      </c>
      <c r="P56" s="26">
        <v>912.35314632714005</v>
      </c>
      <c r="Q56" s="22">
        <v>795.38805200000058</v>
      </c>
      <c r="R56" s="22">
        <v>1113.3448623785196</v>
      </c>
      <c r="S56" s="22">
        <v>1088.2653500779006</v>
      </c>
      <c r="T56" s="22">
        <v>1442.2725253719548</v>
      </c>
      <c r="U56" s="22">
        <v>1500.2205695683053</v>
      </c>
      <c r="V56" s="22">
        <v>2392.0911266283106</v>
      </c>
      <c r="W56" s="22">
        <v>2814.3793725567757</v>
      </c>
      <c r="X56" s="22">
        <v>2465.1902558435518</v>
      </c>
      <c r="Y56" s="22">
        <v>1724.0302981258528</v>
      </c>
      <c r="Z56" s="23">
        <v>2188.9429871296002</v>
      </c>
    </row>
    <row r="57" spans="1:26" ht="11.25" customHeight="1">
      <c r="A57" s="402"/>
      <c r="B57" s="380" t="s">
        <v>102</v>
      </c>
      <c r="C57" s="5">
        <v>405</v>
      </c>
      <c r="D57" s="6">
        <v>371</v>
      </c>
      <c r="E57" s="6">
        <v>418</v>
      </c>
      <c r="F57" s="6">
        <v>425</v>
      </c>
      <c r="G57" s="6">
        <v>456</v>
      </c>
      <c r="H57" s="6">
        <v>420</v>
      </c>
      <c r="I57" s="6">
        <v>581</v>
      </c>
      <c r="J57" s="6">
        <v>561</v>
      </c>
      <c r="K57" s="6">
        <v>453</v>
      </c>
      <c r="L57" s="6">
        <v>431</v>
      </c>
      <c r="M57" s="7">
        <v>311</v>
      </c>
      <c r="O57" s="380" t="s">
        <v>102</v>
      </c>
      <c r="P57" s="27">
        <v>2434.6120409666537</v>
      </c>
      <c r="Q57" s="24">
        <v>1559.3120153566167</v>
      </c>
      <c r="R57" s="24">
        <v>3159.6096091593181</v>
      </c>
      <c r="S57" s="24">
        <v>5179.0475483389473</v>
      </c>
      <c r="T57" s="24">
        <v>4670.187527725885</v>
      </c>
      <c r="U57" s="24">
        <v>4737.5799102216424</v>
      </c>
      <c r="V57" s="24">
        <v>7862.187006151612</v>
      </c>
      <c r="W57" s="24">
        <v>8107.6769468970861</v>
      </c>
      <c r="X57" s="24">
        <v>3403.0373703601103</v>
      </c>
      <c r="Y57" s="24">
        <v>3605.8458973537431</v>
      </c>
      <c r="Z57" s="25">
        <v>5810.6969967559544</v>
      </c>
    </row>
    <row r="58" spans="1:26" ht="11.25" customHeight="1">
      <c r="A58" s="402"/>
      <c r="B58" s="380" t="s">
        <v>103</v>
      </c>
      <c r="C58" s="13">
        <v>4</v>
      </c>
      <c r="D58" s="14">
        <v>6</v>
      </c>
      <c r="E58" s="14">
        <v>4</v>
      </c>
      <c r="F58" s="14">
        <v>3</v>
      </c>
      <c r="G58" s="14">
        <v>4</v>
      </c>
      <c r="H58" s="14">
        <v>3</v>
      </c>
      <c r="I58" s="14">
        <v>14</v>
      </c>
      <c r="J58" s="14">
        <v>10</v>
      </c>
      <c r="K58" s="14">
        <v>3</v>
      </c>
      <c r="L58" s="14">
        <v>5</v>
      </c>
      <c r="M58" s="15">
        <v>5</v>
      </c>
      <c r="O58" s="380" t="s">
        <v>103</v>
      </c>
      <c r="P58" s="26">
        <v>2.8129999999999997</v>
      </c>
      <c r="Q58" s="22">
        <v>21.873999999999999</v>
      </c>
      <c r="R58" s="22">
        <v>6.5965689999999997</v>
      </c>
      <c r="S58" s="22">
        <v>14.540080000000001</v>
      </c>
      <c r="T58" s="22">
        <v>40.099997000000002</v>
      </c>
      <c r="U58" s="22">
        <v>76.562442000000004</v>
      </c>
      <c r="V58" s="22">
        <v>264.66000000000003</v>
      </c>
      <c r="W58" s="22">
        <v>460.37966400000005</v>
      </c>
      <c r="X58" s="22">
        <v>113.09999900000001</v>
      </c>
      <c r="Y58" s="22">
        <v>457.00000599999998</v>
      </c>
      <c r="Z58" s="23">
        <v>3.4274899999999997</v>
      </c>
    </row>
    <row r="59" spans="1:26" ht="11.25" customHeight="1">
      <c r="A59" s="402"/>
      <c r="B59" s="380" t="s">
        <v>104</v>
      </c>
      <c r="C59" s="5">
        <v>102</v>
      </c>
      <c r="D59" s="6">
        <v>92</v>
      </c>
      <c r="E59" s="6">
        <v>89</v>
      </c>
      <c r="F59" s="6">
        <v>96</v>
      </c>
      <c r="G59" s="6">
        <v>85</v>
      </c>
      <c r="H59" s="6">
        <v>102</v>
      </c>
      <c r="I59" s="6">
        <v>115</v>
      </c>
      <c r="J59" s="6">
        <v>109</v>
      </c>
      <c r="K59" s="6">
        <v>90</v>
      </c>
      <c r="L59" s="6">
        <v>96</v>
      </c>
      <c r="M59" s="7">
        <v>59</v>
      </c>
      <c r="O59" s="380" t="s">
        <v>104</v>
      </c>
      <c r="P59" s="27">
        <v>216.98060500000003</v>
      </c>
      <c r="Q59" s="24">
        <v>204.2492768095199</v>
      </c>
      <c r="R59" s="24">
        <v>182.85958600000004</v>
      </c>
      <c r="S59" s="24">
        <v>658.91274700000008</v>
      </c>
      <c r="T59" s="24">
        <v>245.18333394616809</v>
      </c>
      <c r="U59" s="24">
        <v>345.40388000000013</v>
      </c>
      <c r="V59" s="24">
        <v>757.62763911950344</v>
      </c>
      <c r="W59" s="24">
        <v>593.42606199999977</v>
      </c>
      <c r="X59" s="24">
        <v>232.74825000000001</v>
      </c>
      <c r="Y59" s="24">
        <v>349.75665100000003</v>
      </c>
      <c r="Z59" s="25">
        <v>282.31830400000001</v>
      </c>
    </row>
    <row r="60" spans="1:26" ht="11.25" customHeight="1">
      <c r="A60" s="402"/>
      <c r="B60" s="394" t="s">
        <v>105</v>
      </c>
      <c r="C60" s="21">
        <v>15</v>
      </c>
      <c r="D60" s="19">
        <v>11</v>
      </c>
      <c r="E60" s="19">
        <v>17</v>
      </c>
      <c r="F60" s="19">
        <v>17</v>
      </c>
      <c r="G60" s="19">
        <v>16</v>
      </c>
      <c r="H60" s="19">
        <v>29</v>
      </c>
      <c r="I60" s="19">
        <v>55</v>
      </c>
      <c r="J60" s="19">
        <v>57</v>
      </c>
      <c r="K60" s="19">
        <v>56</v>
      </c>
      <c r="L60" s="19">
        <v>45</v>
      </c>
      <c r="M60" s="20">
        <v>42</v>
      </c>
      <c r="O60" s="394" t="s">
        <v>105</v>
      </c>
      <c r="P60" s="39">
        <v>36.307310999999999</v>
      </c>
      <c r="Q60" s="37">
        <v>11.601013</v>
      </c>
      <c r="R60" s="37">
        <v>29.004585000000002</v>
      </c>
      <c r="S60" s="37">
        <v>45.526670999999993</v>
      </c>
      <c r="T60" s="37">
        <v>115.761416</v>
      </c>
      <c r="U60" s="37">
        <v>59.705185999999998</v>
      </c>
      <c r="V60" s="37">
        <v>155.05367047389794</v>
      </c>
      <c r="W60" s="37">
        <v>190.55182900000003</v>
      </c>
      <c r="X60" s="37">
        <v>199.29907515868049</v>
      </c>
      <c r="Y60" s="37">
        <v>170.28587899999999</v>
      </c>
      <c r="Z60" s="38">
        <v>787.81715700000007</v>
      </c>
    </row>
    <row r="61" spans="1:26" ht="11.25" customHeight="1">
      <c r="A61" s="402"/>
      <c r="B61" s="378" t="s">
        <v>179</v>
      </c>
      <c r="C61" s="14"/>
      <c r="D61" s="14"/>
      <c r="E61" s="14"/>
      <c r="F61" s="14"/>
      <c r="G61" s="14"/>
      <c r="H61" s="14"/>
      <c r="I61" s="14"/>
      <c r="J61" s="14"/>
      <c r="K61" s="14"/>
      <c r="L61" s="14"/>
      <c r="M61" s="14"/>
      <c r="O61" s="378" t="s">
        <v>179</v>
      </c>
    </row>
    <row r="62" spans="1:26" ht="11.25" customHeight="1">
      <c r="A62" s="402"/>
    </row>
    <row r="63" spans="1:26" ht="11.25" customHeight="1">
      <c r="A63" s="402"/>
    </row>
    <row r="64" spans="1:26" ht="11.25" customHeight="1">
      <c r="A64" s="402"/>
    </row>
    <row r="65" spans="1:1" ht="11.25" customHeight="1">
      <c r="A65" s="402"/>
    </row>
    <row r="66" spans="1:1" ht="11.25" customHeight="1">
      <c r="A66" s="402"/>
    </row>
    <row r="67" spans="1:1" ht="11.25" customHeight="1">
      <c r="A67" s="402"/>
    </row>
    <row r="68" spans="1:1" ht="11.25" customHeight="1">
      <c r="A68" s="402"/>
    </row>
    <row r="69" spans="1:1" ht="11.25" customHeight="1">
      <c r="A69" s="402"/>
    </row>
    <row r="70" spans="1:1" ht="11.25" customHeight="1">
      <c r="A70" s="402"/>
    </row>
    <row r="71" spans="1:1" ht="11.25" customHeight="1">
      <c r="A71" s="402"/>
    </row>
    <row r="72" spans="1:1" ht="11.25" customHeight="1">
      <c r="A72" s="402"/>
    </row>
    <row r="73" spans="1:1" ht="11.25" customHeight="1">
      <c r="A73" s="402"/>
    </row>
    <row r="74" spans="1:1" ht="11.25" customHeight="1">
      <c r="A74" s="402"/>
    </row>
    <row r="75" spans="1:1" ht="11.25" customHeight="1">
      <c r="A75" s="402"/>
    </row>
    <row r="76" spans="1:1" ht="11.25" customHeight="1">
      <c r="A76" s="402"/>
    </row>
    <row r="77" spans="1:1" ht="11.25" customHeight="1">
      <c r="A77" s="402"/>
    </row>
    <row r="78" spans="1:1" ht="11.25" customHeight="1">
      <c r="A78" s="402"/>
    </row>
    <row r="79" spans="1:1" ht="11.25" customHeight="1">
      <c r="A79" s="402"/>
    </row>
    <row r="80" spans="1:1" ht="11.25" customHeight="1">
      <c r="A80" s="402"/>
    </row>
    <row r="81" spans="1:1" ht="11.25" customHeight="1">
      <c r="A81" s="402"/>
    </row>
    <row r="82" spans="1:1" ht="11.25" customHeight="1">
      <c r="A82" s="402"/>
    </row>
    <row r="83" spans="1:1" ht="11.25" customHeight="1">
      <c r="A83" s="402"/>
    </row>
    <row r="84" spans="1:1" ht="11.25" customHeight="1">
      <c r="A84" s="402"/>
    </row>
    <row r="85" spans="1:1" ht="11.25" customHeight="1">
      <c r="A85" s="402"/>
    </row>
    <row r="86" spans="1:1" ht="11.25" customHeight="1">
      <c r="A86" s="402"/>
    </row>
    <row r="87" spans="1:1" ht="11.25" customHeight="1">
      <c r="A87" s="402"/>
    </row>
    <row r="88" spans="1:1" ht="11.25" customHeight="1">
      <c r="A88" s="402"/>
    </row>
    <row r="89" spans="1:1" ht="11.25" customHeight="1">
      <c r="A89" s="402"/>
    </row>
    <row r="90" spans="1:1" ht="11.25" customHeight="1">
      <c r="A90" s="402"/>
    </row>
    <row r="91" spans="1:1" ht="11.25" customHeight="1">
      <c r="A91" s="402"/>
    </row>
    <row r="92" spans="1:1" ht="11.25" customHeight="1">
      <c r="A92" s="402"/>
    </row>
  </sheetData>
  <pageMargins left="0.7" right="0.7" top="0.75" bottom="0.75" header="0.3" footer="0.3"/>
  <pageSetup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219E5-9967-46F0-84A0-BBD33D0B8109}">
  <sheetPr>
    <tabColor theme="4"/>
  </sheetPr>
  <dimension ref="A1:BL92"/>
  <sheetViews>
    <sheetView showGridLines="0" zoomScaleNormal="100" workbookViewId="0"/>
  </sheetViews>
  <sheetFormatPr defaultColWidth="7.6640625" defaultRowHeight="11.25" customHeight="1"/>
  <cols>
    <col min="1" max="1" width="3.33203125" style="374" customWidth="1"/>
    <col min="2" max="2" width="43.33203125" style="374" customWidth="1"/>
    <col min="3" max="13" width="7.6640625" style="374" customWidth="1"/>
    <col min="14" max="14" width="3.33203125" style="374" customWidth="1"/>
    <col min="15" max="15" width="43.77734375" style="374" customWidth="1"/>
    <col min="16" max="16384" width="7.6640625" style="374"/>
  </cols>
  <sheetData>
    <row r="1" spans="1:64" ht="11.25" customHeight="1">
      <c r="A1" s="402"/>
    </row>
    <row r="4" spans="1:64" ht="11.25" customHeight="1">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638"/>
      <c r="AO4" s="638"/>
      <c r="AP4" s="638"/>
      <c r="AQ4" s="638"/>
      <c r="AR4" s="638"/>
      <c r="AS4" s="638"/>
      <c r="AT4" s="638"/>
      <c r="AU4" s="638"/>
      <c r="AV4" s="638"/>
      <c r="AW4" s="638"/>
      <c r="AX4" s="638"/>
      <c r="AY4" s="638"/>
      <c r="AZ4" s="638"/>
      <c r="BA4" s="638"/>
      <c r="BB4" s="638"/>
      <c r="BC4" s="638"/>
      <c r="BD4" s="638"/>
      <c r="BE4" s="638"/>
      <c r="BF4" s="638"/>
    </row>
    <row r="6" spans="1:64" ht="15.5">
      <c r="A6" s="402"/>
      <c r="C6" s="375" t="s">
        <v>410</v>
      </c>
      <c r="P6" s="375" t="s">
        <v>411</v>
      </c>
      <c r="BK6" s="333"/>
      <c r="BL6" s="333"/>
    </row>
    <row r="7" spans="1:64" ht="11.25" customHeight="1">
      <c r="A7" s="402"/>
      <c r="B7" s="384"/>
      <c r="C7" s="376">
        <v>2015</v>
      </c>
      <c r="D7" s="368">
        <v>2016</v>
      </c>
      <c r="E7" s="368">
        <v>2017</v>
      </c>
      <c r="F7" s="368">
        <v>2018</v>
      </c>
      <c r="G7" s="368">
        <v>2019</v>
      </c>
      <c r="H7" s="368">
        <v>2020</v>
      </c>
      <c r="I7" s="368">
        <v>2021</v>
      </c>
      <c r="J7" s="368">
        <v>2022</v>
      </c>
      <c r="K7" s="368">
        <v>2023</v>
      </c>
      <c r="L7" s="368">
        <v>2024</v>
      </c>
      <c r="M7" s="377">
        <v>2025</v>
      </c>
      <c r="N7" s="387"/>
      <c r="P7" s="912">
        <v>2015</v>
      </c>
      <c r="Q7" s="910"/>
      <c r="R7" s="910"/>
      <c r="S7" s="910"/>
      <c r="T7" s="910">
        <v>2016</v>
      </c>
      <c r="U7" s="910"/>
      <c r="V7" s="910"/>
      <c r="W7" s="910"/>
      <c r="X7" s="910">
        <v>2017</v>
      </c>
      <c r="Y7" s="910"/>
      <c r="Z7" s="910"/>
      <c r="AA7" s="910"/>
      <c r="AB7" s="910">
        <v>2018</v>
      </c>
      <c r="AC7" s="910"/>
      <c r="AD7" s="910"/>
      <c r="AE7" s="910"/>
      <c r="AF7" s="910">
        <v>2019</v>
      </c>
      <c r="AG7" s="910"/>
      <c r="AH7" s="910"/>
      <c r="AI7" s="910"/>
      <c r="AJ7" s="910">
        <v>2020</v>
      </c>
      <c r="AK7" s="910"/>
      <c r="AL7" s="910"/>
      <c r="AM7" s="910"/>
      <c r="AN7" s="910">
        <v>2021</v>
      </c>
      <c r="AO7" s="910"/>
      <c r="AP7" s="910"/>
      <c r="AQ7" s="910"/>
      <c r="AR7" s="910">
        <v>2022</v>
      </c>
      <c r="AS7" s="910"/>
      <c r="AT7" s="910"/>
      <c r="AU7" s="910"/>
      <c r="AV7" s="910">
        <v>2023</v>
      </c>
      <c r="AW7" s="910"/>
      <c r="AX7" s="910"/>
      <c r="AY7" s="910"/>
      <c r="AZ7" s="910">
        <v>2024</v>
      </c>
      <c r="BA7" s="910"/>
      <c r="BB7" s="910"/>
      <c r="BC7" s="910"/>
      <c r="BD7" s="910">
        <v>2025</v>
      </c>
      <c r="BE7" s="910"/>
      <c r="BF7" s="911"/>
    </row>
    <row r="8" spans="1:64" ht="11.25" customHeight="1">
      <c r="A8" s="402"/>
      <c r="B8" s="407" t="s">
        <v>106</v>
      </c>
      <c r="C8" s="13">
        <v>2672</v>
      </c>
      <c r="D8" s="14">
        <v>2485</v>
      </c>
      <c r="E8" s="14">
        <v>2608</v>
      </c>
      <c r="F8" s="14">
        <v>2912</v>
      </c>
      <c r="G8" s="14">
        <v>3001</v>
      </c>
      <c r="H8" s="14">
        <v>2969</v>
      </c>
      <c r="I8" s="14">
        <v>4107</v>
      </c>
      <c r="J8" s="14">
        <v>3682</v>
      </c>
      <c r="K8" s="14">
        <v>2906</v>
      </c>
      <c r="L8" s="14">
        <v>3335</v>
      </c>
      <c r="M8" s="15">
        <v>2317</v>
      </c>
      <c r="P8" s="379" t="s">
        <v>19</v>
      </c>
      <c r="Q8" s="380" t="s">
        <v>20</v>
      </c>
      <c r="R8" s="380" t="s">
        <v>21</v>
      </c>
      <c r="S8" s="380" t="s">
        <v>22</v>
      </c>
      <c r="T8" s="380" t="s">
        <v>19</v>
      </c>
      <c r="U8" s="380" t="s">
        <v>20</v>
      </c>
      <c r="V8" s="380" t="s">
        <v>21</v>
      </c>
      <c r="W8" s="380" t="s">
        <v>22</v>
      </c>
      <c r="X8" s="380" t="s">
        <v>19</v>
      </c>
      <c r="Y8" s="380" t="s">
        <v>20</v>
      </c>
      <c r="Z8" s="380" t="s">
        <v>21</v>
      </c>
      <c r="AA8" s="380" t="s">
        <v>22</v>
      </c>
      <c r="AB8" s="380" t="s">
        <v>19</v>
      </c>
      <c r="AC8" s="380" t="s">
        <v>20</v>
      </c>
      <c r="AD8" s="380" t="s">
        <v>21</v>
      </c>
      <c r="AE8" s="380" t="s">
        <v>22</v>
      </c>
      <c r="AF8" s="380" t="s">
        <v>19</v>
      </c>
      <c r="AG8" s="380" t="s">
        <v>20</v>
      </c>
      <c r="AH8" s="380" t="s">
        <v>21</v>
      </c>
      <c r="AI8" s="380" t="s">
        <v>22</v>
      </c>
      <c r="AJ8" s="380" t="s">
        <v>19</v>
      </c>
      <c r="AK8" s="380" t="s">
        <v>20</v>
      </c>
      <c r="AL8" s="380" t="s">
        <v>21</v>
      </c>
      <c r="AM8" s="380" t="s">
        <v>22</v>
      </c>
      <c r="AN8" s="380" t="s">
        <v>19</v>
      </c>
      <c r="AO8" s="380" t="s">
        <v>20</v>
      </c>
      <c r="AP8" s="380" t="s">
        <v>21</v>
      </c>
      <c r="AQ8" s="380" t="s">
        <v>22</v>
      </c>
      <c r="AR8" s="380" t="s">
        <v>19</v>
      </c>
      <c r="AS8" s="380" t="s">
        <v>20</v>
      </c>
      <c r="AT8" s="380" t="s">
        <v>21</v>
      </c>
      <c r="AU8" s="380" t="s">
        <v>22</v>
      </c>
      <c r="AV8" s="380" t="s">
        <v>19</v>
      </c>
      <c r="AW8" s="380" t="s">
        <v>20</v>
      </c>
      <c r="AX8" s="380" t="s">
        <v>21</v>
      </c>
      <c r="AY8" s="380" t="s">
        <v>22</v>
      </c>
      <c r="AZ8" s="380" t="s">
        <v>19</v>
      </c>
      <c r="BA8" s="380" t="s">
        <v>20</v>
      </c>
      <c r="BB8" s="380" t="s">
        <v>21</v>
      </c>
      <c r="BC8" s="380" t="s">
        <v>22</v>
      </c>
      <c r="BD8" s="380" t="s">
        <v>19</v>
      </c>
      <c r="BE8" s="336" t="s">
        <v>20</v>
      </c>
      <c r="BF8" s="381" t="s">
        <v>21</v>
      </c>
    </row>
    <row r="9" spans="1:64" ht="11.25" customHeight="1">
      <c r="A9" s="402"/>
      <c r="B9" s="379" t="s">
        <v>107</v>
      </c>
      <c r="C9" s="5">
        <v>1591</v>
      </c>
      <c r="D9" s="6">
        <v>1423</v>
      </c>
      <c r="E9" s="6">
        <v>1553</v>
      </c>
      <c r="F9" s="6">
        <v>1701</v>
      </c>
      <c r="G9" s="6">
        <v>1937</v>
      </c>
      <c r="H9" s="6">
        <v>1906</v>
      </c>
      <c r="I9" s="6">
        <v>2969</v>
      </c>
      <c r="J9" s="6">
        <v>2681</v>
      </c>
      <c r="K9" s="6">
        <v>2282</v>
      </c>
      <c r="L9" s="6">
        <v>2259</v>
      </c>
      <c r="M9" s="7">
        <v>1567</v>
      </c>
      <c r="O9" s="407" t="s">
        <v>106</v>
      </c>
      <c r="P9" s="34">
        <v>695</v>
      </c>
      <c r="Q9" s="35">
        <v>700</v>
      </c>
      <c r="R9" s="35">
        <v>656</v>
      </c>
      <c r="S9" s="35">
        <v>621</v>
      </c>
      <c r="T9" s="35">
        <v>709</v>
      </c>
      <c r="U9" s="35">
        <v>620</v>
      </c>
      <c r="V9" s="35">
        <v>599</v>
      </c>
      <c r="W9" s="35">
        <v>557</v>
      </c>
      <c r="X9" s="35">
        <v>726</v>
      </c>
      <c r="Y9" s="35">
        <v>651</v>
      </c>
      <c r="Z9" s="35">
        <v>605</v>
      </c>
      <c r="AA9" s="35">
        <v>626</v>
      </c>
      <c r="AB9" s="35">
        <v>827</v>
      </c>
      <c r="AC9" s="35">
        <v>720</v>
      </c>
      <c r="AD9" s="35">
        <v>678</v>
      </c>
      <c r="AE9" s="35">
        <v>687</v>
      </c>
      <c r="AF9" s="35">
        <v>822</v>
      </c>
      <c r="AG9" s="35">
        <v>761</v>
      </c>
      <c r="AH9" s="35">
        <v>758</v>
      </c>
      <c r="AI9" s="35">
        <v>660</v>
      </c>
      <c r="AJ9" s="35">
        <v>830</v>
      </c>
      <c r="AK9" s="35">
        <v>641</v>
      </c>
      <c r="AL9" s="35">
        <v>688</v>
      </c>
      <c r="AM9" s="35">
        <v>810</v>
      </c>
      <c r="AN9" s="35">
        <v>1012</v>
      </c>
      <c r="AO9" s="35">
        <v>1018</v>
      </c>
      <c r="AP9" s="35">
        <v>1039</v>
      </c>
      <c r="AQ9" s="35">
        <v>1038</v>
      </c>
      <c r="AR9" s="35">
        <v>1241</v>
      </c>
      <c r="AS9" s="35">
        <v>961</v>
      </c>
      <c r="AT9" s="35">
        <v>778</v>
      </c>
      <c r="AU9" s="35">
        <v>702</v>
      </c>
      <c r="AV9" s="35">
        <v>836</v>
      </c>
      <c r="AW9" s="35">
        <v>712</v>
      </c>
      <c r="AX9" s="35">
        <v>710</v>
      </c>
      <c r="AY9" s="35">
        <v>648</v>
      </c>
      <c r="AZ9" s="35">
        <v>914</v>
      </c>
      <c r="BA9" s="35">
        <v>819</v>
      </c>
      <c r="BB9" s="35">
        <v>783</v>
      </c>
      <c r="BC9" s="35">
        <v>819</v>
      </c>
      <c r="BD9" s="35">
        <v>902</v>
      </c>
      <c r="BE9" s="35">
        <v>767</v>
      </c>
      <c r="BF9" s="36">
        <v>648</v>
      </c>
    </row>
    <row r="10" spans="1:64" ht="11.25" customHeight="1">
      <c r="A10" s="402"/>
      <c r="B10" s="379" t="s">
        <v>108</v>
      </c>
      <c r="C10" s="13">
        <v>897</v>
      </c>
      <c r="D10" s="14">
        <v>865</v>
      </c>
      <c r="E10" s="14">
        <v>1004</v>
      </c>
      <c r="F10" s="14">
        <v>1051</v>
      </c>
      <c r="G10" s="14">
        <v>1134</v>
      </c>
      <c r="H10" s="14">
        <v>1197</v>
      </c>
      <c r="I10" s="14">
        <v>1659</v>
      </c>
      <c r="J10" s="14">
        <v>1527</v>
      </c>
      <c r="K10" s="14">
        <v>1143</v>
      </c>
      <c r="L10" s="14">
        <v>1044</v>
      </c>
      <c r="M10" s="15">
        <v>686</v>
      </c>
      <c r="O10" s="379" t="s">
        <v>107</v>
      </c>
      <c r="P10" s="5">
        <v>431</v>
      </c>
      <c r="Q10" s="6">
        <v>432</v>
      </c>
      <c r="R10" s="6">
        <v>373</v>
      </c>
      <c r="S10" s="6">
        <v>355</v>
      </c>
      <c r="T10" s="6">
        <v>432</v>
      </c>
      <c r="U10" s="6">
        <v>320</v>
      </c>
      <c r="V10" s="6">
        <v>329</v>
      </c>
      <c r="W10" s="6">
        <v>342</v>
      </c>
      <c r="X10" s="6">
        <v>400</v>
      </c>
      <c r="Y10" s="6">
        <v>361</v>
      </c>
      <c r="Z10" s="6">
        <v>385</v>
      </c>
      <c r="AA10" s="6">
        <v>407</v>
      </c>
      <c r="AB10" s="6">
        <v>467</v>
      </c>
      <c r="AC10" s="6">
        <v>402</v>
      </c>
      <c r="AD10" s="6">
        <v>398</v>
      </c>
      <c r="AE10" s="6">
        <v>434</v>
      </c>
      <c r="AF10" s="6">
        <v>521</v>
      </c>
      <c r="AG10" s="6">
        <v>479</v>
      </c>
      <c r="AH10" s="6">
        <v>469</v>
      </c>
      <c r="AI10" s="6">
        <v>468</v>
      </c>
      <c r="AJ10" s="6">
        <v>549</v>
      </c>
      <c r="AK10" s="6">
        <v>405</v>
      </c>
      <c r="AL10" s="6">
        <v>455</v>
      </c>
      <c r="AM10" s="6">
        <v>497</v>
      </c>
      <c r="AN10" s="6">
        <v>753</v>
      </c>
      <c r="AO10" s="6">
        <v>744</v>
      </c>
      <c r="AP10" s="6">
        <v>733</v>
      </c>
      <c r="AQ10" s="6">
        <v>739</v>
      </c>
      <c r="AR10" s="6">
        <v>809</v>
      </c>
      <c r="AS10" s="6">
        <v>711</v>
      </c>
      <c r="AT10" s="6">
        <v>599</v>
      </c>
      <c r="AU10" s="6">
        <v>562</v>
      </c>
      <c r="AV10" s="6">
        <v>670</v>
      </c>
      <c r="AW10" s="6">
        <v>573</v>
      </c>
      <c r="AX10" s="6">
        <v>515</v>
      </c>
      <c r="AY10" s="6">
        <v>524</v>
      </c>
      <c r="AZ10" s="6">
        <v>629</v>
      </c>
      <c r="BA10" s="6">
        <v>570</v>
      </c>
      <c r="BB10" s="6">
        <v>526</v>
      </c>
      <c r="BC10" s="6">
        <v>534</v>
      </c>
      <c r="BD10" s="6">
        <v>583</v>
      </c>
      <c r="BE10" s="6">
        <v>515</v>
      </c>
      <c r="BF10" s="7">
        <v>469</v>
      </c>
    </row>
    <row r="11" spans="1:64" ht="11.25" customHeight="1">
      <c r="A11" s="402"/>
      <c r="B11" s="379" t="s">
        <v>109</v>
      </c>
      <c r="C11" s="5">
        <v>848</v>
      </c>
      <c r="D11" s="6">
        <v>750</v>
      </c>
      <c r="E11" s="6">
        <v>840</v>
      </c>
      <c r="F11" s="6">
        <v>890</v>
      </c>
      <c r="G11" s="6">
        <v>897</v>
      </c>
      <c r="H11" s="6">
        <v>955</v>
      </c>
      <c r="I11" s="6">
        <v>1218</v>
      </c>
      <c r="J11" s="6">
        <v>1099</v>
      </c>
      <c r="K11" s="6">
        <v>879</v>
      </c>
      <c r="L11" s="6">
        <v>908</v>
      </c>
      <c r="M11" s="7">
        <v>612</v>
      </c>
      <c r="O11" s="379" t="s">
        <v>108</v>
      </c>
      <c r="P11" s="13">
        <v>245</v>
      </c>
      <c r="Q11" s="14">
        <v>216</v>
      </c>
      <c r="R11" s="14">
        <v>220</v>
      </c>
      <c r="S11" s="14">
        <v>216</v>
      </c>
      <c r="T11" s="14">
        <v>256</v>
      </c>
      <c r="U11" s="14">
        <v>211</v>
      </c>
      <c r="V11" s="14">
        <v>195</v>
      </c>
      <c r="W11" s="14">
        <v>203</v>
      </c>
      <c r="X11" s="14">
        <v>277</v>
      </c>
      <c r="Y11" s="14">
        <v>240</v>
      </c>
      <c r="Z11" s="14">
        <v>255</v>
      </c>
      <c r="AA11" s="14">
        <v>232</v>
      </c>
      <c r="AB11" s="14">
        <v>279</v>
      </c>
      <c r="AC11" s="14">
        <v>268</v>
      </c>
      <c r="AD11" s="14">
        <v>220</v>
      </c>
      <c r="AE11" s="14">
        <v>284</v>
      </c>
      <c r="AF11" s="14">
        <v>322</v>
      </c>
      <c r="AG11" s="14">
        <v>254</v>
      </c>
      <c r="AH11" s="14">
        <v>279</v>
      </c>
      <c r="AI11" s="14">
        <v>279</v>
      </c>
      <c r="AJ11" s="14">
        <v>351</v>
      </c>
      <c r="AK11" s="14">
        <v>240</v>
      </c>
      <c r="AL11" s="14">
        <v>303</v>
      </c>
      <c r="AM11" s="14">
        <v>303</v>
      </c>
      <c r="AN11" s="14">
        <v>427</v>
      </c>
      <c r="AO11" s="14">
        <v>395</v>
      </c>
      <c r="AP11" s="14">
        <v>407</v>
      </c>
      <c r="AQ11" s="14">
        <v>430</v>
      </c>
      <c r="AR11" s="14">
        <v>485</v>
      </c>
      <c r="AS11" s="14">
        <v>406</v>
      </c>
      <c r="AT11" s="14">
        <v>325</v>
      </c>
      <c r="AU11" s="14">
        <v>311</v>
      </c>
      <c r="AV11" s="14">
        <v>329</v>
      </c>
      <c r="AW11" s="14">
        <v>276</v>
      </c>
      <c r="AX11" s="14">
        <v>271</v>
      </c>
      <c r="AY11" s="14">
        <v>267</v>
      </c>
      <c r="AZ11" s="14">
        <v>319</v>
      </c>
      <c r="BA11" s="14">
        <v>249</v>
      </c>
      <c r="BB11" s="14">
        <v>242</v>
      </c>
      <c r="BC11" s="14">
        <v>234</v>
      </c>
      <c r="BD11" s="14">
        <v>267</v>
      </c>
      <c r="BE11" s="14">
        <v>232</v>
      </c>
      <c r="BF11" s="15">
        <v>187</v>
      </c>
    </row>
    <row r="12" spans="1:64" ht="11.25" customHeight="1">
      <c r="A12" s="402"/>
      <c r="B12" s="379" t="s">
        <v>110</v>
      </c>
      <c r="C12" s="13">
        <v>261</v>
      </c>
      <c r="D12" s="14">
        <v>283</v>
      </c>
      <c r="E12" s="14">
        <v>307</v>
      </c>
      <c r="F12" s="14">
        <v>326</v>
      </c>
      <c r="G12" s="14">
        <v>390</v>
      </c>
      <c r="H12" s="14">
        <v>479</v>
      </c>
      <c r="I12" s="14">
        <v>707</v>
      </c>
      <c r="J12" s="14">
        <v>800</v>
      </c>
      <c r="K12" s="14">
        <v>684</v>
      </c>
      <c r="L12" s="14">
        <v>687</v>
      </c>
      <c r="M12" s="15">
        <v>482</v>
      </c>
      <c r="O12" s="379" t="s">
        <v>109</v>
      </c>
      <c r="P12" s="5">
        <v>234</v>
      </c>
      <c r="Q12" s="6">
        <v>234</v>
      </c>
      <c r="R12" s="6">
        <v>195</v>
      </c>
      <c r="S12" s="6">
        <v>185</v>
      </c>
      <c r="T12" s="6">
        <v>198</v>
      </c>
      <c r="U12" s="6">
        <v>190</v>
      </c>
      <c r="V12" s="6">
        <v>187</v>
      </c>
      <c r="W12" s="6">
        <v>175</v>
      </c>
      <c r="X12" s="6">
        <v>242</v>
      </c>
      <c r="Y12" s="6">
        <v>203</v>
      </c>
      <c r="Z12" s="6">
        <v>198</v>
      </c>
      <c r="AA12" s="6">
        <v>197</v>
      </c>
      <c r="AB12" s="6">
        <v>235</v>
      </c>
      <c r="AC12" s="6">
        <v>217</v>
      </c>
      <c r="AD12" s="6">
        <v>221</v>
      </c>
      <c r="AE12" s="6">
        <v>217</v>
      </c>
      <c r="AF12" s="6">
        <v>235</v>
      </c>
      <c r="AG12" s="6">
        <v>215</v>
      </c>
      <c r="AH12" s="6">
        <v>229</v>
      </c>
      <c r="AI12" s="6">
        <v>218</v>
      </c>
      <c r="AJ12" s="6">
        <v>287</v>
      </c>
      <c r="AK12" s="6">
        <v>225</v>
      </c>
      <c r="AL12" s="6">
        <v>216</v>
      </c>
      <c r="AM12" s="6">
        <v>227</v>
      </c>
      <c r="AN12" s="6">
        <v>324</v>
      </c>
      <c r="AO12" s="6">
        <v>308</v>
      </c>
      <c r="AP12" s="6">
        <v>296</v>
      </c>
      <c r="AQ12" s="6">
        <v>290</v>
      </c>
      <c r="AR12" s="6">
        <v>343</v>
      </c>
      <c r="AS12" s="6">
        <v>267</v>
      </c>
      <c r="AT12" s="6">
        <v>240</v>
      </c>
      <c r="AU12" s="6">
        <v>249</v>
      </c>
      <c r="AV12" s="6">
        <v>227</v>
      </c>
      <c r="AW12" s="6">
        <v>224</v>
      </c>
      <c r="AX12" s="6">
        <v>193</v>
      </c>
      <c r="AY12" s="6">
        <v>235</v>
      </c>
      <c r="AZ12" s="6">
        <v>224</v>
      </c>
      <c r="BA12" s="6">
        <v>251</v>
      </c>
      <c r="BB12" s="6">
        <v>218</v>
      </c>
      <c r="BC12" s="6">
        <v>215</v>
      </c>
      <c r="BD12" s="6">
        <v>231</v>
      </c>
      <c r="BE12" s="6">
        <v>195</v>
      </c>
      <c r="BF12" s="7">
        <v>186</v>
      </c>
    </row>
    <row r="13" spans="1:64" ht="11.25" customHeight="1">
      <c r="A13" s="402"/>
      <c r="B13" s="379" t="s">
        <v>115</v>
      </c>
      <c r="C13" s="5">
        <v>190</v>
      </c>
      <c r="D13" s="6">
        <v>195</v>
      </c>
      <c r="E13" s="6">
        <v>214</v>
      </c>
      <c r="F13" s="6">
        <v>259</v>
      </c>
      <c r="G13" s="6">
        <v>262</v>
      </c>
      <c r="H13" s="6">
        <v>282</v>
      </c>
      <c r="I13" s="6">
        <v>513</v>
      </c>
      <c r="J13" s="6">
        <v>543</v>
      </c>
      <c r="K13" s="6">
        <v>443</v>
      </c>
      <c r="L13" s="6">
        <v>401</v>
      </c>
      <c r="M13" s="7">
        <v>270</v>
      </c>
      <c r="O13" s="379" t="s">
        <v>110</v>
      </c>
      <c r="P13" s="13">
        <v>49</v>
      </c>
      <c r="Q13" s="14">
        <v>72</v>
      </c>
      <c r="R13" s="14">
        <v>64</v>
      </c>
      <c r="S13" s="14">
        <v>76</v>
      </c>
      <c r="T13" s="14">
        <v>89</v>
      </c>
      <c r="U13" s="14">
        <v>66</v>
      </c>
      <c r="V13" s="14">
        <v>66</v>
      </c>
      <c r="W13" s="14">
        <v>62</v>
      </c>
      <c r="X13" s="14">
        <v>80</v>
      </c>
      <c r="Y13" s="14">
        <v>80</v>
      </c>
      <c r="Z13" s="14">
        <v>66</v>
      </c>
      <c r="AA13" s="14">
        <v>81</v>
      </c>
      <c r="AB13" s="14">
        <v>82</v>
      </c>
      <c r="AC13" s="14">
        <v>75</v>
      </c>
      <c r="AD13" s="14">
        <v>70</v>
      </c>
      <c r="AE13" s="14">
        <v>99</v>
      </c>
      <c r="AF13" s="14">
        <v>109</v>
      </c>
      <c r="AG13" s="14">
        <v>97</v>
      </c>
      <c r="AH13" s="14">
        <v>98</v>
      </c>
      <c r="AI13" s="14">
        <v>86</v>
      </c>
      <c r="AJ13" s="14">
        <v>123</v>
      </c>
      <c r="AK13" s="14">
        <v>118</v>
      </c>
      <c r="AL13" s="14">
        <v>121</v>
      </c>
      <c r="AM13" s="14">
        <v>117</v>
      </c>
      <c r="AN13" s="14">
        <v>190</v>
      </c>
      <c r="AO13" s="14">
        <v>153</v>
      </c>
      <c r="AP13" s="14">
        <v>187</v>
      </c>
      <c r="AQ13" s="14">
        <v>177</v>
      </c>
      <c r="AR13" s="14">
        <v>273</v>
      </c>
      <c r="AS13" s="14">
        <v>207</v>
      </c>
      <c r="AT13" s="14">
        <v>160</v>
      </c>
      <c r="AU13" s="14">
        <v>160</v>
      </c>
      <c r="AV13" s="14">
        <v>195</v>
      </c>
      <c r="AW13" s="14">
        <v>162</v>
      </c>
      <c r="AX13" s="14">
        <v>166</v>
      </c>
      <c r="AY13" s="14">
        <v>161</v>
      </c>
      <c r="AZ13" s="14">
        <v>179</v>
      </c>
      <c r="BA13" s="14">
        <v>170</v>
      </c>
      <c r="BB13" s="14">
        <v>167</v>
      </c>
      <c r="BC13" s="14">
        <v>171</v>
      </c>
      <c r="BD13" s="14">
        <v>176</v>
      </c>
      <c r="BE13" s="14">
        <v>156</v>
      </c>
      <c r="BF13" s="15">
        <v>150</v>
      </c>
    </row>
    <row r="14" spans="1:64" ht="11.25" customHeight="1">
      <c r="A14" s="402"/>
      <c r="B14" s="379" t="s">
        <v>112</v>
      </c>
      <c r="C14" s="13">
        <v>353</v>
      </c>
      <c r="D14" s="14">
        <v>288</v>
      </c>
      <c r="E14" s="14">
        <v>348</v>
      </c>
      <c r="F14" s="14">
        <v>345</v>
      </c>
      <c r="G14" s="14">
        <v>414</v>
      </c>
      <c r="H14" s="14">
        <v>394</v>
      </c>
      <c r="I14" s="14">
        <v>500</v>
      </c>
      <c r="J14" s="14">
        <v>445</v>
      </c>
      <c r="K14" s="14">
        <v>367</v>
      </c>
      <c r="L14" s="14">
        <v>347</v>
      </c>
      <c r="M14" s="15">
        <v>260</v>
      </c>
      <c r="O14" s="379" t="s">
        <v>115</v>
      </c>
      <c r="P14" s="5">
        <v>57</v>
      </c>
      <c r="Q14" s="6">
        <v>51</v>
      </c>
      <c r="R14" s="6">
        <v>42</v>
      </c>
      <c r="S14" s="6">
        <v>40</v>
      </c>
      <c r="T14" s="6">
        <v>59</v>
      </c>
      <c r="U14" s="6">
        <v>44</v>
      </c>
      <c r="V14" s="6">
        <v>55</v>
      </c>
      <c r="W14" s="6">
        <v>37</v>
      </c>
      <c r="X14" s="6">
        <v>50</v>
      </c>
      <c r="Y14" s="6">
        <v>51</v>
      </c>
      <c r="Z14" s="6">
        <v>57</v>
      </c>
      <c r="AA14" s="6">
        <v>56</v>
      </c>
      <c r="AB14" s="6">
        <v>62</v>
      </c>
      <c r="AC14" s="6">
        <v>56</v>
      </c>
      <c r="AD14" s="6">
        <v>63</v>
      </c>
      <c r="AE14" s="6">
        <v>78</v>
      </c>
      <c r="AF14" s="6">
        <v>77</v>
      </c>
      <c r="AG14" s="6">
        <v>58</v>
      </c>
      <c r="AH14" s="6">
        <v>54</v>
      </c>
      <c r="AI14" s="6">
        <v>73</v>
      </c>
      <c r="AJ14" s="6">
        <v>82</v>
      </c>
      <c r="AK14" s="6">
        <v>66</v>
      </c>
      <c r="AL14" s="6">
        <v>64</v>
      </c>
      <c r="AM14" s="6">
        <v>70</v>
      </c>
      <c r="AN14" s="6">
        <v>126</v>
      </c>
      <c r="AO14" s="6">
        <v>107</v>
      </c>
      <c r="AP14" s="6">
        <v>132</v>
      </c>
      <c r="AQ14" s="6">
        <v>148</v>
      </c>
      <c r="AR14" s="6">
        <v>171</v>
      </c>
      <c r="AS14" s="6">
        <v>157</v>
      </c>
      <c r="AT14" s="6">
        <v>107</v>
      </c>
      <c r="AU14" s="6">
        <v>108</v>
      </c>
      <c r="AV14" s="6">
        <v>136</v>
      </c>
      <c r="AW14" s="6">
        <v>107</v>
      </c>
      <c r="AX14" s="6">
        <v>96</v>
      </c>
      <c r="AY14" s="6">
        <v>104</v>
      </c>
      <c r="AZ14" s="6">
        <v>122</v>
      </c>
      <c r="BA14" s="6">
        <v>99</v>
      </c>
      <c r="BB14" s="6">
        <v>96</v>
      </c>
      <c r="BC14" s="6">
        <v>84</v>
      </c>
      <c r="BD14" s="6">
        <v>98</v>
      </c>
      <c r="BE14" s="6">
        <v>78</v>
      </c>
      <c r="BF14" s="7">
        <v>94</v>
      </c>
    </row>
    <row r="15" spans="1:64" ht="11.25" customHeight="1">
      <c r="A15" s="402"/>
      <c r="B15" s="379" t="s">
        <v>113</v>
      </c>
      <c r="C15" s="5">
        <v>383</v>
      </c>
      <c r="D15" s="6">
        <v>375</v>
      </c>
      <c r="E15" s="6">
        <v>384</v>
      </c>
      <c r="F15" s="6">
        <v>405</v>
      </c>
      <c r="G15" s="6">
        <v>418</v>
      </c>
      <c r="H15" s="6">
        <v>385</v>
      </c>
      <c r="I15" s="6">
        <v>538</v>
      </c>
      <c r="J15" s="6">
        <v>485</v>
      </c>
      <c r="K15" s="6">
        <v>469</v>
      </c>
      <c r="L15" s="6">
        <v>366</v>
      </c>
      <c r="M15" s="7">
        <v>284</v>
      </c>
      <c r="N15" s="388"/>
      <c r="O15" s="379" t="s">
        <v>112</v>
      </c>
      <c r="P15" s="13">
        <v>108</v>
      </c>
      <c r="Q15" s="14">
        <v>75</v>
      </c>
      <c r="R15" s="14">
        <v>93</v>
      </c>
      <c r="S15" s="14">
        <v>77</v>
      </c>
      <c r="T15" s="14">
        <v>100</v>
      </c>
      <c r="U15" s="14">
        <v>56</v>
      </c>
      <c r="V15" s="14">
        <v>63</v>
      </c>
      <c r="W15" s="14">
        <v>69</v>
      </c>
      <c r="X15" s="14">
        <v>92</v>
      </c>
      <c r="Y15" s="14">
        <v>90</v>
      </c>
      <c r="Z15" s="14">
        <v>80</v>
      </c>
      <c r="AA15" s="14">
        <v>86</v>
      </c>
      <c r="AB15" s="14">
        <v>87</v>
      </c>
      <c r="AC15" s="14">
        <v>86</v>
      </c>
      <c r="AD15" s="14">
        <v>87</v>
      </c>
      <c r="AE15" s="14">
        <v>85</v>
      </c>
      <c r="AF15" s="14">
        <v>116</v>
      </c>
      <c r="AG15" s="14">
        <v>93</v>
      </c>
      <c r="AH15" s="14">
        <v>97</v>
      </c>
      <c r="AI15" s="14">
        <v>108</v>
      </c>
      <c r="AJ15" s="14">
        <v>112</v>
      </c>
      <c r="AK15" s="14">
        <v>88</v>
      </c>
      <c r="AL15" s="14">
        <v>90</v>
      </c>
      <c r="AM15" s="14">
        <v>104</v>
      </c>
      <c r="AN15" s="14">
        <v>144</v>
      </c>
      <c r="AO15" s="14">
        <v>136</v>
      </c>
      <c r="AP15" s="14">
        <v>102</v>
      </c>
      <c r="AQ15" s="14">
        <v>118</v>
      </c>
      <c r="AR15" s="14">
        <v>130</v>
      </c>
      <c r="AS15" s="14">
        <v>128</v>
      </c>
      <c r="AT15" s="14">
        <v>104</v>
      </c>
      <c r="AU15" s="14">
        <v>83</v>
      </c>
      <c r="AV15" s="14">
        <v>100</v>
      </c>
      <c r="AW15" s="14">
        <v>90</v>
      </c>
      <c r="AX15" s="14">
        <v>99</v>
      </c>
      <c r="AY15" s="14">
        <v>78</v>
      </c>
      <c r="AZ15" s="14">
        <v>87</v>
      </c>
      <c r="BA15" s="14">
        <v>91</v>
      </c>
      <c r="BB15" s="14">
        <v>90</v>
      </c>
      <c r="BC15" s="14">
        <v>79</v>
      </c>
      <c r="BD15" s="14">
        <v>83</v>
      </c>
      <c r="BE15" s="14">
        <v>84</v>
      </c>
      <c r="BF15" s="15">
        <v>93</v>
      </c>
    </row>
    <row r="16" spans="1:64" ht="11.25" customHeight="1">
      <c r="A16" s="402"/>
      <c r="B16" s="379" t="s">
        <v>178</v>
      </c>
      <c r="C16" s="13">
        <v>300</v>
      </c>
      <c r="D16" s="14">
        <v>316</v>
      </c>
      <c r="E16" s="14">
        <v>298</v>
      </c>
      <c r="F16" s="14">
        <v>331</v>
      </c>
      <c r="G16" s="14">
        <v>348</v>
      </c>
      <c r="H16" s="14">
        <v>359</v>
      </c>
      <c r="I16" s="14">
        <v>476</v>
      </c>
      <c r="J16" s="14">
        <v>432</v>
      </c>
      <c r="K16" s="14">
        <v>373</v>
      </c>
      <c r="L16" s="14">
        <v>353</v>
      </c>
      <c r="M16" s="15">
        <v>241</v>
      </c>
      <c r="O16" s="379" t="s">
        <v>113</v>
      </c>
      <c r="P16" s="5">
        <v>108</v>
      </c>
      <c r="Q16" s="6">
        <v>88</v>
      </c>
      <c r="R16" s="6">
        <v>94</v>
      </c>
      <c r="S16" s="6">
        <v>93</v>
      </c>
      <c r="T16" s="6">
        <v>101</v>
      </c>
      <c r="U16" s="6">
        <v>102</v>
      </c>
      <c r="V16" s="6">
        <v>84</v>
      </c>
      <c r="W16" s="6">
        <v>88</v>
      </c>
      <c r="X16" s="6">
        <v>115</v>
      </c>
      <c r="Y16" s="6">
        <v>88</v>
      </c>
      <c r="Z16" s="6">
        <v>91</v>
      </c>
      <c r="AA16" s="6">
        <v>90</v>
      </c>
      <c r="AB16" s="6">
        <v>112</v>
      </c>
      <c r="AC16" s="6">
        <v>99</v>
      </c>
      <c r="AD16" s="6">
        <v>104</v>
      </c>
      <c r="AE16" s="6">
        <v>90</v>
      </c>
      <c r="AF16" s="6">
        <v>115</v>
      </c>
      <c r="AG16" s="6">
        <v>103</v>
      </c>
      <c r="AH16" s="6">
        <v>95</v>
      </c>
      <c r="AI16" s="6">
        <v>105</v>
      </c>
      <c r="AJ16" s="6">
        <v>123</v>
      </c>
      <c r="AK16" s="6">
        <v>82</v>
      </c>
      <c r="AL16" s="6">
        <v>96</v>
      </c>
      <c r="AM16" s="6">
        <v>84</v>
      </c>
      <c r="AN16" s="6">
        <v>149</v>
      </c>
      <c r="AO16" s="6">
        <v>139</v>
      </c>
      <c r="AP16" s="6">
        <v>123</v>
      </c>
      <c r="AQ16" s="6">
        <v>127</v>
      </c>
      <c r="AR16" s="6">
        <v>150</v>
      </c>
      <c r="AS16" s="6">
        <v>120</v>
      </c>
      <c r="AT16" s="6">
        <v>112</v>
      </c>
      <c r="AU16" s="6">
        <v>103</v>
      </c>
      <c r="AV16" s="6">
        <v>123</v>
      </c>
      <c r="AW16" s="6">
        <v>130</v>
      </c>
      <c r="AX16" s="6">
        <v>107</v>
      </c>
      <c r="AY16" s="6">
        <v>109</v>
      </c>
      <c r="AZ16" s="6">
        <v>96</v>
      </c>
      <c r="BA16" s="6">
        <v>98</v>
      </c>
      <c r="BB16" s="6">
        <v>82</v>
      </c>
      <c r="BC16" s="6">
        <v>90</v>
      </c>
      <c r="BD16" s="6">
        <v>95</v>
      </c>
      <c r="BE16" s="6">
        <v>99</v>
      </c>
      <c r="BF16" s="7">
        <v>90</v>
      </c>
    </row>
    <row r="17" spans="1:58" ht="11.25" customHeight="1">
      <c r="A17" s="402"/>
      <c r="B17" s="379" t="s">
        <v>111</v>
      </c>
      <c r="C17" s="5">
        <v>374</v>
      </c>
      <c r="D17" s="6">
        <v>329</v>
      </c>
      <c r="E17" s="6">
        <v>386</v>
      </c>
      <c r="F17" s="6">
        <v>387</v>
      </c>
      <c r="G17" s="6">
        <v>413</v>
      </c>
      <c r="H17" s="6">
        <v>382</v>
      </c>
      <c r="I17" s="6">
        <v>533</v>
      </c>
      <c r="J17" s="6">
        <v>506</v>
      </c>
      <c r="K17" s="6">
        <v>410</v>
      </c>
      <c r="L17" s="6">
        <v>379</v>
      </c>
      <c r="M17" s="7">
        <v>278</v>
      </c>
      <c r="O17" s="379" t="s">
        <v>178</v>
      </c>
      <c r="P17" s="13">
        <v>90</v>
      </c>
      <c r="Q17" s="14">
        <v>72</v>
      </c>
      <c r="R17" s="14">
        <v>67</v>
      </c>
      <c r="S17" s="14">
        <v>71</v>
      </c>
      <c r="T17" s="14">
        <v>106</v>
      </c>
      <c r="U17" s="14">
        <v>79</v>
      </c>
      <c r="V17" s="14">
        <v>70</v>
      </c>
      <c r="W17" s="14">
        <v>61</v>
      </c>
      <c r="X17" s="14">
        <v>67</v>
      </c>
      <c r="Y17" s="14">
        <v>95</v>
      </c>
      <c r="Z17" s="14">
        <v>67</v>
      </c>
      <c r="AA17" s="14">
        <v>69</v>
      </c>
      <c r="AB17" s="14">
        <v>99</v>
      </c>
      <c r="AC17" s="14">
        <v>73</v>
      </c>
      <c r="AD17" s="14">
        <v>74</v>
      </c>
      <c r="AE17" s="14">
        <v>85</v>
      </c>
      <c r="AF17" s="14">
        <v>101</v>
      </c>
      <c r="AG17" s="14">
        <v>80</v>
      </c>
      <c r="AH17" s="14">
        <v>76</v>
      </c>
      <c r="AI17" s="14">
        <v>91</v>
      </c>
      <c r="AJ17" s="14">
        <v>104</v>
      </c>
      <c r="AK17" s="14">
        <v>74</v>
      </c>
      <c r="AL17" s="14">
        <v>78</v>
      </c>
      <c r="AM17" s="14">
        <v>103</v>
      </c>
      <c r="AN17" s="14">
        <v>128</v>
      </c>
      <c r="AO17" s="14">
        <v>103</v>
      </c>
      <c r="AP17" s="14">
        <v>103</v>
      </c>
      <c r="AQ17" s="14">
        <v>142</v>
      </c>
      <c r="AR17" s="14">
        <v>125</v>
      </c>
      <c r="AS17" s="14">
        <v>95</v>
      </c>
      <c r="AT17" s="14">
        <v>108</v>
      </c>
      <c r="AU17" s="14">
        <v>104</v>
      </c>
      <c r="AV17" s="14">
        <v>107</v>
      </c>
      <c r="AW17" s="14">
        <v>102</v>
      </c>
      <c r="AX17" s="14">
        <v>73</v>
      </c>
      <c r="AY17" s="14">
        <v>91</v>
      </c>
      <c r="AZ17" s="14">
        <v>100</v>
      </c>
      <c r="BA17" s="14">
        <v>93</v>
      </c>
      <c r="BB17" s="14">
        <v>79</v>
      </c>
      <c r="BC17" s="14">
        <v>81</v>
      </c>
      <c r="BD17" s="14">
        <v>86</v>
      </c>
      <c r="BE17" s="14">
        <v>76</v>
      </c>
      <c r="BF17" s="15">
        <v>79</v>
      </c>
    </row>
    <row r="18" spans="1:58" ht="11.25" customHeight="1">
      <c r="A18" s="402"/>
      <c r="B18" s="393" t="s">
        <v>31</v>
      </c>
      <c r="C18" s="21">
        <v>4256</v>
      </c>
      <c r="D18" s="19">
        <v>3982</v>
      </c>
      <c r="E18" s="19">
        <v>4134</v>
      </c>
      <c r="F18" s="19">
        <v>4283</v>
      </c>
      <c r="G18" s="19">
        <v>4732</v>
      </c>
      <c r="H18" s="19">
        <v>4826</v>
      </c>
      <c r="I18" s="19">
        <v>6428</v>
      </c>
      <c r="J18" s="19">
        <v>6062</v>
      </c>
      <c r="K18" s="19">
        <v>5390</v>
      </c>
      <c r="L18" s="19">
        <v>5156</v>
      </c>
      <c r="M18" s="20">
        <v>3619</v>
      </c>
      <c r="O18" s="379" t="s">
        <v>111</v>
      </c>
      <c r="P18" s="5">
        <v>84</v>
      </c>
      <c r="Q18" s="6">
        <v>113</v>
      </c>
      <c r="R18" s="6">
        <v>82</v>
      </c>
      <c r="S18" s="6">
        <v>95</v>
      </c>
      <c r="T18" s="6">
        <v>77</v>
      </c>
      <c r="U18" s="6">
        <v>87</v>
      </c>
      <c r="V18" s="6">
        <v>90</v>
      </c>
      <c r="W18" s="6">
        <v>75</v>
      </c>
      <c r="X18" s="6">
        <v>98</v>
      </c>
      <c r="Y18" s="6">
        <v>101</v>
      </c>
      <c r="Z18" s="6">
        <v>96</v>
      </c>
      <c r="AA18" s="6">
        <v>91</v>
      </c>
      <c r="AB18" s="6">
        <v>105</v>
      </c>
      <c r="AC18" s="6">
        <v>100</v>
      </c>
      <c r="AD18" s="6">
        <v>92</v>
      </c>
      <c r="AE18" s="6">
        <v>90</v>
      </c>
      <c r="AF18" s="6">
        <v>103</v>
      </c>
      <c r="AG18" s="6">
        <v>107</v>
      </c>
      <c r="AH18" s="6">
        <v>99</v>
      </c>
      <c r="AI18" s="6">
        <v>104</v>
      </c>
      <c r="AJ18" s="6">
        <v>98</v>
      </c>
      <c r="AK18" s="6">
        <v>71</v>
      </c>
      <c r="AL18" s="6">
        <v>103</v>
      </c>
      <c r="AM18" s="6">
        <v>110</v>
      </c>
      <c r="AN18" s="6">
        <v>124</v>
      </c>
      <c r="AO18" s="6">
        <v>137</v>
      </c>
      <c r="AP18" s="6">
        <v>115</v>
      </c>
      <c r="AQ18" s="6">
        <v>157</v>
      </c>
      <c r="AR18" s="6">
        <v>166</v>
      </c>
      <c r="AS18" s="6">
        <v>108</v>
      </c>
      <c r="AT18" s="6">
        <v>117</v>
      </c>
      <c r="AU18" s="6">
        <v>115</v>
      </c>
      <c r="AV18" s="6">
        <v>99</v>
      </c>
      <c r="AW18" s="6">
        <v>113</v>
      </c>
      <c r="AX18" s="6">
        <v>105</v>
      </c>
      <c r="AY18" s="6">
        <v>93</v>
      </c>
      <c r="AZ18" s="6">
        <v>94</v>
      </c>
      <c r="BA18" s="6">
        <v>105</v>
      </c>
      <c r="BB18" s="6">
        <v>94</v>
      </c>
      <c r="BC18" s="6">
        <v>86</v>
      </c>
      <c r="BD18" s="6">
        <v>104</v>
      </c>
      <c r="BE18" s="6">
        <v>103</v>
      </c>
      <c r="BF18" s="7">
        <v>71</v>
      </c>
    </row>
    <row r="19" spans="1:58" ht="11.25" customHeight="1">
      <c r="A19" s="402"/>
      <c r="B19" s="378" t="s">
        <v>179</v>
      </c>
      <c r="O19" s="393" t="s">
        <v>31</v>
      </c>
      <c r="P19" s="21">
        <v>1162</v>
      </c>
      <c r="Q19" s="19">
        <v>1102</v>
      </c>
      <c r="R19" s="19">
        <v>1003</v>
      </c>
      <c r="S19" s="19">
        <v>989</v>
      </c>
      <c r="T19" s="19">
        <v>1217</v>
      </c>
      <c r="U19" s="19">
        <v>989</v>
      </c>
      <c r="V19" s="19">
        <v>897</v>
      </c>
      <c r="W19" s="19">
        <v>879</v>
      </c>
      <c r="X19" s="19">
        <v>1150</v>
      </c>
      <c r="Y19" s="19">
        <v>1024</v>
      </c>
      <c r="Z19" s="19">
        <v>990</v>
      </c>
      <c r="AA19" s="19">
        <v>970</v>
      </c>
      <c r="AB19" s="19">
        <v>1209</v>
      </c>
      <c r="AC19" s="19">
        <v>984</v>
      </c>
      <c r="AD19" s="19">
        <v>988</v>
      </c>
      <c r="AE19" s="19">
        <v>1102</v>
      </c>
      <c r="AF19" s="19">
        <v>1320</v>
      </c>
      <c r="AG19" s="19">
        <v>1132</v>
      </c>
      <c r="AH19" s="19">
        <v>1140</v>
      </c>
      <c r="AI19" s="19">
        <v>1140</v>
      </c>
      <c r="AJ19" s="19">
        <v>1386</v>
      </c>
      <c r="AK19" s="19">
        <v>1081</v>
      </c>
      <c r="AL19" s="19">
        <v>1092</v>
      </c>
      <c r="AM19" s="19">
        <v>1267</v>
      </c>
      <c r="AN19" s="19">
        <v>1788</v>
      </c>
      <c r="AO19" s="19">
        <v>1479</v>
      </c>
      <c r="AP19" s="19">
        <v>1539</v>
      </c>
      <c r="AQ19" s="19">
        <v>1622</v>
      </c>
      <c r="AR19" s="19">
        <v>1744</v>
      </c>
      <c r="AS19" s="19">
        <v>1498</v>
      </c>
      <c r="AT19" s="19">
        <v>1423</v>
      </c>
      <c r="AU19" s="19">
        <v>1397</v>
      </c>
      <c r="AV19" s="19">
        <v>1526</v>
      </c>
      <c r="AW19" s="19">
        <v>1320</v>
      </c>
      <c r="AX19" s="19">
        <v>1242</v>
      </c>
      <c r="AY19" s="19">
        <v>1302</v>
      </c>
      <c r="AZ19" s="19">
        <v>1400</v>
      </c>
      <c r="BA19" s="19">
        <v>1365</v>
      </c>
      <c r="BB19" s="19">
        <v>1211</v>
      </c>
      <c r="BC19" s="19">
        <v>1180</v>
      </c>
      <c r="BD19" s="19">
        <v>1288</v>
      </c>
      <c r="BE19" s="19">
        <v>1223</v>
      </c>
      <c r="BF19" s="20">
        <v>1108</v>
      </c>
    </row>
    <row r="20" spans="1:58" ht="11.25" customHeight="1">
      <c r="A20" s="402"/>
      <c r="B20" s="876" t="s">
        <v>414</v>
      </c>
      <c r="C20" s="14"/>
      <c r="D20" s="14"/>
      <c r="E20" s="14"/>
      <c r="F20" s="14"/>
      <c r="G20" s="14"/>
      <c r="H20" s="14"/>
      <c r="I20" s="14"/>
      <c r="J20" s="14"/>
      <c r="K20" s="14"/>
      <c r="L20" s="14"/>
      <c r="M20" s="14"/>
      <c r="O20" s="378" t="s">
        <v>179</v>
      </c>
    </row>
    <row r="21" spans="1:58" ht="11.25" customHeight="1">
      <c r="A21" s="402"/>
      <c r="B21" s="378"/>
      <c r="O21" s="876" t="s">
        <v>414</v>
      </c>
    </row>
    <row r="22" spans="1:58" ht="11.25" customHeight="1">
      <c r="A22" s="402"/>
    </row>
    <row r="23" spans="1:58" ht="11.25" customHeight="1">
      <c r="A23" s="402"/>
    </row>
    <row r="24" spans="1:58" ht="11.25" customHeight="1">
      <c r="A24" s="402"/>
    </row>
    <row r="25" spans="1:58" ht="11.25" customHeight="1">
      <c r="A25" s="402"/>
    </row>
    <row r="26" spans="1:58" ht="11.25" customHeight="1">
      <c r="A26" s="402"/>
    </row>
    <row r="27" spans="1:58" ht="11.25" customHeight="1">
      <c r="A27" s="402"/>
    </row>
    <row r="28" spans="1:58" ht="11.25" customHeight="1">
      <c r="A28" s="402"/>
    </row>
    <row r="29" spans="1:58" ht="11.25" customHeight="1">
      <c r="A29" s="402"/>
    </row>
    <row r="30" spans="1:58" ht="11.25" customHeight="1">
      <c r="A30" s="402"/>
    </row>
    <row r="31" spans="1:58" ht="11.25" customHeight="1">
      <c r="A31" s="402"/>
    </row>
    <row r="32" spans="1:58" ht="11.25" customHeight="1">
      <c r="A32" s="402"/>
    </row>
    <row r="33" spans="1:58" ht="11.25" customHeight="1">
      <c r="A33" s="402"/>
    </row>
    <row r="34" spans="1:58" ht="11.25" customHeight="1">
      <c r="A34" s="402"/>
    </row>
    <row r="35" spans="1:58" ht="11.25" customHeight="1">
      <c r="A35" s="402"/>
    </row>
    <row r="36" spans="1:58" ht="11.25" customHeight="1">
      <c r="A36" s="402"/>
    </row>
    <row r="37" spans="1:58" ht="11.25" customHeight="1">
      <c r="A37" s="402"/>
    </row>
    <row r="38" spans="1:58" ht="11.25" customHeight="1">
      <c r="A38" s="402"/>
    </row>
    <row r="39" spans="1:58" ht="11.25" customHeight="1">
      <c r="A39" s="402"/>
    </row>
    <row r="40" spans="1:58" ht="11.25" customHeight="1">
      <c r="A40" s="402"/>
    </row>
    <row r="41" spans="1:58" ht="11.25" customHeight="1">
      <c r="A41" s="402"/>
    </row>
    <row r="42" spans="1:58" ht="11.25" customHeight="1">
      <c r="A42" s="402"/>
    </row>
    <row r="43" spans="1:58" ht="11.25" customHeight="1">
      <c r="A43" s="402"/>
    </row>
    <row r="44" spans="1:58" ht="11.25" customHeight="1">
      <c r="A44" s="402"/>
    </row>
    <row r="45" spans="1:58" ht="11.25" customHeight="1">
      <c r="A45" s="402"/>
      <c r="P45" s="375" t="s">
        <v>413</v>
      </c>
    </row>
    <row r="46" spans="1:58" ht="11.25" customHeight="1">
      <c r="A46" s="402"/>
      <c r="C46" s="375" t="s">
        <v>412</v>
      </c>
      <c r="P46" s="912">
        <v>2015</v>
      </c>
      <c r="Q46" s="910"/>
      <c r="R46" s="910"/>
      <c r="S46" s="910"/>
      <c r="T46" s="910">
        <v>2016</v>
      </c>
      <c r="U46" s="910"/>
      <c r="V46" s="910"/>
      <c r="W46" s="910"/>
      <c r="X46" s="910">
        <v>2017</v>
      </c>
      <c r="Y46" s="910"/>
      <c r="Z46" s="910"/>
      <c r="AA46" s="910"/>
      <c r="AB46" s="910">
        <v>2018</v>
      </c>
      <c r="AC46" s="910"/>
      <c r="AD46" s="910"/>
      <c r="AE46" s="910"/>
      <c r="AF46" s="910">
        <v>2019</v>
      </c>
      <c r="AG46" s="910"/>
      <c r="AH46" s="910"/>
      <c r="AI46" s="910"/>
      <c r="AJ46" s="910">
        <v>2020</v>
      </c>
      <c r="AK46" s="910"/>
      <c r="AL46" s="910"/>
      <c r="AM46" s="910"/>
      <c r="AN46" s="910">
        <v>2021</v>
      </c>
      <c r="AO46" s="910"/>
      <c r="AP46" s="910"/>
      <c r="AQ46" s="910"/>
      <c r="AR46" s="910">
        <v>2022</v>
      </c>
      <c r="AS46" s="910"/>
      <c r="AT46" s="910"/>
      <c r="AU46" s="910"/>
      <c r="AV46" s="910">
        <v>2023</v>
      </c>
      <c r="AW46" s="910"/>
      <c r="AX46" s="910"/>
      <c r="AY46" s="910"/>
      <c r="AZ46" s="910">
        <v>2024</v>
      </c>
      <c r="BA46" s="910"/>
      <c r="BB46" s="910"/>
      <c r="BC46" s="910"/>
      <c r="BD46" s="910">
        <v>2025</v>
      </c>
      <c r="BE46" s="910"/>
      <c r="BF46" s="911"/>
    </row>
    <row r="47" spans="1:58" ht="11.25" customHeight="1">
      <c r="A47" s="402"/>
      <c r="B47" s="384"/>
      <c r="C47" s="376">
        <v>2015</v>
      </c>
      <c r="D47" s="368">
        <v>2016</v>
      </c>
      <c r="E47" s="368">
        <v>2017</v>
      </c>
      <c r="F47" s="368">
        <v>2018</v>
      </c>
      <c r="G47" s="368">
        <v>2019</v>
      </c>
      <c r="H47" s="368">
        <v>2020</v>
      </c>
      <c r="I47" s="368">
        <v>2021</v>
      </c>
      <c r="J47" s="368">
        <v>2022</v>
      </c>
      <c r="K47" s="368">
        <v>2023</v>
      </c>
      <c r="L47" s="368">
        <v>2024</v>
      </c>
      <c r="M47" s="377">
        <v>2025</v>
      </c>
      <c r="P47" s="379" t="s">
        <v>19</v>
      </c>
      <c r="Q47" s="380" t="s">
        <v>20</v>
      </c>
      <c r="R47" s="380" t="s">
        <v>21</v>
      </c>
      <c r="S47" s="380" t="s">
        <v>22</v>
      </c>
      <c r="T47" s="380" t="s">
        <v>19</v>
      </c>
      <c r="U47" s="380" t="s">
        <v>20</v>
      </c>
      <c r="V47" s="380" t="s">
        <v>21</v>
      </c>
      <c r="W47" s="380" t="s">
        <v>22</v>
      </c>
      <c r="X47" s="380" t="s">
        <v>19</v>
      </c>
      <c r="Y47" s="380" t="s">
        <v>20</v>
      </c>
      <c r="Z47" s="380" t="s">
        <v>21</v>
      </c>
      <c r="AA47" s="380" t="s">
        <v>22</v>
      </c>
      <c r="AB47" s="380" t="s">
        <v>19</v>
      </c>
      <c r="AC47" s="380" t="s">
        <v>20</v>
      </c>
      <c r="AD47" s="380" t="s">
        <v>21</v>
      </c>
      <c r="AE47" s="380" t="s">
        <v>22</v>
      </c>
      <c r="AF47" s="380" t="s">
        <v>19</v>
      </c>
      <c r="AG47" s="380" t="s">
        <v>20</v>
      </c>
      <c r="AH47" s="380" t="s">
        <v>21</v>
      </c>
      <c r="AI47" s="380" t="s">
        <v>22</v>
      </c>
      <c r="AJ47" s="380" t="s">
        <v>19</v>
      </c>
      <c r="AK47" s="380" t="s">
        <v>20</v>
      </c>
      <c r="AL47" s="380" t="s">
        <v>21</v>
      </c>
      <c r="AM47" s="380" t="s">
        <v>22</v>
      </c>
      <c r="AN47" s="380" t="s">
        <v>19</v>
      </c>
      <c r="AO47" s="380" t="s">
        <v>20</v>
      </c>
      <c r="AP47" s="380" t="s">
        <v>21</v>
      </c>
      <c r="AQ47" s="380" t="s">
        <v>22</v>
      </c>
      <c r="AR47" s="380" t="s">
        <v>19</v>
      </c>
      <c r="AS47" s="380" t="s">
        <v>20</v>
      </c>
      <c r="AT47" s="380" t="s">
        <v>21</v>
      </c>
      <c r="AU47" s="380" t="s">
        <v>22</v>
      </c>
      <c r="AV47" s="380" t="s">
        <v>19</v>
      </c>
      <c r="AW47" s="380" t="s">
        <v>20</v>
      </c>
      <c r="AX47" s="380" t="s">
        <v>21</v>
      </c>
      <c r="AY47" s="380" t="s">
        <v>22</v>
      </c>
      <c r="AZ47" s="380" t="s">
        <v>19</v>
      </c>
      <c r="BA47" s="380" t="s">
        <v>20</v>
      </c>
      <c r="BB47" s="380" t="s">
        <v>21</v>
      </c>
      <c r="BC47" s="380" t="s">
        <v>22</v>
      </c>
      <c r="BD47" s="380" t="s">
        <v>19</v>
      </c>
      <c r="BE47" s="336" t="s">
        <v>20</v>
      </c>
      <c r="BF47" s="381" t="s">
        <v>21</v>
      </c>
    </row>
    <row r="48" spans="1:58" ht="11.25" customHeight="1">
      <c r="A48" s="402"/>
      <c r="B48" s="407" t="s">
        <v>106</v>
      </c>
      <c r="C48" s="26">
        <v>32.869369484259508</v>
      </c>
      <c r="D48" s="22">
        <v>31.00831228242933</v>
      </c>
      <c r="E48" s="22">
        <v>33.126930401476052</v>
      </c>
      <c r="F48" s="22">
        <v>61.272140699501627</v>
      </c>
      <c r="G48" s="22">
        <v>52.697729594388299</v>
      </c>
      <c r="H48" s="22">
        <v>62.239058574347041</v>
      </c>
      <c r="I48" s="22">
        <v>122.58011674855641</v>
      </c>
      <c r="J48" s="22">
        <v>72.270895128658537</v>
      </c>
      <c r="K48" s="22">
        <v>58.195927820954367</v>
      </c>
      <c r="L48" s="22">
        <v>100.17111429097685</v>
      </c>
      <c r="M48" s="23">
        <v>141.77381658862421</v>
      </c>
      <c r="O48" s="407" t="s">
        <v>106</v>
      </c>
      <c r="P48" s="43">
        <v>7.619698719569894</v>
      </c>
      <c r="Q48" s="41">
        <v>8.4958748285923864</v>
      </c>
      <c r="R48" s="41">
        <v>9.2209164934015408</v>
      </c>
      <c r="S48" s="41">
        <v>7.5328794426957142</v>
      </c>
      <c r="T48" s="41">
        <v>6.8316752791846769</v>
      </c>
      <c r="U48" s="41">
        <v>11.756496457475503</v>
      </c>
      <c r="V48" s="41">
        <v>7.4655495253967272</v>
      </c>
      <c r="W48" s="41">
        <v>4.954591020372451</v>
      </c>
      <c r="X48" s="41">
        <v>7.1570258735906105</v>
      </c>
      <c r="Y48" s="41">
        <v>9.1251180161386145</v>
      </c>
      <c r="Z48" s="41">
        <v>8.7910589244793247</v>
      </c>
      <c r="AA48" s="41">
        <v>8.0537275872675185</v>
      </c>
      <c r="AB48" s="41">
        <v>11.858682301946438</v>
      </c>
      <c r="AC48" s="41">
        <v>10.348682518976148</v>
      </c>
      <c r="AD48" s="41">
        <v>14.51054467532955</v>
      </c>
      <c r="AE48" s="41">
        <v>24.554231203249415</v>
      </c>
      <c r="AF48" s="41">
        <v>14.093934104115624</v>
      </c>
      <c r="AG48" s="41">
        <v>13.056569404869267</v>
      </c>
      <c r="AH48" s="41">
        <v>13.961141921485483</v>
      </c>
      <c r="AI48" s="41">
        <v>11.586084163918009</v>
      </c>
      <c r="AJ48" s="41">
        <v>15.215780873781101</v>
      </c>
      <c r="AK48" s="41">
        <v>15.140997471904479</v>
      </c>
      <c r="AL48" s="41">
        <v>16.542052130884819</v>
      </c>
      <c r="AM48" s="41">
        <v>15.340228097776814</v>
      </c>
      <c r="AN48" s="41">
        <v>26.60128592652811</v>
      </c>
      <c r="AO48" s="41">
        <v>28.267362655482</v>
      </c>
      <c r="AP48" s="41">
        <v>35.215606046224678</v>
      </c>
      <c r="AQ48" s="41">
        <v>32.495862120321625</v>
      </c>
      <c r="AR48" s="41">
        <v>30.486566589988747</v>
      </c>
      <c r="AS48" s="41">
        <v>20.25886137300192</v>
      </c>
      <c r="AT48" s="41">
        <v>12.767591839051949</v>
      </c>
      <c r="AU48" s="41">
        <v>8.7578753266159008</v>
      </c>
      <c r="AV48" s="41">
        <v>25.525785280493722</v>
      </c>
      <c r="AW48" s="41">
        <v>10.521082417824616</v>
      </c>
      <c r="AX48" s="41">
        <v>9.0669060096395793</v>
      </c>
      <c r="AY48" s="41">
        <v>13.082154112996452</v>
      </c>
      <c r="AZ48" s="41">
        <v>15.039337808526303</v>
      </c>
      <c r="BA48" s="41">
        <v>21.206566228827189</v>
      </c>
      <c r="BB48" s="41">
        <v>13.729102117487141</v>
      </c>
      <c r="BC48" s="41">
        <v>50.196108136136303</v>
      </c>
      <c r="BD48" s="41">
        <v>59.311938946071287</v>
      </c>
      <c r="BE48" s="41">
        <v>38.413851786714268</v>
      </c>
      <c r="BF48" s="42">
        <v>44.048025855838603</v>
      </c>
    </row>
    <row r="49" spans="1:58" ht="11.25" customHeight="1">
      <c r="A49" s="402"/>
      <c r="B49" s="379" t="s">
        <v>107</v>
      </c>
      <c r="C49" s="27">
        <v>12.565381496941928</v>
      </c>
      <c r="D49" s="24">
        <v>10.724178271972207</v>
      </c>
      <c r="E49" s="24">
        <v>14.119092205506862</v>
      </c>
      <c r="F49" s="24">
        <v>17.037453384293311</v>
      </c>
      <c r="G49" s="24">
        <v>26.557227390127398</v>
      </c>
      <c r="H49" s="24">
        <v>20.105590962037081</v>
      </c>
      <c r="I49" s="24">
        <v>57.504303444257872</v>
      </c>
      <c r="J49" s="24">
        <v>32.719833944913916</v>
      </c>
      <c r="K49" s="24">
        <v>21.170385289549831</v>
      </c>
      <c r="L49" s="24">
        <v>29.358462644142911</v>
      </c>
      <c r="M49" s="25">
        <v>24.203777564864144</v>
      </c>
      <c r="O49" s="379" t="s">
        <v>107</v>
      </c>
      <c r="P49" s="27">
        <v>2.6317889436382607</v>
      </c>
      <c r="Q49" s="24">
        <v>3.7644356156985412</v>
      </c>
      <c r="R49" s="24">
        <v>3.5507013047257665</v>
      </c>
      <c r="S49" s="24">
        <v>2.6184556328793493</v>
      </c>
      <c r="T49" s="24">
        <v>2.8811820647025956</v>
      </c>
      <c r="U49" s="24">
        <v>2.1211850663719085</v>
      </c>
      <c r="V49" s="24">
        <v>2.5163686676898198</v>
      </c>
      <c r="W49" s="24">
        <v>3.2054424732078863</v>
      </c>
      <c r="X49" s="24">
        <v>1.7812539418591129</v>
      </c>
      <c r="Y49" s="24">
        <v>2.6832246461547902</v>
      </c>
      <c r="Z49" s="24">
        <v>5.9862231451783439</v>
      </c>
      <c r="AA49" s="24">
        <v>3.6683904723146323</v>
      </c>
      <c r="AB49" s="24">
        <v>3.7808411262808979</v>
      </c>
      <c r="AC49" s="24">
        <v>4.3244326540451592</v>
      </c>
      <c r="AD49" s="24">
        <v>4.7464329127138889</v>
      </c>
      <c r="AE49" s="24">
        <v>4.1857466912533816</v>
      </c>
      <c r="AF49" s="24">
        <v>10.421128528517398</v>
      </c>
      <c r="AG49" s="24">
        <v>5.6730843786240754</v>
      </c>
      <c r="AH49" s="24">
        <v>4.421920298709848</v>
      </c>
      <c r="AI49" s="24">
        <v>6.041094184276103</v>
      </c>
      <c r="AJ49" s="24">
        <v>3.9791095720934977</v>
      </c>
      <c r="AK49" s="24">
        <v>4.6818411086591993</v>
      </c>
      <c r="AL49" s="24">
        <v>5.0071146083023805</v>
      </c>
      <c r="AM49" s="24">
        <v>6.4375256729820238</v>
      </c>
      <c r="AN49" s="24">
        <v>12.064971209070908</v>
      </c>
      <c r="AO49" s="24">
        <v>13.13734516279551</v>
      </c>
      <c r="AP49" s="24">
        <v>15.157584150870735</v>
      </c>
      <c r="AQ49" s="24">
        <v>17.144402921520772</v>
      </c>
      <c r="AR49" s="24">
        <v>9.7728160153829915</v>
      </c>
      <c r="AS49" s="24">
        <v>11.470574569962523</v>
      </c>
      <c r="AT49" s="24">
        <v>6.3433422175120384</v>
      </c>
      <c r="AU49" s="24">
        <v>5.1331011420564341</v>
      </c>
      <c r="AV49" s="24">
        <v>6.4331407757487913</v>
      </c>
      <c r="AW49" s="24">
        <v>6.2766931480651671</v>
      </c>
      <c r="AX49" s="24">
        <v>4.7429570468260733</v>
      </c>
      <c r="AY49" s="24">
        <v>3.7175943189097866</v>
      </c>
      <c r="AZ49" s="24">
        <v>6.3411740110663102</v>
      </c>
      <c r="BA49" s="24">
        <v>8.2077887316739293</v>
      </c>
      <c r="BB49" s="24">
        <v>7.0687582535206301</v>
      </c>
      <c r="BC49" s="24">
        <v>7.7407416478820545</v>
      </c>
      <c r="BD49" s="24">
        <v>8.0640454682400957</v>
      </c>
      <c r="BE49" s="24">
        <v>6.5826216906734647</v>
      </c>
      <c r="BF49" s="25">
        <v>9.5571104059505956</v>
      </c>
    </row>
    <row r="50" spans="1:58" ht="11.25" customHeight="1">
      <c r="A50" s="402"/>
      <c r="B50" s="379" t="s">
        <v>108</v>
      </c>
      <c r="C50" s="26">
        <v>6.3745766164698896</v>
      </c>
      <c r="D50" s="22">
        <v>8.099216898069713</v>
      </c>
      <c r="E50" s="22">
        <v>6.6403103245107946</v>
      </c>
      <c r="F50" s="22">
        <v>12.621011349856859</v>
      </c>
      <c r="G50" s="22">
        <v>13.879073049558349</v>
      </c>
      <c r="H50" s="22">
        <v>19.047432561358484</v>
      </c>
      <c r="I50" s="22">
        <v>28.851421504478431</v>
      </c>
      <c r="J50" s="22">
        <v>19.530357644998141</v>
      </c>
      <c r="K50" s="22">
        <v>14.282913984713915</v>
      </c>
      <c r="L50" s="22">
        <v>11.449883689107002</v>
      </c>
      <c r="M50" s="23">
        <v>13.610069389471349</v>
      </c>
      <c r="O50" s="379" t="s">
        <v>108</v>
      </c>
      <c r="P50" s="26">
        <v>1.5416569895319137</v>
      </c>
      <c r="Q50" s="22">
        <v>1.1198382286003838</v>
      </c>
      <c r="R50" s="22">
        <v>1.6033990494934827</v>
      </c>
      <c r="S50" s="22">
        <v>2.1096823488441121</v>
      </c>
      <c r="T50" s="22">
        <v>1.5430476144741285</v>
      </c>
      <c r="U50" s="22">
        <v>4.3916206469999972</v>
      </c>
      <c r="V50" s="22">
        <v>1.1036148309597527</v>
      </c>
      <c r="W50" s="22">
        <v>1.0609338056358415</v>
      </c>
      <c r="X50" s="22">
        <v>1.4659638054863637</v>
      </c>
      <c r="Y50" s="22">
        <v>1.2015742952854223</v>
      </c>
      <c r="Z50" s="22">
        <v>1.7293137898176125</v>
      </c>
      <c r="AA50" s="22">
        <v>2.2434584339213957</v>
      </c>
      <c r="AB50" s="22">
        <v>2.783398841698649</v>
      </c>
      <c r="AC50" s="22">
        <v>5.2248745402241257</v>
      </c>
      <c r="AD50" s="22">
        <v>1.451217471290458</v>
      </c>
      <c r="AE50" s="22">
        <v>3.1615204966436177</v>
      </c>
      <c r="AF50" s="22">
        <v>3.296345305171926</v>
      </c>
      <c r="AG50" s="22">
        <v>4.1267348066537464</v>
      </c>
      <c r="AH50" s="22">
        <v>2.934353597838693</v>
      </c>
      <c r="AI50" s="22">
        <v>3.5216393398939809</v>
      </c>
      <c r="AJ50" s="22">
        <v>4.1703000565330131</v>
      </c>
      <c r="AK50" s="22">
        <v>2.8966804039975234</v>
      </c>
      <c r="AL50" s="22">
        <v>7.9298923076154564</v>
      </c>
      <c r="AM50" s="22">
        <v>4.0505597932125035</v>
      </c>
      <c r="AN50" s="22">
        <v>7.006447281681675</v>
      </c>
      <c r="AO50" s="22">
        <v>7.7561293824405446</v>
      </c>
      <c r="AP50" s="22">
        <v>7.1035413366012143</v>
      </c>
      <c r="AQ50" s="22">
        <v>6.9853035037550004</v>
      </c>
      <c r="AR50" s="22">
        <v>6.165951064378401</v>
      </c>
      <c r="AS50" s="22">
        <v>6.5542461800964613</v>
      </c>
      <c r="AT50" s="22">
        <v>4.0001464798525088</v>
      </c>
      <c r="AU50" s="22">
        <v>2.8100139206707868</v>
      </c>
      <c r="AV50" s="22">
        <v>4.6821335609203221</v>
      </c>
      <c r="AW50" s="22">
        <v>2.3995974450164996</v>
      </c>
      <c r="AX50" s="22">
        <v>3.4920692690194697</v>
      </c>
      <c r="AY50" s="22">
        <v>3.7091137097576246</v>
      </c>
      <c r="AZ50" s="22">
        <v>3.060382472109564</v>
      </c>
      <c r="BA50" s="22">
        <v>2.4922063101881928</v>
      </c>
      <c r="BB50" s="22">
        <v>3.0521925811698347</v>
      </c>
      <c r="BC50" s="22">
        <v>2.8451023256394024</v>
      </c>
      <c r="BD50" s="22">
        <v>2.4582791164713544</v>
      </c>
      <c r="BE50" s="22">
        <v>7.2034237439999957</v>
      </c>
      <c r="BF50" s="23">
        <v>3.9483665290000003</v>
      </c>
    </row>
    <row r="51" spans="1:58" ht="11.25" customHeight="1">
      <c r="A51" s="402"/>
      <c r="B51" s="379" t="s">
        <v>109</v>
      </c>
      <c r="C51" s="27">
        <v>7.040688868916769</v>
      </c>
      <c r="D51" s="24">
        <v>5.5520155884727433</v>
      </c>
      <c r="E51" s="24">
        <v>7.7075729280045042</v>
      </c>
      <c r="F51" s="24">
        <v>10.42069944951087</v>
      </c>
      <c r="G51" s="24">
        <v>8.451907545476713</v>
      </c>
      <c r="H51" s="24">
        <v>11.957068736005871</v>
      </c>
      <c r="I51" s="24">
        <v>25.41161985124662</v>
      </c>
      <c r="J51" s="24">
        <v>18.555434533536314</v>
      </c>
      <c r="K51" s="24">
        <v>11.431596464460847</v>
      </c>
      <c r="L51" s="24">
        <v>10.077399448285396</v>
      </c>
      <c r="M51" s="25">
        <v>9.5829283330418686</v>
      </c>
      <c r="O51" s="379" t="s">
        <v>109</v>
      </c>
      <c r="P51" s="27">
        <v>2.8736034316291819</v>
      </c>
      <c r="Q51" s="24">
        <v>1.9130280071224042</v>
      </c>
      <c r="R51" s="24">
        <v>2.4731085422415018</v>
      </c>
      <c r="S51" s="24">
        <v>1.7166016720000004</v>
      </c>
      <c r="T51" s="24">
        <v>2.1249467210525927</v>
      </c>
      <c r="U51" s="24">
        <v>2.3055165684248675</v>
      </c>
      <c r="V51" s="24">
        <v>2.2917739942792896</v>
      </c>
      <c r="W51" s="24">
        <v>1.557080992001489</v>
      </c>
      <c r="X51" s="24">
        <v>2.3519288261616635</v>
      </c>
      <c r="Y51" s="24">
        <v>1.9944210422170472</v>
      </c>
      <c r="Z51" s="24">
        <v>2.5239559677594183</v>
      </c>
      <c r="AA51" s="24">
        <v>3.1495370000038294</v>
      </c>
      <c r="AB51" s="24">
        <v>3.0378726122437545</v>
      </c>
      <c r="AC51" s="24">
        <v>3.4173035999481534</v>
      </c>
      <c r="AD51" s="24">
        <v>3.5545218532304674</v>
      </c>
      <c r="AE51" s="24">
        <v>3.3983544356710809</v>
      </c>
      <c r="AF51" s="24">
        <v>2.8381902741114731</v>
      </c>
      <c r="AG51" s="24">
        <v>3.3885404279840019</v>
      </c>
      <c r="AH51" s="24">
        <v>3.2056136815197562</v>
      </c>
      <c r="AI51" s="24">
        <v>2.7495092383286837</v>
      </c>
      <c r="AJ51" s="24">
        <v>4.1637083179132155</v>
      </c>
      <c r="AK51" s="24">
        <v>4.6690236353765346</v>
      </c>
      <c r="AL51" s="24">
        <v>4.295604239153862</v>
      </c>
      <c r="AM51" s="24">
        <v>4.2032294390317899</v>
      </c>
      <c r="AN51" s="24">
        <v>8.4920576526084695</v>
      </c>
      <c r="AO51" s="24">
        <v>9.553767046359491</v>
      </c>
      <c r="AP51" s="24">
        <v>6.9313813535461222</v>
      </c>
      <c r="AQ51" s="24">
        <v>10.487532009954672</v>
      </c>
      <c r="AR51" s="24">
        <v>6.8490561812781827</v>
      </c>
      <c r="AS51" s="24">
        <v>6.9569066378168491</v>
      </c>
      <c r="AT51" s="24">
        <v>4.2921572136661608</v>
      </c>
      <c r="AU51" s="24">
        <v>4.5432440960873857</v>
      </c>
      <c r="AV51" s="24">
        <v>3.4729317462589142</v>
      </c>
      <c r="AW51" s="24">
        <v>3.6976448250000007</v>
      </c>
      <c r="AX51" s="24">
        <v>4.7854133177716305</v>
      </c>
      <c r="AY51" s="24">
        <v>3.487038906886609</v>
      </c>
      <c r="AZ51" s="24">
        <v>3.6469149818287949</v>
      </c>
      <c r="BA51" s="24">
        <v>4.6127616364565895</v>
      </c>
      <c r="BB51" s="24">
        <v>3.5752552349999989</v>
      </c>
      <c r="BC51" s="24">
        <v>3.7238672830000006</v>
      </c>
      <c r="BD51" s="24">
        <v>3.9329994369999999</v>
      </c>
      <c r="BE51" s="24">
        <v>3.9095590190000005</v>
      </c>
      <c r="BF51" s="25">
        <v>4.4244123198486465</v>
      </c>
    </row>
    <row r="52" spans="1:58" ht="11.25" customHeight="1">
      <c r="A52" s="402"/>
      <c r="B52" s="379" t="s">
        <v>110</v>
      </c>
      <c r="C52" s="26">
        <v>1.0406546742964897</v>
      </c>
      <c r="D52" s="22">
        <v>1.3938409302506554</v>
      </c>
      <c r="E52" s="22">
        <v>1.1594421751269621</v>
      </c>
      <c r="F52" s="22">
        <v>2.1537429920798545</v>
      </c>
      <c r="G52" s="22">
        <v>3.1140038507450272</v>
      </c>
      <c r="H52" s="22">
        <v>3.364065115375328</v>
      </c>
      <c r="I52" s="22">
        <v>10.193842048305266</v>
      </c>
      <c r="J52" s="22">
        <v>6.0354824741154047</v>
      </c>
      <c r="K52" s="22">
        <v>2.9086153729180095</v>
      </c>
      <c r="L52" s="22">
        <v>4.3027688826870545</v>
      </c>
      <c r="M52" s="23">
        <v>2.9895407894519028</v>
      </c>
      <c r="O52" s="379" t="s">
        <v>110</v>
      </c>
      <c r="P52" s="26">
        <v>0.29365227057337046</v>
      </c>
      <c r="Q52" s="22">
        <v>0.17228357776964881</v>
      </c>
      <c r="R52" s="22">
        <v>0.18855191867221746</v>
      </c>
      <c r="S52" s="22">
        <v>0.38616690728125325</v>
      </c>
      <c r="T52" s="22">
        <v>0.23676519399999998</v>
      </c>
      <c r="U52" s="22">
        <v>0.31615817800165319</v>
      </c>
      <c r="V52" s="22">
        <v>0.17143228724900231</v>
      </c>
      <c r="W52" s="22">
        <v>0.66948527099999999</v>
      </c>
      <c r="X52" s="22">
        <v>0.20400448576319705</v>
      </c>
      <c r="Y52" s="22">
        <v>0.38074717533513064</v>
      </c>
      <c r="Z52" s="22">
        <v>0.26989460799075549</v>
      </c>
      <c r="AA52" s="22">
        <v>0.30479590603787898</v>
      </c>
      <c r="AB52" s="22">
        <v>0.62796598121718639</v>
      </c>
      <c r="AC52" s="22">
        <v>0.37271974112572853</v>
      </c>
      <c r="AD52" s="22">
        <v>0.45870834928710691</v>
      </c>
      <c r="AE52" s="22">
        <v>0.69434892044983276</v>
      </c>
      <c r="AF52" s="22">
        <v>0.62531028189087423</v>
      </c>
      <c r="AG52" s="22">
        <v>0.62377573550254439</v>
      </c>
      <c r="AH52" s="22">
        <v>1.4523051328767376</v>
      </c>
      <c r="AI52" s="22">
        <v>0.41261270047486998</v>
      </c>
      <c r="AJ52" s="22">
        <v>0.73323383422455135</v>
      </c>
      <c r="AK52" s="22">
        <v>0.71703645585796827</v>
      </c>
      <c r="AL52" s="22">
        <v>1.2410189334710438</v>
      </c>
      <c r="AM52" s="22">
        <v>0.67277589182176567</v>
      </c>
      <c r="AN52" s="22">
        <v>2.1969535966961056</v>
      </c>
      <c r="AO52" s="22">
        <v>2.3599397618538238</v>
      </c>
      <c r="AP52" s="22">
        <v>2.4948804017620683</v>
      </c>
      <c r="AQ52" s="22">
        <v>3.1420682879932578</v>
      </c>
      <c r="AR52" s="22">
        <v>1.6641128819250544</v>
      </c>
      <c r="AS52" s="22">
        <v>2.7740702497987475</v>
      </c>
      <c r="AT52" s="22">
        <v>0.91613454286040186</v>
      </c>
      <c r="AU52" s="22">
        <v>0.68116479953119824</v>
      </c>
      <c r="AV52" s="22">
        <v>1.0024855199623721</v>
      </c>
      <c r="AW52" s="22">
        <v>0.58936471220335762</v>
      </c>
      <c r="AX52" s="22">
        <v>0.8560582807854209</v>
      </c>
      <c r="AY52" s="22">
        <v>0.46070685996685989</v>
      </c>
      <c r="AZ52" s="22">
        <v>0.94408585952954172</v>
      </c>
      <c r="BA52" s="22">
        <v>0.7272797892104732</v>
      </c>
      <c r="BB52" s="22">
        <v>1.4893805099091044</v>
      </c>
      <c r="BC52" s="22">
        <v>1.1420227240379377</v>
      </c>
      <c r="BD52" s="22">
        <v>1.0874689648988616</v>
      </c>
      <c r="BE52" s="22">
        <v>0.78505395021222746</v>
      </c>
      <c r="BF52" s="23">
        <v>1.1170178743408139</v>
      </c>
    </row>
    <row r="53" spans="1:58" ht="11.25" customHeight="1">
      <c r="A53" s="402"/>
      <c r="B53" s="379" t="s">
        <v>115</v>
      </c>
      <c r="C53" s="27">
        <v>0.73142525314069962</v>
      </c>
      <c r="D53" s="24">
        <v>1.6131541156540734</v>
      </c>
      <c r="E53" s="24">
        <v>0.88637247979087708</v>
      </c>
      <c r="F53" s="24">
        <v>2.7746485687336992</v>
      </c>
      <c r="G53" s="24">
        <v>2.2278341986681065</v>
      </c>
      <c r="H53" s="24">
        <v>1.5396915998210952</v>
      </c>
      <c r="I53" s="24">
        <v>5.8958851288555714</v>
      </c>
      <c r="J53" s="24">
        <v>7.3455383642831062</v>
      </c>
      <c r="K53" s="24">
        <v>2.1738311944430775</v>
      </c>
      <c r="L53" s="24">
        <v>3.1991206420000009</v>
      </c>
      <c r="M53" s="25">
        <v>2.3034912608406528</v>
      </c>
      <c r="O53" s="379" t="s">
        <v>115</v>
      </c>
      <c r="P53" s="27">
        <v>0.14369132034878443</v>
      </c>
      <c r="Q53" s="24">
        <v>0.20813773199999999</v>
      </c>
      <c r="R53" s="24">
        <v>0.15282286879191501</v>
      </c>
      <c r="S53" s="24">
        <v>0.22677333200000002</v>
      </c>
      <c r="T53" s="24">
        <v>0.98966344000000017</v>
      </c>
      <c r="U53" s="24">
        <v>0.16183896751140883</v>
      </c>
      <c r="V53" s="24">
        <v>0.19501937700000002</v>
      </c>
      <c r="W53" s="24">
        <v>0.26663233114266416</v>
      </c>
      <c r="X53" s="24">
        <v>0.16571522100000002</v>
      </c>
      <c r="Y53" s="24">
        <v>0.27528444200000002</v>
      </c>
      <c r="Z53" s="24">
        <v>0.15348973242349634</v>
      </c>
      <c r="AA53" s="24">
        <v>0.29188308436738036</v>
      </c>
      <c r="AB53" s="24">
        <v>1.1732697607403668</v>
      </c>
      <c r="AC53" s="24">
        <v>0.166599477</v>
      </c>
      <c r="AD53" s="24">
        <v>0.32213177268799487</v>
      </c>
      <c r="AE53" s="24">
        <v>1.1126475583053377</v>
      </c>
      <c r="AF53" s="24">
        <v>0.5454598432668355</v>
      </c>
      <c r="AG53" s="24">
        <v>0.59145551699999999</v>
      </c>
      <c r="AH53" s="24">
        <v>0.23427010982195712</v>
      </c>
      <c r="AI53" s="24">
        <v>0.8566487285793134</v>
      </c>
      <c r="AJ53" s="24">
        <v>0.22928528800000003</v>
      </c>
      <c r="AK53" s="24">
        <v>0.60732496772240985</v>
      </c>
      <c r="AL53" s="24">
        <v>0.37871832580831993</v>
      </c>
      <c r="AM53" s="24">
        <v>0.32436301829036662</v>
      </c>
      <c r="AN53" s="24">
        <v>1.5177180127088563</v>
      </c>
      <c r="AO53" s="24">
        <v>0.99239579319073523</v>
      </c>
      <c r="AP53" s="24">
        <v>1.4022735298663604</v>
      </c>
      <c r="AQ53" s="24">
        <v>1.9834977930896216</v>
      </c>
      <c r="AR53" s="24">
        <v>3.3398090441791193</v>
      </c>
      <c r="AS53" s="24">
        <v>1.8221061350902785</v>
      </c>
      <c r="AT53" s="24">
        <v>1.4945407986250208</v>
      </c>
      <c r="AU53" s="24">
        <v>0.68908238638868291</v>
      </c>
      <c r="AV53" s="24">
        <v>0.48044859600000012</v>
      </c>
      <c r="AW53" s="24">
        <v>0.46091986544307734</v>
      </c>
      <c r="AX53" s="24">
        <v>0.46405384900000013</v>
      </c>
      <c r="AY53" s="24">
        <v>0.76840888399999996</v>
      </c>
      <c r="AZ53" s="24">
        <v>0.79394775399999984</v>
      </c>
      <c r="BA53" s="24">
        <v>0.55994080699999993</v>
      </c>
      <c r="BB53" s="24">
        <v>0.52204172799999982</v>
      </c>
      <c r="BC53" s="24">
        <v>1.323190353</v>
      </c>
      <c r="BD53" s="24">
        <v>0.93482030224729629</v>
      </c>
      <c r="BE53" s="24">
        <v>0.61409632359335686</v>
      </c>
      <c r="BF53" s="25">
        <v>0.75457463500000022</v>
      </c>
    </row>
    <row r="54" spans="1:58" ht="11.25" customHeight="1">
      <c r="A54" s="402"/>
      <c r="B54" s="379" t="s">
        <v>112</v>
      </c>
      <c r="C54" s="26">
        <v>1.6867009659999979</v>
      </c>
      <c r="D54" s="22">
        <v>2.1102300254860151</v>
      </c>
      <c r="E54" s="22">
        <v>1.3470120773938601</v>
      </c>
      <c r="F54" s="22">
        <v>1.8886116116375171</v>
      </c>
      <c r="G54" s="22">
        <v>2.893311305268639</v>
      </c>
      <c r="H54" s="22">
        <v>3.3718332145769594</v>
      </c>
      <c r="I54" s="22">
        <v>7.3970634935433708</v>
      </c>
      <c r="J54" s="22">
        <v>6.9212695991033719</v>
      </c>
      <c r="K54" s="22">
        <v>3.3343522203957332</v>
      </c>
      <c r="L54" s="22">
        <v>4.8434553509999994</v>
      </c>
      <c r="M54" s="23">
        <v>4.2831972499576345</v>
      </c>
      <c r="O54" s="379" t="s">
        <v>112</v>
      </c>
      <c r="P54" s="26">
        <v>0.49340755699999989</v>
      </c>
      <c r="Q54" s="22">
        <v>0.42881298299999998</v>
      </c>
      <c r="R54" s="22">
        <v>0.37419755499999996</v>
      </c>
      <c r="S54" s="22">
        <v>0.39028287100000003</v>
      </c>
      <c r="T54" s="22">
        <v>1.1257730574860147</v>
      </c>
      <c r="U54" s="22">
        <v>0.235389558</v>
      </c>
      <c r="V54" s="22">
        <v>0.48914927999999996</v>
      </c>
      <c r="W54" s="22">
        <v>0.25991812999999997</v>
      </c>
      <c r="X54" s="22">
        <v>0.31598269200000012</v>
      </c>
      <c r="Y54" s="22">
        <v>0.33488187339386022</v>
      </c>
      <c r="Z54" s="22">
        <v>0.36845286899999985</v>
      </c>
      <c r="AA54" s="22">
        <v>0.32769464300000006</v>
      </c>
      <c r="AB54" s="22">
        <v>0.298386125</v>
      </c>
      <c r="AC54" s="22">
        <v>0.65982361499999997</v>
      </c>
      <c r="AD54" s="22">
        <v>0.4609109380000001</v>
      </c>
      <c r="AE54" s="22">
        <v>0.46949093363751843</v>
      </c>
      <c r="AF54" s="22">
        <v>0.46245872687345524</v>
      </c>
      <c r="AG54" s="22">
        <v>0.89280903199999984</v>
      </c>
      <c r="AH54" s="22">
        <v>0.82201426739518357</v>
      </c>
      <c r="AI54" s="22">
        <v>0.71602927899999991</v>
      </c>
      <c r="AJ54" s="22">
        <v>0.36006681251483341</v>
      </c>
      <c r="AK54" s="22">
        <v>0.68076434500000005</v>
      </c>
      <c r="AL54" s="22">
        <v>1.171117500971439</v>
      </c>
      <c r="AM54" s="22">
        <v>1.1598845560906874</v>
      </c>
      <c r="AN54" s="22">
        <v>1.6960320940605511</v>
      </c>
      <c r="AO54" s="22">
        <v>1.8479437019999991</v>
      </c>
      <c r="AP54" s="22">
        <v>0.82107030691286942</v>
      </c>
      <c r="AQ54" s="22">
        <v>3.0320173905699446</v>
      </c>
      <c r="AR54" s="22">
        <v>1.550566405550494</v>
      </c>
      <c r="AS54" s="22">
        <v>2.2257952444929545</v>
      </c>
      <c r="AT54" s="22">
        <v>2.0087355580599198</v>
      </c>
      <c r="AU54" s="22">
        <v>1.1361723910000001</v>
      </c>
      <c r="AV54" s="22">
        <v>0.87053929228272131</v>
      </c>
      <c r="AW54" s="22">
        <v>0.87794601299999964</v>
      </c>
      <c r="AX54" s="22">
        <v>0.9999349241130121</v>
      </c>
      <c r="AY54" s="22">
        <v>0.58593199100000015</v>
      </c>
      <c r="AZ54" s="22">
        <v>1.0418256590000001</v>
      </c>
      <c r="BA54" s="22">
        <v>1.0152557930000001</v>
      </c>
      <c r="BB54" s="22">
        <v>0.94426698700000011</v>
      </c>
      <c r="BC54" s="22">
        <v>1.842106912</v>
      </c>
      <c r="BD54" s="22">
        <v>0.64199885899999987</v>
      </c>
      <c r="BE54" s="22">
        <v>1.6041772589576353</v>
      </c>
      <c r="BF54" s="23">
        <v>2.037021132</v>
      </c>
    </row>
    <row r="55" spans="1:58" ht="11.25" customHeight="1">
      <c r="A55" s="402"/>
      <c r="B55" s="379" t="s">
        <v>113</v>
      </c>
      <c r="C55" s="27">
        <v>2.1038604953271385</v>
      </c>
      <c r="D55" s="24">
        <v>1.6134315530321925</v>
      </c>
      <c r="E55" s="24">
        <v>2.3255637412954457</v>
      </c>
      <c r="F55" s="24">
        <v>3.1586336736182572</v>
      </c>
      <c r="G55" s="24">
        <v>2.5844124292692578</v>
      </c>
      <c r="H55" s="24">
        <v>3.0353996504189342</v>
      </c>
      <c r="I55" s="24">
        <v>6.46657972917866</v>
      </c>
      <c r="J55" s="24">
        <v>4.9135538783497834</v>
      </c>
      <c r="K55" s="24">
        <v>5.0157527458840079</v>
      </c>
      <c r="L55" s="24">
        <v>3.045813841616805</v>
      </c>
      <c r="M55" s="25">
        <v>3.5453119265546555</v>
      </c>
      <c r="O55" s="379" t="s">
        <v>113</v>
      </c>
      <c r="P55" s="27">
        <v>0.51888317932714012</v>
      </c>
      <c r="Q55" s="24">
        <v>0.55974113899999989</v>
      </c>
      <c r="R55" s="24">
        <v>0.39821053899999986</v>
      </c>
      <c r="S55" s="24">
        <v>0.627025638</v>
      </c>
      <c r="T55" s="24">
        <v>0.46030462400741734</v>
      </c>
      <c r="U55" s="24">
        <v>0.34236954700000005</v>
      </c>
      <c r="V55" s="24">
        <v>0.48568736202477558</v>
      </c>
      <c r="W55" s="24">
        <v>0.32507002000000002</v>
      </c>
      <c r="X55" s="24">
        <v>0.69828537500000032</v>
      </c>
      <c r="Y55" s="24">
        <v>0.58260297592077981</v>
      </c>
      <c r="Z55" s="24">
        <v>0.39507919637466543</v>
      </c>
      <c r="AA55" s="24">
        <v>0.64959619400000024</v>
      </c>
      <c r="AB55" s="24">
        <v>0.99192318914545008</v>
      </c>
      <c r="AC55" s="24">
        <v>0.62559533499999997</v>
      </c>
      <c r="AD55" s="24">
        <v>0.75587403829641286</v>
      </c>
      <c r="AE55" s="24">
        <v>0.78524111117639339</v>
      </c>
      <c r="AF55" s="24">
        <v>0.59370392386242421</v>
      </c>
      <c r="AG55" s="24">
        <v>0.58348304403487972</v>
      </c>
      <c r="AH55" s="24">
        <v>0.6473003210549606</v>
      </c>
      <c r="AI55" s="24">
        <v>0.75992514031699454</v>
      </c>
      <c r="AJ55" s="24">
        <v>0.70216613056830512</v>
      </c>
      <c r="AK55" s="24">
        <v>0.83331232037985004</v>
      </c>
      <c r="AL55" s="24">
        <v>0.65593789047077855</v>
      </c>
      <c r="AM55" s="24">
        <v>0.84398330899999996</v>
      </c>
      <c r="AN55" s="24">
        <v>1.3426633104297923</v>
      </c>
      <c r="AO55" s="24">
        <v>2.8082975197488689</v>
      </c>
      <c r="AP55" s="24">
        <v>1.3682997050000001</v>
      </c>
      <c r="AQ55" s="24">
        <v>0.94731919399999998</v>
      </c>
      <c r="AR55" s="24">
        <v>2.0946265997443172</v>
      </c>
      <c r="AS55" s="24">
        <v>1.1937954812410085</v>
      </c>
      <c r="AT55" s="24">
        <v>0.72924976300000011</v>
      </c>
      <c r="AU55" s="24">
        <v>0.89588203436445579</v>
      </c>
      <c r="AV55" s="24">
        <v>0.84983777104045666</v>
      </c>
      <c r="AW55" s="24">
        <v>1.5776913139999995</v>
      </c>
      <c r="AX55" s="24">
        <v>1.5790625309999999</v>
      </c>
      <c r="AY55" s="24">
        <v>1.0091611298435519</v>
      </c>
      <c r="AZ55" s="24">
        <v>0.79303675171231069</v>
      </c>
      <c r="BA55" s="24">
        <v>0.77194511612543326</v>
      </c>
      <c r="BB55" s="24">
        <v>0.71280775528810947</v>
      </c>
      <c r="BC55" s="24">
        <v>0.76802421849095437</v>
      </c>
      <c r="BD55" s="24">
        <v>0.77327894499999972</v>
      </c>
      <c r="BE55" s="24">
        <v>0.7657143771296</v>
      </c>
      <c r="BF55" s="25">
        <v>2.0063186044250556</v>
      </c>
    </row>
    <row r="56" spans="1:58" ht="11.25" customHeight="1">
      <c r="A56" s="402"/>
      <c r="B56" s="379" t="s">
        <v>178</v>
      </c>
      <c r="C56" s="26">
        <v>1.4926465997261362</v>
      </c>
      <c r="D56" s="22">
        <v>1.4183727312911478</v>
      </c>
      <c r="E56" s="22">
        <v>2.1436223966834427</v>
      </c>
      <c r="F56" s="22">
        <v>2.1531396676263537</v>
      </c>
      <c r="G56" s="22">
        <v>3.0408624534138951</v>
      </c>
      <c r="H56" s="22">
        <v>3.7380579034919896</v>
      </c>
      <c r="I56" s="22">
        <v>9.0771847878109408</v>
      </c>
      <c r="J56" s="22">
        <v>4.9375017719699619</v>
      </c>
      <c r="K56" s="22">
        <v>4.1054548629799754</v>
      </c>
      <c r="L56" s="22">
        <v>3.205252231498144</v>
      </c>
      <c r="M56" s="23">
        <v>2.3484066989999999</v>
      </c>
      <c r="O56" s="379" t="s">
        <v>178</v>
      </c>
      <c r="P56" s="26">
        <v>0.22108571859205231</v>
      </c>
      <c r="Q56" s="22">
        <v>0.28527774306647408</v>
      </c>
      <c r="R56" s="22">
        <v>0.31219137499999999</v>
      </c>
      <c r="S56" s="22">
        <v>0.67409176306760921</v>
      </c>
      <c r="T56" s="22">
        <v>0.42019553500000001</v>
      </c>
      <c r="U56" s="22">
        <v>0.51549373238054763</v>
      </c>
      <c r="V56" s="22">
        <v>0.225347507</v>
      </c>
      <c r="W56" s="22">
        <v>0.25733595691060018</v>
      </c>
      <c r="X56" s="22">
        <v>0.25630901723354044</v>
      </c>
      <c r="Y56" s="22">
        <v>0.98495246205358111</v>
      </c>
      <c r="Z56" s="22">
        <v>0.41387952699999986</v>
      </c>
      <c r="AA56" s="22">
        <v>0.48848139039632182</v>
      </c>
      <c r="AB56" s="22">
        <v>0.72389533499999992</v>
      </c>
      <c r="AC56" s="22">
        <v>0.39876502923784779</v>
      </c>
      <c r="AD56" s="22">
        <v>0.48233726718922393</v>
      </c>
      <c r="AE56" s="22">
        <v>0.54814203619928115</v>
      </c>
      <c r="AF56" s="22">
        <v>1.3245030362737547</v>
      </c>
      <c r="AG56" s="22">
        <v>0.61959766849163944</v>
      </c>
      <c r="AH56" s="22">
        <v>0.66030262700000031</v>
      </c>
      <c r="AI56" s="22">
        <v>0.43645912164850015</v>
      </c>
      <c r="AJ56" s="22">
        <v>0.61202688165326513</v>
      </c>
      <c r="AK56" s="22">
        <v>0.81621756199999984</v>
      </c>
      <c r="AL56" s="22">
        <v>0.49787296547088378</v>
      </c>
      <c r="AM56" s="22">
        <v>1.8119404943678401</v>
      </c>
      <c r="AN56" s="22">
        <v>2.0959213282730418</v>
      </c>
      <c r="AO56" s="22">
        <v>2.2072285790000001</v>
      </c>
      <c r="AP56" s="22">
        <v>1.2380996185378885</v>
      </c>
      <c r="AQ56" s="22">
        <v>3.5359352620000006</v>
      </c>
      <c r="AR56" s="22">
        <v>1.4144760001959977</v>
      </c>
      <c r="AS56" s="22">
        <v>0.8061666262996533</v>
      </c>
      <c r="AT56" s="22">
        <v>1.1147795920000001</v>
      </c>
      <c r="AU56" s="22">
        <v>1.6020795534743117</v>
      </c>
      <c r="AV56" s="22">
        <v>0.52233245809847428</v>
      </c>
      <c r="AW56" s="22">
        <v>0.79713040700000026</v>
      </c>
      <c r="AX56" s="22">
        <v>0.43634130688149997</v>
      </c>
      <c r="AY56" s="22">
        <v>2.3496506909999999</v>
      </c>
      <c r="AZ56" s="22">
        <v>0.78014532699999994</v>
      </c>
      <c r="BA56" s="22">
        <v>1.0925977074981461</v>
      </c>
      <c r="BB56" s="22">
        <v>0.52772095099999994</v>
      </c>
      <c r="BC56" s="22">
        <v>0.80478824600000032</v>
      </c>
      <c r="BD56" s="22">
        <v>0.45931932099999995</v>
      </c>
      <c r="BE56" s="22">
        <v>0.88054883199999956</v>
      </c>
      <c r="BF56" s="23">
        <v>1.008538546</v>
      </c>
    </row>
    <row r="57" spans="1:58" ht="11.25" customHeight="1">
      <c r="A57" s="402"/>
      <c r="B57" s="379" t="s">
        <v>111</v>
      </c>
      <c r="C57" s="27">
        <v>2.3756952159666533</v>
      </c>
      <c r="D57" s="24">
        <v>1.4429107963566168</v>
      </c>
      <c r="E57" s="24">
        <v>2.955786413159319</v>
      </c>
      <c r="F57" s="24">
        <v>4.8973730493389462</v>
      </c>
      <c r="G57" s="24">
        <v>4.5106200437258837</v>
      </c>
      <c r="H57" s="24">
        <v>4.5280260002216419</v>
      </c>
      <c r="I57" s="24">
        <v>7.4519402951516085</v>
      </c>
      <c r="J57" s="24">
        <v>7.8493607028970871</v>
      </c>
      <c r="K57" s="24">
        <v>3.2489324793601102</v>
      </c>
      <c r="L57" s="24">
        <v>3.4352660243537438</v>
      </c>
      <c r="M57" s="25">
        <v>5.5315368057559544</v>
      </c>
      <c r="O57" s="379" t="s">
        <v>111</v>
      </c>
      <c r="P57" s="27">
        <v>0.97416468559724445</v>
      </c>
      <c r="Q57" s="24">
        <v>0.55190590585004318</v>
      </c>
      <c r="R57" s="24">
        <v>0.48335913299999983</v>
      </c>
      <c r="S57" s="24">
        <v>0.36626549151936305</v>
      </c>
      <c r="T57" s="24">
        <v>0.27293003933939997</v>
      </c>
      <c r="U57" s="24">
        <v>0.3032693540000001</v>
      </c>
      <c r="V57" s="24">
        <v>0.35878903599999995</v>
      </c>
      <c r="W57" s="24">
        <v>0.5079223670172166</v>
      </c>
      <c r="X57" s="24">
        <v>0.42508910573929276</v>
      </c>
      <c r="Y57" s="24">
        <v>0.51699897299999986</v>
      </c>
      <c r="Z57" s="24">
        <v>1.637935584629945</v>
      </c>
      <c r="AA57" s="24">
        <v>0.37576274979007912</v>
      </c>
      <c r="AB57" s="24">
        <v>0.6854755897412369</v>
      </c>
      <c r="AC57" s="24">
        <v>0.86473438159771221</v>
      </c>
      <c r="AD57" s="24">
        <v>0.94269469099999992</v>
      </c>
      <c r="AE57" s="24">
        <v>2.4044683869999997</v>
      </c>
      <c r="AF57" s="24">
        <v>0.96161567632485245</v>
      </c>
      <c r="AG57" s="24">
        <v>1.0122501860000002</v>
      </c>
      <c r="AH57" s="24">
        <v>1.4394112074010332</v>
      </c>
      <c r="AI57" s="24">
        <v>1.0973429740000002</v>
      </c>
      <c r="AJ57" s="24">
        <v>0.5809010049368708</v>
      </c>
      <c r="AK57" s="24">
        <v>1.0838074097210377</v>
      </c>
      <c r="AL57" s="24">
        <v>1.8287732799999998</v>
      </c>
      <c r="AM57" s="24">
        <v>1.0345443055637327</v>
      </c>
      <c r="AN57" s="24">
        <v>1.6919740720000005</v>
      </c>
      <c r="AO57" s="24">
        <v>1.712691051501515</v>
      </c>
      <c r="AP57" s="24">
        <v>1.5673453099999999</v>
      </c>
      <c r="AQ57" s="24">
        <v>2.4799298616500849</v>
      </c>
      <c r="AR57" s="24">
        <v>2.0698795678970798</v>
      </c>
      <c r="AS57" s="24">
        <v>2.2613076879999996</v>
      </c>
      <c r="AT57" s="24">
        <v>1.036203888</v>
      </c>
      <c r="AU57" s="24">
        <v>2.4819695589999999</v>
      </c>
      <c r="AV57" s="24">
        <v>0.58159252593897137</v>
      </c>
      <c r="AW57" s="24">
        <v>0.88743642899999975</v>
      </c>
      <c r="AX57" s="24">
        <v>0.87326124193696497</v>
      </c>
      <c r="AY57" s="24">
        <v>0.90664228248417333</v>
      </c>
      <c r="AZ57" s="24">
        <v>0.65280459799999979</v>
      </c>
      <c r="BA57" s="24">
        <v>0.65534755400000011</v>
      </c>
      <c r="BB57" s="24">
        <v>1.2988370620000005</v>
      </c>
      <c r="BC57" s="24">
        <v>0.82827681035374423</v>
      </c>
      <c r="BD57" s="24">
        <v>2.2114122640000002</v>
      </c>
      <c r="BE57" s="24">
        <v>2.3167067987244292</v>
      </c>
      <c r="BF57" s="25">
        <v>1.0034177430315228</v>
      </c>
    </row>
    <row r="58" spans="1:58" ht="11.25" customHeight="1">
      <c r="A58" s="402"/>
      <c r="B58" s="393" t="s">
        <v>31</v>
      </c>
      <c r="C58" s="39">
        <v>19.29649100933878</v>
      </c>
      <c r="D58" s="37">
        <v>18.709458344539399</v>
      </c>
      <c r="E58" s="37">
        <v>21.298756616084219</v>
      </c>
      <c r="F58" s="37">
        <v>31.059085362169199</v>
      </c>
      <c r="G58" s="37">
        <v>35.855811831521194</v>
      </c>
      <c r="H58" s="37">
        <v>42.441964542767266</v>
      </c>
      <c r="I58" s="37">
        <v>79.160002118200055</v>
      </c>
      <c r="J58" s="37">
        <v>54.982754121463131</v>
      </c>
      <c r="K58" s="37">
        <v>40.568518930343444</v>
      </c>
      <c r="L58" s="37">
        <v>42.528613213708411</v>
      </c>
      <c r="M58" s="38">
        <v>40.048065564372962</v>
      </c>
      <c r="O58" s="393" t="s">
        <v>31</v>
      </c>
      <c r="P58" s="39">
        <v>4.7162402839938977</v>
      </c>
      <c r="Q58" s="37">
        <v>4.0892235893221489</v>
      </c>
      <c r="R58" s="37">
        <v>4.5666117040596994</v>
      </c>
      <c r="S58" s="37">
        <v>3.9887626478866451</v>
      </c>
      <c r="T58" s="37">
        <v>4.8322362590270131</v>
      </c>
      <c r="U58" s="37">
        <v>3.7926870034475435</v>
      </c>
      <c r="V58" s="37">
        <v>3.5676624564901882</v>
      </c>
      <c r="W58" s="37">
        <v>3.7895699382891141</v>
      </c>
      <c r="X58" s="37">
        <v>4.677471438973976</v>
      </c>
      <c r="Y58" s="37">
        <v>4.8954612892677325</v>
      </c>
      <c r="Z58" s="37">
        <v>5.0480313046532146</v>
      </c>
      <c r="AA58" s="37">
        <v>4.365522675051718</v>
      </c>
      <c r="AB58" s="37">
        <v>5.7608279269042377</v>
      </c>
      <c r="AC58" s="37">
        <v>5.6479598875932417</v>
      </c>
      <c r="AD58" s="37">
        <v>7.8749911945551077</v>
      </c>
      <c r="AE58" s="37">
        <v>8.7879533015339888</v>
      </c>
      <c r="AF58" s="37">
        <v>7.0877787958109835</v>
      </c>
      <c r="AG58" s="37">
        <v>8.473794815988029</v>
      </c>
      <c r="AH58" s="37">
        <v>9.1699177177592084</v>
      </c>
      <c r="AI58" s="37">
        <v>7.394374425495748</v>
      </c>
      <c r="AJ58" s="37">
        <v>8.4969292803140313</v>
      </c>
      <c r="AK58" s="37">
        <v>7.0347027270358566</v>
      </c>
      <c r="AL58" s="37">
        <v>9.5007306757800265</v>
      </c>
      <c r="AM58" s="37">
        <v>12.03510496416753</v>
      </c>
      <c r="AN58" s="37">
        <v>14.892145289122297</v>
      </c>
      <c r="AO58" s="37">
        <v>14.655679169962283</v>
      </c>
      <c r="AP58" s="37">
        <v>19.403243216969031</v>
      </c>
      <c r="AQ58" s="37">
        <v>20.155816230924728</v>
      </c>
      <c r="AR58" s="37">
        <v>15.795364714265801</v>
      </c>
      <c r="AS58" s="37">
        <v>14.933594589634588</v>
      </c>
      <c r="AT58" s="37">
        <v>10.209439225672604</v>
      </c>
      <c r="AU58" s="37">
        <v>9.958425996577926</v>
      </c>
      <c r="AV58" s="37">
        <v>10.277553352264214</v>
      </c>
      <c r="AW58" s="37">
        <v>8.5929128837843614</v>
      </c>
      <c r="AX58" s="37">
        <v>9.3231077415669397</v>
      </c>
      <c r="AY58" s="37">
        <v>8.3635126212713935</v>
      </c>
      <c r="AZ58" s="37">
        <v>8.5536493121486643</v>
      </c>
      <c r="BA58" s="37">
        <v>8.5032989982011031</v>
      </c>
      <c r="BB58" s="37">
        <v>9.6504497511586251</v>
      </c>
      <c r="BC58" s="37">
        <v>10.339815464199773</v>
      </c>
      <c r="BD58" s="37">
        <v>12.335874990679187</v>
      </c>
      <c r="BE58" s="37">
        <v>14.060313942848246</v>
      </c>
      <c r="BF58" s="38">
        <v>10.967834188039276</v>
      </c>
    </row>
    <row r="59" spans="1:58" ht="11.25" customHeight="1">
      <c r="A59" s="402"/>
      <c r="B59" s="378" t="s">
        <v>179</v>
      </c>
      <c r="O59" s="378" t="s">
        <v>179</v>
      </c>
    </row>
    <row r="60" spans="1:58" ht="11.25" customHeight="1">
      <c r="A60" s="402"/>
      <c r="B60" s="876" t="s">
        <v>414</v>
      </c>
      <c r="O60" s="876" t="s">
        <v>414</v>
      </c>
    </row>
    <row r="61" spans="1:58" ht="11.25" customHeight="1">
      <c r="A61" s="402"/>
      <c r="B61" s="378"/>
      <c r="O61" s="876"/>
    </row>
    <row r="62" spans="1:58" ht="11.25" customHeight="1">
      <c r="A62" s="402"/>
    </row>
    <row r="63" spans="1:58" ht="11.25" customHeight="1">
      <c r="A63" s="402"/>
    </row>
    <row r="64" spans="1:58" ht="11.25" customHeight="1">
      <c r="A64" s="402"/>
    </row>
    <row r="65" spans="1:1" ht="11.25" customHeight="1">
      <c r="A65" s="402"/>
    </row>
    <row r="66" spans="1:1" ht="11.25" customHeight="1">
      <c r="A66" s="402"/>
    </row>
    <row r="67" spans="1:1" ht="11.25" customHeight="1">
      <c r="A67" s="402"/>
    </row>
    <row r="68" spans="1:1" ht="11.25" customHeight="1">
      <c r="A68" s="402"/>
    </row>
    <row r="69" spans="1:1" ht="11.25" customHeight="1">
      <c r="A69" s="402"/>
    </row>
    <row r="70" spans="1:1" ht="11.25" customHeight="1">
      <c r="A70" s="402"/>
    </row>
    <row r="71" spans="1:1" ht="11.25" customHeight="1">
      <c r="A71" s="402"/>
    </row>
    <row r="72" spans="1:1" ht="11.25" customHeight="1">
      <c r="A72" s="402"/>
    </row>
    <row r="73" spans="1:1" ht="11.25" customHeight="1">
      <c r="A73" s="402"/>
    </row>
    <row r="74" spans="1:1" ht="11.25" customHeight="1">
      <c r="A74" s="402"/>
    </row>
    <row r="75" spans="1:1" ht="11.25" customHeight="1">
      <c r="A75" s="402"/>
    </row>
    <row r="76" spans="1:1" ht="11.25" customHeight="1">
      <c r="A76" s="402"/>
    </row>
    <row r="77" spans="1:1" ht="11.25" customHeight="1">
      <c r="A77" s="402"/>
    </row>
    <row r="78" spans="1:1" ht="11.25" customHeight="1">
      <c r="A78" s="402"/>
    </row>
    <row r="79" spans="1:1" ht="11.25" customHeight="1">
      <c r="A79" s="402"/>
    </row>
    <row r="80" spans="1:1" ht="11.25" customHeight="1">
      <c r="A80" s="402"/>
    </row>
    <row r="81" spans="1:1" ht="11.25" customHeight="1">
      <c r="A81" s="402"/>
    </row>
    <row r="82" spans="1:1" ht="11.25" customHeight="1">
      <c r="A82" s="402"/>
    </row>
    <row r="83" spans="1:1" ht="11.25" customHeight="1">
      <c r="A83" s="402"/>
    </row>
    <row r="84" spans="1:1" ht="11.25" customHeight="1">
      <c r="A84" s="402"/>
    </row>
    <row r="85" spans="1:1" ht="11.25" customHeight="1">
      <c r="A85" s="402"/>
    </row>
    <row r="86" spans="1:1" ht="11.25" customHeight="1">
      <c r="A86" s="402"/>
    </row>
    <row r="87" spans="1:1" ht="11.25" customHeight="1">
      <c r="A87" s="402"/>
    </row>
    <row r="88" spans="1:1" ht="11.25" customHeight="1">
      <c r="A88" s="402"/>
    </row>
    <row r="89" spans="1:1" ht="11.25" customHeight="1">
      <c r="A89" s="402"/>
    </row>
    <row r="90" spans="1:1" ht="11.25" customHeight="1">
      <c r="A90" s="402"/>
    </row>
    <row r="91" spans="1:1" ht="11.25" customHeight="1">
      <c r="A91" s="402"/>
    </row>
    <row r="92" spans="1:1" ht="11.25" customHeight="1">
      <c r="A92" s="402"/>
    </row>
  </sheetData>
  <mergeCells count="22">
    <mergeCell ref="AJ7:AM7"/>
    <mergeCell ref="P7:S7"/>
    <mergeCell ref="T7:W7"/>
    <mergeCell ref="X7:AA7"/>
    <mergeCell ref="AB7:AE7"/>
    <mergeCell ref="AF7:AI7"/>
    <mergeCell ref="P46:S46"/>
    <mergeCell ref="T46:W46"/>
    <mergeCell ref="X46:AA46"/>
    <mergeCell ref="AB46:AE46"/>
    <mergeCell ref="AF46:AI46"/>
    <mergeCell ref="BD46:BF46"/>
    <mergeCell ref="AN7:AQ7"/>
    <mergeCell ref="AR7:AU7"/>
    <mergeCell ref="AV7:AY7"/>
    <mergeCell ref="AZ7:BC7"/>
    <mergeCell ref="BD7:BF7"/>
    <mergeCell ref="AJ46:AM46"/>
    <mergeCell ref="AN46:AQ46"/>
    <mergeCell ref="AR46:AU46"/>
    <mergeCell ref="AV46:AY46"/>
    <mergeCell ref="AZ46:BC46"/>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96C00-4060-4D63-8ADB-301D39CFE598}">
  <sheetPr>
    <tabColor theme="4"/>
  </sheetPr>
  <dimension ref="B6:M12"/>
  <sheetViews>
    <sheetView showGridLines="0" zoomScaleNormal="100" workbookViewId="0"/>
  </sheetViews>
  <sheetFormatPr defaultColWidth="7.6640625" defaultRowHeight="11.25" customHeight="1"/>
  <cols>
    <col min="1" max="1" width="3.33203125" style="111" customWidth="1"/>
    <col min="2" max="2" width="29.77734375" style="111" customWidth="1"/>
    <col min="3" max="16384" width="7.6640625" style="111"/>
  </cols>
  <sheetData>
    <row r="6" spans="2:13" ht="15.5">
      <c r="C6" s="114" t="s">
        <v>415</v>
      </c>
    </row>
    <row r="7" spans="2:13" ht="11.25" customHeight="1">
      <c r="B7" s="115"/>
      <c r="C7" s="370">
        <v>2015</v>
      </c>
      <c r="D7" s="370">
        <v>2016</v>
      </c>
      <c r="E7" s="370">
        <v>2017</v>
      </c>
      <c r="F7" s="370">
        <v>2018</v>
      </c>
      <c r="G7" s="370">
        <v>2019</v>
      </c>
      <c r="H7" s="370">
        <v>2020</v>
      </c>
      <c r="I7" s="370">
        <v>2021</v>
      </c>
      <c r="J7" s="370">
        <v>2022</v>
      </c>
      <c r="K7" s="370">
        <v>2023</v>
      </c>
      <c r="L7" s="370">
        <v>2024</v>
      </c>
      <c r="M7" s="386">
        <v>2025</v>
      </c>
    </row>
    <row r="8" spans="2:13" ht="11.25" customHeight="1">
      <c r="B8" s="380" t="s">
        <v>418</v>
      </c>
      <c r="C8" s="13">
        <v>477</v>
      </c>
      <c r="D8" s="14">
        <v>446</v>
      </c>
      <c r="E8" s="14">
        <v>473</v>
      </c>
      <c r="F8" s="14">
        <v>511</v>
      </c>
      <c r="G8" s="14">
        <v>561</v>
      </c>
      <c r="H8" s="14">
        <v>631</v>
      </c>
      <c r="I8" s="14">
        <v>826</v>
      </c>
      <c r="J8" s="14">
        <v>793</v>
      </c>
      <c r="K8" s="14">
        <v>662</v>
      </c>
      <c r="L8" s="14">
        <v>695</v>
      </c>
      <c r="M8" s="15">
        <v>514</v>
      </c>
    </row>
    <row r="9" spans="2:13" ht="11.25" customHeight="1">
      <c r="B9" s="380" t="s">
        <v>416</v>
      </c>
      <c r="C9" s="5">
        <v>5367</v>
      </c>
      <c r="D9" s="6">
        <v>5115</v>
      </c>
      <c r="E9" s="6">
        <v>5668</v>
      </c>
      <c r="F9" s="6">
        <v>6566</v>
      </c>
      <c r="G9" s="6">
        <v>7213</v>
      </c>
      <c r="H9" s="6">
        <v>7400</v>
      </c>
      <c r="I9" s="6">
        <v>10731</v>
      </c>
      <c r="J9" s="6">
        <v>9864</v>
      </c>
      <c r="K9" s="6">
        <v>7714</v>
      </c>
      <c r="L9" s="6">
        <v>7780</v>
      </c>
      <c r="M9" s="7">
        <v>5130</v>
      </c>
    </row>
    <row r="10" spans="2:13" ht="11.25" customHeight="1">
      <c r="B10" s="380" t="s">
        <v>417</v>
      </c>
      <c r="C10" s="408">
        <v>8.1622176591375772E-2</v>
      </c>
      <c r="D10" s="409">
        <v>8.0201402625427076E-2</v>
      </c>
      <c r="E10" s="409">
        <v>7.7023286109754105E-2</v>
      </c>
      <c r="F10" s="409">
        <v>7.2205736894164194E-2</v>
      </c>
      <c r="G10" s="409">
        <v>7.2163622330846416E-2</v>
      </c>
      <c r="H10" s="409">
        <v>7.8570539160752087E-2</v>
      </c>
      <c r="I10" s="409">
        <v>7.1471835251362817E-2</v>
      </c>
      <c r="J10" s="409">
        <v>7.4411185136529986E-2</v>
      </c>
      <c r="K10" s="409">
        <v>7.9035339063992363E-2</v>
      </c>
      <c r="L10" s="409">
        <v>8.2005899705014748E-2</v>
      </c>
      <c r="M10" s="410">
        <v>9.1070163004961027E-2</v>
      </c>
    </row>
    <row r="11" spans="2:13" ht="11.25" customHeight="1">
      <c r="B11" s="378" t="s">
        <v>179</v>
      </c>
    </row>
    <row r="12" spans="2:13" ht="11.25" customHeight="1">
      <c r="B12" s="876" t="s">
        <v>419</v>
      </c>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EC59-4170-4707-A8D9-38E55A64A355}">
  <sheetPr>
    <tabColor theme="4"/>
  </sheetPr>
  <dimension ref="B1:BJ48"/>
  <sheetViews>
    <sheetView showGridLines="0" zoomScaleNormal="100" workbookViewId="0"/>
  </sheetViews>
  <sheetFormatPr defaultColWidth="7.6640625" defaultRowHeight="11.25" customHeight="1"/>
  <cols>
    <col min="1" max="1" width="3.33203125" style="333" customWidth="1"/>
    <col min="2" max="2" width="25.33203125" style="333" customWidth="1"/>
    <col min="3" max="10" width="7.6640625" style="333"/>
    <col min="11" max="13" width="7.6640625" style="333" customWidth="1"/>
    <col min="14" max="14" width="3.33203125" style="333" customWidth="1"/>
    <col min="15" max="15" width="25" style="333" bestFit="1" customWidth="1"/>
    <col min="16" max="16" width="7.6640625" style="333" customWidth="1"/>
    <col min="17" max="16384" width="7.6640625" style="333"/>
  </cols>
  <sheetData>
    <row r="1" spans="2:62" ht="11.25" customHeight="1">
      <c r="G1" s="374"/>
      <c r="H1" s="374"/>
      <c r="I1" s="374"/>
    </row>
    <row r="2" spans="2:62" ht="11.25" customHeight="1">
      <c r="G2" s="374"/>
      <c r="H2" s="374"/>
      <c r="I2" s="374"/>
    </row>
    <row r="3" spans="2:62" ht="11.25" customHeight="1">
      <c r="G3" s="374"/>
      <c r="H3" s="374"/>
      <c r="I3" s="374"/>
    </row>
    <row r="4" spans="2:62" ht="11.25" customHeight="1">
      <c r="C4" s="411"/>
      <c r="D4" s="411"/>
      <c r="E4" s="411"/>
      <c r="F4" s="411"/>
      <c r="G4" s="374"/>
      <c r="H4" s="374"/>
      <c r="I4" s="374"/>
      <c r="J4" s="411"/>
      <c r="K4" s="411"/>
      <c r="L4" s="411"/>
      <c r="M4" s="411"/>
    </row>
    <row r="5" spans="2:62" ht="11.25" customHeight="1">
      <c r="C5" s="315"/>
      <c r="D5" s="315"/>
      <c r="E5" s="315"/>
      <c r="F5" s="315"/>
      <c r="G5" s="315"/>
      <c r="H5" s="315"/>
      <c r="I5" s="315"/>
      <c r="J5" s="315"/>
      <c r="K5" s="315"/>
      <c r="L5" s="315"/>
      <c r="M5" s="315"/>
      <c r="O5" s="374"/>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row>
    <row r="6" spans="2:62" ht="15.5">
      <c r="B6" s="374"/>
      <c r="C6" s="375" t="s">
        <v>116</v>
      </c>
      <c r="D6" s="374"/>
      <c r="E6" s="374"/>
      <c r="F6" s="374"/>
      <c r="G6" s="374"/>
      <c r="H6" s="374"/>
      <c r="I6" s="374"/>
      <c r="J6" s="374"/>
      <c r="K6" s="374"/>
      <c r="L6" s="374"/>
      <c r="M6" s="390"/>
      <c r="O6" s="374"/>
      <c r="P6" s="114" t="s">
        <v>420</v>
      </c>
      <c r="Q6" s="374"/>
      <c r="R6" s="374"/>
      <c r="S6" s="374"/>
      <c r="T6" s="374"/>
      <c r="U6" s="374"/>
      <c r="V6" s="374"/>
      <c r="W6" s="374"/>
      <c r="Y6" s="374"/>
      <c r="Z6" s="374"/>
      <c r="AA6" s="374"/>
      <c r="AB6" s="374"/>
      <c r="AC6" s="374"/>
      <c r="AD6" s="374"/>
      <c r="AE6" s="374"/>
      <c r="AF6" s="374"/>
      <c r="AG6" s="374"/>
      <c r="AH6" s="374"/>
      <c r="AI6" s="374"/>
      <c r="AJ6" s="374"/>
      <c r="AK6" s="374"/>
      <c r="AL6" s="374"/>
      <c r="AM6" s="374"/>
      <c r="AN6" s="374"/>
      <c r="AO6" s="374"/>
      <c r="AP6" s="374"/>
      <c r="AQ6" s="374"/>
      <c r="AR6" s="374"/>
      <c r="AS6" s="374"/>
      <c r="AT6" s="374"/>
      <c r="AU6" s="374"/>
      <c r="AV6" s="374"/>
      <c r="AW6" s="374"/>
      <c r="AX6" s="374"/>
      <c r="AY6" s="374"/>
      <c r="AZ6" s="374"/>
      <c r="BA6" s="374"/>
      <c r="BB6" s="374"/>
      <c r="BC6" s="374"/>
      <c r="BD6" s="374"/>
      <c r="BE6" s="374"/>
      <c r="BF6" s="374"/>
      <c r="BG6" s="374"/>
      <c r="BH6" s="374"/>
      <c r="BI6" s="374"/>
      <c r="BJ6" s="374"/>
    </row>
    <row r="7" spans="2:62" ht="11.25" customHeight="1">
      <c r="B7" s="367"/>
      <c r="C7" s="376">
        <v>2015</v>
      </c>
      <c r="D7" s="368">
        <v>2016</v>
      </c>
      <c r="E7" s="368">
        <v>2017</v>
      </c>
      <c r="F7" s="368">
        <v>2018</v>
      </c>
      <c r="G7" s="368">
        <v>2019</v>
      </c>
      <c r="H7" s="368">
        <v>2020</v>
      </c>
      <c r="I7" s="368">
        <v>2021</v>
      </c>
      <c r="J7" s="368">
        <v>2022</v>
      </c>
      <c r="K7" s="368">
        <v>2023</v>
      </c>
      <c r="L7" s="368">
        <v>2024</v>
      </c>
      <c r="M7" s="377">
        <v>2025</v>
      </c>
      <c r="O7" s="374"/>
      <c r="P7" s="912">
        <v>2015</v>
      </c>
      <c r="Q7" s="910"/>
      <c r="R7" s="910"/>
      <c r="S7" s="910"/>
      <c r="T7" s="910">
        <v>2016</v>
      </c>
      <c r="U7" s="910"/>
      <c r="V7" s="910"/>
      <c r="W7" s="910"/>
      <c r="X7" s="910">
        <v>2017</v>
      </c>
      <c r="Y7" s="910"/>
      <c r="Z7" s="910"/>
      <c r="AA7" s="910"/>
      <c r="AB7" s="910">
        <v>2018</v>
      </c>
      <c r="AC7" s="910"/>
      <c r="AD7" s="910"/>
      <c r="AE7" s="910"/>
      <c r="AF7" s="910">
        <v>2019</v>
      </c>
      <c r="AG7" s="910"/>
      <c r="AH7" s="910"/>
      <c r="AI7" s="910"/>
      <c r="AJ7" s="910">
        <v>2020</v>
      </c>
      <c r="AK7" s="910"/>
      <c r="AL7" s="910"/>
      <c r="AM7" s="910"/>
      <c r="AN7" s="910">
        <v>2021</v>
      </c>
      <c r="AO7" s="910"/>
      <c r="AP7" s="910"/>
      <c r="AQ7" s="910"/>
      <c r="AR7" s="910">
        <v>2022</v>
      </c>
      <c r="AS7" s="910"/>
      <c r="AT7" s="910"/>
      <c r="AU7" s="910"/>
      <c r="AV7" s="910">
        <v>2023</v>
      </c>
      <c r="AW7" s="910"/>
      <c r="AX7" s="910"/>
      <c r="AY7" s="910"/>
      <c r="AZ7" s="910">
        <v>2024</v>
      </c>
      <c r="BA7" s="910"/>
      <c r="BB7" s="910"/>
      <c r="BC7" s="910"/>
      <c r="BD7" s="910">
        <v>2025</v>
      </c>
      <c r="BE7" s="910"/>
      <c r="BF7" s="911"/>
    </row>
    <row r="8" spans="2:62" ht="11.25" customHeight="1">
      <c r="B8" s="370" t="s">
        <v>11</v>
      </c>
      <c r="C8" s="2">
        <v>41.899528195036304</v>
      </c>
      <c r="D8" s="3">
        <v>40.900661485407866</v>
      </c>
      <c r="E8" s="3">
        <v>40.744948572910339</v>
      </c>
      <c r="F8" s="3">
        <v>74.301149732711764</v>
      </c>
      <c r="G8" s="3">
        <v>67.569255688410962</v>
      </c>
      <c r="H8" s="3">
        <v>87.24069513434678</v>
      </c>
      <c r="I8" s="3">
        <v>181.01195513438981</v>
      </c>
      <c r="J8" s="3">
        <v>110.73004615001153</v>
      </c>
      <c r="K8" s="3">
        <v>83.393421842791909</v>
      </c>
      <c r="L8" s="3">
        <v>121.58046682024057</v>
      </c>
      <c r="M8" s="4">
        <v>144.04012271450401</v>
      </c>
      <c r="N8" s="412"/>
      <c r="O8" s="374"/>
      <c r="P8" s="379" t="s">
        <v>19</v>
      </c>
      <c r="Q8" s="380" t="s">
        <v>20</v>
      </c>
      <c r="R8" s="380" t="s">
        <v>21</v>
      </c>
      <c r="S8" s="380" t="s">
        <v>22</v>
      </c>
      <c r="T8" s="380" t="s">
        <v>19</v>
      </c>
      <c r="U8" s="380" t="s">
        <v>20</v>
      </c>
      <c r="V8" s="380" t="s">
        <v>21</v>
      </c>
      <c r="W8" s="380" t="s">
        <v>22</v>
      </c>
      <c r="X8" s="380" t="s">
        <v>19</v>
      </c>
      <c r="Y8" s="380" t="s">
        <v>20</v>
      </c>
      <c r="Z8" s="380" t="s">
        <v>21</v>
      </c>
      <c r="AA8" s="380" t="s">
        <v>22</v>
      </c>
      <c r="AB8" s="380" t="s">
        <v>19</v>
      </c>
      <c r="AC8" s="380" t="s">
        <v>20</v>
      </c>
      <c r="AD8" s="380" t="s">
        <v>21</v>
      </c>
      <c r="AE8" s="380" t="s">
        <v>22</v>
      </c>
      <c r="AF8" s="380" t="s">
        <v>19</v>
      </c>
      <c r="AG8" s="380" t="s">
        <v>20</v>
      </c>
      <c r="AH8" s="380" t="s">
        <v>21</v>
      </c>
      <c r="AI8" s="380" t="s">
        <v>22</v>
      </c>
      <c r="AJ8" s="380" t="s">
        <v>19</v>
      </c>
      <c r="AK8" s="380" t="s">
        <v>20</v>
      </c>
      <c r="AL8" s="380" t="s">
        <v>21</v>
      </c>
      <c r="AM8" s="380" t="s">
        <v>22</v>
      </c>
      <c r="AN8" s="380" t="s">
        <v>19</v>
      </c>
      <c r="AO8" s="380" t="s">
        <v>20</v>
      </c>
      <c r="AP8" s="380" t="s">
        <v>21</v>
      </c>
      <c r="AQ8" s="380" t="s">
        <v>22</v>
      </c>
      <c r="AR8" s="380" t="s">
        <v>19</v>
      </c>
      <c r="AS8" s="380" t="s">
        <v>20</v>
      </c>
      <c r="AT8" s="380" t="s">
        <v>21</v>
      </c>
      <c r="AU8" s="380" t="s">
        <v>22</v>
      </c>
      <c r="AV8" s="380" t="s">
        <v>19</v>
      </c>
      <c r="AW8" s="380" t="s">
        <v>20</v>
      </c>
      <c r="AX8" s="380" t="s">
        <v>21</v>
      </c>
      <c r="AY8" s="380" t="s">
        <v>22</v>
      </c>
      <c r="AZ8" s="380" t="s">
        <v>19</v>
      </c>
      <c r="BA8" s="380" t="s">
        <v>20</v>
      </c>
      <c r="BB8" s="380" t="s">
        <v>21</v>
      </c>
      <c r="BC8" s="380" t="s">
        <v>22</v>
      </c>
      <c r="BD8" s="380" t="s">
        <v>19</v>
      </c>
      <c r="BE8" s="336" t="s">
        <v>20</v>
      </c>
      <c r="BF8" s="381" t="s">
        <v>21</v>
      </c>
    </row>
    <row r="9" spans="2:62" ht="11.25" customHeight="1">
      <c r="B9" s="370" t="s">
        <v>12</v>
      </c>
      <c r="C9" s="5">
        <v>1922</v>
      </c>
      <c r="D9" s="6">
        <v>1907</v>
      </c>
      <c r="E9" s="6">
        <v>2167</v>
      </c>
      <c r="F9" s="6">
        <v>2464</v>
      </c>
      <c r="G9" s="6">
        <v>2695</v>
      </c>
      <c r="H9" s="6">
        <v>2805</v>
      </c>
      <c r="I9" s="6">
        <v>4315</v>
      </c>
      <c r="J9" s="6">
        <v>4065</v>
      </c>
      <c r="K9" s="6">
        <v>2814</v>
      </c>
      <c r="L9" s="6">
        <v>2713</v>
      </c>
      <c r="M9" s="7">
        <v>1707</v>
      </c>
      <c r="O9" s="370" t="s">
        <v>11</v>
      </c>
      <c r="P9" s="46">
        <v>10.180985676923795</v>
      </c>
      <c r="Q9" s="47">
        <v>9.7795578955324451</v>
      </c>
      <c r="R9" s="47">
        <v>12.493518633993727</v>
      </c>
      <c r="S9" s="47">
        <v>9.4454659885863173</v>
      </c>
      <c r="T9" s="47">
        <v>10.486085149806145</v>
      </c>
      <c r="U9" s="47">
        <v>15.216288462920305</v>
      </c>
      <c r="V9" s="47">
        <v>8.0413955876834518</v>
      </c>
      <c r="W9" s="47">
        <v>7.1568922849979844</v>
      </c>
      <c r="X9" s="47">
        <v>7.825781283546295</v>
      </c>
      <c r="Y9" s="47">
        <v>9.8492338628485179</v>
      </c>
      <c r="Z9" s="47">
        <v>11.73944259025971</v>
      </c>
      <c r="AA9" s="47">
        <v>11.330490836255816</v>
      </c>
      <c r="AB9" s="47">
        <v>13.578638537130901</v>
      </c>
      <c r="AC9" s="47">
        <v>16.900728392408023</v>
      </c>
      <c r="AD9" s="47">
        <v>17.896366925084212</v>
      </c>
      <c r="AE9" s="47">
        <v>25.92541587808876</v>
      </c>
      <c r="AF9" s="47">
        <v>18.187292424736086</v>
      </c>
      <c r="AG9" s="47">
        <v>17.493259476390527</v>
      </c>
      <c r="AH9" s="47">
        <v>17.712673699681275</v>
      </c>
      <c r="AI9" s="47">
        <v>14.176030087603344</v>
      </c>
      <c r="AJ9" s="47">
        <v>18.24187339191775</v>
      </c>
      <c r="AK9" s="47">
        <v>19.631837862277415</v>
      </c>
      <c r="AL9" s="47">
        <v>26.758079496441457</v>
      </c>
      <c r="AM9" s="47">
        <v>22.608904383709991</v>
      </c>
      <c r="AN9" s="47">
        <v>39.972102055392597</v>
      </c>
      <c r="AO9" s="47">
        <v>42.569882083630013</v>
      </c>
      <c r="AP9" s="47">
        <v>46.29579912589638</v>
      </c>
      <c r="AQ9" s="47">
        <v>52.174171869470449</v>
      </c>
      <c r="AR9" s="47">
        <v>38.462635539362616</v>
      </c>
      <c r="AS9" s="47">
        <v>33.705203325215436</v>
      </c>
      <c r="AT9" s="47">
        <v>20.559047056246321</v>
      </c>
      <c r="AU9" s="47">
        <v>18.003160229187163</v>
      </c>
      <c r="AV9" s="47">
        <v>33.985476827869512</v>
      </c>
      <c r="AW9" s="47">
        <v>15.001284504513556</v>
      </c>
      <c r="AX9" s="47">
        <v>18.504804547000003</v>
      </c>
      <c r="AY9" s="47">
        <v>15.901855963409005</v>
      </c>
      <c r="AZ9" s="47">
        <v>21.753060447911714</v>
      </c>
      <c r="BA9" s="47">
        <v>27.858438858051922</v>
      </c>
      <c r="BB9" s="47">
        <v>20.43225774722902</v>
      </c>
      <c r="BC9" s="47">
        <v>51.536709767047803</v>
      </c>
      <c r="BD9" s="47">
        <v>65.998728579903016</v>
      </c>
      <c r="BE9" s="47">
        <v>40.381137795075674</v>
      </c>
      <c r="BF9" s="48">
        <v>37.660256339525347</v>
      </c>
      <c r="BG9" s="413"/>
    </row>
    <row r="10" spans="2:62" ht="11.25" customHeight="1">
      <c r="B10" s="370" t="s">
        <v>13</v>
      </c>
      <c r="C10" s="8"/>
      <c r="D10" s="9"/>
      <c r="E10" s="9"/>
      <c r="F10" s="9"/>
      <c r="G10" s="9"/>
      <c r="H10" s="9"/>
      <c r="I10" s="9"/>
      <c r="J10" s="9"/>
      <c r="K10" s="9"/>
      <c r="L10" s="9">
        <v>37</v>
      </c>
      <c r="M10" s="12">
        <v>397</v>
      </c>
      <c r="O10" s="370" t="s">
        <v>12</v>
      </c>
      <c r="P10" s="5">
        <v>506</v>
      </c>
      <c r="Q10" s="6">
        <v>514</v>
      </c>
      <c r="R10" s="6">
        <v>478</v>
      </c>
      <c r="S10" s="6">
        <v>424</v>
      </c>
      <c r="T10" s="6">
        <v>554</v>
      </c>
      <c r="U10" s="6">
        <v>454</v>
      </c>
      <c r="V10" s="6">
        <v>467</v>
      </c>
      <c r="W10" s="6">
        <v>432</v>
      </c>
      <c r="X10" s="6">
        <v>554</v>
      </c>
      <c r="Y10" s="6">
        <v>546</v>
      </c>
      <c r="Z10" s="6">
        <v>532</v>
      </c>
      <c r="AA10" s="6">
        <v>535</v>
      </c>
      <c r="AB10" s="6">
        <v>578</v>
      </c>
      <c r="AC10" s="6">
        <v>668</v>
      </c>
      <c r="AD10" s="6">
        <v>636</v>
      </c>
      <c r="AE10" s="6">
        <v>582</v>
      </c>
      <c r="AF10" s="6">
        <v>722</v>
      </c>
      <c r="AG10" s="6">
        <v>689</v>
      </c>
      <c r="AH10" s="6">
        <v>667</v>
      </c>
      <c r="AI10" s="6">
        <v>617</v>
      </c>
      <c r="AJ10" s="6">
        <v>724</v>
      </c>
      <c r="AK10" s="6">
        <v>631</v>
      </c>
      <c r="AL10" s="6">
        <v>714</v>
      </c>
      <c r="AM10" s="6">
        <v>736</v>
      </c>
      <c r="AN10" s="6">
        <v>965</v>
      </c>
      <c r="AO10" s="6">
        <v>1097</v>
      </c>
      <c r="AP10" s="6">
        <v>1115</v>
      </c>
      <c r="AQ10" s="6">
        <v>1138</v>
      </c>
      <c r="AR10" s="6">
        <v>1250</v>
      </c>
      <c r="AS10" s="6">
        <v>1096</v>
      </c>
      <c r="AT10" s="6">
        <v>919</v>
      </c>
      <c r="AU10" s="6">
        <v>800</v>
      </c>
      <c r="AV10" s="6">
        <v>814</v>
      </c>
      <c r="AW10" s="6">
        <v>707</v>
      </c>
      <c r="AX10" s="6">
        <v>677</v>
      </c>
      <c r="AY10" s="6">
        <v>616</v>
      </c>
      <c r="AZ10" s="6">
        <v>682</v>
      </c>
      <c r="BA10" s="6">
        <v>673</v>
      </c>
      <c r="BB10" s="6">
        <v>691</v>
      </c>
      <c r="BC10" s="6">
        <v>667</v>
      </c>
      <c r="BD10" s="6">
        <v>658</v>
      </c>
      <c r="BE10" s="6">
        <v>576</v>
      </c>
      <c r="BF10" s="7">
        <v>473</v>
      </c>
    </row>
    <row r="11" spans="2:62" ht="11.25" customHeight="1">
      <c r="B11" s="370" t="s">
        <v>14</v>
      </c>
      <c r="C11" s="31"/>
      <c r="D11" s="32"/>
      <c r="E11" s="32"/>
      <c r="F11" s="32"/>
      <c r="G11" s="32"/>
      <c r="H11" s="32"/>
      <c r="I11" s="32"/>
      <c r="J11" s="32"/>
      <c r="K11" s="32"/>
      <c r="L11" s="32">
        <v>2750</v>
      </c>
      <c r="M11" s="33">
        <v>2104</v>
      </c>
      <c r="N11" s="315"/>
      <c r="O11" s="370" t="s">
        <v>13</v>
      </c>
      <c r="P11" s="414"/>
      <c r="Q11" s="374"/>
      <c r="R11" s="374"/>
      <c r="S11" s="374"/>
      <c r="T11" s="374"/>
      <c r="U11" s="374"/>
      <c r="V11" s="374"/>
      <c r="W11" s="374"/>
      <c r="X11" s="374"/>
      <c r="Y11" s="374"/>
      <c r="Z11" s="374"/>
      <c r="AA11" s="374"/>
      <c r="AB11" s="374"/>
      <c r="AC11" s="374"/>
      <c r="AD11" s="374"/>
      <c r="AE11" s="374"/>
      <c r="AF11" s="374"/>
      <c r="AG11" s="374"/>
      <c r="AH11" s="374"/>
      <c r="AI11" s="374"/>
      <c r="AJ11" s="374"/>
      <c r="AK11" s="374"/>
      <c r="AL11" s="374"/>
      <c r="AM11" s="374"/>
      <c r="AN11" s="374"/>
      <c r="AO11" s="374"/>
      <c r="AP11" s="374"/>
      <c r="AQ11" s="374"/>
      <c r="AR11" s="374"/>
      <c r="AS11" s="374"/>
      <c r="AT11" s="374"/>
      <c r="AU11" s="109"/>
      <c r="AV11" s="109"/>
      <c r="AW11" s="109"/>
      <c r="AX11" s="109"/>
      <c r="AY11" s="109"/>
      <c r="AZ11" s="109"/>
      <c r="BA11" s="109"/>
      <c r="BB11" s="109"/>
      <c r="BC11" s="109">
        <v>37</v>
      </c>
      <c r="BD11" s="109">
        <v>67</v>
      </c>
      <c r="BE11" s="109">
        <v>108</v>
      </c>
      <c r="BF11" s="110">
        <v>222</v>
      </c>
    </row>
    <row r="12" spans="2:62" ht="11.25" customHeight="1">
      <c r="B12" s="378" t="s">
        <v>179</v>
      </c>
      <c r="C12" s="374"/>
      <c r="D12" s="374"/>
      <c r="E12" s="374"/>
      <c r="F12" s="374"/>
      <c r="G12" s="374"/>
      <c r="H12" s="374"/>
      <c r="I12" s="374"/>
      <c r="J12" s="374"/>
      <c r="K12" s="374"/>
      <c r="L12" s="374"/>
      <c r="M12" s="374"/>
      <c r="O12" s="370" t="s">
        <v>14</v>
      </c>
      <c r="P12" s="106"/>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44"/>
      <c r="AW12" s="44"/>
      <c r="AX12" s="44"/>
      <c r="AY12" s="44"/>
      <c r="AZ12" s="44"/>
      <c r="BA12" s="44"/>
      <c r="BB12" s="44"/>
      <c r="BC12" s="44">
        <v>704</v>
      </c>
      <c r="BD12" s="44">
        <v>725</v>
      </c>
      <c r="BE12" s="44">
        <v>684</v>
      </c>
      <c r="BF12" s="45">
        <v>695</v>
      </c>
      <c r="BG12" s="415"/>
    </row>
    <row r="13" spans="2:62" ht="11.25" customHeight="1">
      <c r="O13" s="378" t="s">
        <v>179</v>
      </c>
    </row>
    <row r="44" spans="2:13" ht="11.25" customHeight="1">
      <c r="C44" s="339" t="s">
        <v>421</v>
      </c>
    </row>
    <row r="45" spans="2:13" ht="11.25" customHeight="1">
      <c r="B45" s="351"/>
      <c r="C45" s="385">
        <v>2015</v>
      </c>
      <c r="D45" s="370">
        <v>2016</v>
      </c>
      <c r="E45" s="370">
        <v>2017</v>
      </c>
      <c r="F45" s="370">
        <v>2018</v>
      </c>
      <c r="G45" s="370">
        <v>2019</v>
      </c>
      <c r="H45" s="370">
        <v>2020</v>
      </c>
      <c r="I45" s="370">
        <v>2021</v>
      </c>
      <c r="J45" s="370">
        <v>2022</v>
      </c>
      <c r="K45" s="370">
        <v>2023</v>
      </c>
      <c r="L45" s="370">
        <v>2024</v>
      </c>
      <c r="M45" s="386">
        <v>2025</v>
      </c>
    </row>
    <row r="46" spans="2:13" ht="11.25" customHeight="1">
      <c r="B46" s="342" t="s">
        <v>367</v>
      </c>
      <c r="C46" s="416">
        <v>0.54331084655202144</v>
      </c>
      <c r="D46" s="417">
        <v>0.5456069271599141</v>
      </c>
      <c r="E46" s="417">
        <v>0.49089911933298164</v>
      </c>
      <c r="F46" s="417">
        <v>0.53788832044403756</v>
      </c>
      <c r="G46" s="417">
        <v>0.46754042653417272</v>
      </c>
      <c r="H46" s="417">
        <v>0.53132676872121176</v>
      </c>
      <c r="I46" s="417">
        <v>0.52813257657455881</v>
      </c>
      <c r="J46" s="417">
        <v>0.50125478153350045</v>
      </c>
      <c r="K46" s="417">
        <v>0.55759927995596326</v>
      </c>
      <c r="L46" s="417">
        <v>0.61245755245992084</v>
      </c>
      <c r="M46" s="418">
        <v>0.62437482793546561</v>
      </c>
    </row>
    <row r="47" spans="2:13" ht="11.25" customHeight="1">
      <c r="B47" s="342" t="s">
        <v>368</v>
      </c>
      <c r="C47" s="419">
        <v>0.23995006242197253</v>
      </c>
      <c r="D47" s="420">
        <v>0.25484431377789657</v>
      </c>
      <c r="E47" s="420">
        <v>0.26121022179363551</v>
      </c>
      <c r="F47" s="420">
        <v>0.26221134404597213</v>
      </c>
      <c r="G47" s="420">
        <v>0.26043679938152298</v>
      </c>
      <c r="H47" s="420">
        <v>0.26015581524763493</v>
      </c>
      <c r="I47" s="420">
        <v>0.27181102362204723</v>
      </c>
      <c r="J47" s="420">
        <v>0.2726175306820468</v>
      </c>
      <c r="K47" s="420">
        <v>0.23904179408766565</v>
      </c>
      <c r="L47" s="420">
        <v>0.22859791034715202</v>
      </c>
      <c r="M47" s="421">
        <v>0.21252490039840638</v>
      </c>
    </row>
    <row r="48" spans="2:13" ht="11.25" customHeight="1">
      <c r="B48" s="378" t="s">
        <v>179</v>
      </c>
    </row>
  </sheetData>
  <mergeCells count="11">
    <mergeCell ref="AJ7:AM7"/>
    <mergeCell ref="P7:S7"/>
    <mergeCell ref="T7:W7"/>
    <mergeCell ref="X7:AA7"/>
    <mergeCell ref="AB7:AE7"/>
    <mergeCell ref="AF7:AI7"/>
    <mergeCell ref="AN7:AQ7"/>
    <mergeCell ref="AR7:AU7"/>
    <mergeCell ref="AV7:AY7"/>
    <mergeCell ref="AZ7:BC7"/>
    <mergeCell ref="BD7:BF7"/>
  </mergeCells>
  <pageMargins left="0.7" right="0.7" top="0.75" bottom="0.75" header="0.3" footer="0.3"/>
  <pageSetup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3E67B-0916-4FB6-94BC-DA215A209C6E}">
  <sheetPr>
    <tabColor theme="4"/>
  </sheetPr>
  <dimension ref="B5:BF53"/>
  <sheetViews>
    <sheetView showGridLines="0" zoomScaleNormal="100" workbookViewId="0"/>
  </sheetViews>
  <sheetFormatPr defaultColWidth="7.6640625" defaultRowHeight="11.25" customHeight="1"/>
  <cols>
    <col min="1" max="1" width="3.33203125" style="374" customWidth="1"/>
    <col min="2" max="2" width="25.33203125" style="374" customWidth="1"/>
    <col min="3" max="13" width="7.6640625" style="374" customWidth="1"/>
    <col min="14" max="14" width="3.33203125" style="374" customWidth="1"/>
    <col min="15" max="15" width="14" style="374" customWidth="1"/>
    <col min="16" max="16384" width="7.6640625" style="374"/>
  </cols>
  <sheetData>
    <row r="5" spans="2:58" ht="11.25" customHeight="1">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row>
    <row r="6" spans="2:58" ht="15.5">
      <c r="C6" s="375" t="s">
        <v>422</v>
      </c>
      <c r="P6" s="375" t="s">
        <v>423</v>
      </c>
    </row>
    <row r="7" spans="2:58" ht="11.25" customHeight="1">
      <c r="B7" s="384"/>
      <c r="C7" s="385">
        <v>2015</v>
      </c>
      <c r="D7" s="370">
        <v>2016</v>
      </c>
      <c r="E7" s="370">
        <v>2017</v>
      </c>
      <c r="F7" s="370">
        <v>2018</v>
      </c>
      <c r="G7" s="370">
        <v>2019</v>
      </c>
      <c r="H7" s="370">
        <v>2020</v>
      </c>
      <c r="I7" s="370">
        <v>2021</v>
      </c>
      <c r="J7" s="370">
        <v>2022</v>
      </c>
      <c r="K7" s="370">
        <v>2023</v>
      </c>
      <c r="L7" s="370">
        <v>2024</v>
      </c>
      <c r="M7" s="386">
        <v>2025</v>
      </c>
      <c r="N7" s="387"/>
      <c r="P7" s="912">
        <v>2015</v>
      </c>
      <c r="Q7" s="910"/>
      <c r="R7" s="910"/>
      <c r="S7" s="910"/>
      <c r="T7" s="910">
        <v>2016</v>
      </c>
      <c r="U7" s="910"/>
      <c r="V7" s="910"/>
      <c r="W7" s="910"/>
      <c r="X7" s="910">
        <v>2017</v>
      </c>
      <c r="Y7" s="910"/>
      <c r="Z7" s="910"/>
      <c r="AA7" s="910"/>
      <c r="AB7" s="910">
        <v>2018</v>
      </c>
      <c r="AC7" s="910"/>
      <c r="AD7" s="910"/>
      <c r="AE7" s="910"/>
      <c r="AF7" s="910">
        <v>2019</v>
      </c>
      <c r="AG7" s="910"/>
      <c r="AH7" s="910"/>
      <c r="AI7" s="910"/>
      <c r="AJ7" s="910">
        <v>2020</v>
      </c>
      <c r="AK7" s="910"/>
      <c r="AL7" s="910"/>
      <c r="AM7" s="910"/>
      <c r="AN7" s="910">
        <v>2021</v>
      </c>
      <c r="AO7" s="910"/>
      <c r="AP7" s="910"/>
      <c r="AQ7" s="910"/>
      <c r="AR7" s="910">
        <v>2022</v>
      </c>
      <c r="AS7" s="910"/>
      <c r="AT7" s="910"/>
      <c r="AU7" s="910"/>
      <c r="AV7" s="910">
        <v>2023</v>
      </c>
      <c r="AW7" s="910"/>
      <c r="AX7" s="910"/>
      <c r="AY7" s="910"/>
      <c r="AZ7" s="910">
        <v>2024</v>
      </c>
      <c r="BA7" s="910"/>
      <c r="BB7" s="910"/>
      <c r="BC7" s="910"/>
      <c r="BD7" s="910">
        <v>2025</v>
      </c>
      <c r="BE7" s="910"/>
      <c r="BF7" s="911"/>
    </row>
    <row r="8" spans="2:58" ht="11.25" customHeight="1">
      <c r="B8" s="370" t="s">
        <v>351</v>
      </c>
      <c r="C8" s="13">
        <v>193</v>
      </c>
      <c r="D8" s="14">
        <v>162</v>
      </c>
      <c r="E8" s="14">
        <v>172</v>
      </c>
      <c r="F8" s="14">
        <v>187</v>
      </c>
      <c r="G8" s="14">
        <v>192</v>
      </c>
      <c r="H8" s="14">
        <v>223</v>
      </c>
      <c r="I8" s="14">
        <v>253</v>
      </c>
      <c r="J8" s="14">
        <v>240</v>
      </c>
      <c r="K8" s="14">
        <v>126</v>
      </c>
      <c r="L8" s="14">
        <v>110</v>
      </c>
      <c r="M8" s="15">
        <v>34</v>
      </c>
      <c r="N8" s="422"/>
      <c r="P8" s="379" t="s">
        <v>19</v>
      </c>
      <c r="Q8" s="380" t="s">
        <v>20</v>
      </c>
      <c r="R8" s="380" t="s">
        <v>21</v>
      </c>
      <c r="S8" s="380" t="s">
        <v>22</v>
      </c>
      <c r="T8" s="380" t="s">
        <v>19</v>
      </c>
      <c r="U8" s="380" t="s">
        <v>20</v>
      </c>
      <c r="V8" s="380" t="s">
        <v>21</v>
      </c>
      <c r="W8" s="380" t="s">
        <v>22</v>
      </c>
      <c r="X8" s="380" t="s">
        <v>19</v>
      </c>
      <c r="Y8" s="380" t="s">
        <v>20</v>
      </c>
      <c r="Z8" s="380" t="s">
        <v>21</v>
      </c>
      <c r="AA8" s="380" t="s">
        <v>22</v>
      </c>
      <c r="AB8" s="380" t="s">
        <v>19</v>
      </c>
      <c r="AC8" s="380" t="s">
        <v>20</v>
      </c>
      <c r="AD8" s="380" t="s">
        <v>21</v>
      </c>
      <c r="AE8" s="380" t="s">
        <v>22</v>
      </c>
      <c r="AF8" s="380" t="s">
        <v>19</v>
      </c>
      <c r="AG8" s="380" t="s">
        <v>20</v>
      </c>
      <c r="AH8" s="380" t="s">
        <v>21</v>
      </c>
      <c r="AI8" s="380" t="s">
        <v>22</v>
      </c>
      <c r="AJ8" s="380" t="s">
        <v>19</v>
      </c>
      <c r="AK8" s="380" t="s">
        <v>20</v>
      </c>
      <c r="AL8" s="380" t="s">
        <v>21</v>
      </c>
      <c r="AM8" s="380" t="s">
        <v>22</v>
      </c>
      <c r="AN8" s="380" t="s">
        <v>19</v>
      </c>
      <c r="AO8" s="380" t="s">
        <v>20</v>
      </c>
      <c r="AP8" s="380" t="s">
        <v>21</v>
      </c>
      <c r="AQ8" s="380" t="s">
        <v>22</v>
      </c>
      <c r="AR8" s="380" t="s">
        <v>19</v>
      </c>
      <c r="AS8" s="380" t="s">
        <v>20</v>
      </c>
      <c r="AT8" s="380" t="s">
        <v>21</v>
      </c>
      <c r="AU8" s="380" t="s">
        <v>22</v>
      </c>
      <c r="AV8" s="380" t="s">
        <v>19</v>
      </c>
      <c r="AW8" s="380" t="s">
        <v>20</v>
      </c>
      <c r="AX8" s="380" t="s">
        <v>21</v>
      </c>
      <c r="AY8" s="380" t="s">
        <v>22</v>
      </c>
      <c r="AZ8" s="380" t="s">
        <v>19</v>
      </c>
      <c r="BA8" s="380" t="s">
        <v>20</v>
      </c>
      <c r="BB8" s="380" t="s">
        <v>21</v>
      </c>
      <c r="BC8" s="380" t="s">
        <v>22</v>
      </c>
      <c r="BD8" s="380" t="s">
        <v>19</v>
      </c>
      <c r="BE8" s="336" t="s">
        <v>20</v>
      </c>
      <c r="BF8" s="381" t="s">
        <v>21</v>
      </c>
    </row>
    <row r="9" spans="2:58" ht="11.25" customHeight="1">
      <c r="B9" s="370" t="s">
        <v>24</v>
      </c>
      <c r="C9" s="5">
        <v>540</v>
      </c>
      <c r="D9" s="6">
        <v>511</v>
      </c>
      <c r="E9" s="6">
        <v>588</v>
      </c>
      <c r="F9" s="6">
        <v>616</v>
      </c>
      <c r="G9" s="6">
        <v>656</v>
      </c>
      <c r="H9" s="6">
        <v>670</v>
      </c>
      <c r="I9" s="6">
        <v>995</v>
      </c>
      <c r="J9" s="6">
        <v>913</v>
      </c>
      <c r="K9" s="6">
        <v>646</v>
      </c>
      <c r="L9" s="6">
        <v>517</v>
      </c>
      <c r="M9" s="7">
        <v>259</v>
      </c>
      <c r="N9" s="422"/>
      <c r="O9" s="370" t="s">
        <v>351</v>
      </c>
      <c r="P9" s="13">
        <v>47</v>
      </c>
      <c r="Q9" s="14">
        <v>62</v>
      </c>
      <c r="R9" s="14">
        <v>49</v>
      </c>
      <c r="S9" s="14">
        <v>35</v>
      </c>
      <c r="T9" s="14">
        <v>54</v>
      </c>
      <c r="U9" s="14">
        <v>34</v>
      </c>
      <c r="V9" s="14">
        <v>40</v>
      </c>
      <c r="W9" s="14">
        <v>34</v>
      </c>
      <c r="X9" s="14">
        <v>45</v>
      </c>
      <c r="Y9" s="14">
        <v>40</v>
      </c>
      <c r="Z9" s="14">
        <v>47</v>
      </c>
      <c r="AA9" s="14">
        <v>40</v>
      </c>
      <c r="AB9" s="14">
        <v>49</v>
      </c>
      <c r="AC9" s="14">
        <v>51</v>
      </c>
      <c r="AD9" s="14">
        <v>39</v>
      </c>
      <c r="AE9" s="14">
        <v>48</v>
      </c>
      <c r="AF9" s="14">
        <v>48</v>
      </c>
      <c r="AG9" s="14">
        <v>44</v>
      </c>
      <c r="AH9" s="14">
        <v>52</v>
      </c>
      <c r="AI9" s="14">
        <v>48</v>
      </c>
      <c r="AJ9" s="14">
        <v>54</v>
      </c>
      <c r="AK9" s="14">
        <v>57</v>
      </c>
      <c r="AL9" s="14">
        <v>59</v>
      </c>
      <c r="AM9" s="14">
        <v>53</v>
      </c>
      <c r="AN9" s="14">
        <v>58</v>
      </c>
      <c r="AO9" s="14">
        <v>58</v>
      </c>
      <c r="AP9" s="14">
        <v>78</v>
      </c>
      <c r="AQ9" s="14">
        <v>59</v>
      </c>
      <c r="AR9" s="14">
        <v>71</v>
      </c>
      <c r="AS9" s="14">
        <v>62</v>
      </c>
      <c r="AT9" s="14">
        <v>48</v>
      </c>
      <c r="AU9" s="14">
        <v>59</v>
      </c>
      <c r="AV9" s="14">
        <v>37</v>
      </c>
      <c r="AW9" s="14">
        <v>33</v>
      </c>
      <c r="AX9" s="14">
        <v>22</v>
      </c>
      <c r="AY9" s="14">
        <v>34</v>
      </c>
      <c r="AZ9" s="14">
        <v>27</v>
      </c>
      <c r="BA9" s="14">
        <v>29</v>
      </c>
      <c r="BB9" s="14">
        <v>25</v>
      </c>
      <c r="BC9" s="14">
        <v>29</v>
      </c>
      <c r="BD9" s="14">
        <v>11</v>
      </c>
      <c r="BE9" s="14">
        <v>11</v>
      </c>
      <c r="BF9" s="15">
        <v>12</v>
      </c>
    </row>
    <row r="10" spans="2:58" ht="11.25" customHeight="1">
      <c r="B10" s="370" t="s">
        <v>25</v>
      </c>
      <c r="C10" s="13">
        <v>246</v>
      </c>
      <c r="D10" s="14">
        <v>300</v>
      </c>
      <c r="E10" s="14">
        <v>330</v>
      </c>
      <c r="F10" s="14">
        <v>398</v>
      </c>
      <c r="G10" s="14">
        <v>359</v>
      </c>
      <c r="H10" s="14">
        <v>386</v>
      </c>
      <c r="I10" s="14">
        <v>538</v>
      </c>
      <c r="J10" s="14">
        <v>636</v>
      </c>
      <c r="K10" s="14">
        <v>461</v>
      </c>
      <c r="L10" s="14">
        <v>351</v>
      </c>
      <c r="M10" s="15">
        <v>222</v>
      </c>
      <c r="N10" s="422"/>
      <c r="O10" s="370" t="s">
        <v>24</v>
      </c>
      <c r="P10" s="5">
        <v>137</v>
      </c>
      <c r="Q10" s="6">
        <v>140</v>
      </c>
      <c r="R10" s="6">
        <v>125</v>
      </c>
      <c r="S10" s="6">
        <v>138</v>
      </c>
      <c r="T10" s="6">
        <v>144</v>
      </c>
      <c r="U10" s="6">
        <v>118</v>
      </c>
      <c r="V10" s="6">
        <v>133</v>
      </c>
      <c r="W10" s="6">
        <v>116</v>
      </c>
      <c r="X10" s="6">
        <v>161</v>
      </c>
      <c r="Y10" s="6">
        <v>133</v>
      </c>
      <c r="Z10" s="6">
        <v>151</v>
      </c>
      <c r="AA10" s="6">
        <v>143</v>
      </c>
      <c r="AB10" s="6">
        <v>137</v>
      </c>
      <c r="AC10" s="6">
        <v>172</v>
      </c>
      <c r="AD10" s="6">
        <v>151</v>
      </c>
      <c r="AE10" s="6">
        <v>156</v>
      </c>
      <c r="AF10" s="6">
        <v>174</v>
      </c>
      <c r="AG10" s="6">
        <v>174</v>
      </c>
      <c r="AH10" s="6">
        <v>150</v>
      </c>
      <c r="AI10" s="6">
        <v>158</v>
      </c>
      <c r="AJ10" s="6">
        <v>177</v>
      </c>
      <c r="AK10" s="6">
        <v>151</v>
      </c>
      <c r="AL10" s="6">
        <v>157</v>
      </c>
      <c r="AM10" s="6">
        <v>185</v>
      </c>
      <c r="AN10" s="6">
        <v>229</v>
      </c>
      <c r="AO10" s="6">
        <v>243</v>
      </c>
      <c r="AP10" s="6">
        <v>244</v>
      </c>
      <c r="AQ10" s="6">
        <v>279</v>
      </c>
      <c r="AR10" s="6">
        <v>248</v>
      </c>
      <c r="AS10" s="6">
        <v>246</v>
      </c>
      <c r="AT10" s="6">
        <v>222</v>
      </c>
      <c r="AU10" s="6">
        <v>197</v>
      </c>
      <c r="AV10" s="6">
        <v>175</v>
      </c>
      <c r="AW10" s="6">
        <v>189</v>
      </c>
      <c r="AX10" s="6">
        <v>148</v>
      </c>
      <c r="AY10" s="6">
        <v>134</v>
      </c>
      <c r="AZ10" s="6">
        <v>129</v>
      </c>
      <c r="BA10" s="6">
        <v>134</v>
      </c>
      <c r="BB10" s="6">
        <v>133</v>
      </c>
      <c r="BC10" s="6">
        <v>121</v>
      </c>
      <c r="BD10" s="6">
        <v>111</v>
      </c>
      <c r="BE10" s="6">
        <v>81</v>
      </c>
      <c r="BF10" s="7">
        <v>67</v>
      </c>
    </row>
    <row r="11" spans="2:58" ht="11.25" customHeight="1">
      <c r="B11" s="370" t="s">
        <v>26</v>
      </c>
      <c r="C11" s="5">
        <v>371</v>
      </c>
      <c r="D11" s="6">
        <v>400</v>
      </c>
      <c r="E11" s="6">
        <v>432</v>
      </c>
      <c r="F11" s="6">
        <v>476</v>
      </c>
      <c r="G11" s="6">
        <v>564</v>
      </c>
      <c r="H11" s="6">
        <v>506</v>
      </c>
      <c r="I11" s="6">
        <v>778</v>
      </c>
      <c r="J11" s="6">
        <v>722</v>
      </c>
      <c r="K11" s="6">
        <v>536</v>
      </c>
      <c r="L11" s="6">
        <v>526</v>
      </c>
      <c r="M11" s="7">
        <v>352</v>
      </c>
      <c r="N11" s="422"/>
      <c r="O11" s="370" t="s">
        <v>25</v>
      </c>
      <c r="P11" s="13">
        <v>72</v>
      </c>
      <c r="Q11" s="14">
        <v>65</v>
      </c>
      <c r="R11" s="14">
        <v>53</v>
      </c>
      <c r="S11" s="14">
        <v>56</v>
      </c>
      <c r="T11" s="14">
        <v>74</v>
      </c>
      <c r="U11" s="14">
        <v>71</v>
      </c>
      <c r="V11" s="14">
        <v>87</v>
      </c>
      <c r="W11" s="14">
        <v>68</v>
      </c>
      <c r="X11" s="14">
        <v>73</v>
      </c>
      <c r="Y11" s="14">
        <v>89</v>
      </c>
      <c r="Z11" s="14">
        <v>81</v>
      </c>
      <c r="AA11" s="14">
        <v>87</v>
      </c>
      <c r="AB11" s="14">
        <v>86</v>
      </c>
      <c r="AC11" s="14">
        <v>108</v>
      </c>
      <c r="AD11" s="14">
        <v>109</v>
      </c>
      <c r="AE11" s="14">
        <v>95</v>
      </c>
      <c r="AF11" s="14">
        <v>85</v>
      </c>
      <c r="AG11" s="14">
        <v>99</v>
      </c>
      <c r="AH11" s="14">
        <v>93</v>
      </c>
      <c r="AI11" s="14">
        <v>82</v>
      </c>
      <c r="AJ11" s="14">
        <v>102</v>
      </c>
      <c r="AK11" s="14">
        <v>105</v>
      </c>
      <c r="AL11" s="14">
        <v>85</v>
      </c>
      <c r="AM11" s="14">
        <v>94</v>
      </c>
      <c r="AN11" s="14">
        <v>119</v>
      </c>
      <c r="AO11" s="14">
        <v>141</v>
      </c>
      <c r="AP11" s="14">
        <v>136</v>
      </c>
      <c r="AQ11" s="14">
        <v>142</v>
      </c>
      <c r="AR11" s="14">
        <v>184</v>
      </c>
      <c r="AS11" s="14">
        <v>183</v>
      </c>
      <c r="AT11" s="14">
        <v>147</v>
      </c>
      <c r="AU11" s="14">
        <v>122</v>
      </c>
      <c r="AV11" s="14">
        <v>135</v>
      </c>
      <c r="AW11" s="14">
        <v>105</v>
      </c>
      <c r="AX11" s="14">
        <v>113</v>
      </c>
      <c r="AY11" s="14">
        <v>108</v>
      </c>
      <c r="AZ11" s="14">
        <v>88</v>
      </c>
      <c r="BA11" s="14">
        <v>93</v>
      </c>
      <c r="BB11" s="14">
        <v>90</v>
      </c>
      <c r="BC11" s="14">
        <v>80</v>
      </c>
      <c r="BD11" s="14">
        <v>85</v>
      </c>
      <c r="BE11" s="14">
        <v>89</v>
      </c>
      <c r="BF11" s="15">
        <v>48</v>
      </c>
    </row>
    <row r="12" spans="2:58" ht="11.25" customHeight="1">
      <c r="B12" s="370" t="s">
        <v>27</v>
      </c>
      <c r="C12" s="13">
        <v>224</v>
      </c>
      <c r="D12" s="14">
        <v>201</v>
      </c>
      <c r="E12" s="14">
        <v>236</v>
      </c>
      <c r="F12" s="14">
        <v>258</v>
      </c>
      <c r="G12" s="14">
        <v>318</v>
      </c>
      <c r="H12" s="14">
        <v>331</v>
      </c>
      <c r="I12" s="14">
        <v>482</v>
      </c>
      <c r="J12" s="14">
        <v>427</v>
      </c>
      <c r="K12" s="14">
        <v>277</v>
      </c>
      <c r="L12" s="14">
        <v>286</v>
      </c>
      <c r="M12" s="15">
        <v>209</v>
      </c>
      <c r="N12" s="422"/>
      <c r="O12" s="370" t="s">
        <v>26</v>
      </c>
      <c r="P12" s="5">
        <v>101</v>
      </c>
      <c r="Q12" s="6">
        <v>95</v>
      </c>
      <c r="R12" s="6">
        <v>96</v>
      </c>
      <c r="S12" s="6">
        <v>79</v>
      </c>
      <c r="T12" s="6">
        <v>112</v>
      </c>
      <c r="U12" s="6">
        <v>110</v>
      </c>
      <c r="V12" s="6">
        <v>85</v>
      </c>
      <c r="W12" s="6">
        <v>93</v>
      </c>
      <c r="X12" s="6">
        <v>112</v>
      </c>
      <c r="Y12" s="6">
        <v>126</v>
      </c>
      <c r="Z12" s="6">
        <v>96</v>
      </c>
      <c r="AA12" s="6">
        <v>98</v>
      </c>
      <c r="AB12" s="6">
        <v>108</v>
      </c>
      <c r="AC12" s="6">
        <v>122</v>
      </c>
      <c r="AD12" s="6">
        <v>137</v>
      </c>
      <c r="AE12" s="6">
        <v>109</v>
      </c>
      <c r="AF12" s="6">
        <v>153</v>
      </c>
      <c r="AG12" s="6">
        <v>139</v>
      </c>
      <c r="AH12" s="6">
        <v>134</v>
      </c>
      <c r="AI12" s="6">
        <v>138</v>
      </c>
      <c r="AJ12" s="6">
        <v>134</v>
      </c>
      <c r="AK12" s="6">
        <v>97</v>
      </c>
      <c r="AL12" s="6">
        <v>134</v>
      </c>
      <c r="AM12" s="6">
        <v>141</v>
      </c>
      <c r="AN12" s="6">
        <v>170</v>
      </c>
      <c r="AO12" s="6">
        <v>222</v>
      </c>
      <c r="AP12" s="6">
        <v>192</v>
      </c>
      <c r="AQ12" s="6">
        <v>194</v>
      </c>
      <c r="AR12" s="6">
        <v>204</v>
      </c>
      <c r="AS12" s="6">
        <v>208</v>
      </c>
      <c r="AT12" s="6">
        <v>180</v>
      </c>
      <c r="AU12" s="6">
        <v>130</v>
      </c>
      <c r="AV12" s="6">
        <v>148</v>
      </c>
      <c r="AW12" s="6">
        <v>132</v>
      </c>
      <c r="AX12" s="6">
        <v>136</v>
      </c>
      <c r="AY12" s="6">
        <v>120</v>
      </c>
      <c r="AZ12" s="6">
        <v>115</v>
      </c>
      <c r="BA12" s="6">
        <v>131</v>
      </c>
      <c r="BB12" s="6">
        <v>134</v>
      </c>
      <c r="BC12" s="6">
        <v>146</v>
      </c>
      <c r="BD12" s="6">
        <v>130</v>
      </c>
      <c r="BE12" s="6">
        <v>122</v>
      </c>
      <c r="BF12" s="7">
        <v>100</v>
      </c>
    </row>
    <row r="13" spans="2:58" ht="11.25" customHeight="1">
      <c r="B13" s="370" t="s">
        <v>28</v>
      </c>
      <c r="C13" s="5">
        <v>161</v>
      </c>
      <c r="D13" s="6">
        <v>137</v>
      </c>
      <c r="E13" s="6">
        <v>187</v>
      </c>
      <c r="F13" s="6">
        <v>294</v>
      </c>
      <c r="G13" s="6">
        <v>319</v>
      </c>
      <c r="H13" s="6">
        <v>413</v>
      </c>
      <c r="I13" s="6">
        <v>845</v>
      </c>
      <c r="J13" s="6">
        <v>571</v>
      </c>
      <c r="K13" s="6">
        <v>309</v>
      </c>
      <c r="L13" s="6">
        <v>411</v>
      </c>
      <c r="M13" s="7">
        <v>327</v>
      </c>
      <c r="N13" s="422"/>
      <c r="O13" s="370" t="s">
        <v>27</v>
      </c>
      <c r="P13" s="13">
        <v>54</v>
      </c>
      <c r="Q13" s="14">
        <v>59</v>
      </c>
      <c r="R13" s="14">
        <v>58</v>
      </c>
      <c r="S13" s="14">
        <v>53</v>
      </c>
      <c r="T13" s="14">
        <v>61</v>
      </c>
      <c r="U13" s="14">
        <v>48</v>
      </c>
      <c r="V13" s="14">
        <v>46</v>
      </c>
      <c r="W13" s="14">
        <v>46</v>
      </c>
      <c r="X13" s="14">
        <v>47</v>
      </c>
      <c r="Y13" s="14">
        <v>63</v>
      </c>
      <c r="Z13" s="14">
        <v>66</v>
      </c>
      <c r="AA13" s="14">
        <v>60</v>
      </c>
      <c r="AB13" s="14">
        <v>59</v>
      </c>
      <c r="AC13" s="14">
        <v>70</v>
      </c>
      <c r="AD13" s="14">
        <v>65</v>
      </c>
      <c r="AE13" s="14">
        <v>64</v>
      </c>
      <c r="AF13" s="14">
        <v>80</v>
      </c>
      <c r="AG13" s="14">
        <v>89</v>
      </c>
      <c r="AH13" s="14">
        <v>84</v>
      </c>
      <c r="AI13" s="14">
        <v>65</v>
      </c>
      <c r="AJ13" s="14">
        <v>88</v>
      </c>
      <c r="AK13" s="14">
        <v>75</v>
      </c>
      <c r="AL13" s="14">
        <v>89</v>
      </c>
      <c r="AM13" s="14">
        <v>79</v>
      </c>
      <c r="AN13" s="14">
        <v>96</v>
      </c>
      <c r="AO13" s="14">
        <v>109</v>
      </c>
      <c r="AP13" s="14">
        <v>147</v>
      </c>
      <c r="AQ13" s="14">
        <v>130</v>
      </c>
      <c r="AR13" s="14">
        <v>140</v>
      </c>
      <c r="AS13" s="14">
        <v>124</v>
      </c>
      <c r="AT13" s="14">
        <v>88</v>
      </c>
      <c r="AU13" s="14">
        <v>75</v>
      </c>
      <c r="AV13" s="14">
        <v>89</v>
      </c>
      <c r="AW13" s="14">
        <v>69</v>
      </c>
      <c r="AX13" s="14">
        <v>61</v>
      </c>
      <c r="AY13" s="14">
        <v>58</v>
      </c>
      <c r="AZ13" s="14">
        <v>67</v>
      </c>
      <c r="BA13" s="14">
        <v>68</v>
      </c>
      <c r="BB13" s="14">
        <v>82</v>
      </c>
      <c r="BC13" s="14">
        <v>69</v>
      </c>
      <c r="BD13" s="14">
        <v>82</v>
      </c>
      <c r="BE13" s="14">
        <v>62</v>
      </c>
      <c r="BF13" s="15">
        <v>65</v>
      </c>
    </row>
    <row r="14" spans="2:58" ht="11.25" customHeight="1">
      <c r="B14" s="370" t="s">
        <v>29</v>
      </c>
      <c r="C14" s="21">
        <v>187</v>
      </c>
      <c r="D14" s="19">
        <v>196</v>
      </c>
      <c r="E14" s="19">
        <v>222</v>
      </c>
      <c r="F14" s="19">
        <v>235</v>
      </c>
      <c r="G14" s="19">
        <v>287</v>
      </c>
      <c r="H14" s="19">
        <v>276</v>
      </c>
      <c r="I14" s="19">
        <v>424</v>
      </c>
      <c r="J14" s="19">
        <v>556</v>
      </c>
      <c r="K14" s="19">
        <v>459</v>
      </c>
      <c r="L14" s="19">
        <v>512</v>
      </c>
      <c r="M14" s="20">
        <v>304</v>
      </c>
      <c r="N14" s="422"/>
      <c r="O14" s="370" t="s">
        <v>28</v>
      </c>
      <c r="P14" s="5">
        <v>35</v>
      </c>
      <c r="Q14" s="6">
        <v>43</v>
      </c>
      <c r="R14" s="6">
        <v>54</v>
      </c>
      <c r="S14" s="6">
        <v>29</v>
      </c>
      <c r="T14" s="6">
        <v>48</v>
      </c>
      <c r="U14" s="6">
        <v>30</v>
      </c>
      <c r="V14" s="6">
        <v>32</v>
      </c>
      <c r="W14" s="6">
        <v>27</v>
      </c>
      <c r="X14" s="6">
        <v>38</v>
      </c>
      <c r="Y14" s="6">
        <v>48</v>
      </c>
      <c r="Z14" s="6">
        <v>50</v>
      </c>
      <c r="AA14" s="6">
        <v>51</v>
      </c>
      <c r="AB14" s="6">
        <v>60</v>
      </c>
      <c r="AC14" s="6">
        <v>87</v>
      </c>
      <c r="AD14" s="6">
        <v>83</v>
      </c>
      <c r="AE14" s="6">
        <v>64</v>
      </c>
      <c r="AF14" s="6">
        <v>85</v>
      </c>
      <c r="AG14" s="6">
        <v>83</v>
      </c>
      <c r="AH14" s="6">
        <v>87</v>
      </c>
      <c r="AI14" s="6">
        <v>64</v>
      </c>
      <c r="AJ14" s="6">
        <v>79</v>
      </c>
      <c r="AK14" s="6">
        <v>95</v>
      </c>
      <c r="AL14" s="6">
        <v>119</v>
      </c>
      <c r="AM14" s="6">
        <v>120</v>
      </c>
      <c r="AN14" s="6">
        <v>176</v>
      </c>
      <c r="AO14" s="6">
        <v>217</v>
      </c>
      <c r="AP14" s="6">
        <v>218</v>
      </c>
      <c r="AQ14" s="6">
        <v>234</v>
      </c>
      <c r="AR14" s="6">
        <v>212</v>
      </c>
      <c r="AS14" s="6">
        <v>146</v>
      </c>
      <c r="AT14" s="6">
        <v>116</v>
      </c>
      <c r="AU14" s="6">
        <v>97</v>
      </c>
      <c r="AV14" s="6">
        <v>82</v>
      </c>
      <c r="AW14" s="6">
        <v>65</v>
      </c>
      <c r="AX14" s="6">
        <v>94</v>
      </c>
      <c r="AY14" s="6">
        <v>68</v>
      </c>
      <c r="AZ14" s="6">
        <v>99</v>
      </c>
      <c r="BA14" s="6">
        <v>96</v>
      </c>
      <c r="BB14" s="6">
        <v>109</v>
      </c>
      <c r="BC14" s="6">
        <v>107</v>
      </c>
      <c r="BD14" s="6">
        <v>108</v>
      </c>
      <c r="BE14" s="6">
        <v>117</v>
      </c>
      <c r="BF14" s="7">
        <v>102</v>
      </c>
    </row>
    <row r="15" spans="2:58" ht="11.25" customHeight="1">
      <c r="B15" s="378" t="s">
        <v>179</v>
      </c>
      <c r="N15" s="388"/>
      <c r="O15" s="370" t="s">
        <v>29</v>
      </c>
      <c r="P15" s="21">
        <v>60</v>
      </c>
      <c r="Q15" s="19">
        <v>50</v>
      </c>
      <c r="R15" s="19">
        <v>43</v>
      </c>
      <c r="S15" s="19">
        <v>34</v>
      </c>
      <c r="T15" s="19">
        <v>61</v>
      </c>
      <c r="U15" s="19">
        <v>43</v>
      </c>
      <c r="V15" s="19">
        <v>44</v>
      </c>
      <c r="W15" s="19">
        <v>48</v>
      </c>
      <c r="X15" s="19">
        <v>78</v>
      </c>
      <c r="Y15" s="19">
        <v>47</v>
      </c>
      <c r="Z15" s="19">
        <v>41</v>
      </c>
      <c r="AA15" s="19">
        <v>56</v>
      </c>
      <c r="AB15" s="19">
        <v>79</v>
      </c>
      <c r="AC15" s="19">
        <v>58</v>
      </c>
      <c r="AD15" s="19">
        <v>52</v>
      </c>
      <c r="AE15" s="19">
        <v>46</v>
      </c>
      <c r="AF15" s="19">
        <v>97</v>
      </c>
      <c r="AG15" s="19">
        <v>61</v>
      </c>
      <c r="AH15" s="19">
        <v>67</v>
      </c>
      <c r="AI15" s="19">
        <v>62</v>
      </c>
      <c r="AJ15" s="19">
        <v>90</v>
      </c>
      <c r="AK15" s="19">
        <v>51</v>
      </c>
      <c r="AL15" s="19">
        <v>71</v>
      </c>
      <c r="AM15" s="19">
        <v>64</v>
      </c>
      <c r="AN15" s="19">
        <v>117</v>
      </c>
      <c r="AO15" s="19">
        <v>107</v>
      </c>
      <c r="AP15" s="19">
        <v>100</v>
      </c>
      <c r="AQ15" s="19">
        <v>100</v>
      </c>
      <c r="AR15" s="19">
        <v>191</v>
      </c>
      <c r="AS15" s="19">
        <v>127</v>
      </c>
      <c r="AT15" s="19">
        <v>118</v>
      </c>
      <c r="AU15" s="19">
        <v>120</v>
      </c>
      <c r="AV15" s="19">
        <v>148</v>
      </c>
      <c r="AW15" s="19">
        <v>114</v>
      </c>
      <c r="AX15" s="19">
        <v>103</v>
      </c>
      <c r="AY15" s="19">
        <v>94</v>
      </c>
      <c r="AZ15" s="19">
        <v>157</v>
      </c>
      <c r="BA15" s="19">
        <v>122</v>
      </c>
      <c r="BB15" s="19">
        <v>118</v>
      </c>
      <c r="BC15" s="19">
        <v>115</v>
      </c>
      <c r="BD15" s="19">
        <v>131</v>
      </c>
      <c r="BE15" s="19">
        <v>94</v>
      </c>
      <c r="BF15" s="20">
        <v>79</v>
      </c>
    </row>
    <row r="16" spans="2:58" ht="11.25" customHeight="1">
      <c r="O16" s="378" t="s">
        <v>179</v>
      </c>
    </row>
    <row r="43" spans="2:58" ht="11.25" customHeight="1">
      <c r="P43" s="638"/>
      <c r="Q43" s="638"/>
      <c r="R43" s="638"/>
      <c r="S43" s="638"/>
      <c r="T43" s="638"/>
      <c r="U43" s="638"/>
      <c r="V43" s="638"/>
      <c r="W43" s="638"/>
      <c r="X43" s="638"/>
      <c r="Y43" s="638"/>
      <c r="Z43" s="638"/>
      <c r="AA43" s="638"/>
      <c r="AB43" s="638"/>
      <c r="AC43" s="638"/>
      <c r="AD43" s="638"/>
      <c r="AE43" s="638"/>
      <c r="AF43" s="638"/>
      <c r="AG43" s="638"/>
      <c r="AH43" s="638"/>
      <c r="AI43" s="638"/>
      <c r="AJ43" s="638"/>
      <c r="AK43" s="638"/>
      <c r="AL43" s="638"/>
      <c r="AM43" s="638"/>
      <c r="AN43" s="638"/>
      <c r="AO43" s="638"/>
      <c r="AP43" s="638"/>
      <c r="AQ43" s="638"/>
      <c r="AR43" s="638"/>
      <c r="AS43" s="638"/>
      <c r="AT43" s="638"/>
      <c r="AU43" s="638"/>
      <c r="AV43" s="638"/>
      <c r="AW43" s="638"/>
      <c r="AX43" s="638"/>
      <c r="AY43" s="638"/>
      <c r="AZ43" s="638"/>
      <c r="BA43" s="638"/>
      <c r="BB43" s="638"/>
      <c r="BC43" s="638"/>
      <c r="BD43" s="638"/>
      <c r="BE43" s="638"/>
      <c r="BF43" s="638"/>
    </row>
    <row r="44" spans="2:58" ht="11.25" customHeight="1">
      <c r="C44" s="375" t="s">
        <v>424</v>
      </c>
      <c r="P44" s="375" t="s">
        <v>425</v>
      </c>
    </row>
    <row r="45" spans="2:58" ht="11.25" customHeight="1">
      <c r="B45" s="384"/>
      <c r="C45" s="385">
        <v>2015</v>
      </c>
      <c r="D45" s="370">
        <v>2016</v>
      </c>
      <c r="E45" s="370">
        <v>2017</v>
      </c>
      <c r="F45" s="370">
        <v>2018</v>
      </c>
      <c r="G45" s="370">
        <v>2019</v>
      </c>
      <c r="H45" s="370">
        <v>2020</v>
      </c>
      <c r="I45" s="370">
        <v>2021</v>
      </c>
      <c r="J45" s="370">
        <v>2022</v>
      </c>
      <c r="K45" s="370">
        <v>2023</v>
      </c>
      <c r="L45" s="370">
        <v>2024</v>
      </c>
      <c r="M45" s="386">
        <v>2025</v>
      </c>
      <c r="P45" s="912">
        <v>2015</v>
      </c>
      <c r="Q45" s="910"/>
      <c r="R45" s="910"/>
      <c r="S45" s="910"/>
      <c r="T45" s="910">
        <v>2016</v>
      </c>
      <c r="U45" s="910"/>
      <c r="V45" s="910"/>
      <c r="W45" s="910"/>
      <c r="X45" s="910">
        <v>2017</v>
      </c>
      <c r="Y45" s="910"/>
      <c r="Z45" s="910"/>
      <c r="AA45" s="910"/>
      <c r="AB45" s="910">
        <v>2018</v>
      </c>
      <c r="AC45" s="910"/>
      <c r="AD45" s="910"/>
      <c r="AE45" s="910"/>
      <c r="AF45" s="910">
        <v>2019</v>
      </c>
      <c r="AG45" s="910"/>
      <c r="AH45" s="910"/>
      <c r="AI45" s="910"/>
      <c r="AJ45" s="910">
        <v>2020</v>
      </c>
      <c r="AK45" s="910"/>
      <c r="AL45" s="910"/>
      <c r="AM45" s="910"/>
      <c r="AN45" s="910">
        <v>2021</v>
      </c>
      <c r="AO45" s="910"/>
      <c r="AP45" s="910"/>
      <c r="AQ45" s="910"/>
      <c r="AR45" s="910">
        <v>2022</v>
      </c>
      <c r="AS45" s="910"/>
      <c r="AT45" s="910"/>
      <c r="AU45" s="910"/>
      <c r="AV45" s="910">
        <v>2023</v>
      </c>
      <c r="AW45" s="910"/>
      <c r="AX45" s="910"/>
      <c r="AY45" s="910"/>
      <c r="AZ45" s="910">
        <v>2024</v>
      </c>
      <c r="BA45" s="910"/>
      <c r="BB45" s="910"/>
      <c r="BC45" s="910"/>
      <c r="BD45" s="910">
        <v>2025</v>
      </c>
      <c r="BE45" s="910"/>
      <c r="BF45" s="911"/>
    </row>
    <row r="46" spans="2:58" ht="11.25" customHeight="1">
      <c r="B46" s="370" t="s">
        <v>351</v>
      </c>
      <c r="C46" s="26">
        <v>8.7190999464740543E-2</v>
      </c>
      <c r="D46" s="22">
        <v>7.4711546471573187E-2</v>
      </c>
      <c r="E46" s="22">
        <v>8.4365237476554875E-2</v>
      </c>
      <c r="F46" s="22">
        <v>8.5339866358217623E-2</v>
      </c>
      <c r="G46" s="22">
        <v>9.161283126952216E-2</v>
      </c>
      <c r="H46" s="22">
        <v>9.0069303844095033E-2</v>
      </c>
      <c r="I46" s="22">
        <v>9.8808171925946098E-2</v>
      </c>
      <c r="J46" s="22">
        <v>8.8556209510174816E-2</v>
      </c>
      <c r="K46" s="22">
        <v>5.2538295113757419E-2</v>
      </c>
      <c r="L46" s="22">
        <v>4.5656460536635732E-2</v>
      </c>
      <c r="M46" s="23">
        <v>1.4167448212199674E-2</v>
      </c>
      <c r="P46" s="379" t="s">
        <v>19</v>
      </c>
      <c r="Q46" s="380" t="s">
        <v>20</v>
      </c>
      <c r="R46" s="380" t="s">
        <v>21</v>
      </c>
      <c r="S46" s="380" t="s">
        <v>22</v>
      </c>
      <c r="T46" s="380" t="s">
        <v>19</v>
      </c>
      <c r="U46" s="380" t="s">
        <v>20</v>
      </c>
      <c r="V46" s="380" t="s">
        <v>21</v>
      </c>
      <c r="W46" s="380" t="s">
        <v>22</v>
      </c>
      <c r="X46" s="380" t="s">
        <v>19</v>
      </c>
      <c r="Y46" s="380" t="s">
        <v>20</v>
      </c>
      <c r="Z46" s="380" t="s">
        <v>21</v>
      </c>
      <c r="AA46" s="380" t="s">
        <v>22</v>
      </c>
      <c r="AB46" s="380" t="s">
        <v>19</v>
      </c>
      <c r="AC46" s="380" t="s">
        <v>20</v>
      </c>
      <c r="AD46" s="380" t="s">
        <v>21</v>
      </c>
      <c r="AE46" s="380" t="s">
        <v>22</v>
      </c>
      <c r="AF46" s="380" t="s">
        <v>19</v>
      </c>
      <c r="AG46" s="380" t="s">
        <v>20</v>
      </c>
      <c r="AH46" s="380" t="s">
        <v>21</v>
      </c>
      <c r="AI46" s="380" t="s">
        <v>22</v>
      </c>
      <c r="AJ46" s="380" t="s">
        <v>19</v>
      </c>
      <c r="AK46" s="380" t="s">
        <v>20</v>
      </c>
      <c r="AL46" s="380" t="s">
        <v>21</v>
      </c>
      <c r="AM46" s="380" t="s">
        <v>22</v>
      </c>
      <c r="AN46" s="380" t="s">
        <v>19</v>
      </c>
      <c r="AO46" s="380" t="s">
        <v>20</v>
      </c>
      <c r="AP46" s="380" t="s">
        <v>21</v>
      </c>
      <c r="AQ46" s="380" t="s">
        <v>22</v>
      </c>
      <c r="AR46" s="380" t="s">
        <v>19</v>
      </c>
      <c r="AS46" s="380" t="s">
        <v>20</v>
      </c>
      <c r="AT46" s="380" t="s">
        <v>21</v>
      </c>
      <c r="AU46" s="380" t="s">
        <v>22</v>
      </c>
      <c r="AV46" s="380" t="s">
        <v>19</v>
      </c>
      <c r="AW46" s="380" t="s">
        <v>20</v>
      </c>
      <c r="AX46" s="380" t="s">
        <v>21</v>
      </c>
      <c r="AY46" s="380" t="s">
        <v>22</v>
      </c>
      <c r="AZ46" s="380" t="s">
        <v>19</v>
      </c>
      <c r="BA46" s="380" t="s">
        <v>20</v>
      </c>
      <c r="BB46" s="380" t="s">
        <v>21</v>
      </c>
      <c r="BC46" s="380" t="s">
        <v>22</v>
      </c>
      <c r="BD46" s="380" t="s">
        <v>19</v>
      </c>
      <c r="BE46" s="336" t="s">
        <v>20</v>
      </c>
      <c r="BF46" s="381" t="s">
        <v>21</v>
      </c>
    </row>
    <row r="47" spans="2:58" ht="11.25" customHeight="1">
      <c r="B47" s="370" t="s">
        <v>24</v>
      </c>
      <c r="C47" s="27">
        <v>1.3258878935093998</v>
      </c>
      <c r="D47" s="24">
        <v>1.3198996202402906</v>
      </c>
      <c r="E47" s="24">
        <v>1.5137892291525814</v>
      </c>
      <c r="F47" s="24">
        <v>1.6508381380708603</v>
      </c>
      <c r="G47" s="24">
        <v>1.7463259480294118</v>
      </c>
      <c r="H47" s="24">
        <v>1.7875656588697995</v>
      </c>
      <c r="I47" s="24">
        <v>2.6787813590304599</v>
      </c>
      <c r="J47" s="24">
        <v>2.5185422950539262</v>
      </c>
      <c r="K47" s="24">
        <v>1.8047450235365641</v>
      </c>
      <c r="L47" s="24">
        <v>1.4783893029921154</v>
      </c>
      <c r="M47" s="25">
        <v>0.7704794092499706</v>
      </c>
      <c r="O47" s="370" t="s">
        <v>351</v>
      </c>
      <c r="P47" s="26">
        <v>2.135901550044083E-2</v>
      </c>
      <c r="Q47" s="22">
        <v>2.5768067461688193E-2</v>
      </c>
      <c r="R47" s="22">
        <v>2.5482072999999997E-2</v>
      </c>
      <c r="S47" s="22">
        <v>1.4581843502611491E-2</v>
      </c>
      <c r="T47" s="22">
        <v>2.4522858328239291E-2</v>
      </c>
      <c r="U47" s="22">
        <v>1.5128880486429805E-2</v>
      </c>
      <c r="V47" s="22">
        <v>1.6982896999999997E-2</v>
      </c>
      <c r="W47" s="22">
        <v>1.8076910656904123E-2</v>
      </c>
      <c r="X47" s="22">
        <v>2.0280418873619956E-2</v>
      </c>
      <c r="Y47" s="22">
        <v>2.1007222113351716E-2</v>
      </c>
      <c r="Z47" s="22">
        <v>2.424550270146272E-2</v>
      </c>
      <c r="AA47" s="22">
        <v>1.8832093788120497E-2</v>
      </c>
      <c r="AB47" s="22">
        <v>2.0724341200747762E-2</v>
      </c>
      <c r="AC47" s="22">
        <v>2.8174090006157195E-2</v>
      </c>
      <c r="AD47" s="22">
        <v>1.6092629353344674E-2</v>
      </c>
      <c r="AE47" s="22">
        <v>2.0348805797968002E-2</v>
      </c>
      <c r="AF47" s="22">
        <v>2.2732611431491908E-2</v>
      </c>
      <c r="AG47" s="22">
        <v>1.9747412624070215E-2</v>
      </c>
      <c r="AH47" s="22">
        <v>2.5782650000000001E-2</v>
      </c>
      <c r="AI47" s="22">
        <v>2.3350157213960058E-2</v>
      </c>
      <c r="AJ47" s="22">
        <v>2.2092335968025206E-2</v>
      </c>
      <c r="AK47" s="22">
        <v>1.8532337560896471E-2</v>
      </c>
      <c r="AL47" s="22">
        <v>2.3844261499785625E-2</v>
      </c>
      <c r="AM47" s="22">
        <v>2.5600368815387773E-2</v>
      </c>
      <c r="AN47" s="22">
        <v>2.2744161839945137E-2</v>
      </c>
      <c r="AO47" s="22">
        <v>2.3668323473897947E-2</v>
      </c>
      <c r="AP47" s="22">
        <v>2.8935829441984785E-2</v>
      </c>
      <c r="AQ47" s="22">
        <v>2.3459857170118333E-2</v>
      </c>
      <c r="AR47" s="22">
        <v>2.2842583839914679E-2</v>
      </c>
      <c r="AS47" s="22">
        <v>2.2639121232918436E-2</v>
      </c>
      <c r="AT47" s="22">
        <v>2.0791477295867826E-2</v>
      </c>
      <c r="AU47" s="22">
        <v>2.2283027141473906E-2</v>
      </c>
      <c r="AV47" s="22">
        <v>1.375697600095329E-2</v>
      </c>
      <c r="AW47" s="22">
        <v>1.4108318441881521E-2</v>
      </c>
      <c r="AX47" s="22">
        <v>8.3849990000000006E-3</v>
      </c>
      <c r="AY47" s="22">
        <v>1.6288001670922626E-2</v>
      </c>
      <c r="AZ47" s="22">
        <v>1.23909049701789E-2</v>
      </c>
      <c r="BA47" s="22">
        <v>1.1776001596645538E-2</v>
      </c>
      <c r="BB47" s="22">
        <v>1.0265521969811266E-2</v>
      </c>
      <c r="BC47" s="22">
        <v>1.1224032E-2</v>
      </c>
      <c r="BD47" s="22">
        <v>4.1399999999999996E-3</v>
      </c>
      <c r="BE47" s="22">
        <v>5.4496809041935275E-3</v>
      </c>
      <c r="BF47" s="23">
        <v>4.5777673080061422E-3</v>
      </c>
    </row>
    <row r="48" spans="2:58" ht="11.25" customHeight="1">
      <c r="B48" s="370" t="s">
        <v>25</v>
      </c>
      <c r="C48" s="26">
        <v>1.6946269066473079</v>
      </c>
      <c r="D48" s="22">
        <v>2.0792638739793077</v>
      </c>
      <c r="E48" s="22">
        <v>2.2732348131928641</v>
      </c>
      <c r="F48" s="22">
        <v>2.8447536850254838</v>
      </c>
      <c r="G48" s="22">
        <v>2.5101215459744957</v>
      </c>
      <c r="H48" s="22">
        <v>2.7262991138769039</v>
      </c>
      <c r="I48" s="22">
        <v>3.7736651816457782</v>
      </c>
      <c r="J48" s="22">
        <v>4.4534503085513979</v>
      </c>
      <c r="K48" s="22">
        <v>3.1842746247514024</v>
      </c>
      <c r="L48" s="22">
        <v>2.4256719358292083</v>
      </c>
      <c r="M48" s="23">
        <v>1.5287159881385257</v>
      </c>
      <c r="O48" s="370" t="s">
        <v>24</v>
      </c>
      <c r="P48" s="27">
        <v>0.3385990782308565</v>
      </c>
      <c r="Q48" s="24">
        <v>0.33755670570279439</v>
      </c>
      <c r="R48" s="24">
        <v>0.31435228179215613</v>
      </c>
      <c r="S48" s="24">
        <v>0.33537982778359254</v>
      </c>
      <c r="T48" s="24">
        <v>0.38158172937676288</v>
      </c>
      <c r="U48" s="24">
        <v>0.28780161600000004</v>
      </c>
      <c r="V48" s="24">
        <v>0.33416338923100192</v>
      </c>
      <c r="W48" s="24">
        <v>0.31635288563252567</v>
      </c>
      <c r="X48" s="24">
        <v>0.39314217708723365</v>
      </c>
      <c r="Y48" s="24">
        <v>0.35956704400000017</v>
      </c>
      <c r="Z48" s="24">
        <v>0.40174383909372641</v>
      </c>
      <c r="AA48" s="24">
        <v>0.35933616897162141</v>
      </c>
      <c r="AB48" s="24">
        <v>0.36613597883876486</v>
      </c>
      <c r="AC48" s="24">
        <v>0.4526184093857063</v>
      </c>
      <c r="AD48" s="24">
        <v>0.41746779990149485</v>
      </c>
      <c r="AE48" s="24">
        <v>0.41461594994489548</v>
      </c>
      <c r="AF48" s="24">
        <v>0.4675286153371182</v>
      </c>
      <c r="AG48" s="24">
        <v>0.49390922165922241</v>
      </c>
      <c r="AH48" s="24">
        <v>0.37128458501127432</v>
      </c>
      <c r="AI48" s="24">
        <v>0.41360352602179706</v>
      </c>
      <c r="AJ48" s="24">
        <v>0.4812512173735064</v>
      </c>
      <c r="AK48" s="24">
        <v>0.39910078066726762</v>
      </c>
      <c r="AL48" s="24">
        <v>0.40651192580535911</v>
      </c>
      <c r="AM48" s="24">
        <v>0.50070173502366888</v>
      </c>
      <c r="AN48" s="24">
        <v>0.59234983162683885</v>
      </c>
      <c r="AO48" s="24">
        <v>0.67009349135455898</v>
      </c>
      <c r="AP48" s="24">
        <v>0.64481529552222494</v>
      </c>
      <c r="AQ48" s="24">
        <v>0.771522740526839</v>
      </c>
      <c r="AR48" s="24">
        <v>0.68855829245127198</v>
      </c>
      <c r="AS48" s="24">
        <v>0.66542524386599633</v>
      </c>
      <c r="AT48" s="24">
        <v>0.61171999728967641</v>
      </c>
      <c r="AU48" s="24">
        <v>0.55283876144698696</v>
      </c>
      <c r="AV48" s="24">
        <v>0.47171442960964061</v>
      </c>
      <c r="AW48" s="24">
        <v>0.51757364644307746</v>
      </c>
      <c r="AX48" s="24">
        <v>0.4347830650000003</v>
      </c>
      <c r="AY48" s="24">
        <v>0.38067388248384731</v>
      </c>
      <c r="AZ48" s="24">
        <v>0.37613023800000006</v>
      </c>
      <c r="BA48" s="24">
        <v>0.35988142654623856</v>
      </c>
      <c r="BB48" s="24">
        <v>0.38850564106999597</v>
      </c>
      <c r="BC48" s="24">
        <v>0.35387199737587993</v>
      </c>
      <c r="BD48" s="24">
        <v>0.31941383798306211</v>
      </c>
      <c r="BE48" s="24">
        <v>0.23447335316181642</v>
      </c>
      <c r="BF48" s="25">
        <v>0.2165922181050918</v>
      </c>
    </row>
    <row r="49" spans="2:58" ht="11.25" customHeight="1">
      <c r="B49" s="370" t="s">
        <v>26</v>
      </c>
      <c r="C49" s="27">
        <v>5.8586948660468803</v>
      </c>
      <c r="D49" s="24">
        <v>6.231277796151133</v>
      </c>
      <c r="E49" s="24">
        <v>6.6182833081566237</v>
      </c>
      <c r="F49" s="24">
        <v>7.4750405503076633</v>
      </c>
      <c r="G49" s="24">
        <v>8.9336281371863535</v>
      </c>
      <c r="H49" s="24">
        <v>7.9350182117699033</v>
      </c>
      <c r="I49" s="24">
        <v>12.424139822484261</v>
      </c>
      <c r="J49" s="24">
        <v>11.433896625837843</v>
      </c>
      <c r="K49" s="24">
        <v>8.5997114006802615</v>
      </c>
      <c r="L49" s="24">
        <v>8.1955726699014733</v>
      </c>
      <c r="M49" s="25">
        <v>5.6056668708885979</v>
      </c>
      <c r="O49" s="370" t="s">
        <v>25</v>
      </c>
      <c r="P49" s="26">
        <v>0.52327075770926568</v>
      </c>
      <c r="Q49" s="22">
        <v>0.42509040699999995</v>
      </c>
      <c r="R49" s="22">
        <v>0.37939562493804069</v>
      </c>
      <c r="S49" s="22">
        <v>0.366870117</v>
      </c>
      <c r="T49" s="22">
        <v>0.49940319499999997</v>
      </c>
      <c r="U49" s="22">
        <v>0.49848415563099269</v>
      </c>
      <c r="V49" s="22">
        <v>0.60938708034831401</v>
      </c>
      <c r="W49" s="22">
        <v>0.47198944300000001</v>
      </c>
      <c r="X49" s="22">
        <v>0.49943827899999998</v>
      </c>
      <c r="Y49" s="22">
        <v>0.62058464119286472</v>
      </c>
      <c r="Z49" s="22">
        <v>0.55217626099999995</v>
      </c>
      <c r="AA49" s="22">
        <v>0.6010356320000001</v>
      </c>
      <c r="AB49" s="22">
        <v>0.59721243914170963</v>
      </c>
      <c r="AC49" s="22">
        <v>0.7615534233310548</v>
      </c>
      <c r="AD49" s="22">
        <v>0.79941680882937938</v>
      </c>
      <c r="AE49" s="22">
        <v>0.68657101372333951</v>
      </c>
      <c r="AF49" s="22">
        <v>0.60566504493022766</v>
      </c>
      <c r="AG49" s="22">
        <v>0.69585416800370781</v>
      </c>
      <c r="AH49" s="22">
        <v>0.64160557199999979</v>
      </c>
      <c r="AI49" s="22">
        <v>0.56699676104056196</v>
      </c>
      <c r="AJ49" s="22">
        <v>0.73414567157620525</v>
      </c>
      <c r="AK49" s="22">
        <v>0.7291482479148379</v>
      </c>
      <c r="AL49" s="22">
        <v>0.58737756500000016</v>
      </c>
      <c r="AM49" s="22">
        <v>0.67562762938586229</v>
      </c>
      <c r="AN49" s="22">
        <v>0.83749010789053102</v>
      </c>
      <c r="AO49" s="22">
        <v>1.0031631910000005</v>
      </c>
      <c r="AP49" s="22">
        <v>0.95926759700000008</v>
      </c>
      <c r="AQ49" s="22">
        <v>0.97374428575524874</v>
      </c>
      <c r="AR49" s="22">
        <v>1.301923547273262</v>
      </c>
      <c r="AS49" s="22">
        <v>1.2718293589999998</v>
      </c>
      <c r="AT49" s="22">
        <v>1.0406842576159943</v>
      </c>
      <c r="AU49" s="22">
        <v>0.83901314466214538</v>
      </c>
      <c r="AV49" s="22">
        <v>0.94675055800000008</v>
      </c>
      <c r="AW49" s="22">
        <v>0.69888317520723753</v>
      </c>
      <c r="AX49" s="22">
        <v>0.81145078599999976</v>
      </c>
      <c r="AY49" s="22">
        <v>0.72719010554416563</v>
      </c>
      <c r="AZ49" s="22">
        <v>0.61144898000000003</v>
      </c>
      <c r="BA49" s="22">
        <v>0.62316486364823276</v>
      </c>
      <c r="BB49" s="22">
        <v>0.6317350690000002</v>
      </c>
      <c r="BC49" s="22">
        <v>0.5593230231809756</v>
      </c>
      <c r="BD49" s="22">
        <v>0.57274230261358217</v>
      </c>
      <c r="BE49" s="22">
        <v>0.61360125252494291</v>
      </c>
      <c r="BF49" s="23">
        <v>0.34237243299999998</v>
      </c>
    </row>
    <row r="50" spans="2:58" ht="11.25" customHeight="1">
      <c r="B50" s="370" t="s">
        <v>27</v>
      </c>
      <c r="C50" s="26">
        <v>7.7277077993679564</v>
      </c>
      <c r="D50" s="22">
        <v>6.956899371708559</v>
      </c>
      <c r="E50" s="22">
        <v>7.9427003361900335</v>
      </c>
      <c r="F50" s="22">
        <v>8.697620951949677</v>
      </c>
      <c r="G50" s="22">
        <v>10.999864549144343</v>
      </c>
      <c r="H50" s="22">
        <v>11.334587362992933</v>
      </c>
      <c r="I50" s="22">
        <v>16.998224515388497</v>
      </c>
      <c r="J50" s="22">
        <v>14.665443770220529</v>
      </c>
      <c r="K50" s="22">
        <v>9.4119784977100647</v>
      </c>
      <c r="L50" s="22">
        <v>10.033956728206876</v>
      </c>
      <c r="M50" s="23">
        <v>7.1975216446320367</v>
      </c>
      <c r="O50" s="370" t="s">
        <v>26</v>
      </c>
      <c r="P50" s="27">
        <v>1.5913157434832397</v>
      </c>
      <c r="Q50" s="24">
        <v>1.5285257030000001</v>
      </c>
      <c r="R50" s="24">
        <v>1.532164668263529</v>
      </c>
      <c r="S50" s="24">
        <v>1.2066887513001106</v>
      </c>
      <c r="T50" s="24">
        <v>1.6654203551011322</v>
      </c>
      <c r="U50" s="24">
        <v>1.7759961149458705</v>
      </c>
      <c r="V50" s="24">
        <v>1.2953113061041315</v>
      </c>
      <c r="W50" s="24">
        <v>1.4945500200000001</v>
      </c>
      <c r="X50" s="24">
        <v>1.7096849454256433</v>
      </c>
      <c r="Y50" s="24">
        <v>1.9245204240000002</v>
      </c>
      <c r="Z50" s="24">
        <v>1.4424651917309856</v>
      </c>
      <c r="AA50" s="24">
        <v>1.5416127470000005</v>
      </c>
      <c r="AB50" s="24">
        <v>1.6286545550000004</v>
      </c>
      <c r="AC50" s="24">
        <v>1.8587966536850908</v>
      </c>
      <c r="AD50" s="24">
        <v>2.2069686159999997</v>
      </c>
      <c r="AE50" s="24">
        <v>1.7806207256225737</v>
      </c>
      <c r="AF50" s="24">
        <v>2.4281452562446084</v>
      </c>
      <c r="AG50" s="24">
        <v>2.2186255870165805</v>
      </c>
      <c r="AH50" s="24">
        <v>2.1134378733639192</v>
      </c>
      <c r="AI50" s="24">
        <v>2.1734194205612547</v>
      </c>
      <c r="AJ50" s="24">
        <v>2.0950092290000004</v>
      </c>
      <c r="AK50" s="24">
        <v>1.5457805103110396</v>
      </c>
      <c r="AL50" s="24">
        <v>2.0543141577010027</v>
      </c>
      <c r="AM50" s="24">
        <v>2.2399143147578635</v>
      </c>
      <c r="AN50" s="24">
        <v>2.6863760573264646</v>
      </c>
      <c r="AO50" s="24">
        <v>3.5708562505294674</v>
      </c>
      <c r="AP50" s="24">
        <v>3.1133421944009938</v>
      </c>
      <c r="AQ50" s="24">
        <v>3.0535653202273361</v>
      </c>
      <c r="AR50" s="24">
        <v>3.1922599700573575</v>
      </c>
      <c r="AS50" s="24">
        <v>3.2821693201165387</v>
      </c>
      <c r="AT50" s="24">
        <v>2.9281101226135844</v>
      </c>
      <c r="AU50" s="24">
        <v>2.0313572130503537</v>
      </c>
      <c r="AV50" s="24">
        <v>2.4161642742589171</v>
      </c>
      <c r="AW50" s="24">
        <v>2.1291833334213419</v>
      </c>
      <c r="AX50" s="24">
        <v>2.1580793810000003</v>
      </c>
      <c r="AY50" s="24">
        <v>1.896284412</v>
      </c>
      <c r="AZ50" s="24">
        <v>1.8969148289415245</v>
      </c>
      <c r="BA50" s="24">
        <v>2.0055537974866371</v>
      </c>
      <c r="BB50" s="24">
        <v>2.0781286859823505</v>
      </c>
      <c r="BC50" s="24">
        <v>2.2149753574909536</v>
      </c>
      <c r="BD50" s="24">
        <v>2.1166176575845661</v>
      </c>
      <c r="BE50" s="24">
        <v>1.87934110737102</v>
      </c>
      <c r="BF50" s="25">
        <v>1.6097081059330074</v>
      </c>
    </row>
    <row r="51" spans="2:58" ht="11.25" customHeight="1">
      <c r="B51" s="370" t="s">
        <v>28</v>
      </c>
      <c r="C51" s="30">
        <v>25.205419729999992</v>
      </c>
      <c r="D51" s="28">
        <v>24.238609276857016</v>
      </c>
      <c r="E51" s="28">
        <v>22.312575648741678</v>
      </c>
      <c r="F51" s="28">
        <v>53.547556541000006</v>
      </c>
      <c r="G51" s="28">
        <v>43.287702676807079</v>
      </c>
      <c r="H51" s="28">
        <v>63.367155482992978</v>
      </c>
      <c r="I51" s="28">
        <v>145.03833608391466</v>
      </c>
      <c r="J51" s="28">
        <v>77.570156940837791</v>
      </c>
      <c r="K51" s="28">
        <v>60.340174001000022</v>
      </c>
      <c r="L51" s="28">
        <v>99.401219722774172</v>
      </c>
      <c r="M51" s="29">
        <v>128.92357135338273</v>
      </c>
      <c r="O51" s="370" t="s">
        <v>27</v>
      </c>
      <c r="P51" s="26">
        <v>1.9180254970000006</v>
      </c>
      <c r="Q51" s="22">
        <v>1.920408691367957</v>
      </c>
      <c r="R51" s="22">
        <v>2.0769188029999999</v>
      </c>
      <c r="S51" s="22">
        <v>1.812354808</v>
      </c>
      <c r="T51" s="22">
        <v>2.0589192190000003</v>
      </c>
      <c r="U51" s="22">
        <v>1.6974334740000003</v>
      </c>
      <c r="V51" s="22">
        <v>1.5985712889999997</v>
      </c>
      <c r="W51" s="22">
        <v>1.6019753897085567</v>
      </c>
      <c r="X51" s="22">
        <v>1.5308561231597988</v>
      </c>
      <c r="Y51" s="22">
        <v>2.1286863375423031</v>
      </c>
      <c r="Z51" s="22">
        <v>2.2000209377335307</v>
      </c>
      <c r="AA51" s="22">
        <v>2.0831369377544013</v>
      </c>
      <c r="AB51" s="22">
        <v>2.0272042159496806</v>
      </c>
      <c r="AC51" s="22">
        <v>2.3003928819999993</v>
      </c>
      <c r="AD51" s="22">
        <v>2.2281515609999998</v>
      </c>
      <c r="AE51" s="22">
        <v>2.1418722930000009</v>
      </c>
      <c r="AF51" s="22">
        <v>2.8183807050000005</v>
      </c>
      <c r="AG51" s="22">
        <v>3.0803266410000001</v>
      </c>
      <c r="AH51" s="22">
        <v>2.9089542789999996</v>
      </c>
      <c r="AI51" s="22">
        <v>2.1922029241443401</v>
      </c>
      <c r="AJ51" s="22">
        <v>3.1012907809999994</v>
      </c>
      <c r="AK51" s="22">
        <v>2.5169052426173613</v>
      </c>
      <c r="AL51" s="22">
        <v>3.0109673144353128</v>
      </c>
      <c r="AM51" s="22">
        <v>2.7054240249402577</v>
      </c>
      <c r="AN51" s="22">
        <v>3.5231029420000008</v>
      </c>
      <c r="AO51" s="22">
        <v>3.8825642868572889</v>
      </c>
      <c r="AP51" s="22">
        <v>5.1732881235312007</v>
      </c>
      <c r="AQ51" s="22">
        <v>4.4192691630000001</v>
      </c>
      <c r="AR51" s="22">
        <v>4.8666997445637348</v>
      </c>
      <c r="AS51" s="22">
        <v>4.2629487389999996</v>
      </c>
      <c r="AT51" s="22">
        <v>2.9634855414203627</v>
      </c>
      <c r="AU51" s="22">
        <v>2.5723097452364287</v>
      </c>
      <c r="AV51" s="22">
        <v>3.0120141619999989</v>
      </c>
      <c r="AW51" s="22">
        <v>2.2263532919999998</v>
      </c>
      <c r="AX51" s="22">
        <v>2.110502785</v>
      </c>
      <c r="AY51" s="22">
        <v>2.0631082587100655</v>
      </c>
      <c r="AZ51" s="22">
        <v>2.3960332599999998</v>
      </c>
      <c r="BA51" s="22">
        <v>2.4328857050000003</v>
      </c>
      <c r="BB51" s="22">
        <v>2.8443116722068726</v>
      </c>
      <c r="BC51" s="22">
        <v>2.3607260910000001</v>
      </c>
      <c r="BD51" s="22">
        <v>2.8384025387217831</v>
      </c>
      <c r="BE51" s="22">
        <v>2.1079997241560564</v>
      </c>
      <c r="BF51" s="23">
        <v>2.2511193817541941</v>
      </c>
    </row>
    <row r="52" spans="2:58" ht="11.25" customHeight="1">
      <c r="B52" s="378" t="s">
        <v>179</v>
      </c>
      <c r="O52" s="370" t="s">
        <v>28</v>
      </c>
      <c r="P52" s="30">
        <v>5.7884155850000001</v>
      </c>
      <c r="Q52" s="28">
        <v>5.5422083210000004</v>
      </c>
      <c r="R52" s="28">
        <v>8.1652051829999994</v>
      </c>
      <c r="S52" s="28">
        <v>5.7095906410000001</v>
      </c>
      <c r="T52" s="28">
        <v>5.8562377930000027</v>
      </c>
      <c r="U52" s="28">
        <v>10.941444221857013</v>
      </c>
      <c r="V52" s="28">
        <v>4.1869796259999994</v>
      </c>
      <c r="W52" s="28">
        <v>3.2539476359999999</v>
      </c>
      <c r="X52" s="28">
        <v>3.6723793399999995</v>
      </c>
      <c r="Y52" s="28">
        <v>4.7948681939999984</v>
      </c>
      <c r="Z52" s="28">
        <v>7.1187908579999997</v>
      </c>
      <c r="AA52" s="28">
        <v>6.7265372567416692</v>
      </c>
      <c r="AB52" s="28">
        <v>8.9387070069999996</v>
      </c>
      <c r="AC52" s="28">
        <v>11.499192934</v>
      </c>
      <c r="AD52" s="28">
        <v>12.228269510000001</v>
      </c>
      <c r="AE52" s="28">
        <v>20.88138709</v>
      </c>
      <c r="AF52" s="28">
        <v>11.844840191792638</v>
      </c>
      <c r="AG52" s="28">
        <v>10.984796446086932</v>
      </c>
      <c r="AH52" s="28">
        <v>11.651608740306084</v>
      </c>
      <c r="AI52" s="28">
        <v>8.8064572986214227</v>
      </c>
      <c r="AJ52" s="28">
        <v>11.808084157000001</v>
      </c>
      <c r="AK52" s="28">
        <v>14.422370743206018</v>
      </c>
      <c r="AL52" s="28">
        <v>20.675064272</v>
      </c>
      <c r="AM52" s="28">
        <v>16.461636310786972</v>
      </c>
      <c r="AN52" s="28">
        <v>32.310038954708872</v>
      </c>
      <c r="AO52" s="28">
        <v>33.419536540414789</v>
      </c>
      <c r="AP52" s="28">
        <v>36.376150085999996</v>
      </c>
      <c r="AQ52" s="28">
        <v>42.932610502790986</v>
      </c>
      <c r="AR52" s="28">
        <v>28.39035140117711</v>
      </c>
      <c r="AS52" s="28">
        <v>24.200191541999999</v>
      </c>
      <c r="AT52" s="28">
        <v>12.994255660010829</v>
      </c>
      <c r="AU52" s="28">
        <v>11.985358337649771</v>
      </c>
      <c r="AV52" s="28">
        <v>27.125076428000003</v>
      </c>
      <c r="AW52" s="28">
        <v>9.4151827390000005</v>
      </c>
      <c r="AX52" s="28">
        <v>12.981603530999999</v>
      </c>
      <c r="AY52" s="28">
        <v>10.818311303</v>
      </c>
      <c r="AZ52" s="28">
        <v>16.460142235999999</v>
      </c>
      <c r="BA52" s="28">
        <v>22.425177063774171</v>
      </c>
      <c r="BB52" s="28">
        <v>14.479311157</v>
      </c>
      <c r="BC52" s="28">
        <v>46.036589266000007</v>
      </c>
      <c r="BD52" s="28">
        <v>60.147412243000041</v>
      </c>
      <c r="BE52" s="28">
        <v>35.540272676957649</v>
      </c>
      <c r="BF52" s="29">
        <v>33.235886433425051</v>
      </c>
    </row>
    <row r="53" spans="2:58" ht="11.25" customHeight="1">
      <c r="O53" s="378" t="s">
        <v>179</v>
      </c>
    </row>
  </sheetData>
  <mergeCells count="22">
    <mergeCell ref="AJ7:AM7"/>
    <mergeCell ref="P7:S7"/>
    <mergeCell ref="T7:W7"/>
    <mergeCell ref="X7:AA7"/>
    <mergeCell ref="AB7:AE7"/>
    <mergeCell ref="AF7:AI7"/>
    <mergeCell ref="P45:S45"/>
    <mergeCell ref="T45:W45"/>
    <mergeCell ref="X45:AA45"/>
    <mergeCell ref="AB45:AE45"/>
    <mergeCell ref="AF45:AI45"/>
    <mergeCell ref="BD45:BF45"/>
    <mergeCell ref="AN7:AQ7"/>
    <mergeCell ref="AR7:AU7"/>
    <mergeCell ref="AV7:AY7"/>
    <mergeCell ref="AZ7:BC7"/>
    <mergeCell ref="BD7:BF7"/>
    <mergeCell ref="AJ45:AM45"/>
    <mergeCell ref="AN45:AQ45"/>
    <mergeCell ref="AR45:AU45"/>
    <mergeCell ref="AV45:AY45"/>
    <mergeCell ref="AZ45:BC45"/>
  </mergeCells>
  <conditionalFormatting sqref="C15:M15">
    <cfRule type="cellIs" dxfId="9" priority="1" operator="equal">
      <formula>FALSE</formula>
    </cfRule>
  </conditionalFormatting>
  <pageMargins left="0.7" right="0.7" top="0.75" bottom="0.75" header="0.3" footer="0.3"/>
  <pageSetup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58859-9AFF-4A50-8EEB-82CB546EDC55}">
  <sheetPr>
    <tabColor theme="4"/>
  </sheetPr>
  <dimension ref="B3:BL83"/>
  <sheetViews>
    <sheetView showGridLines="0" zoomScaleNormal="100" workbookViewId="0"/>
  </sheetViews>
  <sheetFormatPr defaultColWidth="7.6640625" defaultRowHeight="11.25" customHeight="1"/>
  <cols>
    <col min="1" max="1" width="3.33203125" style="411" customWidth="1"/>
    <col min="2" max="2" width="25.33203125" style="411" customWidth="1"/>
    <col min="3" max="12" width="7.6640625" style="411"/>
    <col min="13" max="13" width="7.6640625" style="411" customWidth="1"/>
    <col min="14" max="14" width="3.33203125" style="411" customWidth="1"/>
    <col min="15" max="15" width="19.6640625" style="411" bestFit="1" customWidth="1"/>
    <col min="16" max="26" width="7.6640625" style="411"/>
    <col min="27" max="27" width="7.6640625" style="411" customWidth="1"/>
    <col min="28" max="16384" width="7.6640625" style="411"/>
  </cols>
  <sheetData>
    <row r="3" spans="2:64" ht="11.25" customHeight="1">
      <c r="N3" s="315"/>
    </row>
    <row r="4" spans="2:64" ht="11.25" customHeight="1">
      <c r="C4" s="391"/>
      <c r="D4" s="391"/>
      <c r="E4" s="391"/>
      <c r="F4" s="391"/>
      <c r="G4" s="391"/>
      <c r="H4" s="391"/>
      <c r="I4" s="391"/>
      <c r="J4" s="391"/>
      <c r="K4" s="391"/>
      <c r="L4" s="391"/>
      <c r="M4" s="391"/>
      <c r="N4" s="315"/>
    </row>
    <row r="5" spans="2:64" ht="11.25" customHeight="1">
      <c r="C5" s="315"/>
      <c r="D5" s="315"/>
      <c r="E5" s="315"/>
      <c r="F5" s="315"/>
      <c r="G5" s="315"/>
      <c r="H5" s="315"/>
      <c r="I5" s="315"/>
      <c r="J5" s="315"/>
      <c r="K5" s="315"/>
      <c r="L5" s="315"/>
      <c r="M5" s="315"/>
      <c r="O5" s="374"/>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row>
    <row r="6" spans="2:64" ht="15.5">
      <c r="B6" s="374"/>
      <c r="C6" s="375" t="s">
        <v>429</v>
      </c>
      <c r="D6" s="374"/>
      <c r="E6" s="374"/>
      <c r="F6" s="374"/>
      <c r="G6" s="374"/>
      <c r="H6" s="374"/>
      <c r="I6" s="374"/>
      <c r="J6" s="374"/>
      <c r="K6" s="374"/>
      <c r="L6" s="374"/>
      <c r="M6" s="390"/>
      <c r="O6" s="374"/>
      <c r="P6" s="114" t="s">
        <v>430</v>
      </c>
      <c r="Q6" s="374"/>
      <c r="R6" s="374"/>
      <c r="S6" s="374"/>
      <c r="T6" s="374"/>
      <c r="U6" s="374"/>
      <c r="V6" s="374"/>
      <c r="W6" s="374"/>
      <c r="X6" s="374"/>
      <c r="Y6" s="374"/>
      <c r="Z6" s="374"/>
      <c r="AA6" s="374"/>
      <c r="AB6" s="374"/>
      <c r="AC6" s="374"/>
      <c r="AD6" s="374"/>
      <c r="AE6" s="374"/>
      <c r="AF6" s="374"/>
      <c r="AG6" s="374"/>
      <c r="AH6" s="374"/>
      <c r="AI6" s="374"/>
      <c r="AJ6" s="374"/>
      <c r="AK6" s="374"/>
      <c r="AL6" s="374"/>
      <c r="AM6" s="374"/>
      <c r="AN6" s="374"/>
      <c r="AO6" s="374"/>
      <c r="AP6" s="374"/>
      <c r="AQ6" s="374"/>
      <c r="AR6" s="374"/>
      <c r="AS6" s="374"/>
      <c r="AT6" s="374"/>
      <c r="AU6" s="374"/>
      <c r="AV6" s="374"/>
      <c r="AW6" s="374"/>
      <c r="AX6" s="374"/>
      <c r="AY6" s="374"/>
      <c r="AZ6" s="374"/>
      <c r="BA6" s="374"/>
      <c r="BB6" s="374"/>
      <c r="BC6" s="374"/>
      <c r="BD6" s="374"/>
      <c r="BE6" s="374"/>
      <c r="BF6" s="374"/>
      <c r="BG6" s="374"/>
      <c r="BH6" s="374"/>
      <c r="BI6" s="374"/>
      <c r="BJ6" s="374"/>
      <c r="BK6" s="333"/>
      <c r="BL6" s="333"/>
    </row>
    <row r="7" spans="2:64" ht="11.25" customHeight="1">
      <c r="B7" s="367"/>
      <c r="C7" s="376">
        <v>2015</v>
      </c>
      <c r="D7" s="368">
        <v>2016</v>
      </c>
      <c r="E7" s="368">
        <v>2017</v>
      </c>
      <c r="F7" s="368">
        <v>2018</v>
      </c>
      <c r="G7" s="368">
        <v>2019</v>
      </c>
      <c r="H7" s="368">
        <v>2020</v>
      </c>
      <c r="I7" s="368">
        <v>2021</v>
      </c>
      <c r="J7" s="368">
        <v>2022</v>
      </c>
      <c r="K7" s="368">
        <v>2023</v>
      </c>
      <c r="L7" s="368">
        <v>2024</v>
      </c>
      <c r="M7" s="377">
        <v>2025</v>
      </c>
      <c r="O7" s="374"/>
      <c r="P7" s="913">
        <v>2015</v>
      </c>
      <c r="Q7" s="914"/>
      <c r="R7" s="914"/>
      <c r="S7" s="914"/>
      <c r="T7" s="910">
        <v>2016</v>
      </c>
      <c r="U7" s="910"/>
      <c r="V7" s="910"/>
      <c r="W7" s="910"/>
      <c r="X7" s="910">
        <v>2017</v>
      </c>
      <c r="Y7" s="910"/>
      <c r="Z7" s="910"/>
      <c r="AA7" s="910"/>
      <c r="AB7" s="910">
        <v>2018</v>
      </c>
      <c r="AC7" s="910"/>
      <c r="AD7" s="910"/>
      <c r="AE7" s="910"/>
      <c r="AF7" s="910">
        <v>2019</v>
      </c>
      <c r="AG7" s="910"/>
      <c r="AH7" s="910"/>
      <c r="AI7" s="910"/>
      <c r="AJ7" s="910">
        <v>2020</v>
      </c>
      <c r="AK7" s="910"/>
      <c r="AL7" s="910"/>
      <c r="AM7" s="910"/>
      <c r="AN7" s="910">
        <v>2021</v>
      </c>
      <c r="AO7" s="910"/>
      <c r="AP7" s="910"/>
      <c r="AQ7" s="910"/>
      <c r="AR7" s="910">
        <v>2022</v>
      </c>
      <c r="AS7" s="910"/>
      <c r="AT7" s="910"/>
      <c r="AU7" s="910"/>
      <c r="AV7" s="910">
        <v>2023</v>
      </c>
      <c r="AW7" s="910"/>
      <c r="AX7" s="910"/>
      <c r="AY7" s="910"/>
      <c r="AZ7" s="910">
        <v>2024</v>
      </c>
      <c r="BA7" s="910"/>
      <c r="BB7" s="910"/>
      <c r="BC7" s="910"/>
      <c r="BD7" s="910">
        <v>2025</v>
      </c>
      <c r="BE7" s="910"/>
      <c r="BF7" s="911"/>
    </row>
    <row r="8" spans="2:64" ht="11.25" customHeight="1">
      <c r="B8" s="370" t="s">
        <v>11</v>
      </c>
      <c r="C8" s="2">
        <v>63.029907867461894</v>
      </c>
      <c r="D8" s="3">
        <v>60.007702734699727</v>
      </c>
      <c r="E8" s="3">
        <v>64.513253661765802</v>
      </c>
      <c r="F8" s="3">
        <v>115.23812593912</v>
      </c>
      <c r="G8" s="3">
        <v>118.44712408014618</v>
      </c>
      <c r="H8" s="3">
        <v>137.32993083809185</v>
      </c>
      <c r="I8" s="3">
        <v>297.49763427849018</v>
      </c>
      <c r="J8" s="3">
        <v>180.12361340413324</v>
      </c>
      <c r="K8" s="3">
        <v>122.34744073737643</v>
      </c>
      <c r="L8" s="56">
        <v>166.22067704091592</v>
      </c>
      <c r="M8" s="57">
        <v>194.66341411697408</v>
      </c>
      <c r="N8" s="315"/>
      <c r="O8" s="374"/>
      <c r="P8" s="379" t="s">
        <v>19</v>
      </c>
      <c r="Q8" s="380" t="s">
        <v>20</v>
      </c>
      <c r="R8" s="380" t="s">
        <v>21</v>
      </c>
      <c r="S8" s="380" t="s">
        <v>22</v>
      </c>
      <c r="T8" s="380" t="s">
        <v>19</v>
      </c>
      <c r="U8" s="380" t="s">
        <v>20</v>
      </c>
      <c r="V8" s="380" t="s">
        <v>21</v>
      </c>
      <c r="W8" s="380" t="s">
        <v>22</v>
      </c>
      <c r="X8" s="380" t="s">
        <v>19</v>
      </c>
      <c r="Y8" s="380" t="s">
        <v>20</v>
      </c>
      <c r="Z8" s="380" t="s">
        <v>21</v>
      </c>
      <c r="AA8" s="380" t="s">
        <v>22</v>
      </c>
      <c r="AB8" s="380" t="s">
        <v>19</v>
      </c>
      <c r="AC8" s="380" t="s">
        <v>20</v>
      </c>
      <c r="AD8" s="380" t="s">
        <v>21</v>
      </c>
      <c r="AE8" s="380" t="s">
        <v>22</v>
      </c>
      <c r="AF8" s="380" t="s">
        <v>19</v>
      </c>
      <c r="AG8" s="380" t="s">
        <v>20</v>
      </c>
      <c r="AH8" s="380" t="s">
        <v>21</v>
      </c>
      <c r="AI8" s="380" t="s">
        <v>22</v>
      </c>
      <c r="AJ8" s="380" t="s">
        <v>19</v>
      </c>
      <c r="AK8" s="380" t="s">
        <v>20</v>
      </c>
      <c r="AL8" s="380" t="s">
        <v>21</v>
      </c>
      <c r="AM8" s="380" t="s">
        <v>22</v>
      </c>
      <c r="AN8" s="380" t="s">
        <v>19</v>
      </c>
      <c r="AO8" s="380" t="s">
        <v>20</v>
      </c>
      <c r="AP8" s="380" t="s">
        <v>21</v>
      </c>
      <c r="AQ8" s="380" t="s">
        <v>22</v>
      </c>
      <c r="AR8" s="380" t="s">
        <v>19</v>
      </c>
      <c r="AS8" s="380" t="s">
        <v>20</v>
      </c>
      <c r="AT8" s="380" t="s">
        <v>21</v>
      </c>
      <c r="AU8" s="380" t="s">
        <v>22</v>
      </c>
      <c r="AV8" s="380" t="s">
        <v>19</v>
      </c>
      <c r="AW8" s="380" t="s">
        <v>20</v>
      </c>
      <c r="AX8" s="380" t="s">
        <v>21</v>
      </c>
      <c r="AY8" s="380" t="s">
        <v>22</v>
      </c>
      <c r="AZ8" s="380" t="s">
        <v>19</v>
      </c>
      <c r="BA8" s="380" t="s">
        <v>20</v>
      </c>
      <c r="BB8" s="380" t="s">
        <v>21</v>
      </c>
      <c r="BC8" s="380" t="s">
        <v>22</v>
      </c>
      <c r="BD8" s="380" t="s">
        <v>19</v>
      </c>
      <c r="BE8" s="336" t="s">
        <v>20</v>
      </c>
      <c r="BF8" s="381" t="s">
        <v>21</v>
      </c>
    </row>
    <row r="9" spans="2:64" ht="11.25" customHeight="1">
      <c r="B9" s="370" t="s">
        <v>12</v>
      </c>
      <c r="C9" s="5">
        <v>3475</v>
      </c>
      <c r="D9" s="6">
        <v>3404</v>
      </c>
      <c r="E9" s="6">
        <v>3744</v>
      </c>
      <c r="F9" s="6">
        <v>4359</v>
      </c>
      <c r="G9" s="6">
        <v>4734</v>
      </c>
      <c r="H9" s="6">
        <v>5062</v>
      </c>
      <c r="I9" s="6">
        <v>7851</v>
      </c>
      <c r="J9" s="6">
        <v>7041</v>
      </c>
      <c r="K9" s="6">
        <v>4966</v>
      </c>
      <c r="L9" s="6">
        <v>4784</v>
      </c>
      <c r="M9" s="7">
        <v>3073</v>
      </c>
      <c r="N9" s="391"/>
      <c r="O9" s="370" t="s">
        <v>11</v>
      </c>
      <c r="P9" s="2">
        <v>15.161724354695803</v>
      </c>
      <c r="Q9" s="3">
        <v>15.356728098791695</v>
      </c>
      <c r="R9" s="3">
        <v>17.886923120116816</v>
      </c>
      <c r="S9" s="3">
        <v>14.624532293857532</v>
      </c>
      <c r="T9" s="47">
        <v>15.72705696843885</v>
      </c>
      <c r="U9" s="47">
        <v>20.233670173717133</v>
      </c>
      <c r="V9" s="47">
        <v>12.956439689012251</v>
      </c>
      <c r="W9" s="47">
        <v>11.090535903531478</v>
      </c>
      <c r="X9" s="47">
        <v>12.21973949863588</v>
      </c>
      <c r="Y9" s="47">
        <v>15.956902879131002</v>
      </c>
      <c r="Z9" s="47">
        <v>20.040659353653592</v>
      </c>
      <c r="AA9" s="47">
        <v>16.295951930345336</v>
      </c>
      <c r="AB9" s="47">
        <v>22.751666203213968</v>
      </c>
      <c r="AC9" s="47">
        <v>24.642189037945407</v>
      </c>
      <c r="AD9" s="47">
        <v>27.473509336183739</v>
      </c>
      <c r="AE9" s="47">
        <v>40.370761361776928</v>
      </c>
      <c r="AF9" s="47">
        <v>34.449310103795057</v>
      </c>
      <c r="AG9" s="47">
        <v>28.652378086262729</v>
      </c>
      <c r="AH9" s="47">
        <v>30.115690175951439</v>
      </c>
      <c r="AI9" s="47">
        <v>25.229745714137049</v>
      </c>
      <c r="AJ9" s="47">
        <v>30.056751088242425</v>
      </c>
      <c r="AK9" s="47">
        <v>30.618823572911062</v>
      </c>
      <c r="AL9" s="47">
        <v>39.602829982049442</v>
      </c>
      <c r="AM9" s="47">
        <v>37.051526194889007</v>
      </c>
      <c r="AN9" s="47">
        <v>64.016723194290776</v>
      </c>
      <c r="AO9" s="47">
        <v>70.001724986533773</v>
      </c>
      <c r="AP9" s="47">
        <v>77.55307813233172</v>
      </c>
      <c r="AQ9" s="47">
        <v>85.926107965334012</v>
      </c>
      <c r="AR9" s="47">
        <v>62.84416584357372</v>
      </c>
      <c r="AS9" s="47">
        <v>55.517114083008934</v>
      </c>
      <c r="AT9" s="47">
        <v>34.49785589937008</v>
      </c>
      <c r="AU9" s="47">
        <v>27.264477578180635</v>
      </c>
      <c r="AV9" s="47">
        <v>44.803692549434381</v>
      </c>
      <c r="AW9" s="47">
        <v>24.627745901417502</v>
      </c>
      <c r="AX9" s="47">
        <v>26.324215100478536</v>
      </c>
      <c r="AY9" s="47">
        <v>26.591787186045988</v>
      </c>
      <c r="AZ9" s="47">
        <v>30.042946553620236</v>
      </c>
      <c r="BA9" s="47">
        <v>38.005053907893839</v>
      </c>
      <c r="BB9" s="47">
        <v>31.279019011986474</v>
      </c>
      <c r="BC9" s="47">
        <v>66.893657567415403</v>
      </c>
      <c r="BD9" s="47">
        <v>77.412781190200363</v>
      </c>
      <c r="BE9" s="47">
        <v>56.455960613835309</v>
      </c>
      <c r="BF9" s="48">
        <v>60.794672312938502</v>
      </c>
    </row>
    <row r="10" spans="2:64" ht="11.25" customHeight="1">
      <c r="B10" s="370" t="s">
        <v>13</v>
      </c>
      <c r="C10" s="8"/>
      <c r="D10" s="9"/>
      <c r="E10" s="9"/>
      <c r="F10" s="9"/>
      <c r="G10" s="9"/>
      <c r="H10" s="9"/>
      <c r="I10" s="9"/>
      <c r="J10" s="9"/>
      <c r="K10" s="9"/>
      <c r="L10" s="9">
        <v>63</v>
      </c>
      <c r="M10" s="12">
        <v>857</v>
      </c>
      <c r="N10" s="412"/>
      <c r="O10" s="370" t="s">
        <v>12</v>
      </c>
      <c r="P10" s="5">
        <v>921</v>
      </c>
      <c r="Q10" s="6">
        <v>911</v>
      </c>
      <c r="R10" s="6">
        <v>854</v>
      </c>
      <c r="S10" s="6">
        <v>789</v>
      </c>
      <c r="T10" s="6">
        <v>987</v>
      </c>
      <c r="U10" s="6">
        <v>827</v>
      </c>
      <c r="V10" s="6">
        <v>790</v>
      </c>
      <c r="W10" s="6">
        <v>800</v>
      </c>
      <c r="X10" s="6">
        <v>984</v>
      </c>
      <c r="Y10" s="6">
        <v>946</v>
      </c>
      <c r="Z10" s="6">
        <v>910</v>
      </c>
      <c r="AA10" s="6">
        <v>904</v>
      </c>
      <c r="AB10" s="6">
        <v>1144</v>
      </c>
      <c r="AC10" s="6">
        <v>1096</v>
      </c>
      <c r="AD10" s="6">
        <v>1038</v>
      </c>
      <c r="AE10" s="6">
        <v>1081</v>
      </c>
      <c r="AF10" s="6">
        <v>1261</v>
      </c>
      <c r="AG10" s="6">
        <v>1160</v>
      </c>
      <c r="AH10" s="6">
        <v>1179</v>
      </c>
      <c r="AI10" s="6">
        <v>1134</v>
      </c>
      <c r="AJ10" s="6">
        <v>1336</v>
      </c>
      <c r="AK10" s="6">
        <v>1114</v>
      </c>
      <c r="AL10" s="6">
        <v>1268</v>
      </c>
      <c r="AM10" s="6">
        <v>1344</v>
      </c>
      <c r="AN10" s="6">
        <v>1823</v>
      </c>
      <c r="AO10" s="6">
        <v>2013</v>
      </c>
      <c r="AP10" s="6">
        <v>1956</v>
      </c>
      <c r="AQ10" s="6">
        <v>2059</v>
      </c>
      <c r="AR10" s="6">
        <v>2188</v>
      </c>
      <c r="AS10" s="6">
        <v>1860</v>
      </c>
      <c r="AT10" s="6">
        <v>1579</v>
      </c>
      <c r="AU10" s="6">
        <v>1414</v>
      </c>
      <c r="AV10" s="6">
        <v>1457</v>
      </c>
      <c r="AW10" s="6">
        <v>1264</v>
      </c>
      <c r="AX10" s="6">
        <v>1173</v>
      </c>
      <c r="AY10" s="6">
        <v>1072</v>
      </c>
      <c r="AZ10" s="6">
        <v>1252</v>
      </c>
      <c r="BA10" s="6">
        <v>1220</v>
      </c>
      <c r="BB10" s="6">
        <v>1185</v>
      </c>
      <c r="BC10" s="6">
        <v>1127</v>
      </c>
      <c r="BD10" s="6">
        <v>1151</v>
      </c>
      <c r="BE10" s="6">
        <v>1073</v>
      </c>
      <c r="BF10" s="7">
        <v>849</v>
      </c>
    </row>
    <row r="11" spans="2:64" ht="11.25" customHeight="1">
      <c r="B11" s="370" t="s">
        <v>117</v>
      </c>
      <c r="C11" s="31"/>
      <c r="D11" s="32"/>
      <c r="E11" s="32"/>
      <c r="F11" s="32"/>
      <c r="G11" s="32"/>
      <c r="H11" s="32"/>
      <c r="I11" s="32"/>
      <c r="J11" s="32"/>
      <c r="K11" s="32"/>
      <c r="L11" s="32">
        <v>4847</v>
      </c>
      <c r="M11" s="33">
        <v>3930</v>
      </c>
      <c r="N11" s="412"/>
      <c r="O11" s="370" t="s">
        <v>13</v>
      </c>
      <c r="P11" s="414"/>
      <c r="Q11" s="374"/>
      <c r="R11" s="374"/>
      <c r="S11" s="374"/>
      <c r="T11" s="374"/>
      <c r="U11" s="374"/>
      <c r="V11" s="374"/>
      <c r="W11" s="374"/>
      <c r="X11" s="374"/>
      <c r="Y11" s="374"/>
      <c r="Z11" s="374"/>
      <c r="AA11" s="374"/>
      <c r="AB11" s="374"/>
      <c r="AC11" s="374"/>
      <c r="AD11" s="374"/>
      <c r="AE11" s="374"/>
      <c r="AF11" s="374"/>
      <c r="AG11" s="374"/>
      <c r="AH11" s="374"/>
      <c r="AI11" s="374"/>
      <c r="AJ11" s="374"/>
      <c r="AK11" s="374"/>
      <c r="AL11" s="374"/>
      <c r="AM11" s="374"/>
      <c r="AN11" s="374"/>
      <c r="AO11" s="374"/>
      <c r="AP11" s="374"/>
      <c r="AQ11" s="374"/>
      <c r="AR11" s="374"/>
      <c r="AS11" s="374"/>
      <c r="AT11" s="374"/>
      <c r="AU11" s="109"/>
      <c r="AV11" s="109"/>
      <c r="AW11" s="109"/>
      <c r="AX11" s="109"/>
      <c r="AY11" s="109"/>
      <c r="AZ11" s="109"/>
      <c r="BA11" s="109"/>
      <c r="BB11" s="109"/>
      <c r="BC11" s="109">
        <v>63</v>
      </c>
      <c r="BD11" s="109">
        <v>147</v>
      </c>
      <c r="BE11" s="109">
        <v>234</v>
      </c>
      <c r="BF11" s="110">
        <v>476</v>
      </c>
    </row>
    <row r="12" spans="2:64" ht="11.25" customHeight="1">
      <c r="B12" s="378" t="s">
        <v>179</v>
      </c>
      <c r="C12" s="374"/>
      <c r="D12" s="374"/>
      <c r="E12" s="374"/>
      <c r="F12" s="374"/>
      <c r="G12" s="374"/>
      <c r="H12" s="374"/>
      <c r="I12" s="374"/>
      <c r="J12" s="374"/>
      <c r="K12" s="374"/>
      <c r="L12" s="374"/>
      <c r="M12" s="374"/>
      <c r="O12" s="370" t="s">
        <v>117</v>
      </c>
      <c r="P12" s="106"/>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44"/>
      <c r="AW12" s="44"/>
      <c r="AX12" s="44"/>
      <c r="AY12" s="44"/>
      <c r="AZ12" s="44"/>
      <c r="BA12" s="44"/>
      <c r="BB12" s="44"/>
      <c r="BC12" s="44">
        <v>1190</v>
      </c>
      <c r="BD12" s="44">
        <v>1298</v>
      </c>
      <c r="BE12" s="44">
        <v>1307</v>
      </c>
      <c r="BF12" s="45">
        <v>1325</v>
      </c>
    </row>
    <row r="13" spans="2:64" ht="11.25" customHeight="1">
      <c r="O13" s="378" t="s">
        <v>179</v>
      </c>
      <c r="P13" s="333"/>
      <c r="Q13" s="333"/>
      <c r="R13" s="333"/>
      <c r="S13" s="333"/>
      <c r="T13" s="333"/>
      <c r="U13" s="333"/>
      <c r="V13" s="333"/>
      <c r="W13" s="333"/>
      <c r="X13" s="333"/>
      <c r="Y13" s="333"/>
      <c r="Z13" s="333"/>
      <c r="AA13" s="333"/>
      <c r="AB13" s="333"/>
      <c r="AC13" s="333"/>
      <c r="AD13" s="333"/>
      <c r="AE13" s="333"/>
      <c r="AF13" s="333"/>
      <c r="AG13" s="333"/>
      <c r="AH13" s="333"/>
      <c r="AI13" s="333"/>
      <c r="AJ13" s="333"/>
      <c r="AK13" s="333"/>
      <c r="AL13" s="333"/>
      <c r="AM13" s="333"/>
      <c r="AN13" s="333"/>
      <c r="AO13" s="333"/>
      <c r="AP13" s="333"/>
      <c r="AQ13" s="333"/>
      <c r="AR13" s="333"/>
      <c r="AS13" s="333"/>
      <c r="AT13" s="333"/>
      <c r="AU13" s="333"/>
      <c r="AV13" s="333"/>
      <c r="AW13" s="333"/>
      <c r="AX13" s="333"/>
      <c r="AY13" s="333"/>
      <c r="BF13" s="423"/>
    </row>
    <row r="14" spans="2:64" ht="11.25" customHeight="1">
      <c r="O14" s="333"/>
      <c r="P14" s="333"/>
      <c r="Q14" s="333"/>
      <c r="R14" s="333"/>
      <c r="S14" s="333"/>
      <c r="T14" s="333"/>
      <c r="U14" s="333"/>
      <c r="V14" s="333"/>
      <c r="W14" s="333"/>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row>
    <row r="15" spans="2:64" ht="11.25" customHeight="1">
      <c r="O15" s="333"/>
      <c r="P15" s="333"/>
      <c r="Q15" s="333"/>
      <c r="R15" s="333"/>
      <c r="S15" s="333"/>
      <c r="T15" s="333"/>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row>
    <row r="16" spans="2:64" ht="11.25" customHeight="1">
      <c r="O16" s="333"/>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row>
    <row r="17" spans="15:58" ht="11.25" customHeight="1">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row>
    <row r="18" spans="15:58" ht="11.25" customHeight="1">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row>
    <row r="19" spans="15:58" ht="11.25" customHeight="1">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91"/>
      <c r="AT19" s="391"/>
      <c r="AU19" s="391"/>
      <c r="AV19" s="391"/>
      <c r="AW19" s="391"/>
      <c r="AX19" s="391"/>
      <c r="AY19" s="391"/>
      <c r="AZ19" s="391"/>
      <c r="BA19" s="391"/>
      <c r="BB19" s="333"/>
      <c r="BC19" s="333"/>
      <c r="BD19" s="333"/>
      <c r="BE19" s="333"/>
      <c r="BF19" s="333"/>
    </row>
    <row r="20" spans="15:58" ht="11.25" customHeight="1">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row>
    <row r="21" spans="15:58" ht="11.25" customHeight="1">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row>
    <row r="22" spans="15:58" ht="11.25" customHeight="1">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row>
    <row r="23" spans="15:58" ht="11.25" customHeight="1">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row>
    <row r="24" spans="15:58" ht="11.25" customHeight="1">
      <c r="O24" s="333"/>
      <c r="P24" s="333"/>
      <c r="Q24" s="333"/>
      <c r="R24" s="333"/>
      <c r="S24" s="333"/>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row>
    <row r="25" spans="15:58" ht="11.25" customHeight="1">
      <c r="O25" s="333"/>
      <c r="P25" s="333"/>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row>
    <row r="26" spans="15:58" ht="11.25" customHeight="1">
      <c r="O26" s="333"/>
      <c r="P26" s="333"/>
      <c r="Q26" s="333"/>
      <c r="R26" s="333"/>
      <c r="S26" s="333"/>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row>
    <row r="27" spans="15:58" ht="11.25" customHeight="1">
      <c r="O27" s="333"/>
      <c r="P27" s="333"/>
      <c r="Q27" s="333"/>
      <c r="R27" s="333"/>
      <c r="S27" s="333"/>
      <c r="T27" s="333"/>
      <c r="U27" s="333"/>
      <c r="V27" s="333"/>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row>
    <row r="28" spans="15:58" ht="11.25" customHeight="1">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row>
    <row r="29" spans="15:58" ht="11.25" customHeight="1">
      <c r="O29" s="333"/>
      <c r="P29" s="333"/>
      <c r="Q29" s="333"/>
      <c r="R29" s="333"/>
      <c r="S29" s="333"/>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row>
    <row r="30" spans="15:58" ht="11.25" customHeight="1">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row>
    <row r="31" spans="15:58" ht="11.25" customHeight="1">
      <c r="O31" s="333"/>
      <c r="P31" s="333"/>
      <c r="Q31" s="333"/>
      <c r="R31" s="333"/>
      <c r="S31" s="333"/>
      <c r="T31" s="333"/>
      <c r="U31" s="333"/>
      <c r="V31" s="333"/>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row>
    <row r="32" spans="15:58" ht="11.25" customHeight="1">
      <c r="O32" s="333"/>
      <c r="P32" s="333"/>
      <c r="Q32" s="333"/>
      <c r="R32" s="333"/>
      <c r="S32" s="333"/>
      <c r="T32" s="333"/>
      <c r="U32" s="333"/>
      <c r="V32" s="333"/>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row>
    <row r="33" spans="2:58" ht="11.25" customHeight="1">
      <c r="O33" s="333"/>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row>
    <row r="34" spans="2:58" ht="11.25" customHeight="1">
      <c r="O34" s="333"/>
      <c r="P34" s="333"/>
      <c r="Q34" s="333"/>
      <c r="R34" s="333"/>
      <c r="S34" s="333"/>
      <c r="T34" s="333"/>
      <c r="U34" s="333"/>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row>
    <row r="35" spans="2:58" ht="11.25" customHeight="1">
      <c r="O35" s="333"/>
      <c r="P35" s="333"/>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row>
    <row r="36" spans="2:58" ht="11.25" customHeight="1">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row>
    <row r="37" spans="2:58" ht="11.25" customHeight="1">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row>
    <row r="38" spans="2:58" ht="11.25" customHeight="1">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row>
    <row r="39" spans="2:58" ht="11.25" customHeight="1">
      <c r="O39" s="333"/>
      <c r="P39" s="333"/>
      <c r="Q39" s="333"/>
      <c r="R39" s="333"/>
      <c r="S39" s="333"/>
      <c r="T39" s="333"/>
      <c r="U39" s="333"/>
      <c r="V39" s="333"/>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row>
    <row r="40" spans="2:58" ht="11.25" customHeight="1">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row>
    <row r="41" spans="2:58" ht="11.25" customHeight="1">
      <c r="O41" s="333"/>
      <c r="P41" s="333"/>
      <c r="Q41" s="333"/>
      <c r="R41" s="333"/>
      <c r="S41" s="333"/>
      <c r="T41" s="333"/>
      <c r="U41" s="333"/>
      <c r="V41" s="333"/>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row>
    <row r="42" spans="2:58" ht="11.25" customHeight="1">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row>
    <row r="43" spans="2:58" ht="11.25" customHeight="1">
      <c r="O43" s="333"/>
      <c r="P43" s="333"/>
      <c r="Q43" s="333"/>
      <c r="R43" s="333"/>
      <c r="S43" s="333"/>
      <c r="T43" s="333"/>
      <c r="U43" s="333"/>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row>
    <row r="44" spans="2:58" ht="11.25" customHeight="1">
      <c r="C44" s="424" t="s">
        <v>431</v>
      </c>
      <c r="P44" s="424" t="s">
        <v>432</v>
      </c>
    </row>
    <row r="45" spans="2:58" ht="11.25" customHeight="1">
      <c r="B45" s="425"/>
      <c r="C45" s="370">
        <v>2015</v>
      </c>
      <c r="D45" s="370">
        <v>2016</v>
      </c>
      <c r="E45" s="370">
        <v>2017</v>
      </c>
      <c r="F45" s="370">
        <v>2018</v>
      </c>
      <c r="G45" s="370">
        <v>2019</v>
      </c>
      <c r="H45" s="370">
        <v>2020</v>
      </c>
      <c r="I45" s="370">
        <v>2021</v>
      </c>
      <c r="J45" s="370">
        <v>2022</v>
      </c>
      <c r="K45" s="370">
        <v>2023</v>
      </c>
      <c r="L45" s="370">
        <v>2024</v>
      </c>
      <c r="M45" s="386">
        <v>2025</v>
      </c>
      <c r="O45" s="425"/>
      <c r="P45" s="370">
        <v>2015</v>
      </c>
      <c r="Q45" s="370">
        <v>2016</v>
      </c>
      <c r="R45" s="370">
        <v>2017</v>
      </c>
      <c r="S45" s="370">
        <v>2018</v>
      </c>
      <c r="T45" s="370">
        <v>2019</v>
      </c>
      <c r="U45" s="370">
        <v>2020</v>
      </c>
      <c r="V45" s="370">
        <v>2021</v>
      </c>
      <c r="W45" s="370">
        <v>2022</v>
      </c>
      <c r="X45" s="370">
        <v>2023</v>
      </c>
      <c r="Y45" s="370">
        <v>2024</v>
      </c>
      <c r="Z45" s="386">
        <v>2025</v>
      </c>
    </row>
    <row r="46" spans="2:58" ht="11.25" customHeight="1">
      <c r="B46" s="342" t="s">
        <v>348</v>
      </c>
      <c r="C46" s="117">
        <v>739</v>
      </c>
      <c r="D46" s="118">
        <v>772</v>
      </c>
      <c r="E46" s="118">
        <v>837</v>
      </c>
      <c r="F46" s="118">
        <v>1001</v>
      </c>
      <c r="G46" s="118">
        <v>1160</v>
      </c>
      <c r="H46" s="118">
        <v>1271</v>
      </c>
      <c r="I46" s="118">
        <v>2098</v>
      </c>
      <c r="J46" s="118">
        <v>2181</v>
      </c>
      <c r="K46" s="118">
        <v>1484</v>
      </c>
      <c r="L46" s="118">
        <v>1317</v>
      </c>
      <c r="M46" s="119">
        <v>701</v>
      </c>
      <c r="N46" s="391"/>
      <c r="O46" s="342" t="s">
        <v>348</v>
      </c>
      <c r="P46" s="46">
        <v>1.2504014351783284</v>
      </c>
      <c r="Q46" s="47">
        <v>1.6876438068303157</v>
      </c>
      <c r="R46" s="47">
        <v>2.2322047809855534</v>
      </c>
      <c r="S46" s="47">
        <v>3.915991582145955</v>
      </c>
      <c r="T46" s="47">
        <v>3.4721606128722518</v>
      </c>
      <c r="U46" s="47">
        <v>4.2844595398948409</v>
      </c>
      <c r="V46" s="47">
        <v>7.9661424919014063</v>
      </c>
      <c r="W46" s="47">
        <v>11.329158874257308</v>
      </c>
      <c r="X46" s="47">
        <v>6.7899971012167946</v>
      </c>
      <c r="Y46" s="47">
        <v>6.7705577631461384</v>
      </c>
      <c r="Z46" s="48">
        <v>6.8196663270990543</v>
      </c>
      <c r="AA46" s="315"/>
      <c r="AD46" s="391"/>
    </row>
    <row r="47" spans="2:58" ht="11.25" customHeight="1">
      <c r="B47" s="342" t="s">
        <v>15</v>
      </c>
      <c r="C47" s="5">
        <v>1424</v>
      </c>
      <c r="D47" s="6">
        <v>1356</v>
      </c>
      <c r="E47" s="6">
        <v>1478</v>
      </c>
      <c r="F47" s="6">
        <v>1596</v>
      </c>
      <c r="G47" s="6">
        <v>1579</v>
      </c>
      <c r="H47" s="6">
        <v>1529</v>
      </c>
      <c r="I47" s="6">
        <v>2440</v>
      </c>
      <c r="J47" s="6">
        <v>2098</v>
      </c>
      <c r="K47" s="6">
        <v>1428</v>
      </c>
      <c r="L47" s="6">
        <v>1444</v>
      </c>
      <c r="M47" s="7">
        <v>923</v>
      </c>
      <c r="N47" s="391"/>
      <c r="O47" s="342" t="s">
        <v>15</v>
      </c>
      <c r="P47" s="27">
        <v>16.322938091979331</v>
      </c>
      <c r="Q47" s="24">
        <v>16.81146605526796</v>
      </c>
      <c r="R47" s="24">
        <v>19.225928623123114</v>
      </c>
      <c r="S47" s="24">
        <v>28.309371088084443</v>
      </c>
      <c r="T47" s="24">
        <v>32.53067015984125</v>
      </c>
      <c r="U47" s="24">
        <v>31.442439605343679</v>
      </c>
      <c r="V47" s="24">
        <v>65.029743519946706</v>
      </c>
      <c r="W47" s="24">
        <v>51.233368331223303</v>
      </c>
      <c r="X47" s="24">
        <v>28.330655683371472</v>
      </c>
      <c r="Y47" s="24">
        <v>41.315806825034947</v>
      </c>
      <c r="Z47" s="25">
        <v>25.912689320342309</v>
      </c>
      <c r="AA47" s="315"/>
    </row>
    <row r="48" spans="2:58" ht="11.25" customHeight="1">
      <c r="B48" s="342" t="s">
        <v>16</v>
      </c>
      <c r="C48" s="8">
        <v>1020</v>
      </c>
      <c r="D48" s="9">
        <v>1020</v>
      </c>
      <c r="E48" s="9">
        <v>1151</v>
      </c>
      <c r="F48" s="9">
        <v>1401</v>
      </c>
      <c r="G48" s="9">
        <v>1618</v>
      </c>
      <c r="H48" s="9">
        <v>1780</v>
      </c>
      <c r="I48" s="9">
        <v>2669</v>
      </c>
      <c r="J48" s="9">
        <v>2275</v>
      </c>
      <c r="K48" s="9">
        <v>1679</v>
      </c>
      <c r="L48" s="9">
        <v>1642</v>
      </c>
      <c r="M48" s="12">
        <v>1098</v>
      </c>
      <c r="N48" s="391"/>
      <c r="O48" s="342" t="s">
        <v>16</v>
      </c>
      <c r="P48" s="2">
        <v>23.32480583633313</v>
      </c>
      <c r="Q48" s="3">
        <v>22.338307596191566</v>
      </c>
      <c r="R48" s="3">
        <v>24.278857679220803</v>
      </c>
      <c r="S48" s="3">
        <v>55.953828720843219</v>
      </c>
      <c r="T48" s="3">
        <v>46.75492297035548</v>
      </c>
      <c r="U48" s="3">
        <v>59.239756664225105</v>
      </c>
      <c r="V48" s="3">
        <v>137.15520512179327</v>
      </c>
      <c r="W48" s="3">
        <v>76.239179553801605</v>
      </c>
      <c r="X48" s="3">
        <v>57.818033291686604</v>
      </c>
      <c r="Y48" s="3">
        <v>67.596056108143031</v>
      </c>
      <c r="Z48" s="4">
        <v>57.724737714439129</v>
      </c>
    </row>
    <row r="49" spans="2:26" ht="11.25" customHeight="1">
      <c r="B49" s="342" t="s">
        <v>17</v>
      </c>
      <c r="C49" s="31">
        <v>291</v>
      </c>
      <c r="D49" s="32">
        <v>256</v>
      </c>
      <c r="E49" s="32">
        <v>277</v>
      </c>
      <c r="F49" s="32">
        <v>360</v>
      </c>
      <c r="G49" s="32">
        <v>376</v>
      </c>
      <c r="H49" s="32">
        <v>482</v>
      </c>
      <c r="I49" s="32">
        <v>642</v>
      </c>
      <c r="J49" s="32">
        <v>487</v>
      </c>
      <c r="K49" s="32">
        <v>375</v>
      </c>
      <c r="L49" s="32">
        <v>379</v>
      </c>
      <c r="M49" s="33">
        <v>351</v>
      </c>
      <c r="N49" s="391"/>
      <c r="O49" s="342" t="s">
        <v>17</v>
      </c>
      <c r="P49" s="30">
        <v>22.131687503971104</v>
      </c>
      <c r="Q49" s="28">
        <v>19.170285276409878</v>
      </c>
      <c r="R49" s="28">
        <v>18.773262578436334</v>
      </c>
      <c r="S49" s="28">
        <v>27.055934548046384</v>
      </c>
      <c r="T49" s="28">
        <v>35.6893703370772</v>
      </c>
      <c r="U49" s="28">
        <v>42.363275028628237</v>
      </c>
      <c r="V49" s="28">
        <v>87.346383144848829</v>
      </c>
      <c r="W49" s="28">
        <v>41.321906644851026</v>
      </c>
      <c r="X49" s="28">
        <v>29.408754661101561</v>
      </c>
      <c r="Y49" s="28">
        <v>50.536256344591763</v>
      </c>
      <c r="Z49" s="29">
        <v>104.20632075509357</v>
      </c>
    </row>
    <row r="50" spans="2:26" ht="11.25" customHeight="1">
      <c r="B50" s="378" t="s">
        <v>179</v>
      </c>
      <c r="O50" s="378" t="s">
        <v>179</v>
      </c>
    </row>
    <row r="75" spans="2:26" ht="15.5">
      <c r="C75" s="424" t="s">
        <v>426</v>
      </c>
      <c r="P75" s="877" t="s">
        <v>428</v>
      </c>
    </row>
    <row r="76" spans="2:26" ht="11.25" customHeight="1">
      <c r="C76" s="424" t="s">
        <v>427</v>
      </c>
      <c r="P76" s="424" t="s">
        <v>433</v>
      </c>
    </row>
    <row r="77" spans="2:26" ht="11.25" customHeight="1">
      <c r="B77" s="425"/>
      <c r="C77" s="385">
        <v>2015</v>
      </c>
      <c r="D77" s="370">
        <v>2016</v>
      </c>
      <c r="E77" s="370">
        <v>2017</v>
      </c>
      <c r="F77" s="370">
        <v>2018</v>
      </c>
      <c r="G77" s="370">
        <v>2019</v>
      </c>
      <c r="H77" s="370">
        <v>2020</v>
      </c>
      <c r="I77" s="370">
        <v>2021</v>
      </c>
      <c r="J77" s="370">
        <v>2022</v>
      </c>
      <c r="K77" s="370">
        <v>2023</v>
      </c>
      <c r="L77" s="370">
        <v>2024</v>
      </c>
      <c r="M77" s="386">
        <v>2025</v>
      </c>
      <c r="O77" s="425"/>
      <c r="P77" s="385">
        <v>2015</v>
      </c>
      <c r="Q77" s="370">
        <v>2016</v>
      </c>
      <c r="R77" s="370">
        <v>2017</v>
      </c>
      <c r="S77" s="370">
        <v>2018</v>
      </c>
      <c r="T77" s="370">
        <v>2019</v>
      </c>
      <c r="U77" s="370">
        <v>2020</v>
      </c>
      <c r="V77" s="370">
        <v>2021</v>
      </c>
      <c r="W77" s="370">
        <v>2022</v>
      </c>
      <c r="X77" s="370">
        <v>2023</v>
      </c>
      <c r="Y77" s="370">
        <v>2024</v>
      </c>
      <c r="Z77" s="386">
        <v>2025</v>
      </c>
    </row>
    <row r="78" spans="2:26" ht="11.25" customHeight="1">
      <c r="B78" s="426" t="s">
        <v>119</v>
      </c>
      <c r="C78" s="148">
        <v>0.23995006242197253</v>
      </c>
      <c r="D78" s="120">
        <v>0.25484431377789657</v>
      </c>
      <c r="E78" s="120">
        <v>0.26121022179363551</v>
      </c>
      <c r="F78" s="120">
        <v>0.26221134404597213</v>
      </c>
      <c r="G78" s="120">
        <v>0.26043679938152298</v>
      </c>
      <c r="H78" s="120">
        <v>0.26015581524763493</v>
      </c>
      <c r="I78" s="120">
        <v>0.27181102362204723</v>
      </c>
      <c r="J78" s="120">
        <v>0.2726175306820468</v>
      </c>
      <c r="K78" s="120">
        <v>0.23904179408766565</v>
      </c>
      <c r="L78" s="120">
        <v>0.22859791034715202</v>
      </c>
      <c r="M78" s="121">
        <v>0.21252490039840638</v>
      </c>
      <c r="N78" s="315"/>
      <c r="O78" s="426" t="s">
        <v>119</v>
      </c>
      <c r="P78" s="148">
        <v>0.54331084655202266</v>
      </c>
      <c r="Q78" s="120">
        <v>0.54560692715991455</v>
      </c>
      <c r="R78" s="120">
        <v>0.4908991193329818</v>
      </c>
      <c r="S78" s="120">
        <v>0.53788832044403767</v>
      </c>
      <c r="T78" s="120">
        <v>0.46754042653417283</v>
      </c>
      <c r="U78" s="120">
        <v>0.53132676872121154</v>
      </c>
      <c r="V78" s="120">
        <v>0.52813257657455703</v>
      </c>
      <c r="W78" s="120">
        <v>0.50125478153349956</v>
      </c>
      <c r="X78" s="120">
        <v>0.55759927995596281</v>
      </c>
      <c r="Y78" s="120">
        <v>0.61245755245991806</v>
      </c>
      <c r="Z78" s="121">
        <v>0.62437482793546473</v>
      </c>
    </row>
    <row r="79" spans="2:26" ht="11.25" customHeight="1">
      <c r="B79" s="427" t="s">
        <v>120</v>
      </c>
      <c r="C79" s="149">
        <v>0.14319600499375781</v>
      </c>
      <c r="D79" s="122">
        <v>0.14806895630094882</v>
      </c>
      <c r="E79" s="122">
        <v>0.14296046287367406</v>
      </c>
      <c r="F79" s="122">
        <v>0.15430456528679365</v>
      </c>
      <c r="G79" s="122">
        <v>0.15104367993815229</v>
      </c>
      <c r="H79" s="122">
        <v>0.16128733073641255</v>
      </c>
      <c r="I79" s="122">
        <v>0.17568503937007873</v>
      </c>
      <c r="J79" s="122">
        <v>0.14988934343773053</v>
      </c>
      <c r="K79" s="122">
        <v>0.1236833163438668</v>
      </c>
      <c r="L79" s="122">
        <v>0.11905965621840242</v>
      </c>
      <c r="M79" s="123">
        <v>0.11528884462151394</v>
      </c>
      <c r="N79" s="315"/>
      <c r="O79" s="427" t="s">
        <v>120</v>
      </c>
      <c r="P79" s="149">
        <v>0.44412073652512302</v>
      </c>
      <c r="Q79" s="122">
        <v>0.47077207219761857</v>
      </c>
      <c r="R79" s="122">
        <v>0.43251053235592613</v>
      </c>
      <c r="S79" s="122">
        <v>0.44277975144621068</v>
      </c>
      <c r="T79" s="122">
        <v>0.48781812319457868</v>
      </c>
      <c r="U79" s="122">
        <v>0.52719973654208996</v>
      </c>
      <c r="V79" s="122">
        <v>0.6014661449595381</v>
      </c>
      <c r="W79" s="122">
        <v>0.47860866333325819</v>
      </c>
      <c r="X79" s="122">
        <v>0.40666581315126876</v>
      </c>
      <c r="Y79" s="122">
        <v>0.53192142251047858</v>
      </c>
      <c r="Z79" s="123">
        <v>0.56108089912527281</v>
      </c>
    </row>
    <row r="80" spans="2:26" ht="11.25" customHeight="1">
      <c r="B80" s="427" t="s">
        <v>121</v>
      </c>
      <c r="C80" s="148">
        <v>6.6541822721598004E-2</v>
      </c>
      <c r="D80" s="120">
        <v>5.7196311639716689E-2</v>
      </c>
      <c r="E80" s="120">
        <v>6.5694310511089676E-2</v>
      </c>
      <c r="F80" s="120">
        <v>7.5662445461317437E-2</v>
      </c>
      <c r="G80" s="120">
        <v>7.0448395825280244E-2</v>
      </c>
      <c r="H80" s="120">
        <v>8.4399925802263034E-2</v>
      </c>
      <c r="I80" s="120">
        <v>0.11206299212598425</v>
      </c>
      <c r="J80" s="120">
        <v>9.6908322714774328E-2</v>
      </c>
      <c r="K80" s="120">
        <v>7.4498810737342852E-2</v>
      </c>
      <c r="L80" s="120">
        <v>7.4148972025615101E-2</v>
      </c>
      <c r="M80" s="121">
        <v>7.1464143426294827E-2</v>
      </c>
      <c r="N80" s="315"/>
      <c r="O80" s="427" t="s">
        <v>121</v>
      </c>
      <c r="P80" s="148">
        <v>0.3148067414503456</v>
      </c>
      <c r="Q80" s="120">
        <v>0.28334623338144899</v>
      </c>
      <c r="R80" s="120">
        <v>0.23797408184573476</v>
      </c>
      <c r="S80" s="120">
        <v>0.25763530103849941</v>
      </c>
      <c r="T80" s="120">
        <v>0.25610501728795199</v>
      </c>
      <c r="U80" s="120">
        <v>0.37068021421177294</v>
      </c>
      <c r="V80" s="120">
        <v>0.45764203681944904</v>
      </c>
      <c r="W80" s="120">
        <v>0.3286630076681426</v>
      </c>
      <c r="X80" s="120">
        <v>0.33069757001284461</v>
      </c>
      <c r="Y80" s="120">
        <v>0.46836938197036571</v>
      </c>
      <c r="Z80" s="121">
        <v>0.43774976608322042</v>
      </c>
    </row>
    <row r="81" spans="2:26" ht="11.25" customHeight="1">
      <c r="B81" s="427" t="s">
        <v>122</v>
      </c>
      <c r="C81" s="149">
        <v>1.3483146067415731E-2</v>
      </c>
      <c r="D81" s="122">
        <v>1.5902712815715623E-2</v>
      </c>
      <c r="E81" s="122">
        <v>1.3018322082931534E-2</v>
      </c>
      <c r="F81" s="122">
        <v>1.4579120996062574E-2</v>
      </c>
      <c r="G81" s="122">
        <v>1.0533436412833398E-2</v>
      </c>
      <c r="H81" s="122">
        <v>1.0573177518085699E-2</v>
      </c>
      <c r="I81" s="122">
        <v>1.1338582677165355E-2</v>
      </c>
      <c r="J81" s="122">
        <v>8.3830728992019318E-3</v>
      </c>
      <c r="K81" s="122">
        <v>8.4947332653754672E-3</v>
      </c>
      <c r="L81" s="122">
        <v>6.6565554432086284E-3</v>
      </c>
      <c r="M81" s="123">
        <v>9.0886454183266938E-3</v>
      </c>
      <c r="N81" s="315"/>
      <c r="O81" s="427" t="s">
        <v>122</v>
      </c>
      <c r="P81" s="149">
        <v>3.5179781992945469E-2</v>
      </c>
      <c r="Q81" s="122">
        <v>0.10859243937111271</v>
      </c>
      <c r="R81" s="122">
        <v>5.7162375544057231E-2</v>
      </c>
      <c r="S81" s="122">
        <v>6.8250516274186115E-2</v>
      </c>
      <c r="T81" s="122">
        <v>4.5512343296880149E-2</v>
      </c>
      <c r="U81" s="122">
        <v>6.7722000132018317E-2</v>
      </c>
      <c r="V81" s="122">
        <v>9.1606554252201919E-2</v>
      </c>
      <c r="W81" s="122">
        <v>4.1391696158047019E-2</v>
      </c>
      <c r="X81" s="122">
        <v>8.3254338659253024E-2</v>
      </c>
      <c r="Y81" s="122">
        <v>0.14259549274998171</v>
      </c>
      <c r="Z81" s="123">
        <v>0.26239560195451406</v>
      </c>
    </row>
    <row r="82" spans="2:26" ht="11.25" customHeight="1">
      <c r="B82" s="427" t="s">
        <v>123</v>
      </c>
      <c r="C82" s="150">
        <v>0.12047440699126093</v>
      </c>
      <c r="D82" s="124">
        <v>0.12575170386208739</v>
      </c>
      <c r="E82" s="124">
        <v>0.12704918032786885</v>
      </c>
      <c r="F82" s="124">
        <v>0.13089283813983185</v>
      </c>
      <c r="G82" s="124">
        <v>0.13645148821028219</v>
      </c>
      <c r="H82" s="124">
        <v>0.14783899091077723</v>
      </c>
      <c r="I82" s="124">
        <v>0.17385826771653543</v>
      </c>
      <c r="J82" s="124">
        <v>0.15391321842934746</v>
      </c>
      <c r="K82" s="124">
        <v>0.13583078491335371</v>
      </c>
      <c r="L82" s="124">
        <v>0.13186720593191775</v>
      </c>
      <c r="M82" s="125">
        <v>0.11441733067729083</v>
      </c>
      <c r="N82" s="315"/>
      <c r="O82" s="427" t="s">
        <v>123</v>
      </c>
      <c r="P82" s="150">
        <v>0.32328830685969562</v>
      </c>
      <c r="Q82" s="124">
        <v>0.32678103070573972</v>
      </c>
      <c r="R82" s="124">
        <v>0.32074452338270226</v>
      </c>
      <c r="S82" s="124">
        <v>0.28280143141308423</v>
      </c>
      <c r="T82" s="124">
        <v>0.30718914941421888</v>
      </c>
      <c r="U82" s="124">
        <v>0.36568527873948137</v>
      </c>
      <c r="V82" s="124">
        <v>0.40751859367220894</v>
      </c>
      <c r="W82" s="124">
        <v>0.34369627161770466</v>
      </c>
      <c r="X82" s="124">
        <v>0.35052657546673355</v>
      </c>
      <c r="Y82" s="124">
        <v>0.42877792492141475</v>
      </c>
      <c r="Z82" s="125">
        <v>0.47983639483855417</v>
      </c>
    </row>
    <row r="83" spans="2:26" ht="11.25" customHeight="1">
      <c r="B83" s="378" t="s">
        <v>179</v>
      </c>
      <c r="O83" s="378" t="s">
        <v>179</v>
      </c>
    </row>
  </sheetData>
  <mergeCells count="11">
    <mergeCell ref="AJ7:AM7"/>
    <mergeCell ref="P7:S7"/>
    <mergeCell ref="T7:W7"/>
    <mergeCell ref="X7:AA7"/>
    <mergeCell ref="AB7:AE7"/>
    <mergeCell ref="AF7:AI7"/>
    <mergeCell ref="AN7:AQ7"/>
    <mergeCell ref="AR7:AU7"/>
    <mergeCell ref="AV7:AY7"/>
    <mergeCell ref="AZ7:BC7"/>
    <mergeCell ref="BD7:BF7"/>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C62C0-DC4B-4CFC-8D00-AF51A6C75734}">
  <sheetPr>
    <tabColor theme="4"/>
  </sheetPr>
  <dimension ref="B4:AA31"/>
  <sheetViews>
    <sheetView showGridLines="0" zoomScaleNormal="100" workbookViewId="0"/>
  </sheetViews>
  <sheetFormatPr defaultColWidth="7.6640625" defaultRowHeight="11.25" customHeight="1"/>
  <cols>
    <col min="1" max="1" width="3.33203125" style="111" customWidth="1"/>
    <col min="2" max="2" width="25.33203125" style="111" customWidth="1"/>
    <col min="3" max="13" width="7.6640625" style="111" customWidth="1"/>
    <col min="14" max="14" width="3.33203125" style="111" customWidth="1"/>
    <col min="15" max="15" width="14" style="111" customWidth="1"/>
    <col min="16" max="16384" width="7.6640625" style="111"/>
  </cols>
  <sheetData>
    <row r="4" spans="2:27" ht="11"/>
    <row r="5" spans="2:27" ht="11.25" customHeight="1">
      <c r="C5" s="375" t="s">
        <v>435</v>
      </c>
    </row>
    <row r="6" spans="2:27" ht="15.5">
      <c r="B6" s="374"/>
      <c r="C6" s="878" t="s">
        <v>434</v>
      </c>
      <c r="D6" s="374"/>
      <c r="E6" s="374"/>
      <c r="F6" s="374"/>
      <c r="G6" s="374"/>
      <c r="H6" s="374"/>
      <c r="I6" s="374"/>
      <c r="J6" s="374"/>
      <c r="K6" s="374"/>
      <c r="L6" s="374"/>
      <c r="M6" s="390"/>
      <c r="O6" s="333"/>
      <c r="P6" s="339" t="s">
        <v>436</v>
      </c>
      <c r="Q6" s="333"/>
      <c r="R6" s="333"/>
      <c r="S6" s="333"/>
      <c r="T6" s="333"/>
      <c r="U6" s="333"/>
      <c r="V6" s="333"/>
      <c r="W6" s="333"/>
      <c r="X6" s="333"/>
      <c r="Y6" s="333"/>
    </row>
    <row r="7" spans="2:27" ht="11.25" customHeight="1">
      <c r="B7" s="367"/>
      <c r="C7" s="385">
        <v>2015</v>
      </c>
      <c r="D7" s="370">
        <v>2016</v>
      </c>
      <c r="E7" s="370">
        <v>2017</v>
      </c>
      <c r="F7" s="370">
        <v>2018</v>
      </c>
      <c r="G7" s="370">
        <v>2019</v>
      </c>
      <c r="H7" s="370">
        <v>2020</v>
      </c>
      <c r="I7" s="370">
        <v>2021</v>
      </c>
      <c r="J7" s="370">
        <v>2022</v>
      </c>
      <c r="K7" s="370">
        <v>2023</v>
      </c>
      <c r="L7" s="370">
        <v>2024</v>
      </c>
      <c r="M7" s="386">
        <v>2025</v>
      </c>
      <c r="O7" s="351" t="s">
        <v>124</v>
      </c>
      <c r="P7" s="370">
        <v>2015</v>
      </c>
      <c r="Q7" s="370">
        <v>2016</v>
      </c>
      <c r="R7" s="370">
        <v>2017</v>
      </c>
      <c r="S7" s="370">
        <v>2018</v>
      </c>
      <c r="T7" s="370">
        <v>2019</v>
      </c>
      <c r="U7" s="370">
        <v>2020</v>
      </c>
      <c r="V7" s="370">
        <v>2021</v>
      </c>
      <c r="W7" s="370">
        <v>2022</v>
      </c>
      <c r="X7" s="370">
        <v>2023</v>
      </c>
      <c r="Y7" s="370">
        <v>2024</v>
      </c>
      <c r="Z7" s="386">
        <v>2025</v>
      </c>
    </row>
    <row r="8" spans="2:27" ht="11.25" customHeight="1">
      <c r="B8" s="370" t="s">
        <v>11</v>
      </c>
      <c r="C8" s="2">
        <v>33.974609993593312</v>
      </c>
      <c r="D8" s="3">
        <v>27.633848361444773</v>
      </c>
      <c r="E8" s="3">
        <v>35.822787589808335</v>
      </c>
      <c r="F8" s="3">
        <v>69.347953201498683</v>
      </c>
      <c r="G8" s="3">
        <v>59.762303946666165</v>
      </c>
      <c r="H8" s="3">
        <v>65.509156715509519</v>
      </c>
      <c r="I8" s="3">
        <v>158.19461117379581</v>
      </c>
      <c r="J8" s="3">
        <v>96.588525571551742</v>
      </c>
      <c r="K8" s="3">
        <v>72.633505193355575</v>
      </c>
      <c r="L8" s="3">
        <v>81.722751016688164</v>
      </c>
      <c r="M8" s="4">
        <v>118.65192341800085</v>
      </c>
      <c r="N8" s="126" t="s">
        <v>348</v>
      </c>
      <c r="O8" s="342" t="s">
        <v>348</v>
      </c>
      <c r="P8" s="49">
        <v>0.25488819671268431</v>
      </c>
      <c r="Q8" s="50">
        <v>0.50208339696840465</v>
      </c>
      <c r="R8" s="50">
        <v>0.55623229325879864</v>
      </c>
      <c r="S8" s="50">
        <v>0.82103253888217442</v>
      </c>
      <c r="T8" s="50">
        <v>0.7731594011721078</v>
      </c>
      <c r="U8" s="50">
        <v>1.5483676243858204</v>
      </c>
      <c r="V8" s="50">
        <v>1.7565333334490014</v>
      </c>
      <c r="W8" s="50">
        <v>3.3751424651300725</v>
      </c>
      <c r="X8" s="50">
        <v>1.5579778239838489</v>
      </c>
      <c r="Y8" s="50">
        <v>1.816010053135882</v>
      </c>
      <c r="Z8" s="51">
        <v>1.4552342982182753</v>
      </c>
      <c r="AA8" s="315"/>
    </row>
    <row r="9" spans="2:27" ht="11.25" customHeight="1">
      <c r="B9" s="370" t="s">
        <v>12</v>
      </c>
      <c r="C9" s="31">
        <v>1444</v>
      </c>
      <c r="D9" s="32">
        <v>1523</v>
      </c>
      <c r="E9" s="32">
        <v>1637</v>
      </c>
      <c r="F9" s="32">
        <v>1845</v>
      </c>
      <c r="G9" s="32">
        <v>1936</v>
      </c>
      <c r="H9" s="32">
        <v>2031</v>
      </c>
      <c r="I9" s="32">
        <v>3073</v>
      </c>
      <c r="J9" s="32">
        <v>2752</v>
      </c>
      <c r="K9" s="32">
        <v>2033</v>
      </c>
      <c r="L9" s="32">
        <v>2011</v>
      </c>
      <c r="M9" s="33">
        <v>1495</v>
      </c>
      <c r="N9" s="126" t="s">
        <v>15</v>
      </c>
      <c r="O9" s="370" t="s">
        <v>15</v>
      </c>
      <c r="P9" s="52">
        <v>7.0448435532748226</v>
      </c>
      <c r="Q9" s="53">
        <v>6.8537967683903664</v>
      </c>
      <c r="R9" s="53">
        <v>9.5635864502966683</v>
      </c>
      <c r="S9" s="53">
        <v>13.54416429658975</v>
      </c>
      <c r="T9" s="53">
        <v>12.27707388706704</v>
      </c>
      <c r="U9" s="53">
        <v>12.374082314515819</v>
      </c>
      <c r="V9" s="53">
        <v>29.774556106475192</v>
      </c>
      <c r="W9" s="53">
        <v>22.016526706019249</v>
      </c>
      <c r="X9" s="53">
        <v>12.30017860616579</v>
      </c>
      <c r="Y9" s="53">
        <v>21.213219703326473</v>
      </c>
      <c r="Z9" s="54">
        <v>11.56386306080754</v>
      </c>
      <c r="AA9" s="315"/>
    </row>
    <row r="10" spans="2:27" ht="11.25" customHeight="1">
      <c r="B10" s="378" t="s">
        <v>179</v>
      </c>
      <c r="C10" s="397"/>
      <c r="D10" s="397"/>
      <c r="E10" s="397"/>
      <c r="F10" s="397"/>
      <c r="G10" s="397"/>
      <c r="H10" s="397"/>
      <c r="I10" s="397"/>
      <c r="J10" s="397"/>
      <c r="K10" s="397"/>
      <c r="L10" s="397"/>
      <c r="M10" s="397"/>
      <c r="N10" s="126" t="s">
        <v>16</v>
      </c>
      <c r="O10" s="370" t="s">
        <v>16</v>
      </c>
      <c r="P10" s="55">
        <v>12.524696569591605</v>
      </c>
      <c r="Q10" s="56">
        <v>12.887537916374406</v>
      </c>
      <c r="R10" s="56">
        <v>11.745339283142201</v>
      </c>
      <c r="S10" s="56">
        <v>36.446405358980364</v>
      </c>
      <c r="T10" s="56">
        <v>24.028428664228347</v>
      </c>
      <c r="U10" s="56">
        <v>31.493537308641368</v>
      </c>
      <c r="V10" s="56">
        <v>74.938025265749857</v>
      </c>
      <c r="W10" s="56">
        <v>43.050437348719235</v>
      </c>
      <c r="X10" s="56">
        <v>38.350294950675455</v>
      </c>
      <c r="Y10" s="56">
        <v>37.834425073468509</v>
      </c>
      <c r="Z10" s="57">
        <v>22.665028856408533</v>
      </c>
      <c r="AA10" s="315"/>
    </row>
    <row r="11" spans="2:27" ht="11.25" customHeight="1">
      <c r="B11" s="378"/>
      <c r="C11" s="397"/>
      <c r="D11" s="397"/>
      <c r="E11" s="397"/>
      <c r="F11" s="397"/>
      <c r="G11" s="397"/>
      <c r="H11" s="397"/>
      <c r="I11" s="397"/>
      <c r="J11" s="397"/>
      <c r="K11" s="397"/>
      <c r="L11" s="397"/>
      <c r="M11" s="397"/>
      <c r="N11" s="126" t="s">
        <v>118</v>
      </c>
      <c r="O11" s="370" t="s">
        <v>17</v>
      </c>
      <c r="P11" s="127">
        <v>14.150106674014197</v>
      </c>
      <c r="Q11" s="128">
        <v>7.3904302797115946</v>
      </c>
      <c r="R11" s="128">
        <v>13.95462956311067</v>
      </c>
      <c r="S11" s="128">
        <v>18.536351007046385</v>
      </c>
      <c r="T11" s="128">
        <v>22.683641994198663</v>
      </c>
      <c r="U11" s="128">
        <v>20.093169467966515</v>
      </c>
      <c r="V11" s="128">
        <v>51.725496468121733</v>
      </c>
      <c r="W11" s="128">
        <v>28.146419051683178</v>
      </c>
      <c r="X11" s="128">
        <v>20.425053812530489</v>
      </c>
      <c r="Y11" s="128">
        <v>20.859096186757313</v>
      </c>
      <c r="Z11" s="129">
        <v>82.967797202566501</v>
      </c>
      <c r="AA11" s="315"/>
    </row>
    <row r="12" spans="2:27" ht="11.25" customHeight="1">
      <c r="O12" s="378" t="s">
        <v>179</v>
      </c>
    </row>
    <row r="14" spans="2:27" ht="11.25" customHeight="1">
      <c r="P14" s="339" t="s">
        <v>437</v>
      </c>
    </row>
    <row r="15" spans="2:27" ht="11.25" customHeight="1">
      <c r="O15" s="351" t="s">
        <v>125</v>
      </c>
      <c r="P15" s="376">
        <v>2015</v>
      </c>
      <c r="Q15" s="368">
        <v>2016</v>
      </c>
      <c r="R15" s="368">
        <v>2017</v>
      </c>
      <c r="S15" s="368">
        <v>2018</v>
      </c>
      <c r="T15" s="368">
        <v>2019</v>
      </c>
      <c r="U15" s="368">
        <v>2020</v>
      </c>
      <c r="V15" s="368">
        <v>2021</v>
      </c>
      <c r="W15" s="368">
        <v>2022</v>
      </c>
      <c r="X15" s="368">
        <v>2023</v>
      </c>
      <c r="Y15" s="368">
        <v>2024</v>
      </c>
      <c r="Z15" s="377">
        <v>2025</v>
      </c>
    </row>
    <row r="16" spans="2:27" ht="11.25" customHeight="1">
      <c r="N16" s="126" t="s">
        <v>348</v>
      </c>
      <c r="O16" s="342" t="s">
        <v>348</v>
      </c>
      <c r="P16" s="60">
        <v>186</v>
      </c>
      <c r="Q16" s="61">
        <v>243</v>
      </c>
      <c r="R16" s="61">
        <v>238</v>
      </c>
      <c r="S16" s="61">
        <v>296</v>
      </c>
      <c r="T16" s="61">
        <v>326</v>
      </c>
      <c r="U16" s="61">
        <v>362</v>
      </c>
      <c r="V16" s="61">
        <v>523</v>
      </c>
      <c r="W16" s="61">
        <v>562</v>
      </c>
      <c r="X16" s="61">
        <v>400</v>
      </c>
      <c r="Y16" s="61">
        <v>367</v>
      </c>
      <c r="Z16" s="10">
        <v>236</v>
      </c>
      <c r="AA16" s="315"/>
    </row>
    <row r="17" spans="2:27" ht="11.25" customHeight="1">
      <c r="N17" s="126" t="s">
        <v>15</v>
      </c>
      <c r="O17" s="370" t="s">
        <v>15</v>
      </c>
      <c r="P17" s="58">
        <v>585</v>
      </c>
      <c r="Q17" s="59">
        <v>578</v>
      </c>
      <c r="R17" s="59">
        <v>670</v>
      </c>
      <c r="S17" s="59">
        <v>674</v>
      </c>
      <c r="T17" s="59">
        <v>637</v>
      </c>
      <c r="U17" s="59">
        <v>585</v>
      </c>
      <c r="V17" s="59">
        <v>898</v>
      </c>
      <c r="W17" s="59">
        <v>792</v>
      </c>
      <c r="X17" s="59">
        <v>582</v>
      </c>
      <c r="Y17" s="59">
        <v>584</v>
      </c>
      <c r="Z17" s="11">
        <v>419</v>
      </c>
      <c r="AA17" s="315"/>
    </row>
    <row r="18" spans="2:27" ht="11.25" customHeight="1">
      <c r="N18" s="126" t="s">
        <v>16</v>
      </c>
      <c r="O18" s="370" t="s">
        <v>16</v>
      </c>
      <c r="P18" s="60">
        <v>523</v>
      </c>
      <c r="Q18" s="61">
        <v>565</v>
      </c>
      <c r="R18" s="61">
        <v>575</v>
      </c>
      <c r="S18" s="61">
        <v>680</v>
      </c>
      <c r="T18" s="61">
        <v>779</v>
      </c>
      <c r="U18" s="61">
        <v>860</v>
      </c>
      <c r="V18" s="61">
        <v>1293</v>
      </c>
      <c r="W18" s="61">
        <v>1135</v>
      </c>
      <c r="X18" s="61">
        <v>843</v>
      </c>
      <c r="Y18" s="61">
        <v>852</v>
      </c>
      <c r="Z18" s="10">
        <v>645</v>
      </c>
      <c r="AA18" s="315"/>
    </row>
    <row r="19" spans="2:27" ht="11.25" customHeight="1">
      <c r="N19" s="126" t="s">
        <v>118</v>
      </c>
      <c r="O19" s="370" t="s">
        <v>17</v>
      </c>
      <c r="P19" s="62">
        <v>149</v>
      </c>
      <c r="Q19" s="44">
        <v>137</v>
      </c>
      <c r="R19" s="44">
        <v>153</v>
      </c>
      <c r="S19" s="44">
        <v>195</v>
      </c>
      <c r="T19" s="44">
        <v>194</v>
      </c>
      <c r="U19" s="44">
        <v>224</v>
      </c>
      <c r="V19" s="44">
        <v>359</v>
      </c>
      <c r="W19" s="44">
        <v>263</v>
      </c>
      <c r="X19" s="44">
        <v>208</v>
      </c>
      <c r="Y19" s="44">
        <v>207</v>
      </c>
      <c r="Z19" s="45">
        <v>195</v>
      </c>
      <c r="AA19" s="315"/>
    </row>
    <row r="20" spans="2:27" ht="11.25" customHeight="1">
      <c r="O20" s="378" t="s">
        <v>179</v>
      </c>
    </row>
    <row r="31" spans="2:27" ht="11.25" customHeight="1">
      <c r="B31" s="333"/>
      <c r="C31" s="428"/>
      <c r="D31" s="333"/>
      <c r="E31" s="333"/>
      <c r="F31" s="333"/>
      <c r="G31" s="333"/>
      <c r="H31" s="333"/>
      <c r="I31" s="333"/>
      <c r="J31" s="333"/>
      <c r="K31" s="333"/>
      <c r="L31" s="333"/>
      <c r="M31" s="333"/>
      <c r="N31" s="333"/>
      <c r="O31" s="333"/>
      <c r="P31" s="333"/>
      <c r="Q31" s="333"/>
      <c r="R31" s="333"/>
      <c r="S31" s="333"/>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AA361-78E4-4555-986B-AAE185305193}">
  <sheetPr>
    <tabColor theme="4"/>
  </sheetPr>
  <dimension ref="B6:Z114"/>
  <sheetViews>
    <sheetView showGridLines="0" zoomScaleNormal="100" workbookViewId="0"/>
  </sheetViews>
  <sheetFormatPr defaultColWidth="7.6640625" defaultRowHeight="11.25" customHeight="1"/>
  <cols>
    <col min="1" max="1" width="3.33203125" style="333" customWidth="1"/>
    <col min="2" max="2" width="25.33203125" style="333" customWidth="1"/>
    <col min="3" max="13" width="7.6640625" style="333" customWidth="1"/>
    <col min="14" max="14" width="3.33203125" style="333" customWidth="1"/>
    <col min="15" max="15" width="24.109375" style="333" customWidth="1"/>
    <col min="16" max="16384" width="7.6640625" style="333"/>
  </cols>
  <sheetData>
    <row r="6" spans="2:26" ht="15.5">
      <c r="B6" s="374"/>
      <c r="C6" s="375" t="s">
        <v>438</v>
      </c>
      <c r="D6" s="374"/>
      <c r="E6" s="374"/>
      <c r="F6" s="374"/>
      <c r="G6" s="374"/>
      <c r="H6" s="374"/>
      <c r="I6" s="374"/>
      <c r="J6" s="374"/>
      <c r="K6" s="374"/>
      <c r="L6" s="374"/>
      <c r="M6" s="390"/>
      <c r="O6" s="374"/>
      <c r="P6" s="375" t="s">
        <v>439</v>
      </c>
      <c r="Q6" s="374"/>
      <c r="R6" s="374"/>
      <c r="S6" s="374"/>
      <c r="T6" s="374"/>
      <c r="U6" s="374"/>
      <c r="V6" s="374"/>
      <c r="W6" s="374"/>
      <c r="X6" s="374"/>
      <c r="Y6" s="374"/>
      <c r="Z6" s="390"/>
    </row>
    <row r="7" spans="2:26" ht="11.25" customHeight="1">
      <c r="B7" s="367"/>
      <c r="C7" s="385">
        <v>2015</v>
      </c>
      <c r="D7" s="370">
        <v>2016</v>
      </c>
      <c r="E7" s="370">
        <v>2017</v>
      </c>
      <c r="F7" s="370">
        <v>2018</v>
      </c>
      <c r="G7" s="370">
        <v>2019</v>
      </c>
      <c r="H7" s="370">
        <v>2020</v>
      </c>
      <c r="I7" s="370">
        <v>2021</v>
      </c>
      <c r="J7" s="370">
        <v>2022</v>
      </c>
      <c r="K7" s="370">
        <v>2023</v>
      </c>
      <c r="L7" s="370">
        <v>2024</v>
      </c>
      <c r="M7" s="386">
        <v>2025</v>
      </c>
      <c r="O7" s="367"/>
      <c r="P7" s="385">
        <v>2015</v>
      </c>
      <c r="Q7" s="370">
        <v>2016</v>
      </c>
      <c r="R7" s="370">
        <v>2017</v>
      </c>
      <c r="S7" s="370">
        <v>2018</v>
      </c>
      <c r="T7" s="370">
        <v>2019</v>
      </c>
      <c r="U7" s="370">
        <v>2020</v>
      </c>
      <c r="V7" s="370">
        <v>2021</v>
      </c>
      <c r="W7" s="370">
        <v>2022</v>
      </c>
      <c r="X7" s="370">
        <v>2023</v>
      </c>
      <c r="Y7" s="370">
        <v>2024</v>
      </c>
      <c r="Z7" s="386">
        <v>2025</v>
      </c>
    </row>
    <row r="8" spans="2:26" ht="11.25" customHeight="1">
      <c r="B8" s="370" t="s">
        <v>11</v>
      </c>
      <c r="C8" s="2">
        <v>13.252372623568911</v>
      </c>
      <c r="D8" s="3">
        <v>11.306571342950845</v>
      </c>
      <c r="E8" s="3">
        <v>17.955507993943478</v>
      </c>
      <c r="F8" s="3">
        <v>24.360295790925214</v>
      </c>
      <c r="G8" s="3">
        <v>27.804895411698602</v>
      </c>
      <c r="H8" s="3">
        <v>27.426294585325607</v>
      </c>
      <c r="I8" s="3">
        <v>67.982880454611774</v>
      </c>
      <c r="J8" s="3">
        <v>46.893950780617253</v>
      </c>
      <c r="K8" s="3">
        <v>41.909476414461189</v>
      </c>
      <c r="L8" s="3">
        <v>47.761979773094708</v>
      </c>
      <c r="M8" s="4">
        <v>99.156978140829466</v>
      </c>
      <c r="O8" s="370" t="s">
        <v>11</v>
      </c>
      <c r="P8" s="2">
        <v>2.4227794550648758</v>
      </c>
      <c r="Q8" s="3">
        <v>1.3371540071374288</v>
      </c>
      <c r="R8" s="3">
        <v>2.3366947993930163</v>
      </c>
      <c r="S8" s="3">
        <v>3.2769065252565475</v>
      </c>
      <c r="T8" s="3">
        <v>3.6410336217086683</v>
      </c>
      <c r="U8" s="3">
        <v>3.5286740354100021</v>
      </c>
      <c r="V8" s="3">
        <v>7.3433521459054285</v>
      </c>
      <c r="W8" s="3">
        <v>4.9817260838362643</v>
      </c>
      <c r="X8" s="3">
        <v>2.8712228446756356</v>
      </c>
      <c r="Y8" s="3">
        <v>4.2114127333935825</v>
      </c>
      <c r="Z8" s="4">
        <v>1.92772809938709</v>
      </c>
    </row>
    <row r="9" spans="2:26" ht="11.25" customHeight="1">
      <c r="B9" s="370" t="s">
        <v>12</v>
      </c>
      <c r="C9" s="31">
        <v>2387</v>
      </c>
      <c r="D9" s="32">
        <v>2352</v>
      </c>
      <c r="E9" s="32">
        <v>2730</v>
      </c>
      <c r="F9" s="32">
        <v>3095</v>
      </c>
      <c r="G9" s="32">
        <v>3481</v>
      </c>
      <c r="H9" s="32">
        <v>3587</v>
      </c>
      <c r="I9" s="32">
        <v>5233</v>
      </c>
      <c r="J9" s="32">
        <v>4759</v>
      </c>
      <c r="K9" s="32">
        <v>3827</v>
      </c>
      <c r="L9" s="32">
        <v>3554</v>
      </c>
      <c r="M9" s="33">
        <v>2177</v>
      </c>
      <c r="O9" s="370" t="s">
        <v>12</v>
      </c>
      <c r="P9" s="31">
        <v>505</v>
      </c>
      <c r="Q9" s="32">
        <v>486</v>
      </c>
      <c r="R9" s="32">
        <v>584</v>
      </c>
      <c r="S9" s="32">
        <v>680</v>
      </c>
      <c r="T9" s="32">
        <v>736</v>
      </c>
      <c r="U9" s="32">
        <v>814</v>
      </c>
      <c r="V9" s="32">
        <v>1226</v>
      </c>
      <c r="W9" s="32">
        <v>1152</v>
      </c>
      <c r="X9" s="32">
        <v>969</v>
      </c>
      <c r="Y9" s="32">
        <v>892</v>
      </c>
      <c r="Z9" s="33">
        <v>543</v>
      </c>
    </row>
    <row r="10" spans="2:26" ht="11.25" customHeight="1">
      <c r="B10" s="378" t="s">
        <v>179</v>
      </c>
      <c r="C10" s="397"/>
      <c r="D10" s="397"/>
      <c r="E10" s="397"/>
      <c r="F10" s="397"/>
      <c r="G10" s="397"/>
      <c r="H10" s="397"/>
      <c r="I10" s="397"/>
      <c r="J10" s="397"/>
      <c r="K10" s="397"/>
      <c r="L10" s="397"/>
      <c r="M10" s="397"/>
      <c r="O10" s="378" t="s">
        <v>179</v>
      </c>
      <c r="P10" s="397"/>
      <c r="Q10" s="397"/>
      <c r="R10" s="397"/>
      <c r="S10" s="397"/>
      <c r="T10" s="397"/>
      <c r="U10" s="397"/>
      <c r="V10" s="397"/>
      <c r="W10" s="397"/>
      <c r="X10" s="397"/>
      <c r="Y10" s="397"/>
      <c r="Z10" s="397"/>
    </row>
    <row r="11" spans="2:26" ht="11.25" customHeight="1">
      <c r="O11" s="111"/>
      <c r="P11" s="111"/>
      <c r="Q11" s="111"/>
      <c r="R11" s="111"/>
      <c r="S11" s="111"/>
      <c r="T11" s="111"/>
    </row>
    <row r="12" spans="2:26" ht="11.25" customHeight="1">
      <c r="O12" s="111"/>
      <c r="P12" s="111"/>
      <c r="Q12" s="111"/>
      <c r="R12" s="111"/>
      <c r="S12" s="111"/>
      <c r="T12" s="111"/>
    </row>
    <row r="13" spans="2:26" ht="11.25" customHeight="1">
      <c r="O13" s="111"/>
      <c r="P13" s="111"/>
      <c r="Q13" s="111"/>
      <c r="R13" s="111"/>
      <c r="S13" s="111"/>
      <c r="T13" s="111"/>
    </row>
    <row r="14" spans="2:26" ht="11.25" customHeight="1">
      <c r="O14" s="111"/>
      <c r="P14" s="111"/>
      <c r="Q14" s="111"/>
      <c r="R14" s="111"/>
      <c r="S14" s="111"/>
      <c r="T14" s="111"/>
    </row>
    <row r="15" spans="2:26" ht="11.25" customHeight="1">
      <c r="O15" s="111"/>
      <c r="P15" s="111"/>
      <c r="Q15" s="111"/>
      <c r="R15" s="111"/>
      <c r="S15" s="111"/>
      <c r="T15" s="111"/>
    </row>
    <row r="16" spans="2:26" ht="11.25" customHeight="1">
      <c r="O16" s="111"/>
      <c r="P16" s="111"/>
      <c r="Q16" s="111"/>
      <c r="R16" s="111"/>
      <c r="S16" s="111"/>
      <c r="T16" s="111"/>
    </row>
    <row r="17" spans="3:20" ht="11.25" customHeight="1">
      <c r="O17" s="111"/>
      <c r="P17" s="111"/>
      <c r="Q17" s="111"/>
      <c r="R17" s="111"/>
      <c r="S17" s="111"/>
      <c r="T17" s="111"/>
    </row>
    <row r="18" spans="3:20" ht="11.25" customHeight="1">
      <c r="O18" s="111"/>
      <c r="P18" s="111"/>
      <c r="Q18" s="111"/>
      <c r="R18" s="111"/>
      <c r="S18" s="111"/>
      <c r="T18" s="111"/>
    </row>
    <row r="19" spans="3:20" ht="11.25" customHeight="1">
      <c r="O19" s="111"/>
      <c r="P19" s="111"/>
      <c r="Q19" s="111"/>
      <c r="R19" s="111"/>
      <c r="S19" s="111"/>
      <c r="T19" s="111"/>
    </row>
    <row r="20" spans="3:20" ht="11.25" customHeight="1">
      <c r="O20" s="111"/>
      <c r="P20" s="111"/>
      <c r="Q20" s="111"/>
      <c r="R20" s="111"/>
      <c r="S20" s="111"/>
      <c r="T20" s="111"/>
    </row>
    <row r="21" spans="3:20" ht="11.25" customHeight="1">
      <c r="O21" s="111"/>
      <c r="P21" s="111"/>
      <c r="Q21" s="111"/>
      <c r="R21" s="111"/>
      <c r="S21" s="111"/>
      <c r="T21" s="111"/>
    </row>
    <row r="22" spans="3:20" ht="11.25" customHeight="1">
      <c r="O22" s="111"/>
      <c r="P22" s="111"/>
      <c r="Q22" s="111"/>
      <c r="R22" s="111"/>
      <c r="S22" s="111"/>
      <c r="T22" s="111"/>
    </row>
    <row r="23" spans="3:20" ht="11.25" customHeight="1">
      <c r="O23" s="111"/>
      <c r="P23" s="111"/>
      <c r="Q23" s="111"/>
      <c r="R23" s="111"/>
      <c r="S23" s="111"/>
      <c r="T23" s="111"/>
    </row>
    <row r="24" spans="3:20" ht="11.25" customHeight="1">
      <c r="O24" s="111"/>
      <c r="P24" s="111"/>
      <c r="Q24" s="111"/>
      <c r="R24" s="111"/>
      <c r="S24" s="111"/>
      <c r="T24" s="111"/>
    </row>
    <row r="25" spans="3:20" ht="11.25" customHeight="1">
      <c r="O25" s="111"/>
      <c r="P25" s="111"/>
      <c r="Q25" s="111"/>
      <c r="R25" s="111"/>
      <c r="S25" s="111"/>
      <c r="T25" s="111"/>
    </row>
    <row r="26" spans="3:20" ht="11.25" customHeight="1">
      <c r="O26" s="111"/>
      <c r="P26" s="111"/>
      <c r="Q26" s="111"/>
      <c r="R26" s="111"/>
      <c r="S26" s="111"/>
      <c r="T26" s="111"/>
    </row>
    <row r="27" spans="3:20" ht="11.25" customHeight="1">
      <c r="O27" s="111"/>
      <c r="P27" s="111"/>
      <c r="Q27" s="111"/>
      <c r="R27" s="111"/>
      <c r="S27" s="111"/>
      <c r="T27" s="111"/>
    </row>
    <row r="28" spans="3:20" ht="11.25" customHeight="1">
      <c r="O28" s="111"/>
      <c r="P28" s="111"/>
      <c r="Q28" s="111"/>
      <c r="R28" s="111"/>
      <c r="S28" s="111"/>
      <c r="T28" s="111"/>
    </row>
    <row r="29" spans="3:20" ht="11.25" customHeight="1">
      <c r="O29" s="111"/>
      <c r="P29" s="111"/>
      <c r="Q29" s="111"/>
      <c r="R29" s="111"/>
      <c r="S29" s="111"/>
      <c r="T29" s="111"/>
    </row>
    <row r="30" spans="3:20" ht="11.25" customHeight="1">
      <c r="O30" s="111"/>
      <c r="P30" s="111"/>
      <c r="Q30" s="111"/>
      <c r="R30" s="111"/>
      <c r="S30" s="111"/>
      <c r="T30" s="111"/>
    </row>
    <row r="32" spans="3:20" ht="11.25" customHeight="1">
      <c r="C32" s="339" t="s">
        <v>440</v>
      </c>
      <c r="P32" s="339" t="s">
        <v>441</v>
      </c>
    </row>
    <row r="33" spans="2:26" ht="11.25" customHeight="1">
      <c r="B33" s="351"/>
      <c r="C33" s="385">
        <v>2015</v>
      </c>
      <c r="D33" s="370">
        <v>2016</v>
      </c>
      <c r="E33" s="370">
        <v>2017</v>
      </c>
      <c r="F33" s="370">
        <v>2018</v>
      </c>
      <c r="G33" s="370">
        <v>2019</v>
      </c>
      <c r="H33" s="370">
        <v>2020</v>
      </c>
      <c r="I33" s="370">
        <v>2021</v>
      </c>
      <c r="J33" s="370">
        <v>2022</v>
      </c>
      <c r="K33" s="370">
        <v>2023</v>
      </c>
      <c r="L33" s="370">
        <v>2024</v>
      </c>
      <c r="M33" s="386">
        <v>2025</v>
      </c>
      <c r="O33" s="351"/>
      <c r="P33" s="385">
        <v>2015</v>
      </c>
      <c r="Q33" s="370">
        <v>2016</v>
      </c>
      <c r="R33" s="370">
        <v>2017</v>
      </c>
      <c r="S33" s="370">
        <v>2018</v>
      </c>
      <c r="T33" s="370">
        <v>2019</v>
      </c>
      <c r="U33" s="370">
        <v>2020</v>
      </c>
      <c r="V33" s="370">
        <v>2021</v>
      </c>
      <c r="W33" s="370">
        <v>2022</v>
      </c>
      <c r="X33" s="370">
        <v>2023</v>
      </c>
      <c r="Y33" s="370">
        <v>2024</v>
      </c>
      <c r="Z33" s="386">
        <v>2025</v>
      </c>
    </row>
    <row r="34" spans="2:26" ht="11.25" customHeight="1">
      <c r="B34" s="342" t="s">
        <v>126</v>
      </c>
      <c r="C34" s="416">
        <v>4.1666666666666664E-2</v>
      </c>
      <c r="D34" s="417">
        <v>4.3062200956937802E-2</v>
      </c>
      <c r="E34" s="417">
        <v>4.838041587275288E-2</v>
      </c>
      <c r="F34" s="417">
        <v>5.2774544043461387E-2</v>
      </c>
      <c r="G34" s="417">
        <v>5.2782558806655194E-2</v>
      </c>
      <c r="H34" s="417">
        <v>5.7628318584070796E-2</v>
      </c>
      <c r="I34" s="417">
        <v>6.2414091533879751E-2</v>
      </c>
      <c r="J34" s="417">
        <v>6.3099085282357456E-2</v>
      </c>
      <c r="K34" s="417">
        <v>6.3176424566436296E-2</v>
      </c>
      <c r="L34" s="417">
        <v>5.8599395611614771E-2</v>
      </c>
      <c r="M34" s="418">
        <v>5.1182957865962865E-2</v>
      </c>
      <c r="O34" s="342" t="s">
        <v>126</v>
      </c>
      <c r="P34" s="416">
        <v>2.7678142468691061E-2</v>
      </c>
      <c r="Q34" s="417">
        <v>1.5984873591172996E-2</v>
      </c>
      <c r="R34" s="417">
        <v>2.4950530844056101E-2</v>
      </c>
      <c r="S34" s="417">
        <v>2.1930359243315337E-2</v>
      </c>
      <c r="T34" s="417">
        <v>2.33681441373754E-2</v>
      </c>
      <c r="U34" s="417">
        <v>2.0129462212272888E-2</v>
      </c>
      <c r="V34" s="417">
        <v>2.0401881532499333E-2</v>
      </c>
      <c r="W34" s="417">
        <v>2.1107960393371261E-2</v>
      </c>
      <c r="X34" s="417">
        <v>1.7254432067142101E-2</v>
      </c>
      <c r="Y34" s="417">
        <v>1.9534386403088893E-2</v>
      </c>
      <c r="Z34" s="418">
        <v>7.704587883770383E-3</v>
      </c>
    </row>
    <row r="35" spans="2:26" ht="11.25" customHeight="1">
      <c r="B35" s="342" t="s">
        <v>127</v>
      </c>
      <c r="C35" s="419">
        <v>0.19694719471947195</v>
      </c>
      <c r="D35" s="420">
        <v>0.20839978734715578</v>
      </c>
      <c r="E35" s="420">
        <v>0.22616187556954684</v>
      </c>
      <c r="F35" s="420">
        <v>0.24020178502134265</v>
      </c>
      <c r="G35" s="420">
        <v>0.24964142283419391</v>
      </c>
      <c r="H35" s="420">
        <v>0.25394690265486725</v>
      </c>
      <c r="I35" s="420">
        <v>0.26640533523392557</v>
      </c>
      <c r="J35" s="420">
        <v>0.26066714137043323</v>
      </c>
      <c r="K35" s="420">
        <v>0.24951101838570869</v>
      </c>
      <c r="L35" s="420">
        <v>0.23347786099067139</v>
      </c>
      <c r="M35" s="421">
        <v>0.20520312941841831</v>
      </c>
      <c r="O35" s="342" t="s">
        <v>127</v>
      </c>
      <c r="P35" s="419">
        <v>0.15139680038004097</v>
      </c>
      <c r="Q35" s="420">
        <v>0.13516327416432969</v>
      </c>
      <c r="R35" s="420">
        <v>0.19172356447232891</v>
      </c>
      <c r="S35" s="420">
        <v>0.16302876931364035</v>
      </c>
      <c r="T35" s="420">
        <v>0.17845174508449224</v>
      </c>
      <c r="U35" s="420">
        <v>0.15645439474939477</v>
      </c>
      <c r="V35" s="420">
        <v>0.18887541353255377</v>
      </c>
      <c r="W35" s="420">
        <v>0.19869331213885816</v>
      </c>
      <c r="X35" s="420">
        <v>0.25185234754723701</v>
      </c>
      <c r="Y35" s="420">
        <v>0.22154109020616705</v>
      </c>
      <c r="Z35" s="421">
        <v>0.39630259714428462</v>
      </c>
    </row>
    <row r="36" spans="2:26" ht="11.25" customHeight="1">
      <c r="B36" s="378" t="s">
        <v>179</v>
      </c>
      <c r="O36" s="378" t="s">
        <v>179</v>
      </c>
    </row>
    <row r="58" spans="2:23" ht="11.25" customHeight="1">
      <c r="B58" s="111"/>
      <c r="C58" s="111"/>
      <c r="D58" s="111"/>
      <c r="E58" s="111"/>
      <c r="F58" s="111"/>
      <c r="G58" s="111"/>
      <c r="H58" s="111"/>
      <c r="I58" s="111"/>
      <c r="J58" s="111"/>
      <c r="K58" s="111"/>
      <c r="L58" s="111"/>
      <c r="M58" s="111"/>
      <c r="N58" s="111"/>
      <c r="O58" s="111"/>
      <c r="P58" s="111"/>
      <c r="Q58" s="111"/>
      <c r="R58" s="111"/>
      <c r="S58" s="111"/>
      <c r="T58" s="111"/>
      <c r="U58" s="111"/>
      <c r="V58" s="111"/>
      <c r="W58" s="111"/>
    </row>
    <row r="59" spans="2:23" ht="11.25" customHeight="1">
      <c r="B59" s="111"/>
      <c r="C59" s="111"/>
      <c r="D59" s="111"/>
      <c r="E59" s="111"/>
      <c r="F59" s="111"/>
      <c r="G59" s="111"/>
      <c r="H59" s="111"/>
      <c r="I59" s="111"/>
      <c r="J59" s="111"/>
      <c r="K59" s="111"/>
      <c r="L59" s="111"/>
      <c r="M59" s="111"/>
      <c r="N59" s="111"/>
      <c r="O59" s="111"/>
      <c r="P59" s="111"/>
      <c r="Q59" s="111"/>
      <c r="R59" s="111"/>
      <c r="S59" s="111"/>
      <c r="T59" s="111"/>
      <c r="U59" s="111"/>
      <c r="V59" s="111"/>
      <c r="W59" s="111"/>
    </row>
    <row r="60" spans="2:23" ht="11.25" customHeight="1">
      <c r="B60" s="111"/>
      <c r="C60" s="111"/>
      <c r="D60" s="111"/>
      <c r="E60" s="111"/>
      <c r="F60" s="111"/>
      <c r="G60" s="111"/>
      <c r="H60" s="111"/>
      <c r="I60" s="111"/>
      <c r="J60" s="111"/>
      <c r="K60" s="111"/>
      <c r="L60" s="111"/>
      <c r="M60" s="111"/>
      <c r="N60" s="111"/>
      <c r="O60" s="111"/>
      <c r="P60" s="111"/>
      <c r="Q60" s="111"/>
      <c r="R60" s="111"/>
      <c r="S60" s="111"/>
      <c r="T60" s="111"/>
      <c r="U60" s="111"/>
      <c r="V60" s="111"/>
      <c r="W60" s="111"/>
    </row>
    <row r="61" spans="2:23" ht="11.25" customHeight="1">
      <c r="B61" s="111"/>
      <c r="C61" s="111"/>
      <c r="D61" s="111"/>
      <c r="E61" s="111"/>
      <c r="F61" s="111"/>
      <c r="G61" s="111"/>
      <c r="H61" s="111"/>
      <c r="I61" s="111"/>
      <c r="J61" s="111"/>
      <c r="K61" s="111"/>
      <c r="L61" s="111"/>
      <c r="M61" s="111"/>
      <c r="N61" s="111"/>
      <c r="O61" s="111"/>
      <c r="P61" s="111"/>
      <c r="Q61" s="111"/>
      <c r="R61" s="111"/>
      <c r="S61" s="111"/>
      <c r="T61" s="111"/>
      <c r="U61" s="111"/>
      <c r="V61" s="111"/>
      <c r="W61" s="111"/>
    </row>
    <row r="62" spans="2:23" ht="11.25" customHeight="1">
      <c r="B62" s="111"/>
      <c r="C62" s="111"/>
      <c r="D62" s="111"/>
      <c r="E62" s="111"/>
      <c r="F62" s="111"/>
      <c r="G62" s="111"/>
      <c r="H62" s="111"/>
      <c r="I62" s="111"/>
      <c r="J62" s="111"/>
      <c r="K62" s="111"/>
      <c r="L62" s="111"/>
      <c r="M62" s="111"/>
      <c r="N62" s="111"/>
      <c r="O62" s="111"/>
      <c r="P62" s="111"/>
      <c r="Q62" s="111"/>
      <c r="R62" s="111"/>
      <c r="S62" s="111"/>
      <c r="T62" s="111"/>
      <c r="U62" s="111"/>
      <c r="V62" s="111"/>
      <c r="W62" s="111"/>
    </row>
    <row r="63" spans="2:23" ht="11.25" customHeight="1">
      <c r="B63" s="111"/>
      <c r="C63" s="111"/>
      <c r="D63" s="111"/>
      <c r="E63" s="111"/>
      <c r="F63" s="111"/>
      <c r="G63" s="111"/>
      <c r="H63" s="111"/>
      <c r="I63" s="111"/>
      <c r="J63" s="111"/>
      <c r="K63" s="111"/>
      <c r="L63" s="111"/>
      <c r="M63" s="111"/>
      <c r="N63" s="111"/>
      <c r="O63" s="111"/>
      <c r="P63" s="111"/>
      <c r="Q63" s="111"/>
      <c r="R63" s="111"/>
      <c r="S63" s="111"/>
      <c r="T63" s="111"/>
      <c r="U63" s="111"/>
      <c r="V63" s="111"/>
      <c r="W63" s="111"/>
    </row>
    <row r="64" spans="2:23" ht="11.25" customHeight="1">
      <c r="B64" s="111"/>
      <c r="C64" s="111"/>
      <c r="D64" s="111"/>
      <c r="E64" s="111"/>
      <c r="F64" s="111"/>
      <c r="G64" s="111"/>
      <c r="H64" s="111"/>
      <c r="I64" s="111"/>
      <c r="J64" s="111"/>
      <c r="K64" s="111"/>
      <c r="L64" s="111"/>
      <c r="M64" s="111"/>
      <c r="N64" s="111"/>
      <c r="O64" s="111"/>
      <c r="P64" s="111"/>
      <c r="Q64" s="111"/>
      <c r="R64" s="111"/>
      <c r="S64" s="111"/>
      <c r="T64" s="111"/>
      <c r="U64" s="111"/>
      <c r="V64" s="111"/>
      <c r="W64" s="111"/>
    </row>
    <row r="65" spans="2:23" ht="11.25" customHeight="1">
      <c r="B65" s="111"/>
      <c r="C65" s="111"/>
      <c r="D65" s="111"/>
      <c r="E65" s="111"/>
      <c r="F65" s="111"/>
      <c r="G65" s="111"/>
      <c r="H65" s="111"/>
      <c r="I65" s="111"/>
      <c r="J65" s="111"/>
      <c r="K65" s="111"/>
      <c r="L65" s="111"/>
      <c r="M65" s="111"/>
      <c r="N65" s="111"/>
      <c r="O65" s="111"/>
      <c r="P65" s="111"/>
      <c r="Q65" s="111"/>
      <c r="R65" s="111"/>
      <c r="S65" s="111"/>
      <c r="T65" s="111"/>
      <c r="U65" s="111"/>
      <c r="V65" s="111"/>
      <c r="W65" s="111"/>
    </row>
    <row r="66" spans="2:23" ht="11.25" customHeight="1">
      <c r="B66" s="111"/>
      <c r="C66" s="111"/>
      <c r="D66" s="111"/>
      <c r="E66" s="111"/>
      <c r="F66" s="111"/>
      <c r="G66" s="111"/>
      <c r="H66" s="111"/>
      <c r="I66" s="111"/>
      <c r="J66" s="111"/>
      <c r="K66" s="111"/>
      <c r="L66" s="111"/>
      <c r="M66" s="111"/>
      <c r="N66" s="111"/>
      <c r="O66" s="111"/>
      <c r="P66" s="111"/>
      <c r="Q66" s="111"/>
      <c r="R66" s="111"/>
      <c r="S66" s="111"/>
      <c r="T66" s="111"/>
      <c r="U66" s="111"/>
      <c r="V66" s="111"/>
      <c r="W66" s="111"/>
    </row>
    <row r="67" spans="2:23" ht="11.25" customHeight="1">
      <c r="B67" s="111"/>
      <c r="C67" s="111"/>
      <c r="D67" s="111"/>
      <c r="E67" s="111"/>
      <c r="F67" s="111"/>
      <c r="G67" s="111"/>
      <c r="H67" s="111"/>
      <c r="I67" s="111"/>
      <c r="J67" s="111"/>
      <c r="K67" s="111"/>
      <c r="L67" s="111"/>
      <c r="M67" s="111"/>
      <c r="N67" s="111"/>
      <c r="O67" s="111"/>
      <c r="P67" s="111"/>
      <c r="Q67" s="111"/>
      <c r="R67" s="111"/>
      <c r="S67" s="111"/>
      <c r="T67" s="111"/>
      <c r="U67" s="111"/>
      <c r="V67" s="111"/>
      <c r="W67" s="111"/>
    </row>
    <row r="68" spans="2:23" ht="11.25" customHeight="1">
      <c r="B68" s="111"/>
      <c r="C68" s="111"/>
      <c r="D68" s="111"/>
      <c r="E68" s="111"/>
      <c r="F68" s="111"/>
      <c r="G68" s="111"/>
      <c r="H68" s="111"/>
      <c r="I68" s="111"/>
      <c r="J68" s="111"/>
      <c r="K68" s="111"/>
      <c r="L68" s="111"/>
      <c r="M68" s="111"/>
      <c r="N68" s="111"/>
      <c r="O68" s="111"/>
      <c r="P68" s="111"/>
      <c r="Q68" s="111"/>
      <c r="R68" s="111"/>
      <c r="S68" s="111"/>
      <c r="T68" s="111"/>
      <c r="U68" s="111"/>
      <c r="V68" s="111"/>
      <c r="W68" s="111"/>
    </row>
    <row r="69" spans="2:23" ht="11.25" customHeight="1">
      <c r="B69" s="111"/>
      <c r="C69" s="111"/>
      <c r="D69" s="111"/>
      <c r="E69" s="111"/>
      <c r="F69" s="111"/>
      <c r="G69" s="111"/>
      <c r="H69" s="111"/>
      <c r="I69" s="111"/>
      <c r="J69" s="111"/>
      <c r="K69" s="111"/>
      <c r="L69" s="111"/>
      <c r="M69" s="111"/>
      <c r="N69" s="111"/>
      <c r="O69" s="111"/>
      <c r="P69" s="111"/>
      <c r="Q69" s="111"/>
      <c r="R69" s="111"/>
      <c r="S69" s="111"/>
      <c r="T69" s="111"/>
      <c r="U69" s="111"/>
      <c r="V69" s="111"/>
      <c r="W69" s="111"/>
    </row>
    <row r="70" spans="2:23" ht="11.25" customHeight="1">
      <c r="B70" s="111"/>
      <c r="C70" s="111"/>
      <c r="D70" s="111"/>
      <c r="E70" s="111"/>
      <c r="F70" s="111"/>
      <c r="G70" s="111"/>
      <c r="H70" s="111"/>
      <c r="I70" s="111"/>
      <c r="J70" s="111"/>
      <c r="K70" s="111"/>
      <c r="L70" s="111"/>
      <c r="M70" s="111"/>
      <c r="N70" s="111"/>
      <c r="O70" s="111"/>
      <c r="P70" s="111"/>
      <c r="Q70" s="111"/>
      <c r="R70" s="111"/>
      <c r="S70" s="111"/>
      <c r="T70" s="111"/>
      <c r="U70" s="111"/>
      <c r="V70" s="111"/>
      <c r="W70" s="111"/>
    </row>
    <row r="71" spans="2:23" ht="11.25" customHeight="1">
      <c r="B71" s="111"/>
      <c r="C71" s="111"/>
      <c r="D71" s="111"/>
      <c r="E71" s="111"/>
      <c r="F71" s="111"/>
      <c r="G71" s="111"/>
      <c r="H71" s="111"/>
      <c r="I71" s="111"/>
      <c r="J71" s="111"/>
      <c r="K71" s="111"/>
      <c r="L71" s="111"/>
      <c r="M71" s="111"/>
      <c r="N71" s="111"/>
      <c r="O71" s="111"/>
      <c r="P71" s="111"/>
      <c r="Q71" s="111"/>
      <c r="R71" s="111"/>
      <c r="S71" s="111"/>
      <c r="T71" s="111"/>
      <c r="U71" s="111"/>
      <c r="V71" s="111"/>
      <c r="W71" s="111"/>
    </row>
    <row r="72" spans="2:23" ht="11.25" customHeight="1">
      <c r="B72" s="111"/>
      <c r="C72" s="111"/>
      <c r="D72" s="111"/>
      <c r="E72" s="111"/>
      <c r="F72" s="111"/>
      <c r="G72" s="111"/>
      <c r="H72" s="111"/>
      <c r="I72" s="111"/>
      <c r="J72" s="111"/>
      <c r="K72" s="111"/>
      <c r="L72" s="111"/>
      <c r="M72" s="111"/>
      <c r="N72" s="111"/>
      <c r="O72" s="111"/>
      <c r="P72" s="111"/>
      <c r="Q72" s="111"/>
      <c r="R72" s="111"/>
      <c r="S72" s="111"/>
      <c r="T72" s="111"/>
      <c r="U72" s="111"/>
      <c r="V72" s="111"/>
      <c r="W72" s="111"/>
    </row>
    <row r="73" spans="2:23" ht="11.25" customHeight="1">
      <c r="B73" s="111"/>
      <c r="C73" s="111"/>
      <c r="D73" s="111"/>
      <c r="E73" s="111"/>
      <c r="F73" s="111"/>
      <c r="G73" s="111"/>
      <c r="H73" s="111"/>
      <c r="I73" s="111"/>
      <c r="J73" s="111"/>
      <c r="K73" s="111"/>
      <c r="L73" s="111"/>
      <c r="M73" s="111"/>
      <c r="N73" s="111"/>
      <c r="O73" s="111"/>
      <c r="P73" s="111"/>
      <c r="Q73" s="111"/>
      <c r="R73" s="111"/>
      <c r="S73" s="111"/>
      <c r="T73" s="111"/>
      <c r="U73" s="111"/>
      <c r="V73" s="111"/>
      <c r="W73" s="111"/>
    </row>
    <row r="74" spans="2:23" ht="11.25" customHeight="1">
      <c r="B74" s="111"/>
      <c r="C74" s="111"/>
      <c r="D74" s="111"/>
      <c r="E74" s="111"/>
      <c r="F74" s="111"/>
      <c r="G74" s="111"/>
      <c r="H74" s="111"/>
      <c r="I74" s="111"/>
      <c r="J74" s="111"/>
      <c r="K74" s="111"/>
      <c r="L74" s="111"/>
      <c r="M74" s="111"/>
      <c r="N74" s="111"/>
      <c r="O74" s="111"/>
      <c r="P74" s="111"/>
      <c r="Q74" s="111"/>
      <c r="R74" s="111"/>
      <c r="S74" s="111"/>
      <c r="T74" s="111"/>
      <c r="U74" s="111"/>
      <c r="V74" s="111"/>
      <c r="W74" s="111"/>
    </row>
    <row r="75" spans="2:23" ht="11.25" customHeight="1">
      <c r="B75" s="111"/>
      <c r="C75" s="111"/>
      <c r="D75" s="111"/>
      <c r="E75" s="111"/>
      <c r="F75" s="111"/>
      <c r="G75" s="111"/>
      <c r="H75" s="111"/>
      <c r="I75" s="111"/>
      <c r="J75" s="111"/>
      <c r="K75" s="111"/>
      <c r="L75" s="111"/>
      <c r="M75" s="111"/>
      <c r="N75" s="111"/>
      <c r="O75" s="111"/>
      <c r="P75" s="111"/>
      <c r="Q75" s="111"/>
      <c r="R75" s="111"/>
      <c r="S75" s="111"/>
      <c r="T75" s="111"/>
      <c r="U75" s="111"/>
      <c r="V75" s="111"/>
      <c r="W75" s="111"/>
    </row>
    <row r="76" spans="2:23" ht="11.25" customHeight="1">
      <c r="B76" s="111"/>
      <c r="C76" s="111"/>
      <c r="D76" s="111"/>
      <c r="E76" s="111"/>
      <c r="F76" s="111"/>
      <c r="G76" s="111"/>
      <c r="H76" s="111"/>
      <c r="I76" s="111"/>
      <c r="J76" s="111"/>
      <c r="K76" s="111"/>
      <c r="L76" s="111"/>
      <c r="M76" s="111"/>
      <c r="N76" s="111"/>
      <c r="O76" s="111"/>
      <c r="P76" s="111"/>
      <c r="Q76" s="111"/>
      <c r="R76" s="111"/>
      <c r="S76" s="111"/>
      <c r="T76" s="111"/>
      <c r="U76" s="111"/>
      <c r="V76" s="111"/>
      <c r="W76" s="111"/>
    </row>
    <row r="77" spans="2:23" ht="11.25" customHeight="1">
      <c r="B77" s="111"/>
      <c r="C77" s="111"/>
      <c r="D77" s="111"/>
      <c r="E77" s="111"/>
      <c r="F77" s="111"/>
      <c r="G77" s="111"/>
      <c r="H77" s="111"/>
      <c r="I77" s="111"/>
      <c r="J77" s="111"/>
      <c r="K77" s="111"/>
      <c r="L77" s="111"/>
      <c r="M77" s="111"/>
      <c r="N77" s="111"/>
      <c r="O77" s="111"/>
      <c r="P77" s="111"/>
      <c r="Q77" s="111"/>
      <c r="R77" s="111"/>
      <c r="S77" s="111"/>
      <c r="T77" s="111"/>
      <c r="U77" s="111"/>
      <c r="V77" s="111"/>
      <c r="W77" s="111"/>
    </row>
    <row r="78" spans="2:23" ht="11.25" customHeight="1">
      <c r="B78" s="111"/>
      <c r="C78" s="111"/>
      <c r="D78" s="111"/>
      <c r="E78" s="111"/>
      <c r="F78" s="111"/>
      <c r="G78" s="111"/>
      <c r="H78" s="111"/>
      <c r="I78" s="111"/>
      <c r="J78" s="111"/>
      <c r="K78" s="111"/>
      <c r="L78" s="111"/>
      <c r="M78" s="111"/>
      <c r="N78" s="111"/>
      <c r="O78" s="111"/>
      <c r="P78" s="111"/>
      <c r="Q78" s="111"/>
      <c r="R78" s="111"/>
      <c r="S78" s="111"/>
      <c r="T78" s="111"/>
      <c r="U78" s="111"/>
      <c r="V78" s="111"/>
      <c r="W78" s="111"/>
    </row>
    <row r="79" spans="2:23" ht="11.25" customHeight="1">
      <c r="B79" s="111"/>
      <c r="C79" s="111"/>
      <c r="D79" s="111"/>
      <c r="E79" s="111"/>
      <c r="F79" s="111"/>
      <c r="G79" s="111"/>
      <c r="H79" s="111"/>
      <c r="I79" s="111"/>
      <c r="J79" s="111"/>
      <c r="K79" s="111"/>
      <c r="L79" s="111"/>
      <c r="M79" s="111"/>
      <c r="N79" s="111"/>
      <c r="O79" s="111"/>
      <c r="P79" s="111"/>
      <c r="Q79" s="111"/>
      <c r="R79" s="111"/>
      <c r="S79" s="111"/>
      <c r="T79" s="111"/>
      <c r="U79" s="111"/>
      <c r="V79" s="111"/>
      <c r="W79" s="111"/>
    </row>
    <row r="80" spans="2:23" ht="11.25" customHeight="1">
      <c r="B80" s="111"/>
      <c r="C80" s="111"/>
      <c r="D80" s="111"/>
      <c r="E80" s="111"/>
      <c r="F80" s="111"/>
      <c r="G80" s="111"/>
      <c r="H80" s="111"/>
      <c r="I80" s="111"/>
      <c r="J80" s="111"/>
      <c r="K80" s="111"/>
      <c r="L80" s="111"/>
      <c r="M80" s="111"/>
      <c r="N80" s="111"/>
      <c r="O80" s="111"/>
      <c r="P80" s="111"/>
      <c r="Q80" s="111"/>
      <c r="R80" s="111"/>
      <c r="S80" s="111"/>
      <c r="T80" s="111"/>
      <c r="U80" s="111"/>
      <c r="V80" s="111"/>
      <c r="W80" s="111"/>
    </row>
    <row r="81" spans="2:23" ht="11.25" customHeight="1">
      <c r="B81" s="111"/>
      <c r="C81" s="111"/>
      <c r="D81" s="111"/>
      <c r="E81" s="111"/>
      <c r="F81" s="111"/>
      <c r="G81" s="111"/>
      <c r="H81" s="111"/>
      <c r="I81" s="111"/>
      <c r="J81" s="111"/>
      <c r="K81" s="111"/>
      <c r="L81" s="111"/>
      <c r="M81" s="111"/>
      <c r="N81" s="111"/>
      <c r="O81" s="111"/>
      <c r="P81" s="111"/>
      <c r="Q81" s="111"/>
      <c r="R81" s="111"/>
      <c r="S81" s="111"/>
      <c r="T81" s="111"/>
      <c r="U81" s="111"/>
      <c r="V81" s="111"/>
      <c r="W81" s="111"/>
    </row>
    <row r="82" spans="2:23" ht="11.25" customHeight="1">
      <c r="B82" s="111"/>
      <c r="C82" s="111"/>
      <c r="D82" s="111"/>
      <c r="E82" s="111"/>
      <c r="F82" s="111"/>
      <c r="G82" s="111"/>
      <c r="H82" s="111"/>
      <c r="I82" s="111"/>
      <c r="J82" s="111"/>
      <c r="K82" s="111"/>
      <c r="L82" s="111"/>
      <c r="M82" s="111"/>
      <c r="N82" s="111"/>
      <c r="O82" s="111"/>
      <c r="P82" s="111"/>
      <c r="Q82" s="111"/>
      <c r="R82" s="111"/>
      <c r="S82" s="111"/>
      <c r="T82" s="111"/>
      <c r="U82" s="111"/>
      <c r="V82" s="111"/>
      <c r="W82" s="111"/>
    </row>
    <row r="83" spans="2:23" ht="11.25" customHeight="1">
      <c r="B83" s="111"/>
      <c r="C83" s="111"/>
      <c r="D83" s="111"/>
      <c r="E83" s="111"/>
      <c r="F83" s="111"/>
      <c r="G83" s="111"/>
      <c r="H83" s="111"/>
      <c r="I83" s="111"/>
      <c r="J83" s="111"/>
      <c r="K83" s="111"/>
      <c r="L83" s="111"/>
      <c r="M83" s="111"/>
      <c r="N83" s="111"/>
      <c r="O83" s="111"/>
      <c r="P83" s="111"/>
      <c r="Q83" s="111"/>
      <c r="R83" s="111"/>
      <c r="S83" s="111"/>
      <c r="T83" s="111"/>
      <c r="U83" s="111"/>
      <c r="V83" s="111"/>
      <c r="W83" s="111"/>
    </row>
    <row r="84" spans="2:23" ht="11.25" customHeight="1">
      <c r="B84" s="111"/>
      <c r="C84" s="111"/>
      <c r="D84" s="111"/>
      <c r="E84" s="111"/>
      <c r="F84" s="111"/>
      <c r="G84" s="111"/>
      <c r="H84" s="111"/>
      <c r="I84" s="111"/>
      <c r="J84" s="111"/>
      <c r="K84" s="111"/>
      <c r="L84" s="111"/>
      <c r="M84" s="111"/>
      <c r="N84" s="111"/>
      <c r="O84" s="111"/>
      <c r="P84" s="111"/>
      <c r="Q84" s="111"/>
      <c r="R84" s="111"/>
      <c r="S84" s="111"/>
      <c r="T84" s="111"/>
      <c r="U84" s="111"/>
      <c r="V84" s="111"/>
      <c r="W84" s="111"/>
    </row>
    <row r="85" spans="2:23" ht="11.25" customHeight="1">
      <c r="B85" s="111"/>
      <c r="C85" s="111"/>
      <c r="D85" s="111"/>
      <c r="E85" s="111"/>
      <c r="F85" s="111"/>
      <c r="G85" s="111"/>
      <c r="H85" s="111"/>
      <c r="I85" s="111"/>
      <c r="J85" s="111"/>
      <c r="K85" s="111"/>
      <c r="L85" s="111"/>
      <c r="M85" s="111"/>
      <c r="N85" s="111"/>
      <c r="O85" s="111"/>
      <c r="P85" s="111"/>
      <c r="Q85" s="111"/>
      <c r="R85" s="111"/>
      <c r="S85" s="111"/>
      <c r="T85" s="111"/>
      <c r="U85" s="111"/>
      <c r="V85" s="111"/>
      <c r="W85" s="111"/>
    </row>
    <row r="86" spans="2:23" ht="11.25" customHeight="1">
      <c r="B86" s="111"/>
      <c r="C86" s="111"/>
      <c r="D86" s="111"/>
      <c r="E86" s="111"/>
      <c r="F86" s="111"/>
      <c r="G86" s="111"/>
      <c r="H86" s="111"/>
      <c r="I86" s="111"/>
      <c r="J86" s="111"/>
      <c r="K86" s="111"/>
      <c r="L86" s="111"/>
      <c r="M86" s="111"/>
      <c r="N86" s="111"/>
      <c r="O86" s="111"/>
      <c r="P86" s="111"/>
      <c r="Q86" s="111"/>
      <c r="R86" s="111"/>
      <c r="S86" s="111"/>
      <c r="T86" s="111"/>
      <c r="U86" s="111"/>
      <c r="V86" s="111"/>
      <c r="W86" s="111"/>
    </row>
    <row r="87" spans="2:23" ht="11.25" customHeight="1">
      <c r="B87" s="111"/>
      <c r="C87" s="111"/>
      <c r="D87" s="111"/>
      <c r="E87" s="111"/>
      <c r="F87" s="111"/>
      <c r="G87" s="111"/>
      <c r="H87" s="111"/>
      <c r="I87" s="111"/>
      <c r="J87" s="111"/>
      <c r="K87" s="111"/>
      <c r="L87" s="111"/>
      <c r="M87" s="111"/>
      <c r="N87" s="111"/>
      <c r="O87" s="111"/>
      <c r="P87" s="111"/>
      <c r="Q87" s="111"/>
      <c r="R87" s="111"/>
      <c r="S87" s="111"/>
      <c r="T87" s="111"/>
      <c r="U87" s="111"/>
      <c r="V87" s="111"/>
      <c r="W87" s="111"/>
    </row>
    <row r="88" spans="2:23" ht="11.25" customHeight="1">
      <c r="B88" s="111"/>
      <c r="C88" s="111"/>
      <c r="D88" s="111"/>
      <c r="E88" s="111"/>
      <c r="F88" s="111"/>
      <c r="G88" s="111"/>
      <c r="H88" s="111"/>
      <c r="I88" s="111"/>
      <c r="J88" s="111"/>
      <c r="K88" s="111"/>
      <c r="L88" s="111"/>
      <c r="M88" s="111"/>
      <c r="N88" s="111"/>
      <c r="O88" s="111"/>
      <c r="P88" s="111"/>
      <c r="Q88" s="111"/>
      <c r="R88" s="111"/>
      <c r="S88" s="111"/>
      <c r="T88" s="111"/>
      <c r="U88" s="111"/>
      <c r="V88" s="111"/>
      <c r="W88" s="111"/>
    </row>
    <row r="89" spans="2:23" ht="11.25" customHeight="1">
      <c r="B89" s="111"/>
      <c r="C89" s="111"/>
      <c r="D89" s="111"/>
      <c r="E89" s="111"/>
      <c r="F89" s="111"/>
      <c r="G89" s="111"/>
      <c r="H89" s="111"/>
      <c r="I89" s="111"/>
      <c r="J89" s="111"/>
      <c r="K89" s="111"/>
      <c r="L89" s="111"/>
      <c r="M89" s="111"/>
      <c r="N89" s="111"/>
      <c r="O89" s="111"/>
      <c r="P89" s="111"/>
      <c r="Q89" s="111"/>
      <c r="R89" s="111"/>
      <c r="S89" s="111"/>
      <c r="T89" s="111"/>
      <c r="U89" s="111"/>
      <c r="V89" s="111"/>
      <c r="W89" s="111"/>
    </row>
    <row r="90" spans="2:23" ht="11.25" customHeight="1">
      <c r="B90" s="111"/>
      <c r="C90" s="111"/>
      <c r="D90" s="111"/>
      <c r="E90" s="111"/>
      <c r="F90" s="111"/>
      <c r="G90" s="111"/>
      <c r="H90" s="111"/>
      <c r="I90" s="111"/>
      <c r="J90" s="111"/>
      <c r="K90" s="111"/>
      <c r="L90" s="111"/>
      <c r="M90" s="111"/>
      <c r="N90" s="111"/>
      <c r="O90" s="111"/>
      <c r="P90" s="111"/>
      <c r="Q90" s="111"/>
      <c r="R90" s="111"/>
      <c r="S90" s="111"/>
      <c r="T90" s="111"/>
      <c r="U90" s="111"/>
      <c r="V90" s="111"/>
      <c r="W90" s="111"/>
    </row>
    <row r="91" spans="2:23" ht="11.25" customHeight="1">
      <c r="B91" s="111"/>
      <c r="C91" s="111"/>
      <c r="D91" s="111"/>
      <c r="E91" s="111"/>
      <c r="F91" s="111"/>
      <c r="G91" s="111"/>
      <c r="H91" s="111"/>
      <c r="I91" s="111"/>
      <c r="J91" s="111"/>
      <c r="K91" s="111"/>
      <c r="L91" s="111"/>
      <c r="M91" s="111"/>
      <c r="N91" s="111"/>
      <c r="O91" s="111"/>
      <c r="P91" s="111"/>
      <c r="Q91" s="111"/>
      <c r="R91" s="111"/>
      <c r="S91" s="111"/>
      <c r="T91" s="111"/>
      <c r="U91" s="111"/>
      <c r="V91" s="111"/>
      <c r="W91" s="111"/>
    </row>
    <row r="92" spans="2:23" ht="11.25" customHeight="1">
      <c r="B92" s="111"/>
      <c r="C92" s="111"/>
      <c r="D92" s="111"/>
      <c r="E92" s="111"/>
      <c r="F92" s="111"/>
      <c r="G92" s="111"/>
      <c r="H92" s="111"/>
      <c r="I92" s="111"/>
      <c r="J92" s="111"/>
      <c r="K92" s="111"/>
      <c r="L92" s="111"/>
      <c r="M92" s="111"/>
      <c r="N92" s="111"/>
      <c r="O92" s="111"/>
      <c r="P92" s="111"/>
      <c r="Q92" s="111"/>
      <c r="R92" s="111"/>
      <c r="S92" s="111"/>
      <c r="T92" s="111"/>
      <c r="U92" s="111"/>
      <c r="V92" s="111"/>
      <c r="W92" s="111"/>
    </row>
    <row r="93" spans="2:23" ht="11.25" customHeight="1">
      <c r="B93" s="111"/>
      <c r="C93" s="111"/>
      <c r="D93" s="111"/>
      <c r="E93" s="111"/>
      <c r="F93" s="111"/>
      <c r="G93" s="111"/>
      <c r="H93" s="111"/>
      <c r="I93" s="111"/>
      <c r="J93" s="111"/>
      <c r="K93" s="111"/>
      <c r="L93" s="111"/>
      <c r="M93" s="111"/>
      <c r="N93" s="111"/>
      <c r="O93" s="111"/>
      <c r="P93" s="111"/>
      <c r="Q93" s="111"/>
      <c r="R93" s="111"/>
      <c r="S93" s="111"/>
      <c r="T93" s="111"/>
      <c r="U93" s="111"/>
      <c r="V93" s="111"/>
      <c r="W93" s="111"/>
    </row>
    <row r="94" spans="2:23" ht="11.25" customHeight="1">
      <c r="B94" s="111"/>
      <c r="C94" s="111"/>
      <c r="D94" s="111"/>
      <c r="E94" s="111"/>
      <c r="F94" s="111"/>
      <c r="G94" s="111"/>
      <c r="H94" s="111"/>
      <c r="I94" s="111"/>
      <c r="J94" s="111"/>
      <c r="K94" s="111"/>
      <c r="L94" s="111"/>
      <c r="M94" s="111"/>
      <c r="N94" s="111"/>
      <c r="O94" s="111"/>
      <c r="P94" s="111"/>
      <c r="Q94" s="111"/>
      <c r="R94" s="111"/>
      <c r="S94" s="111"/>
      <c r="T94" s="111"/>
      <c r="U94" s="111"/>
      <c r="V94" s="111"/>
      <c r="W94" s="111"/>
    </row>
    <row r="95" spans="2:23" ht="11.25" customHeight="1">
      <c r="B95" s="111"/>
      <c r="C95" s="111"/>
      <c r="D95" s="111"/>
      <c r="E95" s="111"/>
      <c r="F95" s="111"/>
      <c r="G95" s="111"/>
      <c r="H95" s="111"/>
      <c r="I95" s="111"/>
      <c r="J95" s="111"/>
      <c r="K95" s="111"/>
      <c r="L95" s="111"/>
      <c r="M95" s="111"/>
      <c r="N95" s="111"/>
      <c r="O95" s="111"/>
      <c r="P95" s="111"/>
      <c r="Q95" s="111"/>
      <c r="R95" s="111"/>
      <c r="S95" s="111"/>
      <c r="T95" s="111"/>
      <c r="U95" s="111"/>
      <c r="V95" s="111"/>
      <c r="W95" s="111"/>
    </row>
    <row r="96" spans="2:23" ht="11.25" customHeight="1">
      <c r="B96" s="111"/>
      <c r="C96" s="111"/>
      <c r="D96" s="111"/>
      <c r="E96" s="111"/>
      <c r="F96" s="111"/>
      <c r="G96" s="111"/>
      <c r="H96" s="111"/>
      <c r="I96" s="111"/>
      <c r="J96" s="111"/>
      <c r="K96" s="111"/>
      <c r="L96" s="111"/>
      <c r="M96" s="111"/>
      <c r="N96" s="111"/>
      <c r="O96" s="111"/>
      <c r="P96" s="111"/>
      <c r="Q96" s="111"/>
      <c r="R96" s="111"/>
      <c r="S96" s="111"/>
      <c r="T96" s="111"/>
      <c r="U96" s="111"/>
      <c r="V96" s="111"/>
      <c r="W96" s="111"/>
    </row>
    <row r="97" spans="2:23" ht="11.25" customHeight="1">
      <c r="B97" s="111"/>
      <c r="C97" s="111"/>
      <c r="D97" s="111"/>
      <c r="E97" s="111"/>
      <c r="F97" s="111"/>
      <c r="G97" s="111"/>
      <c r="H97" s="111"/>
      <c r="I97" s="111"/>
      <c r="J97" s="111"/>
      <c r="K97" s="111"/>
      <c r="L97" s="111"/>
      <c r="M97" s="111"/>
      <c r="N97" s="111"/>
      <c r="O97" s="111"/>
      <c r="P97" s="111"/>
      <c r="Q97" s="111"/>
      <c r="R97" s="111"/>
      <c r="S97" s="111"/>
      <c r="T97" s="111"/>
      <c r="U97" s="111"/>
      <c r="V97" s="111"/>
      <c r="W97" s="111"/>
    </row>
    <row r="98" spans="2:23" ht="11.25" customHeight="1">
      <c r="B98" s="111"/>
      <c r="C98" s="111"/>
      <c r="D98" s="111"/>
      <c r="E98" s="111"/>
      <c r="F98" s="111"/>
      <c r="G98" s="111"/>
      <c r="H98" s="111"/>
      <c r="I98" s="111"/>
      <c r="J98" s="111"/>
      <c r="K98" s="111"/>
      <c r="L98" s="111"/>
      <c r="M98" s="111"/>
      <c r="N98" s="111"/>
      <c r="O98" s="111"/>
      <c r="P98" s="111"/>
      <c r="Q98" s="111"/>
      <c r="R98" s="111"/>
      <c r="S98" s="111"/>
      <c r="T98" s="111"/>
      <c r="U98" s="111"/>
      <c r="V98" s="111"/>
      <c r="W98" s="111"/>
    </row>
    <row r="99" spans="2:23" ht="11.25" customHeight="1">
      <c r="B99" s="111"/>
      <c r="C99" s="111"/>
      <c r="D99" s="111"/>
      <c r="E99" s="111"/>
      <c r="F99" s="111"/>
      <c r="G99" s="111"/>
      <c r="H99" s="111"/>
      <c r="I99" s="111"/>
      <c r="J99" s="111"/>
      <c r="K99" s="111"/>
      <c r="L99" s="111"/>
      <c r="M99" s="111"/>
      <c r="N99" s="111"/>
      <c r="O99" s="111"/>
      <c r="P99" s="111"/>
      <c r="Q99" s="111"/>
      <c r="R99" s="111"/>
      <c r="S99" s="111"/>
      <c r="T99" s="111"/>
      <c r="U99" s="111"/>
      <c r="V99" s="111"/>
      <c r="W99" s="111"/>
    </row>
    <row r="100" spans="2:23" ht="11.25" customHeight="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row>
    <row r="101" spans="2:23" ht="11.25" customHeight="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row>
    <row r="102" spans="2:23" ht="11.25" customHeight="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row>
    <row r="103" spans="2:23" ht="11.25" customHeight="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row>
    <row r="104" spans="2:23" ht="11.25" customHeight="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row>
    <row r="105" spans="2:23" ht="11.25" customHeight="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row>
    <row r="106" spans="2:23" ht="11.25" customHeight="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row>
    <row r="107" spans="2:23" ht="11.25" customHeight="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row>
    <row r="108" spans="2:23" ht="11.25" customHeight="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row>
    <row r="109" spans="2:23" ht="11.25" customHeight="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row>
    <row r="110" spans="2:23" ht="11.25" customHeight="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row>
    <row r="111" spans="2:23" ht="11.25" customHeight="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row>
    <row r="112" spans="2:23" ht="11.25" customHeight="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row>
    <row r="113" spans="2:23" ht="11.25" customHeight="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row>
    <row r="114" spans="2:23" ht="11.25" customHeight="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C3B98-1911-469B-8999-396E4E789F97}">
  <sheetPr>
    <tabColor theme="4"/>
  </sheetPr>
  <dimension ref="A5:BF22"/>
  <sheetViews>
    <sheetView showGridLines="0" zoomScaleNormal="100" workbookViewId="0"/>
  </sheetViews>
  <sheetFormatPr defaultColWidth="7.6640625" defaultRowHeight="11.25" customHeight="1"/>
  <cols>
    <col min="1" max="1" width="3.33203125" style="111" customWidth="1"/>
    <col min="2" max="2" width="35.77734375" style="111" customWidth="1"/>
    <col min="3" max="13" width="7.6640625" style="111" customWidth="1"/>
    <col min="14" max="14" width="3.33203125" style="111" customWidth="1"/>
    <col min="15" max="15" width="35.77734375" style="111" customWidth="1"/>
    <col min="16" max="16384" width="7.6640625" style="111"/>
  </cols>
  <sheetData>
    <row r="5" spans="1:58" s="397" customFormat="1" ht="11.25" customHeight="1">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row>
    <row r="6" spans="1:58" s="397" customFormat="1" ht="15.5">
      <c r="A6" s="111"/>
      <c r="C6" s="429" t="s">
        <v>442</v>
      </c>
      <c r="P6" s="429" t="s">
        <v>443</v>
      </c>
    </row>
    <row r="7" spans="1:58" s="397" customFormat="1" ht="11.25" customHeight="1">
      <c r="A7" s="111"/>
      <c r="B7" s="351"/>
      <c r="C7" s="385">
        <v>2015</v>
      </c>
      <c r="D7" s="370">
        <v>2016</v>
      </c>
      <c r="E7" s="370">
        <v>2017</v>
      </c>
      <c r="F7" s="370">
        <v>2018</v>
      </c>
      <c r="G7" s="370">
        <v>2019</v>
      </c>
      <c r="H7" s="370">
        <v>2020</v>
      </c>
      <c r="I7" s="370">
        <v>2021</v>
      </c>
      <c r="J7" s="370">
        <v>2022</v>
      </c>
      <c r="K7" s="370">
        <v>2023</v>
      </c>
      <c r="L7" s="370">
        <v>2024</v>
      </c>
      <c r="M7" s="386">
        <v>2025</v>
      </c>
      <c r="P7" s="912">
        <v>2015</v>
      </c>
      <c r="Q7" s="910"/>
      <c r="R7" s="910"/>
      <c r="S7" s="910"/>
      <c r="T7" s="910">
        <v>2016</v>
      </c>
      <c r="U7" s="910"/>
      <c r="V7" s="910"/>
      <c r="W7" s="910"/>
      <c r="X7" s="910">
        <v>2017</v>
      </c>
      <c r="Y7" s="910"/>
      <c r="Z7" s="910"/>
      <c r="AA7" s="910"/>
      <c r="AB7" s="910">
        <v>2018</v>
      </c>
      <c r="AC7" s="910"/>
      <c r="AD7" s="910"/>
      <c r="AE7" s="910"/>
      <c r="AF7" s="910">
        <v>2019</v>
      </c>
      <c r="AG7" s="910"/>
      <c r="AH7" s="910"/>
      <c r="AI7" s="910"/>
      <c r="AJ7" s="910">
        <v>2020</v>
      </c>
      <c r="AK7" s="910"/>
      <c r="AL7" s="910"/>
      <c r="AM7" s="910"/>
      <c r="AN7" s="910">
        <v>2021</v>
      </c>
      <c r="AO7" s="910"/>
      <c r="AP7" s="910"/>
      <c r="AQ7" s="910"/>
      <c r="AR7" s="910">
        <v>2022</v>
      </c>
      <c r="AS7" s="910"/>
      <c r="AT7" s="910"/>
      <c r="AU7" s="910"/>
      <c r="AV7" s="910">
        <v>2023</v>
      </c>
      <c r="AW7" s="910"/>
      <c r="AX7" s="910"/>
      <c r="AY7" s="910"/>
      <c r="AZ7" s="910">
        <v>2024</v>
      </c>
      <c r="BA7" s="910"/>
      <c r="BB7" s="910"/>
      <c r="BC7" s="910"/>
      <c r="BD7" s="910">
        <v>2025</v>
      </c>
      <c r="BE7" s="910"/>
      <c r="BF7" s="911"/>
    </row>
    <row r="8" spans="1:58" s="397" customFormat="1" ht="11.25" customHeight="1">
      <c r="A8" s="111"/>
      <c r="B8" s="342" t="s">
        <v>126</v>
      </c>
      <c r="C8" s="13">
        <v>177</v>
      </c>
      <c r="D8" s="14">
        <v>172</v>
      </c>
      <c r="E8" s="14">
        <v>222</v>
      </c>
      <c r="F8" s="14">
        <v>216</v>
      </c>
      <c r="G8" s="14">
        <v>251</v>
      </c>
      <c r="H8" s="14">
        <v>260</v>
      </c>
      <c r="I8" s="14">
        <v>398</v>
      </c>
      <c r="J8" s="14">
        <v>333</v>
      </c>
      <c r="K8" s="14">
        <v>274</v>
      </c>
      <c r="L8" s="14">
        <v>245</v>
      </c>
      <c r="M8" s="15">
        <v>179</v>
      </c>
      <c r="P8" s="345" t="s">
        <v>19</v>
      </c>
      <c r="Q8" s="336" t="s">
        <v>20</v>
      </c>
      <c r="R8" s="336" t="s">
        <v>21</v>
      </c>
      <c r="S8" s="336" t="s">
        <v>22</v>
      </c>
      <c r="T8" s="336" t="s">
        <v>19</v>
      </c>
      <c r="U8" s="336" t="s">
        <v>20</v>
      </c>
      <c r="V8" s="336" t="s">
        <v>21</v>
      </c>
      <c r="W8" s="336" t="s">
        <v>22</v>
      </c>
      <c r="X8" s="336" t="s">
        <v>19</v>
      </c>
      <c r="Y8" s="336" t="s">
        <v>20</v>
      </c>
      <c r="Z8" s="336" t="s">
        <v>21</v>
      </c>
      <c r="AA8" s="336" t="s">
        <v>22</v>
      </c>
      <c r="AB8" s="336" t="s">
        <v>19</v>
      </c>
      <c r="AC8" s="336" t="s">
        <v>20</v>
      </c>
      <c r="AD8" s="336" t="s">
        <v>21</v>
      </c>
      <c r="AE8" s="336" t="s">
        <v>22</v>
      </c>
      <c r="AF8" s="336" t="s">
        <v>19</v>
      </c>
      <c r="AG8" s="336" t="s">
        <v>20</v>
      </c>
      <c r="AH8" s="336" t="s">
        <v>21</v>
      </c>
      <c r="AI8" s="336" t="s">
        <v>22</v>
      </c>
      <c r="AJ8" s="336" t="s">
        <v>19</v>
      </c>
      <c r="AK8" s="336" t="s">
        <v>20</v>
      </c>
      <c r="AL8" s="336" t="s">
        <v>21</v>
      </c>
      <c r="AM8" s="336" t="s">
        <v>22</v>
      </c>
      <c r="AN8" s="336" t="s">
        <v>19</v>
      </c>
      <c r="AO8" s="336" t="s">
        <v>20</v>
      </c>
      <c r="AP8" s="336" t="s">
        <v>21</v>
      </c>
      <c r="AQ8" s="336" t="s">
        <v>22</v>
      </c>
      <c r="AR8" s="336" t="s">
        <v>19</v>
      </c>
      <c r="AS8" s="336" t="s">
        <v>20</v>
      </c>
      <c r="AT8" s="336" t="s">
        <v>21</v>
      </c>
      <c r="AU8" s="336" t="s">
        <v>22</v>
      </c>
      <c r="AV8" s="380" t="s">
        <v>19</v>
      </c>
      <c r="AW8" s="380" t="s">
        <v>20</v>
      </c>
      <c r="AX8" s="380" t="s">
        <v>21</v>
      </c>
      <c r="AY8" s="380" t="s">
        <v>22</v>
      </c>
      <c r="AZ8" s="380" t="s">
        <v>19</v>
      </c>
      <c r="BA8" s="380" t="s">
        <v>20</v>
      </c>
      <c r="BB8" s="380" t="s">
        <v>21</v>
      </c>
      <c r="BC8" s="380" t="s">
        <v>22</v>
      </c>
      <c r="BD8" s="380" t="s">
        <v>19</v>
      </c>
      <c r="BE8" s="336" t="s">
        <v>20</v>
      </c>
      <c r="BF8" s="381" t="s">
        <v>21</v>
      </c>
    </row>
    <row r="9" spans="1:58" s="397" customFormat="1" ht="11.25" customHeight="1">
      <c r="A9" s="111"/>
      <c r="B9" s="342" t="s">
        <v>444</v>
      </c>
      <c r="C9" s="5">
        <v>2717</v>
      </c>
      <c r="D9" s="6">
        <v>2359</v>
      </c>
      <c r="E9" s="6">
        <v>2384</v>
      </c>
      <c r="F9" s="6">
        <v>2430</v>
      </c>
      <c r="G9" s="6">
        <v>2637</v>
      </c>
      <c r="H9" s="6">
        <v>2653</v>
      </c>
      <c r="I9" s="6">
        <v>3762</v>
      </c>
      <c r="J9" s="6">
        <v>3637</v>
      </c>
      <c r="K9" s="6">
        <v>2990</v>
      </c>
      <c r="L9" s="6">
        <v>2844</v>
      </c>
      <c r="M9" s="7">
        <v>1941</v>
      </c>
      <c r="O9" s="342" t="s">
        <v>126</v>
      </c>
      <c r="P9" s="34">
        <v>51</v>
      </c>
      <c r="Q9" s="35">
        <v>46</v>
      </c>
      <c r="R9" s="35">
        <v>50</v>
      </c>
      <c r="S9" s="35">
        <v>30</v>
      </c>
      <c r="T9" s="35">
        <v>62</v>
      </c>
      <c r="U9" s="35">
        <v>35</v>
      </c>
      <c r="V9" s="35">
        <v>30</v>
      </c>
      <c r="W9" s="35">
        <v>45</v>
      </c>
      <c r="X9" s="35">
        <v>64</v>
      </c>
      <c r="Y9" s="35">
        <v>47</v>
      </c>
      <c r="Z9" s="35">
        <v>61</v>
      </c>
      <c r="AA9" s="35">
        <v>50</v>
      </c>
      <c r="AB9" s="35">
        <v>65</v>
      </c>
      <c r="AC9" s="35">
        <v>52</v>
      </c>
      <c r="AD9" s="35">
        <v>48</v>
      </c>
      <c r="AE9" s="35">
        <v>51</v>
      </c>
      <c r="AF9" s="35">
        <v>70</v>
      </c>
      <c r="AG9" s="35">
        <v>53</v>
      </c>
      <c r="AH9" s="35">
        <v>70</v>
      </c>
      <c r="AI9" s="35">
        <v>58</v>
      </c>
      <c r="AJ9" s="35">
        <v>93</v>
      </c>
      <c r="AK9" s="35">
        <v>37</v>
      </c>
      <c r="AL9" s="35">
        <v>57</v>
      </c>
      <c r="AM9" s="35">
        <v>73</v>
      </c>
      <c r="AN9" s="35">
        <v>117</v>
      </c>
      <c r="AO9" s="35">
        <v>92</v>
      </c>
      <c r="AP9" s="35">
        <v>99</v>
      </c>
      <c r="AQ9" s="35">
        <v>90</v>
      </c>
      <c r="AR9" s="35">
        <v>113</v>
      </c>
      <c r="AS9" s="35">
        <v>89</v>
      </c>
      <c r="AT9" s="35">
        <v>64</v>
      </c>
      <c r="AU9" s="35">
        <v>67</v>
      </c>
      <c r="AV9" s="35">
        <v>83</v>
      </c>
      <c r="AW9" s="35">
        <v>71</v>
      </c>
      <c r="AX9" s="35">
        <v>54</v>
      </c>
      <c r="AY9" s="35">
        <v>66</v>
      </c>
      <c r="AZ9" s="35">
        <v>66</v>
      </c>
      <c r="BA9" s="35">
        <v>61</v>
      </c>
      <c r="BB9" s="35">
        <v>54</v>
      </c>
      <c r="BC9" s="35">
        <v>64</v>
      </c>
      <c r="BD9" s="35">
        <v>81</v>
      </c>
      <c r="BE9" s="35">
        <v>58</v>
      </c>
      <c r="BF9" s="36">
        <v>40</v>
      </c>
    </row>
    <row r="10" spans="1:58" s="397" customFormat="1" ht="11.25" customHeight="1">
      <c r="A10" s="111"/>
      <c r="B10" s="342" t="s">
        <v>446</v>
      </c>
      <c r="C10" s="13">
        <v>4</v>
      </c>
      <c r="D10" s="14">
        <v>0</v>
      </c>
      <c r="E10" s="14">
        <v>1</v>
      </c>
      <c r="F10" s="14">
        <v>2</v>
      </c>
      <c r="G10" s="14">
        <v>2</v>
      </c>
      <c r="H10" s="14">
        <v>3</v>
      </c>
      <c r="I10" s="14">
        <v>10</v>
      </c>
      <c r="J10" s="14">
        <v>8</v>
      </c>
      <c r="K10" s="14">
        <v>9</v>
      </c>
      <c r="L10" s="14">
        <v>5</v>
      </c>
      <c r="M10" s="15">
        <v>6</v>
      </c>
      <c r="O10" s="342" t="s">
        <v>444</v>
      </c>
      <c r="P10" s="5">
        <v>724</v>
      </c>
      <c r="Q10" s="6">
        <v>741</v>
      </c>
      <c r="R10" s="6">
        <v>626</v>
      </c>
      <c r="S10" s="6">
        <v>626</v>
      </c>
      <c r="T10" s="6">
        <v>728</v>
      </c>
      <c r="U10" s="6">
        <v>565</v>
      </c>
      <c r="V10" s="6">
        <v>552</v>
      </c>
      <c r="W10" s="6">
        <v>514</v>
      </c>
      <c r="X10" s="6">
        <v>699</v>
      </c>
      <c r="Y10" s="6">
        <v>546</v>
      </c>
      <c r="Z10" s="6">
        <v>555</v>
      </c>
      <c r="AA10" s="6">
        <v>584</v>
      </c>
      <c r="AB10" s="6">
        <v>740</v>
      </c>
      <c r="AC10" s="6">
        <v>570</v>
      </c>
      <c r="AD10" s="6">
        <v>534</v>
      </c>
      <c r="AE10" s="6">
        <v>586</v>
      </c>
      <c r="AF10" s="6">
        <v>789</v>
      </c>
      <c r="AG10" s="6">
        <v>588</v>
      </c>
      <c r="AH10" s="6">
        <v>670</v>
      </c>
      <c r="AI10" s="6">
        <v>590</v>
      </c>
      <c r="AJ10" s="6">
        <v>855</v>
      </c>
      <c r="AK10" s="6">
        <v>523</v>
      </c>
      <c r="AL10" s="6">
        <v>579</v>
      </c>
      <c r="AM10" s="6">
        <v>696</v>
      </c>
      <c r="AN10" s="6">
        <v>1065</v>
      </c>
      <c r="AO10" s="6">
        <v>830</v>
      </c>
      <c r="AP10" s="6">
        <v>873</v>
      </c>
      <c r="AQ10" s="6">
        <v>994</v>
      </c>
      <c r="AR10" s="6">
        <v>1210</v>
      </c>
      <c r="AS10" s="6">
        <v>887</v>
      </c>
      <c r="AT10" s="6">
        <v>835</v>
      </c>
      <c r="AU10" s="6">
        <v>705</v>
      </c>
      <c r="AV10" s="6">
        <v>910</v>
      </c>
      <c r="AW10" s="6">
        <v>709</v>
      </c>
      <c r="AX10" s="6">
        <v>701</v>
      </c>
      <c r="AY10" s="6">
        <v>670</v>
      </c>
      <c r="AZ10" s="6">
        <v>831</v>
      </c>
      <c r="BA10" s="6">
        <v>741</v>
      </c>
      <c r="BB10" s="6">
        <v>662</v>
      </c>
      <c r="BC10" s="6">
        <v>610</v>
      </c>
      <c r="BD10" s="6">
        <v>693</v>
      </c>
      <c r="BE10" s="6">
        <v>626</v>
      </c>
      <c r="BF10" s="7">
        <v>622</v>
      </c>
    </row>
    <row r="11" spans="1:58" ht="11.25" customHeight="1">
      <c r="B11" s="342" t="s">
        <v>445</v>
      </c>
      <c r="C11" s="5">
        <v>2</v>
      </c>
      <c r="D11" s="6">
        <v>9</v>
      </c>
      <c r="E11" s="6">
        <v>5</v>
      </c>
      <c r="F11" s="6">
        <v>7</v>
      </c>
      <c r="G11" s="6">
        <v>13</v>
      </c>
      <c r="H11" s="6">
        <v>10</v>
      </c>
      <c r="I11" s="6">
        <v>21</v>
      </c>
      <c r="J11" s="6">
        <v>12</v>
      </c>
      <c r="K11" s="6">
        <v>12</v>
      </c>
      <c r="L11" s="6">
        <v>12</v>
      </c>
      <c r="M11" s="7">
        <v>17</v>
      </c>
      <c r="O11" s="342" t="s">
        <v>446</v>
      </c>
      <c r="P11" s="8">
        <v>1</v>
      </c>
      <c r="Q11" s="14">
        <v>2</v>
      </c>
      <c r="R11" s="14">
        <v>0</v>
      </c>
      <c r="S11" s="14">
        <v>1</v>
      </c>
      <c r="T11" s="14">
        <v>0</v>
      </c>
      <c r="U11" s="14">
        <v>0</v>
      </c>
      <c r="V11" s="14">
        <v>0</v>
      </c>
      <c r="W11" s="14">
        <v>0</v>
      </c>
      <c r="X11" s="14">
        <v>0</v>
      </c>
      <c r="Y11" s="14">
        <v>0</v>
      </c>
      <c r="Z11" s="14">
        <v>0</v>
      </c>
      <c r="AA11" s="14">
        <v>1</v>
      </c>
      <c r="AB11" s="14">
        <v>1</v>
      </c>
      <c r="AC11" s="14">
        <v>0</v>
      </c>
      <c r="AD11" s="14">
        <v>0</v>
      </c>
      <c r="AE11" s="14">
        <v>1</v>
      </c>
      <c r="AF11" s="14">
        <v>2</v>
      </c>
      <c r="AG11" s="14">
        <v>0</v>
      </c>
      <c r="AH11" s="14">
        <v>0</v>
      </c>
      <c r="AI11" s="14">
        <v>0</v>
      </c>
      <c r="AJ11" s="14">
        <v>0</v>
      </c>
      <c r="AK11" s="14">
        <v>0</v>
      </c>
      <c r="AL11" s="14">
        <v>1</v>
      </c>
      <c r="AM11" s="14">
        <v>2</v>
      </c>
      <c r="AN11" s="14">
        <v>2</v>
      </c>
      <c r="AO11" s="14">
        <v>1</v>
      </c>
      <c r="AP11" s="14">
        <v>5</v>
      </c>
      <c r="AQ11" s="14">
        <v>2</v>
      </c>
      <c r="AR11" s="14">
        <v>5</v>
      </c>
      <c r="AS11" s="14">
        <v>1</v>
      </c>
      <c r="AT11" s="14">
        <v>1</v>
      </c>
      <c r="AU11" s="14">
        <v>1</v>
      </c>
      <c r="AV11" s="14">
        <v>3</v>
      </c>
      <c r="AW11" s="14">
        <v>3</v>
      </c>
      <c r="AX11" s="14">
        <v>1</v>
      </c>
      <c r="AY11" s="14">
        <v>2</v>
      </c>
      <c r="AZ11" s="14">
        <v>0</v>
      </c>
      <c r="BA11" s="14">
        <v>1</v>
      </c>
      <c r="BB11" s="14">
        <v>2</v>
      </c>
      <c r="BC11" s="14">
        <v>2</v>
      </c>
      <c r="BD11" s="14">
        <v>4</v>
      </c>
      <c r="BE11" s="14">
        <v>2</v>
      </c>
      <c r="BF11" s="15">
        <v>0</v>
      </c>
    </row>
    <row r="12" spans="1:58" ht="11.25" customHeight="1">
      <c r="B12" s="342" t="s">
        <v>128</v>
      </c>
      <c r="C12" s="13">
        <v>501</v>
      </c>
      <c r="D12" s="14">
        <v>499</v>
      </c>
      <c r="E12" s="14">
        <v>560</v>
      </c>
      <c r="F12" s="14">
        <v>611</v>
      </c>
      <c r="G12" s="14">
        <v>668</v>
      </c>
      <c r="H12" s="14">
        <v>704</v>
      </c>
      <c r="I12" s="14">
        <v>968</v>
      </c>
      <c r="J12" s="14">
        <v>822</v>
      </c>
      <c r="K12" s="14">
        <v>584</v>
      </c>
      <c r="L12" s="14">
        <v>486</v>
      </c>
      <c r="M12" s="15">
        <v>284</v>
      </c>
      <c r="O12" s="342" t="s">
        <v>445</v>
      </c>
      <c r="P12" s="31">
        <v>0</v>
      </c>
      <c r="Q12" s="32">
        <v>0</v>
      </c>
      <c r="R12" s="32">
        <v>2</v>
      </c>
      <c r="S12" s="32">
        <v>0</v>
      </c>
      <c r="T12" s="32">
        <v>2</v>
      </c>
      <c r="U12" s="32">
        <v>1</v>
      </c>
      <c r="V12" s="32">
        <v>3</v>
      </c>
      <c r="W12" s="32">
        <v>3</v>
      </c>
      <c r="X12" s="32">
        <v>1</v>
      </c>
      <c r="Y12" s="32">
        <v>1</v>
      </c>
      <c r="Z12" s="32">
        <v>1</v>
      </c>
      <c r="AA12" s="32">
        <v>2</v>
      </c>
      <c r="AB12" s="32">
        <v>2</v>
      </c>
      <c r="AC12" s="32">
        <v>2</v>
      </c>
      <c r="AD12" s="32">
        <v>2</v>
      </c>
      <c r="AE12" s="32">
        <v>1</v>
      </c>
      <c r="AF12" s="32">
        <v>6</v>
      </c>
      <c r="AG12" s="32">
        <v>2</v>
      </c>
      <c r="AH12" s="32">
        <v>2</v>
      </c>
      <c r="AI12" s="32">
        <v>3</v>
      </c>
      <c r="AJ12" s="32">
        <v>3</v>
      </c>
      <c r="AK12" s="32">
        <v>2</v>
      </c>
      <c r="AL12" s="32">
        <v>3</v>
      </c>
      <c r="AM12" s="32">
        <v>2</v>
      </c>
      <c r="AN12" s="32">
        <v>5</v>
      </c>
      <c r="AO12" s="32">
        <v>4</v>
      </c>
      <c r="AP12" s="32">
        <v>5</v>
      </c>
      <c r="AQ12" s="32">
        <v>7</v>
      </c>
      <c r="AR12" s="32">
        <v>4</v>
      </c>
      <c r="AS12" s="32">
        <v>3</v>
      </c>
      <c r="AT12" s="32">
        <v>3</v>
      </c>
      <c r="AU12" s="32">
        <v>2</v>
      </c>
      <c r="AV12" s="32">
        <v>3</v>
      </c>
      <c r="AW12" s="32">
        <v>2</v>
      </c>
      <c r="AX12" s="32">
        <v>5</v>
      </c>
      <c r="AY12" s="32">
        <v>2</v>
      </c>
      <c r="AZ12" s="32">
        <v>6</v>
      </c>
      <c r="BA12" s="32">
        <v>2</v>
      </c>
      <c r="BB12" s="32">
        <v>1</v>
      </c>
      <c r="BC12" s="32">
        <v>3</v>
      </c>
      <c r="BD12" s="32">
        <v>5</v>
      </c>
      <c r="BE12" s="32">
        <v>7</v>
      </c>
      <c r="BF12" s="33">
        <v>5</v>
      </c>
    </row>
    <row r="13" spans="1:58" ht="11.25" customHeight="1">
      <c r="B13" s="342" t="s">
        <v>29</v>
      </c>
      <c r="C13" s="5">
        <v>2</v>
      </c>
      <c r="D13" s="6">
        <v>1</v>
      </c>
      <c r="E13" s="6">
        <v>1</v>
      </c>
      <c r="F13" s="6">
        <v>1</v>
      </c>
      <c r="G13" s="6">
        <v>1</v>
      </c>
      <c r="H13" s="6">
        <v>2</v>
      </c>
      <c r="I13" s="6">
        <v>1</v>
      </c>
      <c r="J13" s="6">
        <v>1</v>
      </c>
      <c r="K13" s="6">
        <v>3</v>
      </c>
      <c r="L13" s="6">
        <v>8</v>
      </c>
      <c r="M13" s="7">
        <v>3</v>
      </c>
      <c r="O13" s="430" t="s">
        <v>128</v>
      </c>
      <c r="P13" s="34">
        <v>151</v>
      </c>
      <c r="Q13" s="35">
        <v>114</v>
      </c>
      <c r="R13" s="35">
        <v>125</v>
      </c>
      <c r="S13" s="35">
        <v>111</v>
      </c>
      <c r="T13" s="35">
        <v>166</v>
      </c>
      <c r="U13" s="35">
        <v>117</v>
      </c>
      <c r="V13" s="35">
        <v>111</v>
      </c>
      <c r="W13" s="35">
        <v>105</v>
      </c>
      <c r="X13" s="35">
        <v>164</v>
      </c>
      <c r="Y13" s="35">
        <v>135</v>
      </c>
      <c r="Z13" s="35">
        <v>133</v>
      </c>
      <c r="AA13" s="35">
        <v>128</v>
      </c>
      <c r="AB13" s="35">
        <v>186</v>
      </c>
      <c r="AC13" s="35">
        <v>138</v>
      </c>
      <c r="AD13" s="35">
        <v>138</v>
      </c>
      <c r="AE13" s="35">
        <v>149</v>
      </c>
      <c r="AF13" s="35">
        <v>208</v>
      </c>
      <c r="AG13" s="35">
        <v>129</v>
      </c>
      <c r="AH13" s="35">
        <v>160</v>
      </c>
      <c r="AI13" s="35">
        <v>171</v>
      </c>
      <c r="AJ13" s="35">
        <v>189</v>
      </c>
      <c r="AK13" s="35">
        <v>165</v>
      </c>
      <c r="AL13" s="35">
        <v>152</v>
      </c>
      <c r="AM13" s="35">
        <v>198</v>
      </c>
      <c r="AN13" s="35">
        <v>262</v>
      </c>
      <c r="AO13" s="35">
        <v>238</v>
      </c>
      <c r="AP13" s="35">
        <v>227</v>
      </c>
      <c r="AQ13" s="35">
        <v>241</v>
      </c>
      <c r="AR13" s="35">
        <v>276</v>
      </c>
      <c r="AS13" s="35">
        <v>219</v>
      </c>
      <c r="AT13" s="35">
        <v>165</v>
      </c>
      <c r="AU13" s="35">
        <v>162</v>
      </c>
      <c r="AV13" s="35">
        <v>169</v>
      </c>
      <c r="AW13" s="35">
        <v>135</v>
      </c>
      <c r="AX13" s="35">
        <v>138</v>
      </c>
      <c r="AY13" s="35">
        <v>142</v>
      </c>
      <c r="AZ13" s="35">
        <v>144</v>
      </c>
      <c r="BA13" s="35">
        <v>120</v>
      </c>
      <c r="BB13" s="35">
        <v>107</v>
      </c>
      <c r="BC13" s="35">
        <v>115</v>
      </c>
      <c r="BD13" s="35">
        <v>109</v>
      </c>
      <c r="BE13" s="35">
        <v>98</v>
      </c>
      <c r="BF13" s="36">
        <v>77</v>
      </c>
    </row>
    <row r="14" spans="1:58" ht="11.25" customHeight="1">
      <c r="B14" s="342" t="s">
        <v>129</v>
      </c>
      <c r="C14" s="21">
        <v>3403</v>
      </c>
      <c r="D14" s="19">
        <v>3040</v>
      </c>
      <c r="E14" s="19">
        <v>3173</v>
      </c>
      <c r="F14" s="19">
        <v>3267</v>
      </c>
      <c r="G14" s="19">
        <v>3572</v>
      </c>
      <c r="H14" s="19">
        <v>3632</v>
      </c>
      <c r="I14" s="19">
        <v>5160</v>
      </c>
      <c r="J14" s="19">
        <v>4813</v>
      </c>
      <c r="K14" s="19">
        <v>3872</v>
      </c>
      <c r="L14" s="19">
        <v>3600</v>
      </c>
      <c r="M14" s="20">
        <v>2430</v>
      </c>
      <c r="O14" s="431" t="s">
        <v>29</v>
      </c>
      <c r="P14" s="31">
        <v>1</v>
      </c>
      <c r="Q14" s="32">
        <v>1</v>
      </c>
      <c r="R14" s="32">
        <v>0</v>
      </c>
      <c r="S14" s="32">
        <v>0</v>
      </c>
      <c r="T14" s="32">
        <v>0</v>
      </c>
      <c r="U14" s="32">
        <v>1</v>
      </c>
      <c r="V14" s="32">
        <v>0</v>
      </c>
      <c r="W14" s="32">
        <v>0</v>
      </c>
      <c r="X14" s="32">
        <v>0</v>
      </c>
      <c r="Y14" s="32">
        <v>0</v>
      </c>
      <c r="Z14" s="32">
        <v>1</v>
      </c>
      <c r="AA14" s="32">
        <v>0</v>
      </c>
      <c r="AB14" s="32">
        <v>1</v>
      </c>
      <c r="AC14" s="32">
        <v>0</v>
      </c>
      <c r="AD14" s="32">
        <v>0</v>
      </c>
      <c r="AE14" s="32">
        <v>0</v>
      </c>
      <c r="AF14" s="32">
        <v>0</v>
      </c>
      <c r="AG14" s="32">
        <v>1</v>
      </c>
      <c r="AH14" s="32">
        <v>0</v>
      </c>
      <c r="AI14" s="32">
        <v>0</v>
      </c>
      <c r="AJ14" s="32">
        <v>1</v>
      </c>
      <c r="AK14" s="32">
        <v>1</v>
      </c>
      <c r="AL14" s="32">
        <v>0</v>
      </c>
      <c r="AM14" s="32">
        <v>0</v>
      </c>
      <c r="AN14" s="32">
        <v>0</v>
      </c>
      <c r="AO14" s="32">
        <v>0</v>
      </c>
      <c r="AP14" s="32">
        <v>0</v>
      </c>
      <c r="AQ14" s="32">
        <v>1</v>
      </c>
      <c r="AR14" s="32">
        <v>0</v>
      </c>
      <c r="AS14" s="32">
        <v>1</v>
      </c>
      <c r="AT14" s="32">
        <v>0</v>
      </c>
      <c r="AU14" s="32">
        <v>0</v>
      </c>
      <c r="AV14" s="32">
        <v>1</v>
      </c>
      <c r="AW14" s="32">
        <v>0</v>
      </c>
      <c r="AX14" s="32">
        <v>1</v>
      </c>
      <c r="AY14" s="32">
        <v>1</v>
      </c>
      <c r="AZ14" s="32">
        <v>1</v>
      </c>
      <c r="BA14" s="32">
        <v>4</v>
      </c>
      <c r="BB14" s="32">
        <v>1</v>
      </c>
      <c r="BC14" s="32">
        <v>2</v>
      </c>
      <c r="BD14" s="32">
        <v>0</v>
      </c>
      <c r="BE14" s="32">
        <v>1</v>
      </c>
      <c r="BF14" s="33">
        <v>2</v>
      </c>
    </row>
    <row r="16" spans="1:58" ht="11.25" customHeight="1">
      <c r="C16" s="385">
        <v>2015</v>
      </c>
      <c r="D16" s="370">
        <v>2016</v>
      </c>
      <c r="E16" s="370">
        <v>2017</v>
      </c>
      <c r="F16" s="370">
        <v>2018</v>
      </c>
      <c r="G16" s="370">
        <v>2019</v>
      </c>
      <c r="H16" s="370">
        <v>2020</v>
      </c>
      <c r="I16" s="370">
        <v>2021</v>
      </c>
      <c r="J16" s="370">
        <v>2022</v>
      </c>
      <c r="K16" s="370">
        <v>2023</v>
      </c>
      <c r="L16" s="370">
        <v>2024</v>
      </c>
      <c r="M16" s="386">
        <v>2025</v>
      </c>
    </row>
    <row r="17" spans="2:58" ht="11.25" customHeight="1">
      <c r="B17" s="342" t="s">
        <v>126</v>
      </c>
      <c r="C17" s="34">
        <v>177</v>
      </c>
      <c r="D17" s="35">
        <v>172</v>
      </c>
      <c r="E17" s="35">
        <v>222</v>
      </c>
      <c r="F17" s="35">
        <v>216</v>
      </c>
      <c r="G17" s="35">
        <v>251</v>
      </c>
      <c r="H17" s="35">
        <v>260</v>
      </c>
      <c r="I17" s="35">
        <v>398</v>
      </c>
      <c r="J17" s="35">
        <v>333</v>
      </c>
      <c r="K17" s="35">
        <v>274</v>
      </c>
      <c r="L17" s="35">
        <v>245</v>
      </c>
      <c r="M17" s="36">
        <v>179</v>
      </c>
      <c r="O17" s="342" t="s">
        <v>126</v>
      </c>
      <c r="P17" s="34">
        <v>51</v>
      </c>
      <c r="Q17" s="35">
        <v>46</v>
      </c>
      <c r="R17" s="35">
        <v>50</v>
      </c>
      <c r="S17" s="35">
        <v>30</v>
      </c>
      <c r="T17" s="35">
        <v>62</v>
      </c>
      <c r="U17" s="35">
        <v>35</v>
      </c>
      <c r="V17" s="35">
        <v>30</v>
      </c>
      <c r="W17" s="35">
        <v>45</v>
      </c>
      <c r="X17" s="35">
        <v>64</v>
      </c>
      <c r="Y17" s="35">
        <v>47</v>
      </c>
      <c r="Z17" s="35">
        <v>61</v>
      </c>
      <c r="AA17" s="35">
        <v>50</v>
      </c>
      <c r="AB17" s="35">
        <v>65</v>
      </c>
      <c r="AC17" s="35">
        <v>52</v>
      </c>
      <c r="AD17" s="35">
        <v>48</v>
      </c>
      <c r="AE17" s="35">
        <v>51</v>
      </c>
      <c r="AF17" s="35">
        <v>70</v>
      </c>
      <c r="AG17" s="35">
        <v>53</v>
      </c>
      <c r="AH17" s="35">
        <v>70</v>
      </c>
      <c r="AI17" s="35">
        <v>58</v>
      </c>
      <c r="AJ17" s="35">
        <v>93</v>
      </c>
      <c r="AK17" s="35">
        <v>37</v>
      </c>
      <c r="AL17" s="35">
        <v>57</v>
      </c>
      <c r="AM17" s="35">
        <v>73</v>
      </c>
      <c r="AN17" s="35">
        <v>117</v>
      </c>
      <c r="AO17" s="35">
        <v>92</v>
      </c>
      <c r="AP17" s="35">
        <v>99</v>
      </c>
      <c r="AQ17" s="35">
        <v>90</v>
      </c>
      <c r="AR17" s="35">
        <v>113</v>
      </c>
      <c r="AS17" s="35">
        <v>89</v>
      </c>
      <c r="AT17" s="35">
        <v>64</v>
      </c>
      <c r="AU17" s="35">
        <v>67</v>
      </c>
      <c r="AV17" s="35">
        <v>83</v>
      </c>
      <c r="AW17" s="35">
        <v>71</v>
      </c>
      <c r="AX17" s="35">
        <v>54</v>
      </c>
      <c r="AY17" s="35">
        <v>66</v>
      </c>
      <c r="AZ17" s="35">
        <v>66</v>
      </c>
      <c r="BA17" s="35">
        <v>61</v>
      </c>
      <c r="BB17" s="35">
        <v>54</v>
      </c>
      <c r="BC17" s="35">
        <v>64</v>
      </c>
      <c r="BD17" s="35">
        <v>81</v>
      </c>
      <c r="BE17" s="35">
        <v>58</v>
      </c>
      <c r="BF17" s="36">
        <v>40</v>
      </c>
    </row>
    <row r="18" spans="2:58" ht="11.25" customHeight="1">
      <c r="B18" s="342" t="s">
        <v>444</v>
      </c>
      <c r="C18" s="5">
        <v>2717</v>
      </c>
      <c r="D18" s="6">
        <v>2359</v>
      </c>
      <c r="E18" s="6">
        <v>2384</v>
      </c>
      <c r="F18" s="6">
        <v>2430</v>
      </c>
      <c r="G18" s="6">
        <v>2637</v>
      </c>
      <c r="H18" s="6">
        <v>2653</v>
      </c>
      <c r="I18" s="6">
        <v>3762</v>
      </c>
      <c r="J18" s="6">
        <v>3637</v>
      </c>
      <c r="K18" s="6">
        <v>2990</v>
      </c>
      <c r="L18" s="6">
        <v>2844</v>
      </c>
      <c r="M18" s="7">
        <v>1941</v>
      </c>
      <c r="O18" s="342" t="s">
        <v>444</v>
      </c>
      <c r="P18" s="5">
        <v>724</v>
      </c>
      <c r="Q18" s="6">
        <v>741</v>
      </c>
      <c r="R18" s="6">
        <v>626</v>
      </c>
      <c r="S18" s="6">
        <v>626</v>
      </c>
      <c r="T18" s="6">
        <v>728</v>
      </c>
      <c r="U18" s="6">
        <v>565</v>
      </c>
      <c r="V18" s="6">
        <v>552</v>
      </c>
      <c r="W18" s="6">
        <v>514</v>
      </c>
      <c r="X18" s="6">
        <v>699</v>
      </c>
      <c r="Y18" s="6">
        <v>546</v>
      </c>
      <c r="Z18" s="6">
        <v>555</v>
      </c>
      <c r="AA18" s="6">
        <v>584</v>
      </c>
      <c r="AB18" s="6">
        <v>740</v>
      </c>
      <c r="AC18" s="6">
        <v>570</v>
      </c>
      <c r="AD18" s="6">
        <v>534</v>
      </c>
      <c r="AE18" s="6">
        <v>586</v>
      </c>
      <c r="AF18" s="6">
        <v>789</v>
      </c>
      <c r="AG18" s="6">
        <v>588</v>
      </c>
      <c r="AH18" s="6">
        <v>670</v>
      </c>
      <c r="AI18" s="6">
        <v>590</v>
      </c>
      <c r="AJ18" s="6">
        <v>855</v>
      </c>
      <c r="AK18" s="6">
        <v>523</v>
      </c>
      <c r="AL18" s="6">
        <v>579</v>
      </c>
      <c r="AM18" s="6">
        <v>696</v>
      </c>
      <c r="AN18" s="6">
        <v>1065</v>
      </c>
      <c r="AO18" s="6">
        <v>830</v>
      </c>
      <c r="AP18" s="6">
        <v>873</v>
      </c>
      <c r="AQ18" s="6">
        <v>994</v>
      </c>
      <c r="AR18" s="6">
        <v>1210</v>
      </c>
      <c r="AS18" s="6">
        <v>887</v>
      </c>
      <c r="AT18" s="6">
        <v>835</v>
      </c>
      <c r="AU18" s="6">
        <v>705</v>
      </c>
      <c r="AV18" s="6">
        <v>910</v>
      </c>
      <c r="AW18" s="6">
        <v>709</v>
      </c>
      <c r="AX18" s="6">
        <v>701</v>
      </c>
      <c r="AY18" s="6">
        <v>670</v>
      </c>
      <c r="AZ18" s="6">
        <v>831</v>
      </c>
      <c r="BA18" s="6">
        <v>741</v>
      </c>
      <c r="BB18" s="6">
        <v>662</v>
      </c>
      <c r="BC18" s="6">
        <v>610</v>
      </c>
      <c r="BD18" s="6">
        <v>693</v>
      </c>
      <c r="BE18" s="6">
        <v>626</v>
      </c>
      <c r="BF18" s="7">
        <v>622</v>
      </c>
    </row>
    <row r="19" spans="2:58" ht="11.25" customHeight="1">
      <c r="B19" s="342" t="s">
        <v>128</v>
      </c>
      <c r="C19" s="21">
        <v>507</v>
      </c>
      <c r="D19" s="19">
        <v>508</v>
      </c>
      <c r="E19" s="19">
        <v>566</v>
      </c>
      <c r="F19" s="19">
        <v>620</v>
      </c>
      <c r="G19" s="19">
        <v>683</v>
      </c>
      <c r="H19" s="19">
        <v>717</v>
      </c>
      <c r="I19" s="19">
        <v>999</v>
      </c>
      <c r="J19" s="19">
        <v>842</v>
      </c>
      <c r="K19" s="19">
        <v>605</v>
      </c>
      <c r="L19" s="19">
        <v>503</v>
      </c>
      <c r="M19" s="20">
        <v>307</v>
      </c>
      <c r="O19" s="342" t="s">
        <v>128</v>
      </c>
      <c r="P19" s="21">
        <v>152</v>
      </c>
      <c r="Q19" s="19">
        <v>116</v>
      </c>
      <c r="R19" s="19">
        <v>127</v>
      </c>
      <c r="S19" s="19">
        <v>112</v>
      </c>
      <c r="T19" s="19">
        <v>168</v>
      </c>
      <c r="U19" s="19">
        <v>118</v>
      </c>
      <c r="V19" s="19">
        <v>114</v>
      </c>
      <c r="W19" s="19">
        <v>108</v>
      </c>
      <c r="X19" s="19">
        <v>165</v>
      </c>
      <c r="Y19" s="19">
        <v>136</v>
      </c>
      <c r="Z19" s="19">
        <v>134</v>
      </c>
      <c r="AA19" s="19">
        <v>131</v>
      </c>
      <c r="AB19" s="19">
        <v>189</v>
      </c>
      <c r="AC19" s="19">
        <v>140</v>
      </c>
      <c r="AD19" s="19">
        <v>140</v>
      </c>
      <c r="AE19" s="19">
        <v>151</v>
      </c>
      <c r="AF19" s="19">
        <v>216</v>
      </c>
      <c r="AG19" s="19">
        <v>131</v>
      </c>
      <c r="AH19" s="19">
        <v>162</v>
      </c>
      <c r="AI19" s="19">
        <v>174</v>
      </c>
      <c r="AJ19" s="19">
        <v>192</v>
      </c>
      <c r="AK19" s="19">
        <v>167</v>
      </c>
      <c r="AL19" s="19">
        <v>156</v>
      </c>
      <c r="AM19" s="19">
        <v>202</v>
      </c>
      <c r="AN19" s="19">
        <v>269</v>
      </c>
      <c r="AO19" s="19">
        <v>243</v>
      </c>
      <c r="AP19" s="19">
        <v>237</v>
      </c>
      <c r="AQ19" s="19">
        <v>250</v>
      </c>
      <c r="AR19" s="19">
        <v>285</v>
      </c>
      <c r="AS19" s="19">
        <v>223</v>
      </c>
      <c r="AT19" s="19">
        <v>169</v>
      </c>
      <c r="AU19" s="19">
        <v>165</v>
      </c>
      <c r="AV19" s="19">
        <v>175</v>
      </c>
      <c r="AW19" s="19">
        <v>140</v>
      </c>
      <c r="AX19" s="19">
        <v>144</v>
      </c>
      <c r="AY19" s="19">
        <v>146</v>
      </c>
      <c r="AZ19" s="19">
        <v>150</v>
      </c>
      <c r="BA19" s="19">
        <v>123</v>
      </c>
      <c r="BB19" s="19">
        <v>110</v>
      </c>
      <c r="BC19" s="19">
        <v>120</v>
      </c>
      <c r="BD19" s="19">
        <v>118</v>
      </c>
      <c r="BE19" s="19">
        <v>107</v>
      </c>
      <c r="BF19" s="20">
        <v>82</v>
      </c>
    </row>
    <row r="20" spans="2:58" ht="11.25" customHeight="1">
      <c r="B20" s="378" t="s">
        <v>179</v>
      </c>
      <c r="L20" s="412"/>
      <c r="M20" s="412"/>
      <c r="O20" s="378" t="s">
        <v>179</v>
      </c>
    </row>
    <row r="21" spans="2:58" ht="11.25" customHeight="1">
      <c r="L21" s="412"/>
      <c r="M21" s="412"/>
    </row>
    <row r="22" spans="2:58" ht="11.25" customHeight="1">
      <c r="L22" s="412"/>
      <c r="M22" s="412"/>
    </row>
  </sheetData>
  <mergeCells count="11">
    <mergeCell ref="AJ7:AM7"/>
    <mergeCell ref="P7:S7"/>
    <mergeCell ref="T7:W7"/>
    <mergeCell ref="X7:AA7"/>
    <mergeCell ref="AB7:AE7"/>
    <mergeCell ref="AF7:AI7"/>
    <mergeCell ref="AN7:AQ7"/>
    <mergeCell ref="AR7:AU7"/>
    <mergeCell ref="AV7:AY7"/>
    <mergeCell ref="AZ7:BC7"/>
    <mergeCell ref="BD7:BF7"/>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EF7FA-3BAE-4C67-9077-761E18F0E8FF}">
  <sheetPr>
    <tabColor theme="4"/>
  </sheetPr>
  <dimension ref="B5:AS87"/>
  <sheetViews>
    <sheetView showGridLines="0" zoomScaleNormal="100" workbookViewId="0"/>
  </sheetViews>
  <sheetFormatPr defaultColWidth="7.6640625" defaultRowHeight="11.25" customHeight="1"/>
  <cols>
    <col min="1" max="1" width="3.33203125" style="333" customWidth="1"/>
    <col min="2" max="2" width="25.33203125" style="333" customWidth="1"/>
    <col min="3" max="16384" width="7.6640625" style="333"/>
  </cols>
  <sheetData>
    <row r="5" spans="2:45" ht="11.25" customHeight="1">
      <c r="C5" s="638"/>
      <c r="D5" s="638"/>
      <c r="E5" s="638"/>
      <c r="F5" s="638"/>
      <c r="G5" s="638"/>
      <c r="H5" s="638"/>
      <c r="I5" s="638"/>
      <c r="J5" s="638"/>
      <c r="K5" s="638"/>
      <c r="L5" s="638"/>
      <c r="M5" s="638"/>
      <c r="N5" s="638"/>
      <c r="O5" s="638"/>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row>
    <row r="6" spans="2:45" ht="15.5">
      <c r="C6" s="339" t="s">
        <v>447</v>
      </c>
    </row>
    <row r="7" spans="2:45" ht="11.25" customHeight="1">
      <c r="C7" s="912">
        <v>2015</v>
      </c>
      <c r="D7" s="910"/>
      <c r="E7" s="910"/>
      <c r="F7" s="910"/>
      <c r="G7" s="910">
        <v>2016</v>
      </c>
      <c r="H7" s="910"/>
      <c r="I7" s="910"/>
      <c r="J7" s="910"/>
      <c r="K7" s="910">
        <v>2017</v>
      </c>
      <c r="L7" s="910"/>
      <c r="M7" s="910"/>
      <c r="N7" s="910"/>
      <c r="O7" s="910">
        <v>2018</v>
      </c>
      <c r="P7" s="910"/>
      <c r="Q7" s="910"/>
      <c r="R7" s="910"/>
      <c r="S7" s="910">
        <v>2019</v>
      </c>
      <c r="T7" s="910"/>
      <c r="U7" s="910"/>
      <c r="V7" s="910"/>
      <c r="W7" s="910">
        <v>2020</v>
      </c>
      <c r="X7" s="910"/>
      <c r="Y7" s="910"/>
      <c r="Z7" s="910"/>
      <c r="AA7" s="910">
        <v>2021</v>
      </c>
      <c r="AB7" s="910"/>
      <c r="AC7" s="910"/>
      <c r="AD7" s="910"/>
      <c r="AE7" s="910">
        <v>2022</v>
      </c>
      <c r="AF7" s="910"/>
      <c r="AG7" s="910"/>
      <c r="AH7" s="910"/>
      <c r="AI7" s="910">
        <v>2023</v>
      </c>
      <c r="AJ7" s="910"/>
      <c r="AK7" s="910"/>
      <c r="AL7" s="910"/>
      <c r="AM7" s="910">
        <v>2024</v>
      </c>
      <c r="AN7" s="910"/>
      <c r="AO7" s="910"/>
      <c r="AP7" s="910"/>
      <c r="AQ7" s="910">
        <v>2025</v>
      </c>
      <c r="AR7" s="910"/>
      <c r="AS7" s="911"/>
    </row>
    <row r="8" spans="2:45" ht="11.25" customHeight="1">
      <c r="C8" s="345" t="s">
        <v>19</v>
      </c>
      <c r="D8" s="336" t="s">
        <v>20</v>
      </c>
      <c r="E8" s="336" t="s">
        <v>21</v>
      </c>
      <c r="F8" s="336" t="s">
        <v>22</v>
      </c>
      <c r="G8" s="336" t="s">
        <v>19</v>
      </c>
      <c r="H8" s="336" t="s">
        <v>20</v>
      </c>
      <c r="I8" s="336" t="s">
        <v>21</v>
      </c>
      <c r="J8" s="336" t="s">
        <v>22</v>
      </c>
      <c r="K8" s="336" t="s">
        <v>19</v>
      </c>
      <c r="L8" s="336" t="s">
        <v>20</v>
      </c>
      <c r="M8" s="336" t="s">
        <v>21</v>
      </c>
      <c r="N8" s="336" t="s">
        <v>22</v>
      </c>
      <c r="O8" s="336" t="s">
        <v>19</v>
      </c>
      <c r="P8" s="336" t="s">
        <v>20</v>
      </c>
      <c r="Q8" s="336" t="s">
        <v>21</v>
      </c>
      <c r="R8" s="336" t="s">
        <v>22</v>
      </c>
      <c r="S8" s="336" t="s">
        <v>19</v>
      </c>
      <c r="T8" s="336" t="s">
        <v>20</v>
      </c>
      <c r="U8" s="336" t="s">
        <v>21</v>
      </c>
      <c r="V8" s="336" t="s">
        <v>22</v>
      </c>
      <c r="W8" s="336" t="s">
        <v>19</v>
      </c>
      <c r="X8" s="336" t="s">
        <v>20</v>
      </c>
      <c r="Y8" s="336" t="s">
        <v>21</v>
      </c>
      <c r="Z8" s="336" t="s">
        <v>22</v>
      </c>
      <c r="AA8" s="336" t="s">
        <v>19</v>
      </c>
      <c r="AB8" s="336" t="s">
        <v>20</v>
      </c>
      <c r="AC8" s="336" t="s">
        <v>21</v>
      </c>
      <c r="AD8" s="336" t="s">
        <v>22</v>
      </c>
      <c r="AE8" s="336" t="s">
        <v>19</v>
      </c>
      <c r="AF8" s="336" t="s">
        <v>20</v>
      </c>
      <c r="AG8" s="336" t="s">
        <v>21</v>
      </c>
      <c r="AH8" s="336" t="s">
        <v>22</v>
      </c>
      <c r="AI8" s="336" t="s">
        <v>19</v>
      </c>
      <c r="AJ8" s="336" t="s">
        <v>20</v>
      </c>
      <c r="AK8" s="336" t="s">
        <v>21</v>
      </c>
      <c r="AL8" s="336" t="s">
        <v>22</v>
      </c>
      <c r="AM8" s="380" t="s">
        <v>19</v>
      </c>
      <c r="AN8" s="336" t="s">
        <v>20</v>
      </c>
      <c r="AO8" s="336" t="s">
        <v>21</v>
      </c>
      <c r="AP8" s="336" t="s">
        <v>22</v>
      </c>
      <c r="AQ8" s="380" t="s">
        <v>19</v>
      </c>
      <c r="AR8" s="336" t="s">
        <v>20</v>
      </c>
      <c r="AS8" s="346" t="s">
        <v>21</v>
      </c>
    </row>
    <row r="9" spans="2:45" ht="11.25" customHeight="1">
      <c r="B9" s="342" t="s">
        <v>11</v>
      </c>
      <c r="C9" s="46">
        <v>2.8206458008943223</v>
      </c>
      <c r="D9" s="47">
        <v>3.5438176677324074</v>
      </c>
      <c r="E9" s="47">
        <v>3.6444695671576639</v>
      </c>
      <c r="F9" s="47">
        <v>3.2434395877844957</v>
      </c>
      <c r="G9" s="47">
        <v>3.0786262622500891</v>
      </c>
      <c r="H9" s="47">
        <v>3.0085471566913742</v>
      </c>
      <c r="I9" s="47">
        <v>2.5336098135915264</v>
      </c>
      <c r="J9" s="47">
        <v>2.6857881104178407</v>
      </c>
      <c r="K9" s="47">
        <v>2.87705923203908</v>
      </c>
      <c r="L9" s="47">
        <v>4.9509329525073555</v>
      </c>
      <c r="M9" s="47">
        <v>5.5599291488020226</v>
      </c>
      <c r="N9" s="47">
        <v>4.5675866605950093</v>
      </c>
      <c r="O9" s="47">
        <v>4.4539719987069546</v>
      </c>
      <c r="P9" s="47">
        <v>5.374751450011316</v>
      </c>
      <c r="Q9" s="47">
        <v>6.5584995698840087</v>
      </c>
      <c r="R9" s="47">
        <v>7.9730727723229569</v>
      </c>
      <c r="S9" s="47">
        <v>6.4645565703279146</v>
      </c>
      <c r="T9" s="47">
        <v>6.6300026952244044</v>
      </c>
      <c r="U9" s="47">
        <v>8.1628060219026501</v>
      </c>
      <c r="V9" s="47">
        <v>6.5475301242436226</v>
      </c>
      <c r="W9" s="47">
        <v>6.4819522323919685</v>
      </c>
      <c r="X9" s="47">
        <v>6.9840514520988162</v>
      </c>
      <c r="Y9" s="47">
        <v>6.5317246847887098</v>
      </c>
      <c r="Z9" s="47">
        <v>7.4285662160461294</v>
      </c>
      <c r="AA9" s="47">
        <v>13.745462311753787</v>
      </c>
      <c r="AB9" s="47">
        <v>15.7155332749617</v>
      </c>
      <c r="AC9" s="47">
        <v>20.013680164368782</v>
      </c>
      <c r="AD9" s="47">
        <v>18.508204703527646</v>
      </c>
      <c r="AE9" s="47">
        <v>15.692706981057839</v>
      </c>
      <c r="AF9" s="47">
        <v>12.326429172741843</v>
      </c>
      <c r="AG9" s="47">
        <v>10.670317058181331</v>
      </c>
      <c r="AH9" s="47">
        <v>8.2044975686363752</v>
      </c>
      <c r="AI9" s="47">
        <v>17.537616582305617</v>
      </c>
      <c r="AJ9" s="47">
        <v>7.9255732419190688</v>
      </c>
      <c r="AK9" s="47">
        <v>6.5345232163871625</v>
      </c>
      <c r="AL9" s="47">
        <v>9.9117633738493929</v>
      </c>
      <c r="AM9" s="47">
        <v>10.575062135046961</v>
      </c>
      <c r="AN9" s="47">
        <v>10.680946823746993</v>
      </c>
      <c r="AO9" s="47">
        <v>8.4450761751289853</v>
      </c>
      <c r="AP9" s="47">
        <v>18.060894639171774</v>
      </c>
      <c r="AQ9" s="47">
        <v>51.148990530024612</v>
      </c>
      <c r="AR9" s="47">
        <v>28.699116482972297</v>
      </c>
      <c r="AS9" s="48">
        <v>19.308871127832489</v>
      </c>
    </row>
    <row r="10" spans="2:45" ht="11.25" customHeight="1">
      <c r="B10" s="342" t="s">
        <v>12</v>
      </c>
      <c r="C10" s="31">
        <v>634</v>
      </c>
      <c r="D10" s="32">
        <v>611</v>
      </c>
      <c r="E10" s="32">
        <v>570</v>
      </c>
      <c r="F10" s="32">
        <v>572</v>
      </c>
      <c r="G10" s="32">
        <v>713</v>
      </c>
      <c r="H10" s="32">
        <v>558</v>
      </c>
      <c r="I10" s="32">
        <v>536</v>
      </c>
      <c r="J10" s="32">
        <v>545</v>
      </c>
      <c r="K10" s="32">
        <v>729</v>
      </c>
      <c r="L10" s="32">
        <v>688</v>
      </c>
      <c r="M10" s="32">
        <v>654</v>
      </c>
      <c r="N10" s="32">
        <v>659</v>
      </c>
      <c r="O10" s="32">
        <v>862</v>
      </c>
      <c r="P10" s="32">
        <v>724</v>
      </c>
      <c r="Q10" s="32">
        <v>711</v>
      </c>
      <c r="R10" s="32">
        <v>798</v>
      </c>
      <c r="S10" s="32">
        <v>920</v>
      </c>
      <c r="T10" s="32">
        <v>838</v>
      </c>
      <c r="U10" s="32">
        <v>847</v>
      </c>
      <c r="V10" s="32">
        <v>876</v>
      </c>
      <c r="W10" s="32">
        <v>1039</v>
      </c>
      <c r="X10" s="32">
        <v>790</v>
      </c>
      <c r="Y10" s="32">
        <v>819</v>
      </c>
      <c r="Z10" s="32">
        <v>939</v>
      </c>
      <c r="AA10" s="32">
        <v>1379</v>
      </c>
      <c r="AB10" s="32">
        <v>1287</v>
      </c>
      <c r="AC10" s="32">
        <v>1247</v>
      </c>
      <c r="AD10" s="32">
        <v>1320</v>
      </c>
      <c r="AE10" s="32">
        <v>1431</v>
      </c>
      <c r="AF10" s="32">
        <v>1238</v>
      </c>
      <c r="AG10" s="32">
        <v>1057</v>
      </c>
      <c r="AH10" s="32">
        <v>1033</v>
      </c>
      <c r="AI10" s="32">
        <v>1074</v>
      </c>
      <c r="AJ10" s="32">
        <v>1007</v>
      </c>
      <c r="AK10" s="32">
        <v>873</v>
      </c>
      <c r="AL10" s="32">
        <v>873</v>
      </c>
      <c r="AM10" s="32">
        <v>981</v>
      </c>
      <c r="AN10" s="32">
        <v>944</v>
      </c>
      <c r="AO10" s="32">
        <v>796</v>
      </c>
      <c r="AP10" s="32">
        <v>833</v>
      </c>
      <c r="AQ10" s="32">
        <v>836</v>
      </c>
      <c r="AR10" s="32">
        <v>758</v>
      </c>
      <c r="AS10" s="33">
        <v>583</v>
      </c>
    </row>
    <row r="11" spans="2:45" ht="11.25" customHeight="1">
      <c r="B11" s="378" t="s">
        <v>179</v>
      </c>
    </row>
    <row r="40" spans="2:45" ht="11.25" customHeight="1">
      <c r="B40" s="111"/>
      <c r="C40" s="111"/>
      <c r="D40" s="111"/>
      <c r="E40" s="111"/>
      <c r="F40" s="111"/>
      <c r="G40" s="111"/>
      <c r="H40" s="111"/>
      <c r="I40" s="111"/>
      <c r="J40" s="111"/>
      <c r="K40" s="111"/>
      <c r="L40" s="111"/>
      <c r="M40" s="111"/>
      <c r="N40" s="111"/>
      <c r="O40" s="111"/>
      <c r="P40" s="111"/>
      <c r="Q40" s="111"/>
      <c r="R40" s="111"/>
      <c r="S40" s="111"/>
    </row>
    <row r="41" spans="2:45" ht="11.25" customHeight="1">
      <c r="B41" s="111"/>
      <c r="C41" s="111"/>
      <c r="D41" s="111"/>
      <c r="E41" s="111"/>
      <c r="F41" s="111"/>
      <c r="G41" s="111"/>
      <c r="H41" s="111"/>
      <c r="I41" s="111"/>
      <c r="J41" s="111"/>
      <c r="K41" s="111"/>
      <c r="L41" s="111"/>
      <c r="M41" s="111"/>
      <c r="N41" s="111"/>
      <c r="O41" s="111"/>
      <c r="P41" s="111"/>
      <c r="Q41" s="111"/>
      <c r="R41" s="111"/>
      <c r="S41" s="111"/>
    </row>
    <row r="42" spans="2:45" ht="11.25" customHeight="1">
      <c r="B42" s="111"/>
      <c r="C42" s="111"/>
      <c r="D42" s="111"/>
      <c r="E42" s="111"/>
      <c r="F42" s="111"/>
      <c r="G42" s="111"/>
      <c r="H42" s="111"/>
      <c r="I42" s="111"/>
      <c r="J42" s="111"/>
      <c r="K42" s="111"/>
      <c r="L42" s="111"/>
      <c r="M42" s="111"/>
      <c r="N42" s="111"/>
      <c r="O42" s="111"/>
      <c r="P42" s="111"/>
      <c r="Q42" s="111"/>
      <c r="R42" s="111"/>
      <c r="S42" s="111"/>
    </row>
    <row r="43" spans="2:45" ht="11.25" customHeight="1">
      <c r="C43" s="374"/>
      <c r="D43" s="374"/>
      <c r="E43" s="374"/>
      <c r="F43" s="374"/>
      <c r="G43" s="374"/>
      <c r="H43" s="374"/>
      <c r="I43" s="374"/>
      <c r="J43" s="374"/>
      <c r="K43" s="374"/>
      <c r="L43" s="374"/>
      <c r="M43" s="374"/>
      <c r="N43" s="374"/>
      <c r="O43" s="374"/>
      <c r="P43" s="374"/>
      <c r="Q43" s="374"/>
      <c r="R43" s="374"/>
      <c r="S43" s="374"/>
      <c r="T43" s="374"/>
      <c r="U43" s="374"/>
      <c r="V43" s="374"/>
      <c r="W43" s="374"/>
      <c r="X43" s="374"/>
      <c r="Y43" s="374"/>
      <c r="Z43" s="374"/>
      <c r="AA43" s="374"/>
      <c r="AB43" s="374"/>
      <c r="AC43" s="374"/>
      <c r="AD43" s="374"/>
      <c r="AE43" s="374"/>
      <c r="AF43" s="374"/>
      <c r="AG43" s="374"/>
      <c r="AH43" s="374"/>
      <c r="AI43" s="374"/>
      <c r="AJ43" s="374"/>
      <c r="AK43" s="374"/>
      <c r="AL43" s="374"/>
      <c r="AM43" s="374"/>
      <c r="AN43" s="374"/>
      <c r="AO43" s="374"/>
      <c r="AP43" s="374"/>
      <c r="AQ43" s="374"/>
      <c r="AR43" s="374"/>
      <c r="AS43" s="374"/>
    </row>
    <row r="44" spans="2:45" ht="11.25" customHeight="1">
      <c r="C44" s="339" t="s">
        <v>448</v>
      </c>
    </row>
    <row r="45" spans="2:45" ht="11.25" customHeight="1">
      <c r="C45" s="912">
        <v>2015</v>
      </c>
      <c r="D45" s="910"/>
      <c r="E45" s="910"/>
      <c r="F45" s="910"/>
      <c r="G45" s="910">
        <v>2016</v>
      </c>
      <c r="H45" s="910"/>
      <c r="I45" s="910"/>
      <c r="J45" s="910"/>
      <c r="K45" s="910">
        <v>2017</v>
      </c>
      <c r="L45" s="910"/>
      <c r="M45" s="910"/>
      <c r="N45" s="910"/>
      <c r="O45" s="910">
        <v>2018</v>
      </c>
      <c r="P45" s="910"/>
      <c r="Q45" s="910"/>
      <c r="R45" s="910"/>
      <c r="S45" s="910">
        <v>2019</v>
      </c>
      <c r="T45" s="910"/>
      <c r="U45" s="910"/>
      <c r="V45" s="910"/>
      <c r="W45" s="910">
        <v>2020</v>
      </c>
      <c r="X45" s="910"/>
      <c r="Y45" s="910"/>
      <c r="Z45" s="910"/>
      <c r="AA45" s="910">
        <v>2021</v>
      </c>
      <c r="AB45" s="910"/>
      <c r="AC45" s="910"/>
      <c r="AD45" s="910"/>
      <c r="AE45" s="910">
        <v>2022</v>
      </c>
      <c r="AF45" s="910"/>
      <c r="AG45" s="910"/>
      <c r="AH45" s="910"/>
      <c r="AI45" s="910">
        <v>2023</v>
      </c>
      <c r="AJ45" s="910"/>
      <c r="AK45" s="910"/>
      <c r="AL45" s="910"/>
      <c r="AM45" s="910">
        <v>2024</v>
      </c>
      <c r="AN45" s="910"/>
      <c r="AO45" s="910"/>
      <c r="AP45" s="910"/>
      <c r="AQ45" s="910">
        <v>2025</v>
      </c>
      <c r="AR45" s="910"/>
      <c r="AS45" s="911"/>
    </row>
    <row r="46" spans="2:45" ht="11.25" customHeight="1">
      <c r="C46" s="345" t="s">
        <v>19</v>
      </c>
      <c r="D46" s="336" t="s">
        <v>20</v>
      </c>
      <c r="E46" s="336" t="s">
        <v>21</v>
      </c>
      <c r="F46" s="336" t="s">
        <v>22</v>
      </c>
      <c r="G46" s="336" t="s">
        <v>19</v>
      </c>
      <c r="H46" s="336" t="s">
        <v>20</v>
      </c>
      <c r="I46" s="336" t="s">
        <v>21</v>
      </c>
      <c r="J46" s="336" t="s">
        <v>22</v>
      </c>
      <c r="K46" s="336" t="s">
        <v>19</v>
      </c>
      <c r="L46" s="336" t="s">
        <v>20</v>
      </c>
      <c r="M46" s="336" t="s">
        <v>21</v>
      </c>
      <c r="N46" s="336" t="s">
        <v>22</v>
      </c>
      <c r="O46" s="336" t="s">
        <v>19</v>
      </c>
      <c r="P46" s="336" t="s">
        <v>20</v>
      </c>
      <c r="Q46" s="336" t="s">
        <v>21</v>
      </c>
      <c r="R46" s="336" t="s">
        <v>22</v>
      </c>
      <c r="S46" s="336" t="s">
        <v>19</v>
      </c>
      <c r="T46" s="336" t="s">
        <v>20</v>
      </c>
      <c r="U46" s="336" t="s">
        <v>21</v>
      </c>
      <c r="V46" s="336" t="s">
        <v>22</v>
      </c>
      <c r="W46" s="336" t="s">
        <v>19</v>
      </c>
      <c r="X46" s="336" t="s">
        <v>20</v>
      </c>
      <c r="Y46" s="336" t="s">
        <v>21</v>
      </c>
      <c r="Z46" s="336" t="s">
        <v>22</v>
      </c>
      <c r="AA46" s="336" t="s">
        <v>19</v>
      </c>
      <c r="AB46" s="336" t="s">
        <v>20</v>
      </c>
      <c r="AC46" s="336" t="s">
        <v>21</v>
      </c>
      <c r="AD46" s="336" t="s">
        <v>22</v>
      </c>
      <c r="AE46" s="336" t="s">
        <v>19</v>
      </c>
      <c r="AF46" s="336" t="s">
        <v>20</v>
      </c>
      <c r="AG46" s="336" t="s">
        <v>21</v>
      </c>
      <c r="AH46" s="336" t="s">
        <v>22</v>
      </c>
      <c r="AI46" s="336" t="s">
        <v>19</v>
      </c>
      <c r="AJ46" s="336" t="s">
        <v>20</v>
      </c>
      <c r="AK46" s="336" t="s">
        <v>21</v>
      </c>
      <c r="AL46" s="336" t="s">
        <v>22</v>
      </c>
      <c r="AM46" s="380" t="s">
        <v>19</v>
      </c>
      <c r="AN46" s="336" t="s">
        <v>20</v>
      </c>
      <c r="AO46" s="336" t="s">
        <v>21</v>
      </c>
      <c r="AP46" s="336" t="s">
        <v>22</v>
      </c>
      <c r="AQ46" s="380" t="s">
        <v>19</v>
      </c>
      <c r="AR46" s="336" t="s">
        <v>20</v>
      </c>
      <c r="AS46" s="346" t="s">
        <v>21</v>
      </c>
    </row>
    <row r="47" spans="2:45" ht="11.25" customHeight="1">
      <c r="B47" s="342" t="s">
        <v>11</v>
      </c>
      <c r="C47" s="46">
        <v>0.40338230100000011</v>
      </c>
      <c r="D47" s="47">
        <v>0.51865675300000025</v>
      </c>
      <c r="E47" s="47">
        <v>0.85738066700000015</v>
      </c>
      <c r="F47" s="47">
        <v>0.64335973406487557</v>
      </c>
      <c r="G47" s="47">
        <v>0.33787690636851986</v>
      </c>
      <c r="H47" s="47">
        <v>0.34632928400000002</v>
      </c>
      <c r="I47" s="47">
        <v>0.25575653876890875</v>
      </c>
      <c r="J47" s="47">
        <v>0.39719127799999998</v>
      </c>
      <c r="K47" s="47">
        <v>0.42302763200000004</v>
      </c>
      <c r="L47" s="47">
        <v>0.48001611672205025</v>
      </c>
      <c r="M47" s="47">
        <v>0.70343222490528534</v>
      </c>
      <c r="N47" s="47">
        <v>0.73021882576568131</v>
      </c>
      <c r="O47" s="47">
        <v>0.8668128567280341</v>
      </c>
      <c r="P47" s="47">
        <v>0.8947815110441536</v>
      </c>
      <c r="Q47" s="47">
        <v>0.76175572245826184</v>
      </c>
      <c r="R47" s="47">
        <v>0.7535564350260967</v>
      </c>
      <c r="S47" s="47">
        <v>1.1098376305368431</v>
      </c>
      <c r="T47" s="47">
        <v>0.84668034368989653</v>
      </c>
      <c r="U47" s="47">
        <v>0.75274025948193068</v>
      </c>
      <c r="V47" s="47">
        <v>0.93177538799999982</v>
      </c>
      <c r="W47" s="47">
        <v>0.86194861611665585</v>
      </c>
      <c r="X47" s="47">
        <v>0.90257229900000002</v>
      </c>
      <c r="Y47" s="47">
        <v>0.60337246863724481</v>
      </c>
      <c r="Z47" s="47">
        <v>1.1607806516561032</v>
      </c>
      <c r="AA47" s="47">
        <v>1.7346993035943592</v>
      </c>
      <c r="AB47" s="47">
        <v>1.6802190226879348</v>
      </c>
      <c r="AC47" s="47">
        <v>1.7177851031786657</v>
      </c>
      <c r="AD47" s="47">
        <v>2.2106487164444588</v>
      </c>
      <c r="AE47" s="47">
        <v>1.9229063774022774</v>
      </c>
      <c r="AF47" s="47">
        <v>1.2432338094525617</v>
      </c>
      <c r="AG47" s="47">
        <v>0.80290854232754838</v>
      </c>
      <c r="AH47" s="47">
        <v>1.0126773546538761</v>
      </c>
      <c r="AI47" s="47">
        <v>0.80055449128272138</v>
      </c>
      <c r="AJ47" s="47">
        <v>0.7200735760000001</v>
      </c>
      <c r="AK47" s="47">
        <v>0.64463402850019358</v>
      </c>
      <c r="AL47" s="47">
        <v>0.70596074889272575</v>
      </c>
      <c r="AM47" s="47">
        <v>0.96962992499999989</v>
      </c>
      <c r="AN47" s="47">
        <v>1.4064648589753987</v>
      </c>
      <c r="AO47" s="47">
        <v>0.98720921245612603</v>
      </c>
      <c r="AP47" s="47">
        <v>0.84810873696205646</v>
      </c>
      <c r="AQ47" s="47">
        <v>0.65256340505848232</v>
      </c>
      <c r="AR47" s="47">
        <v>0.72524392919199399</v>
      </c>
      <c r="AS47" s="48">
        <v>0.5499207651366147</v>
      </c>
    </row>
    <row r="48" spans="2:45" ht="11.25" customHeight="1">
      <c r="B48" s="342" t="s">
        <v>12</v>
      </c>
      <c r="C48" s="31">
        <v>129</v>
      </c>
      <c r="D48" s="32">
        <v>137</v>
      </c>
      <c r="E48" s="32">
        <v>118</v>
      </c>
      <c r="F48" s="32">
        <v>121</v>
      </c>
      <c r="G48" s="32">
        <v>154</v>
      </c>
      <c r="H48" s="32">
        <v>111</v>
      </c>
      <c r="I48" s="32">
        <v>109</v>
      </c>
      <c r="J48" s="32">
        <v>112</v>
      </c>
      <c r="K48" s="32">
        <v>142</v>
      </c>
      <c r="L48" s="32">
        <v>157</v>
      </c>
      <c r="M48" s="32">
        <v>143</v>
      </c>
      <c r="N48" s="32">
        <v>142</v>
      </c>
      <c r="O48" s="32">
        <v>190</v>
      </c>
      <c r="P48" s="32">
        <v>165</v>
      </c>
      <c r="Q48" s="32">
        <v>155</v>
      </c>
      <c r="R48" s="32">
        <v>170</v>
      </c>
      <c r="S48" s="32">
        <v>195</v>
      </c>
      <c r="T48" s="32">
        <v>164</v>
      </c>
      <c r="U48" s="32">
        <v>188</v>
      </c>
      <c r="V48" s="32">
        <v>189</v>
      </c>
      <c r="W48" s="32">
        <v>259</v>
      </c>
      <c r="X48" s="32">
        <v>161</v>
      </c>
      <c r="Y48" s="32">
        <v>187</v>
      </c>
      <c r="Z48" s="32">
        <v>207</v>
      </c>
      <c r="AA48" s="32">
        <v>334</v>
      </c>
      <c r="AB48" s="32">
        <v>292</v>
      </c>
      <c r="AC48" s="32">
        <v>288</v>
      </c>
      <c r="AD48" s="32">
        <v>312</v>
      </c>
      <c r="AE48" s="32">
        <v>327</v>
      </c>
      <c r="AF48" s="32">
        <v>306</v>
      </c>
      <c r="AG48" s="32">
        <v>250</v>
      </c>
      <c r="AH48" s="32">
        <v>269</v>
      </c>
      <c r="AI48" s="32">
        <v>267</v>
      </c>
      <c r="AJ48" s="32">
        <v>267</v>
      </c>
      <c r="AK48" s="32">
        <v>221</v>
      </c>
      <c r="AL48" s="32">
        <v>214</v>
      </c>
      <c r="AM48" s="32">
        <v>236</v>
      </c>
      <c r="AN48" s="32">
        <v>261</v>
      </c>
      <c r="AO48" s="32">
        <v>185</v>
      </c>
      <c r="AP48" s="32">
        <v>210</v>
      </c>
      <c r="AQ48" s="32">
        <v>226</v>
      </c>
      <c r="AR48" s="32">
        <v>184</v>
      </c>
      <c r="AS48" s="33">
        <v>133</v>
      </c>
    </row>
    <row r="49" spans="2:19" ht="11.25" customHeight="1">
      <c r="B49" s="378" t="s">
        <v>179</v>
      </c>
      <c r="C49" s="111"/>
      <c r="D49" s="111"/>
      <c r="E49" s="111"/>
      <c r="J49" s="111"/>
      <c r="K49" s="111"/>
    </row>
    <row r="50" spans="2:19" ht="11.25" customHeight="1">
      <c r="B50" s="111"/>
      <c r="C50" s="111"/>
      <c r="D50" s="111"/>
      <c r="E50" s="111"/>
      <c r="J50" s="111"/>
      <c r="K50" s="111"/>
    </row>
    <row r="51" spans="2:19" ht="11.25" customHeight="1">
      <c r="B51" s="111"/>
      <c r="C51" s="111"/>
      <c r="D51" s="111"/>
      <c r="E51" s="111"/>
      <c r="J51" s="111"/>
      <c r="K51" s="111"/>
    </row>
    <row r="52" spans="2:19" ht="11.25" customHeight="1">
      <c r="B52" s="111"/>
      <c r="C52" s="111"/>
      <c r="D52" s="111"/>
      <c r="E52" s="111"/>
      <c r="J52" s="111"/>
      <c r="K52" s="111"/>
    </row>
    <row r="53" spans="2:19" ht="11.25" customHeight="1">
      <c r="B53" s="111"/>
      <c r="C53" s="111"/>
      <c r="D53" s="111"/>
      <c r="E53" s="111"/>
      <c r="J53" s="111"/>
      <c r="K53" s="111"/>
    </row>
    <row r="54" spans="2:19" ht="11.25" customHeight="1">
      <c r="B54" s="111"/>
      <c r="C54" s="111"/>
      <c r="D54" s="111"/>
      <c r="E54" s="111"/>
      <c r="J54" s="111"/>
      <c r="K54" s="111"/>
    </row>
    <row r="55" spans="2:19" ht="11.25" customHeight="1">
      <c r="B55" s="111"/>
      <c r="C55" s="111"/>
      <c r="D55" s="111"/>
      <c r="E55" s="111"/>
      <c r="J55" s="111"/>
      <c r="K55" s="111"/>
    </row>
    <row r="56" spans="2:19" ht="11.25" customHeight="1">
      <c r="B56" s="111"/>
      <c r="C56" s="111"/>
      <c r="D56" s="111"/>
      <c r="E56" s="111"/>
      <c r="J56" s="111"/>
      <c r="K56" s="111"/>
    </row>
    <row r="57" spans="2:19" ht="11.25" customHeight="1">
      <c r="B57" s="111"/>
      <c r="C57" s="111"/>
      <c r="D57" s="111"/>
      <c r="E57" s="111"/>
      <c r="J57" s="111"/>
      <c r="K57" s="111"/>
    </row>
    <row r="58" spans="2:19" ht="11.25" customHeight="1">
      <c r="B58" s="111"/>
      <c r="C58" s="111"/>
      <c r="D58" s="111"/>
      <c r="E58" s="111"/>
      <c r="F58" s="111"/>
      <c r="G58" s="111"/>
      <c r="H58" s="111"/>
      <c r="I58" s="111"/>
      <c r="J58" s="111"/>
      <c r="K58" s="111"/>
      <c r="L58" s="111"/>
      <c r="M58" s="111"/>
      <c r="R58" s="111"/>
      <c r="S58" s="111"/>
    </row>
    <row r="59" spans="2:19" ht="11.25" customHeight="1">
      <c r="B59" s="111"/>
      <c r="C59" s="111"/>
      <c r="D59" s="111"/>
      <c r="E59" s="111"/>
      <c r="F59" s="111"/>
      <c r="G59" s="111"/>
      <c r="H59" s="111"/>
      <c r="I59" s="111"/>
      <c r="J59" s="111"/>
      <c r="K59" s="111"/>
      <c r="L59" s="111"/>
      <c r="M59" s="111"/>
      <c r="R59" s="111"/>
      <c r="S59" s="111"/>
    </row>
    <row r="60" spans="2:19" ht="11.25" customHeight="1">
      <c r="B60" s="111"/>
      <c r="C60" s="111"/>
      <c r="D60" s="111"/>
      <c r="E60" s="111"/>
      <c r="F60" s="111"/>
      <c r="G60" s="111"/>
      <c r="H60" s="111"/>
      <c r="I60" s="111"/>
      <c r="J60" s="111"/>
      <c r="K60" s="111"/>
      <c r="L60" s="111"/>
      <c r="M60" s="111"/>
      <c r="R60" s="111"/>
      <c r="S60" s="111"/>
    </row>
    <row r="61" spans="2:19" ht="11.25" customHeight="1">
      <c r="B61" s="111"/>
      <c r="C61" s="111"/>
      <c r="D61" s="111"/>
      <c r="E61" s="111"/>
      <c r="F61" s="111"/>
      <c r="G61" s="111"/>
      <c r="H61" s="111"/>
      <c r="I61" s="111"/>
      <c r="J61" s="111"/>
      <c r="K61" s="111"/>
      <c r="L61" s="111"/>
      <c r="M61" s="111"/>
      <c r="R61" s="111"/>
      <c r="S61" s="111"/>
    </row>
    <row r="62" spans="2:19" ht="11.25" customHeight="1">
      <c r="B62" s="111"/>
      <c r="C62" s="111"/>
      <c r="D62" s="111"/>
      <c r="E62" s="111"/>
      <c r="F62" s="111"/>
      <c r="G62" s="111"/>
      <c r="H62" s="111"/>
      <c r="I62" s="111"/>
      <c r="J62" s="111"/>
      <c r="K62" s="111"/>
      <c r="L62" s="111"/>
      <c r="M62" s="111"/>
      <c r="R62" s="111"/>
      <c r="S62" s="111"/>
    </row>
    <row r="63" spans="2:19" ht="11.25" customHeight="1">
      <c r="B63" s="111"/>
      <c r="C63" s="111"/>
      <c r="D63" s="111"/>
      <c r="E63" s="111"/>
      <c r="F63" s="111"/>
      <c r="G63" s="111"/>
      <c r="H63" s="111"/>
      <c r="I63" s="111"/>
      <c r="J63" s="111"/>
      <c r="K63" s="111"/>
      <c r="L63" s="111"/>
      <c r="M63" s="111"/>
      <c r="R63" s="111"/>
      <c r="S63" s="111"/>
    </row>
    <row r="64" spans="2:19" ht="11.25" customHeight="1">
      <c r="B64" s="111"/>
      <c r="C64" s="111"/>
      <c r="D64" s="111"/>
      <c r="E64" s="111"/>
      <c r="F64" s="111"/>
      <c r="G64" s="111"/>
      <c r="H64" s="111"/>
      <c r="I64" s="111"/>
      <c r="J64" s="111"/>
      <c r="K64" s="111"/>
      <c r="L64" s="111"/>
      <c r="M64" s="111"/>
      <c r="R64" s="111"/>
      <c r="S64" s="111"/>
    </row>
    <row r="65" spans="2:19" ht="11.25" customHeight="1">
      <c r="B65" s="111"/>
      <c r="C65" s="111"/>
      <c r="D65" s="111"/>
      <c r="E65" s="111"/>
      <c r="F65" s="111"/>
      <c r="G65" s="111"/>
      <c r="H65" s="111"/>
      <c r="I65" s="111"/>
      <c r="J65" s="111"/>
      <c r="K65" s="111"/>
      <c r="L65" s="111"/>
      <c r="M65" s="111"/>
      <c r="R65" s="111"/>
      <c r="S65" s="111"/>
    </row>
    <row r="66" spans="2:19" ht="11.25" customHeight="1">
      <c r="B66" s="111"/>
      <c r="C66" s="111"/>
      <c r="D66" s="111"/>
      <c r="E66" s="111"/>
      <c r="F66" s="111"/>
      <c r="G66" s="111"/>
      <c r="H66" s="111"/>
      <c r="I66" s="111"/>
      <c r="J66" s="111"/>
      <c r="K66" s="111"/>
      <c r="L66" s="111"/>
      <c r="M66" s="111"/>
      <c r="R66" s="111"/>
      <c r="S66" s="111"/>
    </row>
    <row r="67" spans="2:19" ht="11.25" customHeight="1">
      <c r="B67" s="111"/>
      <c r="C67" s="111"/>
      <c r="D67" s="111"/>
      <c r="E67" s="111"/>
      <c r="F67" s="111"/>
      <c r="G67" s="111"/>
      <c r="H67" s="111"/>
      <c r="I67" s="111"/>
      <c r="J67" s="111"/>
      <c r="K67" s="111"/>
      <c r="L67" s="111"/>
      <c r="M67" s="111"/>
      <c r="R67" s="111"/>
      <c r="S67" s="111"/>
    </row>
    <row r="68" spans="2:19" ht="11.25" customHeight="1">
      <c r="B68" s="111"/>
      <c r="C68" s="111"/>
      <c r="D68" s="111"/>
      <c r="E68" s="111"/>
      <c r="F68" s="111"/>
      <c r="G68" s="111"/>
      <c r="H68" s="111"/>
      <c r="I68" s="111"/>
      <c r="J68" s="111"/>
      <c r="K68" s="111"/>
      <c r="L68" s="111"/>
      <c r="M68" s="111"/>
      <c r="R68" s="111"/>
      <c r="S68" s="111"/>
    </row>
    <row r="69" spans="2:19" ht="11.25" customHeight="1">
      <c r="B69" s="111"/>
      <c r="C69" s="111"/>
      <c r="D69" s="111"/>
      <c r="E69" s="111"/>
      <c r="F69" s="111"/>
      <c r="G69" s="111"/>
      <c r="H69" s="111"/>
      <c r="I69" s="111"/>
      <c r="J69" s="111"/>
      <c r="K69" s="111"/>
      <c r="L69" s="111"/>
      <c r="M69" s="111"/>
      <c r="R69" s="111"/>
      <c r="S69" s="111"/>
    </row>
    <row r="70" spans="2:19" ht="11.25" customHeight="1">
      <c r="B70" s="111"/>
      <c r="C70" s="111"/>
      <c r="D70" s="111"/>
      <c r="E70" s="111"/>
      <c r="F70" s="111"/>
      <c r="G70" s="111"/>
      <c r="H70" s="111"/>
      <c r="I70" s="111"/>
      <c r="J70" s="111"/>
      <c r="K70" s="111"/>
      <c r="L70" s="111"/>
      <c r="M70" s="111"/>
      <c r="R70" s="111"/>
      <c r="S70" s="111"/>
    </row>
    <row r="71" spans="2:19" ht="11.25" customHeight="1">
      <c r="B71" s="111"/>
      <c r="C71" s="111"/>
      <c r="D71" s="111"/>
      <c r="E71" s="111"/>
      <c r="F71" s="111"/>
      <c r="G71" s="111"/>
      <c r="H71" s="111"/>
      <c r="I71" s="111"/>
      <c r="J71" s="111"/>
      <c r="K71" s="111"/>
      <c r="L71" s="111"/>
      <c r="M71" s="111"/>
      <c r="R71" s="111"/>
      <c r="S71" s="111"/>
    </row>
    <row r="72" spans="2:19" ht="11.25" customHeight="1">
      <c r="R72" s="111"/>
      <c r="S72" s="111"/>
    </row>
    <row r="73" spans="2:19" ht="11.25" customHeight="1">
      <c r="R73" s="111"/>
      <c r="S73" s="111"/>
    </row>
    <row r="74" spans="2:19" ht="11.25" customHeight="1">
      <c r="B74" s="111"/>
      <c r="C74" s="111"/>
      <c r="D74" s="111"/>
      <c r="E74" s="111"/>
      <c r="F74" s="111"/>
      <c r="G74" s="111"/>
      <c r="H74" s="111"/>
      <c r="I74" s="111"/>
      <c r="J74" s="111"/>
      <c r="K74" s="111"/>
      <c r="L74" s="111"/>
      <c r="M74" s="111"/>
      <c r="N74" s="111"/>
      <c r="O74" s="111"/>
      <c r="P74" s="111"/>
      <c r="R74" s="111"/>
      <c r="S74" s="111"/>
    </row>
    <row r="75" spans="2:19" ht="11.25" customHeight="1">
      <c r="B75" s="111"/>
      <c r="C75" s="111"/>
      <c r="D75" s="111"/>
      <c r="E75" s="111"/>
      <c r="F75" s="111"/>
      <c r="G75" s="111"/>
      <c r="H75" s="111"/>
      <c r="I75" s="111"/>
      <c r="J75" s="111"/>
      <c r="K75" s="111"/>
      <c r="L75" s="111"/>
      <c r="M75" s="111"/>
      <c r="N75" s="111"/>
      <c r="O75" s="111"/>
      <c r="P75" s="111"/>
      <c r="Q75" s="111"/>
      <c r="R75" s="111"/>
      <c r="S75" s="111"/>
    </row>
    <row r="76" spans="2:19" ht="11.25" customHeight="1">
      <c r="B76" s="111"/>
      <c r="C76" s="111"/>
      <c r="D76" s="111"/>
      <c r="E76" s="111"/>
      <c r="F76" s="111"/>
      <c r="G76" s="111"/>
      <c r="H76" s="111"/>
      <c r="I76" s="111"/>
      <c r="J76" s="111"/>
      <c r="K76" s="111"/>
      <c r="L76" s="111"/>
      <c r="M76" s="111"/>
      <c r="N76" s="111"/>
      <c r="O76" s="111"/>
      <c r="P76" s="111"/>
      <c r="Q76" s="111"/>
      <c r="R76" s="111"/>
      <c r="S76" s="111"/>
    </row>
    <row r="77" spans="2:19" ht="11.25" customHeight="1">
      <c r="B77" s="111"/>
      <c r="C77" s="111"/>
      <c r="D77" s="111"/>
      <c r="E77" s="111"/>
      <c r="F77" s="111"/>
      <c r="G77" s="111"/>
      <c r="H77" s="111"/>
      <c r="I77" s="111"/>
      <c r="J77" s="111"/>
      <c r="K77" s="111"/>
      <c r="L77" s="111"/>
      <c r="M77" s="111"/>
      <c r="N77" s="111"/>
      <c r="O77" s="111"/>
      <c r="P77" s="111"/>
      <c r="Q77" s="111"/>
      <c r="R77" s="111"/>
      <c r="S77" s="111"/>
    </row>
    <row r="78" spans="2:19" ht="11.25" customHeight="1">
      <c r="B78" s="111"/>
      <c r="C78" s="111"/>
      <c r="D78" s="111"/>
      <c r="E78" s="111"/>
      <c r="F78" s="111"/>
      <c r="G78" s="111"/>
      <c r="H78" s="111"/>
      <c r="I78" s="111"/>
      <c r="J78" s="111"/>
      <c r="K78" s="111"/>
      <c r="L78" s="111"/>
      <c r="M78" s="111"/>
      <c r="N78" s="111"/>
      <c r="O78" s="111"/>
      <c r="P78" s="111"/>
      <c r="Q78" s="111"/>
      <c r="R78" s="111"/>
      <c r="S78" s="111"/>
    </row>
    <row r="79" spans="2:19" ht="11.25" customHeight="1">
      <c r="B79" s="111"/>
      <c r="C79" s="111"/>
      <c r="D79" s="111"/>
      <c r="E79" s="111"/>
      <c r="F79" s="111"/>
      <c r="G79" s="111"/>
      <c r="H79" s="111"/>
      <c r="I79" s="111"/>
      <c r="J79" s="111"/>
      <c r="K79" s="111"/>
      <c r="L79" s="111"/>
      <c r="M79" s="111"/>
      <c r="N79" s="111"/>
      <c r="O79" s="111"/>
      <c r="P79" s="111"/>
      <c r="Q79" s="111"/>
      <c r="R79" s="111"/>
      <c r="S79" s="111"/>
    </row>
    <row r="80" spans="2:19" ht="11.25" customHeight="1">
      <c r="B80" s="111"/>
      <c r="C80" s="111"/>
      <c r="D80" s="111"/>
      <c r="E80" s="111"/>
      <c r="F80" s="111"/>
      <c r="G80" s="111"/>
      <c r="H80" s="111"/>
      <c r="I80" s="111"/>
      <c r="J80" s="111"/>
      <c r="K80" s="111"/>
      <c r="L80" s="111"/>
      <c r="M80" s="111"/>
      <c r="N80" s="111"/>
      <c r="O80" s="111"/>
      <c r="P80" s="111"/>
      <c r="Q80" s="111"/>
      <c r="R80" s="111"/>
      <c r="S80" s="111"/>
    </row>
    <row r="81" spans="2:19" ht="11.25" customHeight="1">
      <c r="B81" s="111"/>
      <c r="C81" s="111"/>
      <c r="D81" s="111"/>
      <c r="E81" s="111"/>
      <c r="F81" s="111"/>
      <c r="G81" s="111"/>
      <c r="H81" s="111"/>
      <c r="I81" s="111"/>
      <c r="J81" s="111"/>
      <c r="K81" s="111"/>
      <c r="L81" s="111"/>
      <c r="M81" s="111"/>
      <c r="N81" s="111"/>
      <c r="O81" s="111"/>
      <c r="P81" s="111"/>
      <c r="Q81" s="111"/>
      <c r="R81" s="111"/>
      <c r="S81" s="111"/>
    </row>
    <row r="82" spans="2:19" ht="11.25" customHeight="1">
      <c r="B82" s="111"/>
      <c r="C82" s="111"/>
      <c r="D82" s="111"/>
      <c r="E82" s="111"/>
      <c r="F82" s="111"/>
      <c r="G82" s="111"/>
      <c r="H82" s="111"/>
      <c r="I82" s="111"/>
      <c r="J82" s="111"/>
      <c r="K82" s="111"/>
      <c r="L82" s="111"/>
      <c r="M82" s="111"/>
      <c r="N82" s="111"/>
      <c r="O82" s="111"/>
      <c r="P82" s="111"/>
      <c r="Q82" s="111"/>
      <c r="R82" s="111"/>
      <c r="S82" s="111"/>
    </row>
    <row r="83" spans="2:19" ht="11.25" customHeight="1">
      <c r="B83" s="111"/>
      <c r="C83" s="111"/>
      <c r="D83" s="111"/>
      <c r="E83" s="111"/>
      <c r="F83" s="111"/>
      <c r="G83" s="111"/>
      <c r="H83" s="111"/>
      <c r="I83" s="111"/>
      <c r="J83" s="111"/>
      <c r="K83" s="111"/>
      <c r="L83" s="111"/>
      <c r="M83" s="111"/>
      <c r="N83" s="111"/>
      <c r="O83" s="111"/>
      <c r="P83" s="111"/>
      <c r="Q83" s="111"/>
      <c r="R83" s="111"/>
      <c r="S83" s="111"/>
    </row>
    <row r="84" spans="2:19" ht="11.25" customHeight="1">
      <c r="B84" s="111"/>
      <c r="C84" s="111"/>
      <c r="D84" s="111"/>
      <c r="E84" s="111"/>
      <c r="F84" s="111"/>
      <c r="G84" s="111"/>
      <c r="H84" s="111"/>
      <c r="I84" s="111"/>
      <c r="J84" s="111"/>
      <c r="K84" s="111"/>
      <c r="L84" s="111"/>
      <c r="M84" s="111"/>
      <c r="N84" s="111"/>
      <c r="O84" s="111"/>
      <c r="P84" s="111"/>
      <c r="Q84" s="111"/>
      <c r="R84" s="111"/>
      <c r="S84" s="111"/>
    </row>
    <row r="85" spans="2:19" ht="11.25" customHeight="1">
      <c r="B85" s="111"/>
      <c r="C85" s="111"/>
      <c r="D85" s="111"/>
      <c r="E85" s="111"/>
      <c r="F85" s="111"/>
      <c r="G85" s="111"/>
      <c r="H85" s="111"/>
      <c r="I85" s="111"/>
      <c r="J85" s="111"/>
      <c r="K85" s="111"/>
      <c r="L85" s="111"/>
      <c r="M85" s="111"/>
      <c r="N85" s="111"/>
      <c r="O85" s="111"/>
      <c r="P85" s="111"/>
      <c r="Q85" s="111"/>
      <c r="R85" s="111"/>
      <c r="S85" s="111"/>
    </row>
    <row r="86" spans="2:19" ht="11.25" customHeight="1">
      <c r="B86" s="111"/>
      <c r="C86" s="111"/>
      <c r="D86" s="111"/>
      <c r="E86" s="111"/>
      <c r="F86" s="111"/>
      <c r="G86" s="111"/>
      <c r="H86" s="111"/>
      <c r="I86" s="111"/>
      <c r="J86" s="111"/>
      <c r="K86" s="111"/>
      <c r="L86" s="111"/>
      <c r="M86" s="111"/>
      <c r="N86" s="111"/>
      <c r="O86" s="111"/>
      <c r="P86" s="111"/>
      <c r="Q86" s="111"/>
      <c r="R86" s="111"/>
      <c r="S86" s="111"/>
    </row>
    <row r="87" spans="2:19" ht="11.25" customHeight="1">
      <c r="B87" s="111"/>
      <c r="C87" s="111"/>
      <c r="D87" s="111"/>
      <c r="E87" s="111"/>
      <c r="F87" s="111"/>
      <c r="G87" s="111"/>
      <c r="H87" s="111"/>
      <c r="I87" s="111"/>
      <c r="J87" s="111"/>
      <c r="K87" s="111"/>
      <c r="L87" s="111"/>
      <c r="M87" s="111"/>
      <c r="N87" s="111"/>
      <c r="O87" s="111"/>
      <c r="P87" s="111"/>
      <c r="Q87" s="111"/>
      <c r="R87" s="111"/>
      <c r="S87" s="111"/>
    </row>
  </sheetData>
  <mergeCells count="22">
    <mergeCell ref="W7:Z7"/>
    <mergeCell ref="C7:F7"/>
    <mergeCell ref="G7:J7"/>
    <mergeCell ref="K7:N7"/>
    <mergeCell ref="O7:R7"/>
    <mergeCell ref="S7:V7"/>
    <mergeCell ref="C45:F45"/>
    <mergeCell ref="G45:J45"/>
    <mergeCell ref="K45:N45"/>
    <mergeCell ref="O45:R45"/>
    <mergeCell ref="S45:V45"/>
    <mergeCell ref="AQ45:AS45"/>
    <mergeCell ref="AA7:AD7"/>
    <mergeCell ref="AE7:AH7"/>
    <mergeCell ref="AI7:AL7"/>
    <mergeCell ref="AM7:AP7"/>
    <mergeCell ref="AQ7:AS7"/>
    <mergeCell ref="W45:Z45"/>
    <mergeCell ref="AA45:AD45"/>
    <mergeCell ref="AE45:AH45"/>
    <mergeCell ref="AI45:AL45"/>
    <mergeCell ref="AM45:AP4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A7A3E-CAA4-411D-8E77-FA180C392194}">
  <sheetPr>
    <tabColor theme="4"/>
  </sheetPr>
  <dimension ref="A4:AY92"/>
  <sheetViews>
    <sheetView showGridLines="0" zoomScaleNormal="100" workbookViewId="0"/>
  </sheetViews>
  <sheetFormatPr defaultColWidth="7.6640625" defaultRowHeight="11.25" customHeight="1"/>
  <cols>
    <col min="1" max="1" width="3.33203125" style="304" customWidth="1"/>
    <col min="2" max="2" width="25.33203125" style="304" customWidth="1"/>
    <col min="3" max="3" width="7.6640625" style="304" customWidth="1"/>
    <col min="4" max="5" width="7.6640625" style="304"/>
    <col min="6" max="8" width="7.6640625" style="304" customWidth="1"/>
    <col min="9" max="11" width="7.6640625" style="304"/>
    <col min="12" max="13" width="7.6640625" style="304" customWidth="1"/>
    <col min="14" max="17" width="7.6640625" style="304"/>
    <col min="18" max="18" width="7.6640625" style="304" customWidth="1"/>
    <col min="19" max="19" width="7.6640625" style="304"/>
    <col min="20" max="20" width="7.6640625" style="304" customWidth="1"/>
    <col min="21" max="16384" width="7.6640625" style="304"/>
  </cols>
  <sheetData>
    <row r="4" spans="1:19" ht="11.25" customHeight="1">
      <c r="M4" s="306"/>
      <c r="P4" s="104"/>
    </row>
    <row r="5" spans="1:19" ht="11.25" customHeight="1">
      <c r="C5" s="105"/>
      <c r="D5" s="105"/>
      <c r="E5" s="105"/>
      <c r="F5" s="105"/>
      <c r="G5" s="105"/>
      <c r="H5" s="105"/>
      <c r="I5" s="105"/>
      <c r="J5" s="105"/>
      <c r="K5" s="105"/>
      <c r="L5" s="105"/>
      <c r="M5" s="105"/>
      <c r="N5" s="105"/>
    </row>
    <row r="6" spans="1:19" ht="15.5">
      <c r="C6" s="307" t="s">
        <v>10</v>
      </c>
      <c r="S6" s="308"/>
    </row>
    <row r="7" spans="1:19" s="309" customFormat="1" ht="11.25" customHeight="1">
      <c r="A7" s="304"/>
      <c r="B7" s="310"/>
      <c r="C7" s="311">
        <v>2015</v>
      </c>
      <c r="D7" s="312">
        <v>2016</v>
      </c>
      <c r="E7" s="312">
        <v>2017</v>
      </c>
      <c r="F7" s="312">
        <v>2018</v>
      </c>
      <c r="G7" s="312">
        <v>2019</v>
      </c>
      <c r="H7" s="312">
        <v>2020</v>
      </c>
      <c r="I7" s="312">
        <v>2021</v>
      </c>
      <c r="J7" s="312">
        <v>2022</v>
      </c>
      <c r="K7" s="312">
        <v>2023</v>
      </c>
      <c r="L7" s="312">
        <v>2024</v>
      </c>
      <c r="M7" s="313">
        <v>2025</v>
      </c>
    </row>
    <row r="8" spans="1:19" ht="11.25" customHeight="1">
      <c r="B8" s="305" t="s">
        <v>11</v>
      </c>
      <c r="C8" s="2">
        <v>87.577490680383988</v>
      </c>
      <c r="D8" s="3">
        <v>83.685121537554096</v>
      </c>
      <c r="E8" s="3">
        <v>93.710461759032327</v>
      </c>
      <c r="F8" s="3">
        <v>149.43653980836649</v>
      </c>
      <c r="G8" s="3">
        <v>155.81279369216276</v>
      </c>
      <c r="H8" s="3">
        <v>175.3681888604217</v>
      </c>
      <c r="I8" s="3">
        <v>359.98995914958476</v>
      </c>
      <c r="J8" s="3">
        <v>236.06198216428871</v>
      </c>
      <c r="K8" s="3">
        <v>166.4362813660033</v>
      </c>
      <c r="L8" s="56">
        <v>215.6171502593763</v>
      </c>
      <c r="M8" s="57">
        <v>250.22014217193535</v>
      </c>
      <c r="P8" s="314"/>
    </row>
    <row r="9" spans="1:19" ht="11.25" customHeight="1">
      <c r="B9" s="305" t="s">
        <v>12</v>
      </c>
      <c r="C9" s="5">
        <v>12125</v>
      </c>
      <c r="D9" s="6">
        <v>11291</v>
      </c>
      <c r="E9" s="6">
        <v>12076</v>
      </c>
      <c r="F9" s="6">
        <v>12890</v>
      </c>
      <c r="G9" s="6">
        <v>13946</v>
      </c>
      <c r="H9" s="6">
        <v>14134</v>
      </c>
      <c r="I9" s="6">
        <v>19648</v>
      </c>
      <c r="J9" s="6">
        <v>18262</v>
      </c>
      <c r="K9" s="6">
        <v>15346</v>
      </c>
      <c r="L9" s="6">
        <v>15235</v>
      </c>
      <c r="M9" s="7">
        <v>10616</v>
      </c>
    </row>
    <row r="10" spans="1:19" ht="11.25" customHeight="1">
      <c r="B10" s="305" t="s">
        <v>13</v>
      </c>
      <c r="C10" s="8"/>
      <c r="D10" s="9"/>
      <c r="E10" s="9"/>
      <c r="F10" s="9"/>
      <c r="G10" s="9"/>
      <c r="H10" s="9"/>
      <c r="I10" s="9"/>
      <c r="J10" s="9"/>
      <c r="K10" s="9"/>
      <c r="L10" s="61">
        <v>120</v>
      </c>
      <c r="M10" s="10">
        <v>1806</v>
      </c>
      <c r="P10" s="314"/>
      <c r="S10" s="315"/>
    </row>
    <row r="11" spans="1:19" ht="11.25" customHeight="1">
      <c r="B11" s="305" t="s">
        <v>14</v>
      </c>
      <c r="C11" s="5"/>
      <c r="D11" s="6"/>
      <c r="E11" s="6"/>
      <c r="F11" s="6"/>
      <c r="G11" s="6"/>
      <c r="H11" s="6"/>
      <c r="I11" s="6"/>
      <c r="J11" s="6"/>
      <c r="K11" s="6"/>
      <c r="L11" s="59">
        <v>15355</v>
      </c>
      <c r="M11" s="11">
        <v>12422</v>
      </c>
    </row>
    <row r="12" spans="1:19" ht="11.25" customHeight="1">
      <c r="B12" s="305" t="s">
        <v>348</v>
      </c>
      <c r="C12" s="8">
        <v>4459</v>
      </c>
      <c r="D12" s="9">
        <v>4097</v>
      </c>
      <c r="E12" s="9">
        <v>4412</v>
      </c>
      <c r="F12" s="9">
        <v>4615</v>
      </c>
      <c r="G12" s="9">
        <v>5129</v>
      </c>
      <c r="H12" s="9">
        <v>5313</v>
      </c>
      <c r="I12" s="9">
        <v>7367</v>
      </c>
      <c r="J12" s="9">
        <v>6994</v>
      </c>
      <c r="K12" s="9">
        <v>5609</v>
      </c>
      <c r="L12" s="9">
        <v>5387</v>
      </c>
      <c r="M12" s="12">
        <v>3206</v>
      </c>
    </row>
    <row r="13" spans="1:19" ht="11.25" customHeight="1">
      <c r="B13" s="305" t="s">
        <v>15</v>
      </c>
      <c r="C13" s="5">
        <v>4532</v>
      </c>
      <c r="D13" s="6">
        <v>4119</v>
      </c>
      <c r="E13" s="6">
        <v>4389</v>
      </c>
      <c r="F13" s="6">
        <v>4492</v>
      </c>
      <c r="G13" s="6">
        <v>4529</v>
      </c>
      <c r="H13" s="6">
        <v>4274</v>
      </c>
      <c r="I13" s="6">
        <v>6082</v>
      </c>
      <c r="J13" s="6">
        <v>5636</v>
      </c>
      <c r="K13" s="6">
        <v>4635</v>
      </c>
      <c r="L13" s="6">
        <v>4819</v>
      </c>
      <c r="M13" s="7">
        <v>3637</v>
      </c>
    </row>
    <row r="14" spans="1:19" ht="11.25" customHeight="1">
      <c r="B14" s="305" t="s">
        <v>16</v>
      </c>
      <c r="C14" s="8">
        <v>2583</v>
      </c>
      <c r="D14" s="9">
        <v>2543</v>
      </c>
      <c r="E14" s="9">
        <v>2729</v>
      </c>
      <c r="F14" s="9">
        <v>3129</v>
      </c>
      <c r="G14" s="9">
        <v>3610</v>
      </c>
      <c r="H14" s="9">
        <v>3769</v>
      </c>
      <c r="I14" s="9">
        <v>5232</v>
      </c>
      <c r="J14" s="9">
        <v>4824</v>
      </c>
      <c r="K14" s="9">
        <v>4358</v>
      </c>
      <c r="L14" s="9">
        <v>4196</v>
      </c>
      <c r="M14" s="12">
        <v>3043</v>
      </c>
    </row>
    <row r="15" spans="1:19" ht="11.25" customHeight="1">
      <c r="B15" s="305" t="s">
        <v>17</v>
      </c>
      <c r="C15" s="106">
        <v>529</v>
      </c>
      <c r="D15" s="107">
        <v>505</v>
      </c>
      <c r="E15" s="107">
        <v>527</v>
      </c>
      <c r="F15" s="107">
        <v>631</v>
      </c>
      <c r="G15" s="107">
        <v>666</v>
      </c>
      <c r="H15" s="107">
        <v>758</v>
      </c>
      <c r="I15" s="107">
        <v>949</v>
      </c>
      <c r="J15" s="107">
        <v>792</v>
      </c>
      <c r="K15" s="107">
        <v>714</v>
      </c>
      <c r="L15" s="107">
        <v>799</v>
      </c>
      <c r="M15" s="108">
        <v>709</v>
      </c>
    </row>
    <row r="16" spans="1:19" ht="11.25" customHeight="1">
      <c r="B16" s="316"/>
      <c r="C16" s="317"/>
      <c r="D16" s="317"/>
      <c r="E16" s="317"/>
      <c r="F16" s="318"/>
      <c r="G16" s="318"/>
      <c r="H16" s="318"/>
      <c r="I16" s="318"/>
      <c r="J16" s="318"/>
      <c r="M16" s="318"/>
    </row>
    <row r="17" spans="2:13" ht="11.25" customHeight="1">
      <c r="B17" s="305" t="s">
        <v>348</v>
      </c>
      <c r="C17" s="319">
        <v>0.36842105263157893</v>
      </c>
      <c r="D17" s="320">
        <v>0.36372514204545453</v>
      </c>
      <c r="E17" s="320">
        <v>0.36592850626192253</v>
      </c>
      <c r="F17" s="320">
        <v>0.3586694645216445</v>
      </c>
      <c r="G17" s="320">
        <v>0.36809243576862349</v>
      </c>
      <c r="H17" s="320">
        <v>0.37643474564262436</v>
      </c>
      <c r="I17" s="320">
        <v>0.37529291900152828</v>
      </c>
      <c r="J17" s="320">
        <v>0.38331689137345171</v>
      </c>
      <c r="K17" s="320">
        <v>0.36621833376860802</v>
      </c>
      <c r="L17" s="320">
        <v>0.35438457996184464</v>
      </c>
      <c r="M17" s="321">
        <v>0.30259556394525722</v>
      </c>
    </row>
    <row r="18" spans="2:13" ht="11.25" customHeight="1">
      <c r="B18" s="305" t="s">
        <v>15</v>
      </c>
      <c r="C18" s="322">
        <v>0.37445261505411881</v>
      </c>
      <c r="D18" s="323">
        <v>0.36567826704545453</v>
      </c>
      <c r="E18" s="323">
        <v>0.3640209007215725</v>
      </c>
      <c r="F18" s="323">
        <v>0.34911012668065594</v>
      </c>
      <c r="G18" s="323">
        <v>0.32503229510549736</v>
      </c>
      <c r="H18" s="323">
        <v>0.30281989513957774</v>
      </c>
      <c r="I18" s="323">
        <v>0.3098318899643403</v>
      </c>
      <c r="J18" s="323">
        <v>0.30888961964266143</v>
      </c>
      <c r="K18" s="323">
        <v>0.30262470618960563</v>
      </c>
      <c r="L18" s="323">
        <v>0.31701861719623708</v>
      </c>
      <c r="M18" s="324">
        <v>0.34327512977819724</v>
      </c>
    </row>
    <row r="19" spans="2:13" ht="11.25" customHeight="1">
      <c r="B19" s="305" t="s">
        <v>16</v>
      </c>
      <c r="C19" s="325">
        <v>0.21341816078658185</v>
      </c>
      <c r="D19" s="326">
        <v>0.22576349431818182</v>
      </c>
      <c r="E19" s="326">
        <v>0.22634154433109396</v>
      </c>
      <c r="F19" s="326">
        <v>0.24318022849148985</v>
      </c>
      <c r="G19" s="326">
        <v>0.25907851298980911</v>
      </c>
      <c r="H19" s="326">
        <v>0.26703981861981013</v>
      </c>
      <c r="I19" s="326">
        <v>0.26653082017320429</v>
      </c>
      <c r="J19" s="326">
        <v>0.26438671489641563</v>
      </c>
      <c r="K19" s="326">
        <v>0.28453904413685033</v>
      </c>
      <c r="L19" s="326">
        <v>0.27603447141635418</v>
      </c>
      <c r="M19" s="327">
        <v>0.28721094856064183</v>
      </c>
    </row>
    <row r="20" spans="2:13" ht="11.25" customHeight="1">
      <c r="B20" s="305" t="s">
        <v>17</v>
      </c>
      <c r="C20" s="328">
        <v>4.3708171527720399E-2</v>
      </c>
      <c r="D20" s="329">
        <v>4.4833096590909088E-2</v>
      </c>
      <c r="E20" s="329">
        <v>4.3709048685410964E-2</v>
      </c>
      <c r="F20" s="329">
        <v>4.9040180306209685E-2</v>
      </c>
      <c r="G20" s="329">
        <v>4.7796756136070047E-2</v>
      </c>
      <c r="H20" s="329">
        <v>5.3705540597987815E-2</v>
      </c>
      <c r="I20" s="329">
        <v>4.8344370860927154E-2</v>
      </c>
      <c r="J20" s="329">
        <v>4.3406774087471227E-2</v>
      </c>
      <c r="K20" s="329">
        <v>4.6617915904936018E-2</v>
      </c>
      <c r="L20" s="329">
        <v>5.2562331425564109E-2</v>
      </c>
      <c r="M20" s="330">
        <v>6.6918357715903723E-2</v>
      </c>
    </row>
    <row r="21" spans="2:13" ht="11.25" customHeight="1">
      <c r="B21" s="331" t="s">
        <v>179</v>
      </c>
    </row>
    <row r="27" spans="2:13" ht="11.25" customHeight="1">
      <c r="M27" s="332"/>
    </row>
    <row r="44" spans="1:51" ht="11.25" customHeight="1">
      <c r="C44" s="307" t="s">
        <v>18</v>
      </c>
      <c r="AX44" s="333"/>
      <c r="AY44" s="333"/>
    </row>
    <row r="45" spans="1:51" ht="11.25" customHeight="1">
      <c r="C45" s="904">
        <v>2015</v>
      </c>
      <c r="D45" s="902"/>
      <c r="E45" s="902"/>
      <c r="F45" s="902"/>
      <c r="G45" s="902">
        <v>2016</v>
      </c>
      <c r="H45" s="902"/>
      <c r="I45" s="902"/>
      <c r="J45" s="902"/>
      <c r="K45" s="902">
        <v>2017</v>
      </c>
      <c r="L45" s="902"/>
      <c r="M45" s="902"/>
      <c r="N45" s="902"/>
      <c r="O45" s="902">
        <v>2018</v>
      </c>
      <c r="P45" s="902"/>
      <c r="Q45" s="902"/>
      <c r="R45" s="902"/>
      <c r="S45" s="902">
        <v>2019</v>
      </c>
      <c r="T45" s="902"/>
      <c r="U45" s="902"/>
      <c r="V45" s="902"/>
      <c r="W45" s="902">
        <v>2020</v>
      </c>
      <c r="X45" s="902"/>
      <c r="Y45" s="902"/>
      <c r="Z45" s="902"/>
      <c r="AA45" s="902">
        <v>2021</v>
      </c>
      <c r="AB45" s="902"/>
      <c r="AC45" s="902"/>
      <c r="AD45" s="902"/>
      <c r="AE45" s="902">
        <v>2022</v>
      </c>
      <c r="AF45" s="902"/>
      <c r="AG45" s="902"/>
      <c r="AH45" s="902"/>
      <c r="AI45" s="902">
        <v>2023</v>
      </c>
      <c r="AJ45" s="902"/>
      <c r="AK45" s="902"/>
      <c r="AL45" s="902"/>
      <c r="AM45" s="902">
        <v>2024</v>
      </c>
      <c r="AN45" s="902"/>
      <c r="AO45" s="902"/>
      <c r="AP45" s="902"/>
      <c r="AQ45" s="902">
        <v>2025</v>
      </c>
      <c r="AR45" s="902"/>
      <c r="AS45" s="903"/>
    </row>
    <row r="46" spans="1:51" ht="11.25" customHeight="1">
      <c r="C46" s="334" t="s">
        <v>19</v>
      </c>
      <c r="D46" s="335" t="s">
        <v>20</v>
      </c>
      <c r="E46" s="335" t="s">
        <v>21</v>
      </c>
      <c r="F46" s="335" t="s">
        <v>22</v>
      </c>
      <c r="G46" s="335" t="s">
        <v>19</v>
      </c>
      <c r="H46" s="335" t="s">
        <v>20</v>
      </c>
      <c r="I46" s="335" t="s">
        <v>21</v>
      </c>
      <c r="J46" s="335" t="s">
        <v>22</v>
      </c>
      <c r="K46" s="335" t="s">
        <v>19</v>
      </c>
      <c r="L46" s="335" t="s">
        <v>20</v>
      </c>
      <c r="M46" s="335" t="s">
        <v>21</v>
      </c>
      <c r="N46" s="335" t="s">
        <v>22</v>
      </c>
      <c r="O46" s="335" t="s">
        <v>19</v>
      </c>
      <c r="P46" s="335" t="s">
        <v>20</v>
      </c>
      <c r="Q46" s="335" t="s">
        <v>21</v>
      </c>
      <c r="R46" s="335" t="s">
        <v>22</v>
      </c>
      <c r="S46" s="335" t="s">
        <v>19</v>
      </c>
      <c r="T46" s="335" t="s">
        <v>20</v>
      </c>
      <c r="U46" s="335" t="s">
        <v>21</v>
      </c>
      <c r="V46" s="335" t="s">
        <v>22</v>
      </c>
      <c r="W46" s="335" t="s">
        <v>19</v>
      </c>
      <c r="X46" s="335" t="s">
        <v>20</v>
      </c>
      <c r="Y46" s="335" t="s">
        <v>21</v>
      </c>
      <c r="Z46" s="335" t="s">
        <v>22</v>
      </c>
      <c r="AA46" s="335" t="s">
        <v>19</v>
      </c>
      <c r="AB46" s="335" t="s">
        <v>20</v>
      </c>
      <c r="AC46" s="335" t="s">
        <v>21</v>
      </c>
      <c r="AD46" s="335" t="s">
        <v>22</v>
      </c>
      <c r="AE46" s="335" t="s">
        <v>19</v>
      </c>
      <c r="AF46" s="335" t="s">
        <v>20</v>
      </c>
      <c r="AG46" s="335" t="s">
        <v>21</v>
      </c>
      <c r="AH46" s="335" t="s">
        <v>22</v>
      </c>
      <c r="AI46" s="335" t="s">
        <v>19</v>
      </c>
      <c r="AJ46" s="335" t="s">
        <v>20</v>
      </c>
      <c r="AK46" s="335" t="s">
        <v>21</v>
      </c>
      <c r="AL46" s="335" t="s">
        <v>22</v>
      </c>
      <c r="AM46" s="335" t="s">
        <v>19</v>
      </c>
      <c r="AN46" s="335" t="s">
        <v>20</v>
      </c>
      <c r="AO46" s="335" t="s">
        <v>21</v>
      </c>
      <c r="AP46" s="335" t="s">
        <v>22</v>
      </c>
      <c r="AQ46" s="335" t="s">
        <v>19</v>
      </c>
      <c r="AR46" s="336" t="s">
        <v>20</v>
      </c>
      <c r="AS46" s="337" t="s">
        <v>21</v>
      </c>
    </row>
    <row r="47" spans="1:51" s="309" customFormat="1" ht="11.25" customHeight="1">
      <c r="A47" s="304"/>
      <c r="B47" s="305" t="s">
        <v>11</v>
      </c>
      <c r="C47" s="2">
        <v>22.027873099801738</v>
      </c>
      <c r="D47" s="3">
        <v>21.588559350022031</v>
      </c>
      <c r="E47" s="3">
        <v>23.324070483386127</v>
      </c>
      <c r="F47" s="3">
        <v>20.636987747174047</v>
      </c>
      <c r="G47" s="3">
        <v>21.718719828273841</v>
      </c>
      <c r="H47" s="3">
        <v>26.24202507961343</v>
      </c>
      <c r="I47" s="3">
        <v>18.870394324089553</v>
      </c>
      <c r="J47" s="3">
        <v>16.853982305577265</v>
      </c>
      <c r="K47" s="3">
        <v>19.499029782807757</v>
      </c>
      <c r="L47" s="3">
        <v>22.975267190766957</v>
      </c>
      <c r="M47" s="3">
        <v>27.31731464930678</v>
      </c>
      <c r="N47" s="3">
        <v>23.918850136150759</v>
      </c>
      <c r="O47" s="3">
        <v>31.722538789918215</v>
      </c>
      <c r="P47" s="3">
        <v>32.051490779748114</v>
      </c>
      <c r="Q47" s="3">
        <v>35.560365163580215</v>
      </c>
      <c r="R47" s="3">
        <v>50.10214507511985</v>
      </c>
      <c r="S47" s="3">
        <v>42.250428496219598</v>
      </c>
      <c r="T47" s="3">
        <v>39.042095017148178</v>
      </c>
      <c r="U47" s="3">
        <v>38.948550882862861</v>
      </c>
      <c r="V47" s="3">
        <v>35.571719295932205</v>
      </c>
      <c r="W47" s="3">
        <v>39.243508052532682</v>
      </c>
      <c r="X47" s="3">
        <v>39.161708407654849</v>
      </c>
      <c r="Y47" s="3">
        <v>49.048832857929021</v>
      </c>
      <c r="Z47" s="3">
        <v>47.914139542305058</v>
      </c>
      <c r="AA47" s="3">
        <v>79.598169773179805</v>
      </c>
      <c r="AB47" s="3">
        <v>85.298779824334758</v>
      </c>
      <c r="AC47" s="3">
        <v>92.703324976290958</v>
      </c>
      <c r="AD47" s="3">
        <v>102.38968457577971</v>
      </c>
      <c r="AE47" s="3">
        <v>81.203225064786196</v>
      </c>
      <c r="AF47" s="3">
        <v>71.257424775434998</v>
      </c>
      <c r="AG47" s="3">
        <v>44.912321118300603</v>
      </c>
      <c r="AH47" s="3">
        <v>38.689011205767081</v>
      </c>
      <c r="AI47" s="3">
        <v>54.698780879008957</v>
      </c>
      <c r="AJ47" s="3">
        <v>36.678419460337082</v>
      </c>
      <c r="AK47" s="3">
        <v>36.619165518540591</v>
      </c>
      <c r="AL47" s="3">
        <v>38.439915508116449</v>
      </c>
      <c r="AM47" s="3">
        <v>41.647304534921496</v>
      </c>
      <c r="AN47" s="3">
        <v>49.844988672181046</v>
      </c>
      <c r="AO47" s="3">
        <v>42.570812931533446</v>
      </c>
      <c r="AP47" s="3">
        <v>81.554044120740173</v>
      </c>
      <c r="AQ47" s="3">
        <v>92.21143661460809</v>
      </c>
      <c r="AR47" s="3">
        <v>77.13606772385323</v>
      </c>
      <c r="AS47" s="4">
        <v>80.872637833474514</v>
      </c>
    </row>
    <row r="48" spans="1:51" ht="11.25" customHeight="1">
      <c r="B48" s="305" t="s">
        <v>12</v>
      </c>
      <c r="C48" s="5">
        <v>3263</v>
      </c>
      <c r="D48" s="6">
        <v>3155</v>
      </c>
      <c r="E48" s="6">
        <v>2889</v>
      </c>
      <c r="F48" s="6">
        <v>2818</v>
      </c>
      <c r="G48" s="6">
        <v>3344</v>
      </c>
      <c r="H48" s="6">
        <v>2764</v>
      </c>
      <c r="I48" s="6">
        <v>2635</v>
      </c>
      <c r="J48" s="6">
        <v>2548</v>
      </c>
      <c r="K48" s="6">
        <v>3297</v>
      </c>
      <c r="L48" s="6">
        <v>2984</v>
      </c>
      <c r="M48" s="6">
        <v>2890</v>
      </c>
      <c r="N48" s="6">
        <v>2905</v>
      </c>
      <c r="O48" s="6">
        <v>3564</v>
      </c>
      <c r="P48" s="6">
        <v>3080</v>
      </c>
      <c r="Q48" s="6">
        <v>2995</v>
      </c>
      <c r="R48" s="6">
        <v>3251</v>
      </c>
      <c r="S48" s="6">
        <v>3841</v>
      </c>
      <c r="T48" s="6">
        <v>3379</v>
      </c>
      <c r="U48" s="6">
        <v>3394</v>
      </c>
      <c r="V48" s="6">
        <v>3332</v>
      </c>
      <c r="W48" s="6">
        <v>4045</v>
      </c>
      <c r="X48" s="6">
        <v>3091</v>
      </c>
      <c r="Y48" s="6">
        <v>3306</v>
      </c>
      <c r="Z48" s="6">
        <v>3692</v>
      </c>
      <c r="AA48" s="6">
        <v>5165</v>
      </c>
      <c r="AB48" s="6">
        <v>4719</v>
      </c>
      <c r="AC48" s="6">
        <v>4776</v>
      </c>
      <c r="AD48" s="6">
        <v>4988</v>
      </c>
      <c r="AE48" s="6">
        <v>5637</v>
      </c>
      <c r="AF48" s="6">
        <v>4658</v>
      </c>
      <c r="AG48" s="6">
        <v>4073</v>
      </c>
      <c r="AH48" s="6">
        <v>3894</v>
      </c>
      <c r="AI48" s="6">
        <v>4348</v>
      </c>
      <c r="AJ48" s="6">
        <v>3809</v>
      </c>
      <c r="AK48" s="6">
        <v>3577</v>
      </c>
      <c r="AL48" s="6">
        <v>3612</v>
      </c>
      <c r="AM48" s="6">
        <v>4164</v>
      </c>
      <c r="AN48" s="6">
        <v>3910</v>
      </c>
      <c r="AO48" s="6">
        <v>3588</v>
      </c>
      <c r="AP48" s="6">
        <v>3573</v>
      </c>
      <c r="AQ48" s="6">
        <v>3913</v>
      </c>
      <c r="AR48" s="6">
        <v>3528</v>
      </c>
      <c r="AS48" s="7">
        <v>3175</v>
      </c>
    </row>
    <row r="49" spans="2:45" ht="11.25" customHeight="1">
      <c r="B49" s="305" t="s">
        <v>348</v>
      </c>
      <c r="C49" s="13">
        <v>1161</v>
      </c>
      <c r="D49" s="14">
        <v>1150</v>
      </c>
      <c r="E49" s="14">
        <v>1083</v>
      </c>
      <c r="F49" s="14">
        <v>1065</v>
      </c>
      <c r="G49" s="14">
        <v>1225</v>
      </c>
      <c r="H49" s="14">
        <v>988</v>
      </c>
      <c r="I49" s="14">
        <v>947</v>
      </c>
      <c r="J49" s="14">
        <v>937</v>
      </c>
      <c r="K49" s="14">
        <v>1192</v>
      </c>
      <c r="L49" s="14">
        <v>1027</v>
      </c>
      <c r="M49" s="14">
        <v>1074</v>
      </c>
      <c r="N49" s="14">
        <v>1119</v>
      </c>
      <c r="O49" s="14">
        <v>1242</v>
      </c>
      <c r="P49" s="14">
        <v>1090</v>
      </c>
      <c r="Q49" s="14">
        <v>1056</v>
      </c>
      <c r="R49" s="14">
        <v>1227</v>
      </c>
      <c r="S49" s="14">
        <v>1365</v>
      </c>
      <c r="T49" s="14">
        <v>1203</v>
      </c>
      <c r="U49" s="14">
        <v>1302</v>
      </c>
      <c r="V49" s="14">
        <v>1259</v>
      </c>
      <c r="W49" s="14">
        <v>1495</v>
      </c>
      <c r="X49" s="14">
        <v>1129</v>
      </c>
      <c r="Y49" s="14">
        <v>1258</v>
      </c>
      <c r="Z49" s="14">
        <v>1431</v>
      </c>
      <c r="AA49" s="14">
        <v>1829</v>
      </c>
      <c r="AB49" s="14">
        <v>1807</v>
      </c>
      <c r="AC49" s="14">
        <v>1825</v>
      </c>
      <c r="AD49" s="14">
        <v>1906</v>
      </c>
      <c r="AE49" s="14">
        <v>2087</v>
      </c>
      <c r="AF49" s="14">
        <v>1843</v>
      </c>
      <c r="AG49" s="14">
        <v>1621</v>
      </c>
      <c r="AH49" s="14">
        <v>1443</v>
      </c>
      <c r="AI49" s="14">
        <v>1522</v>
      </c>
      <c r="AJ49" s="14">
        <v>1438</v>
      </c>
      <c r="AK49" s="14">
        <v>1334</v>
      </c>
      <c r="AL49" s="14">
        <v>1315</v>
      </c>
      <c r="AM49" s="14">
        <v>1413</v>
      </c>
      <c r="AN49" s="14">
        <v>1361</v>
      </c>
      <c r="AO49" s="14">
        <v>1332</v>
      </c>
      <c r="AP49" s="14">
        <v>1281</v>
      </c>
      <c r="AQ49" s="14">
        <v>1221</v>
      </c>
      <c r="AR49" s="14">
        <v>1027</v>
      </c>
      <c r="AS49" s="15">
        <v>958</v>
      </c>
    </row>
    <row r="50" spans="2:45" ht="11.25" customHeight="1">
      <c r="B50" s="305" t="s">
        <v>15</v>
      </c>
      <c r="C50" s="5">
        <v>1186</v>
      </c>
      <c r="D50" s="6">
        <v>1211</v>
      </c>
      <c r="E50" s="6">
        <v>1084</v>
      </c>
      <c r="F50" s="6">
        <v>1051</v>
      </c>
      <c r="G50" s="6">
        <v>1221</v>
      </c>
      <c r="H50" s="6">
        <v>1000</v>
      </c>
      <c r="I50" s="6">
        <v>973</v>
      </c>
      <c r="J50" s="6">
        <v>925</v>
      </c>
      <c r="K50" s="6">
        <v>1198</v>
      </c>
      <c r="L50" s="6">
        <v>1100</v>
      </c>
      <c r="M50" s="6">
        <v>1044</v>
      </c>
      <c r="N50" s="6">
        <v>1047</v>
      </c>
      <c r="O50" s="6">
        <v>1299</v>
      </c>
      <c r="P50" s="6">
        <v>1056</v>
      </c>
      <c r="Q50" s="6">
        <v>1038</v>
      </c>
      <c r="R50" s="6">
        <v>1099</v>
      </c>
      <c r="S50" s="6">
        <v>1249</v>
      </c>
      <c r="T50" s="6">
        <v>1096</v>
      </c>
      <c r="U50" s="6">
        <v>1063</v>
      </c>
      <c r="V50" s="6">
        <v>1121</v>
      </c>
      <c r="W50" s="6">
        <v>1239</v>
      </c>
      <c r="X50" s="6">
        <v>879</v>
      </c>
      <c r="Y50" s="6">
        <v>1000</v>
      </c>
      <c r="Z50" s="6">
        <v>1156</v>
      </c>
      <c r="AA50" s="6">
        <v>1623</v>
      </c>
      <c r="AB50" s="6">
        <v>1435</v>
      </c>
      <c r="AC50" s="6">
        <v>1454</v>
      </c>
      <c r="AD50" s="6">
        <v>1570</v>
      </c>
      <c r="AE50" s="6">
        <v>1751</v>
      </c>
      <c r="AF50" s="6">
        <v>1383</v>
      </c>
      <c r="AG50" s="6">
        <v>1248</v>
      </c>
      <c r="AH50" s="6">
        <v>1254</v>
      </c>
      <c r="AI50" s="6">
        <v>1312</v>
      </c>
      <c r="AJ50" s="6">
        <v>1117</v>
      </c>
      <c r="AK50" s="6">
        <v>1073</v>
      </c>
      <c r="AL50" s="6">
        <v>1133</v>
      </c>
      <c r="AM50" s="6">
        <v>1367</v>
      </c>
      <c r="AN50" s="6">
        <v>1246</v>
      </c>
      <c r="AO50" s="6">
        <v>1074</v>
      </c>
      <c r="AP50" s="6">
        <v>1132</v>
      </c>
      <c r="AQ50" s="6">
        <v>1306</v>
      </c>
      <c r="AR50" s="6">
        <v>1198</v>
      </c>
      <c r="AS50" s="7">
        <v>1133</v>
      </c>
    </row>
    <row r="51" spans="2:45" ht="11.25" customHeight="1">
      <c r="B51" s="305" t="s">
        <v>16</v>
      </c>
      <c r="C51" s="13">
        <v>757</v>
      </c>
      <c r="D51" s="14">
        <v>670</v>
      </c>
      <c r="E51" s="14">
        <v>581</v>
      </c>
      <c r="F51" s="14">
        <v>575</v>
      </c>
      <c r="G51" s="14">
        <v>745</v>
      </c>
      <c r="H51" s="14">
        <v>658</v>
      </c>
      <c r="I51" s="14">
        <v>595</v>
      </c>
      <c r="J51" s="14">
        <v>545</v>
      </c>
      <c r="K51" s="14">
        <v>759</v>
      </c>
      <c r="L51" s="14">
        <v>709</v>
      </c>
      <c r="M51" s="14">
        <v>653</v>
      </c>
      <c r="N51" s="14">
        <v>608</v>
      </c>
      <c r="O51" s="14">
        <v>868</v>
      </c>
      <c r="P51" s="14">
        <v>770</v>
      </c>
      <c r="Q51" s="14">
        <v>729</v>
      </c>
      <c r="R51" s="14">
        <v>762</v>
      </c>
      <c r="S51" s="14">
        <v>1053</v>
      </c>
      <c r="T51" s="14">
        <v>896</v>
      </c>
      <c r="U51" s="14">
        <v>853</v>
      </c>
      <c r="V51" s="14">
        <v>808</v>
      </c>
      <c r="W51" s="14">
        <v>1100</v>
      </c>
      <c r="X51" s="14">
        <v>906</v>
      </c>
      <c r="Y51" s="14">
        <v>854</v>
      </c>
      <c r="Z51" s="14">
        <v>909</v>
      </c>
      <c r="AA51" s="14">
        <v>1475</v>
      </c>
      <c r="AB51" s="14">
        <v>1219</v>
      </c>
      <c r="AC51" s="14">
        <v>1256</v>
      </c>
      <c r="AD51" s="14">
        <v>1282</v>
      </c>
      <c r="AE51" s="14">
        <v>1550</v>
      </c>
      <c r="AF51" s="14">
        <v>1241</v>
      </c>
      <c r="AG51" s="14">
        <v>1038</v>
      </c>
      <c r="AH51" s="14">
        <v>995</v>
      </c>
      <c r="AI51" s="14">
        <v>1294</v>
      </c>
      <c r="AJ51" s="14">
        <v>1061</v>
      </c>
      <c r="AK51" s="14">
        <v>1000</v>
      </c>
      <c r="AL51" s="14">
        <v>1003</v>
      </c>
      <c r="AM51" s="14">
        <v>1173</v>
      </c>
      <c r="AN51" s="14">
        <v>1098</v>
      </c>
      <c r="AO51" s="14">
        <v>971</v>
      </c>
      <c r="AP51" s="14">
        <v>954</v>
      </c>
      <c r="AQ51" s="14">
        <v>1116</v>
      </c>
      <c r="AR51" s="14">
        <v>1067</v>
      </c>
      <c r="AS51" s="15">
        <v>860</v>
      </c>
    </row>
    <row r="52" spans="2:45" ht="11.25" customHeight="1">
      <c r="B52" s="305" t="s">
        <v>17</v>
      </c>
      <c r="C52" s="5">
        <v>152</v>
      </c>
      <c r="D52" s="6">
        <v>119</v>
      </c>
      <c r="E52" s="6">
        <v>135</v>
      </c>
      <c r="F52" s="6">
        <v>123</v>
      </c>
      <c r="G52" s="6">
        <v>147</v>
      </c>
      <c r="H52" s="6">
        <v>109</v>
      </c>
      <c r="I52" s="6">
        <v>117</v>
      </c>
      <c r="J52" s="6">
        <v>132</v>
      </c>
      <c r="K52" s="6">
        <v>142</v>
      </c>
      <c r="L52" s="6">
        <v>145</v>
      </c>
      <c r="M52" s="6">
        <v>114</v>
      </c>
      <c r="N52" s="6">
        <v>126</v>
      </c>
      <c r="O52" s="6">
        <v>150</v>
      </c>
      <c r="P52" s="6">
        <v>157</v>
      </c>
      <c r="Q52" s="6">
        <v>166</v>
      </c>
      <c r="R52" s="6">
        <v>158</v>
      </c>
      <c r="S52" s="6">
        <v>171</v>
      </c>
      <c r="T52" s="6">
        <v>181</v>
      </c>
      <c r="U52" s="6">
        <v>172</v>
      </c>
      <c r="V52" s="6">
        <v>142</v>
      </c>
      <c r="W52" s="6">
        <v>203</v>
      </c>
      <c r="X52" s="6">
        <v>174</v>
      </c>
      <c r="Y52" s="6">
        <v>191</v>
      </c>
      <c r="Z52" s="6">
        <v>190</v>
      </c>
      <c r="AA52" s="6">
        <v>233</v>
      </c>
      <c r="AB52" s="6">
        <v>256</v>
      </c>
      <c r="AC52" s="6">
        <v>232</v>
      </c>
      <c r="AD52" s="6">
        <v>228</v>
      </c>
      <c r="AE52" s="6">
        <v>243</v>
      </c>
      <c r="AF52" s="6">
        <v>189</v>
      </c>
      <c r="AG52" s="6">
        <v>165</v>
      </c>
      <c r="AH52" s="6">
        <v>195</v>
      </c>
      <c r="AI52" s="6">
        <v>212</v>
      </c>
      <c r="AJ52" s="6">
        <v>185</v>
      </c>
      <c r="AK52" s="6">
        <v>161</v>
      </c>
      <c r="AL52" s="6">
        <v>156</v>
      </c>
      <c r="AM52" s="6">
        <v>204</v>
      </c>
      <c r="AN52" s="6">
        <v>199</v>
      </c>
      <c r="AO52" s="6">
        <v>199</v>
      </c>
      <c r="AP52" s="6">
        <v>197</v>
      </c>
      <c r="AQ52" s="6">
        <v>257</v>
      </c>
      <c r="AR52" s="6">
        <v>233</v>
      </c>
      <c r="AS52" s="7">
        <v>219</v>
      </c>
    </row>
    <row r="53" spans="2:45" ht="11.25" customHeight="1">
      <c r="B53" s="305" t="s">
        <v>348</v>
      </c>
      <c r="C53" s="325">
        <v>0.35657248157248156</v>
      </c>
      <c r="D53" s="326">
        <v>0.36507936507936506</v>
      </c>
      <c r="E53" s="326">
        <v>0.3756503642039542</v>
      </c>
      <c r="F53" s="326">
        <v>0.37846481876332622</v>
      </c>
      <c r="G53" s="326">
        <v>0.3669862192929898</v>
      </c>
      <c r="H53" s="326">
        <v>0.35862068965517241</v>
      </c>
      <c r="I53" s="326">
        <v>0.35980243161094227</v>
      </c>
      <c r="J53" s="326">
        <v>0.36904293028751478</v>
      </c>
      <c r="K53" s="326">
        <v>0.3621999392281981</v>
      </c>
      <c r="L53" s="326">
        <v>0.34451526333445154</v>
      </c>
      <c r="M53" s="326">
        <v>0.37227036395147312</v>
      </c>
      <c r="N53" s="326">
        <v>0.38586206896551722</v>
      </c>
      <c r="O53" s="326">
        <v>0.3489744310199494</v>
      </c>
      <c r="P53" s="326">
        <v>0.35470224536283762</v>
      </c>
      <c r="Q53" s="326">
        <v>0.35329541652726665</v>
      </c>
      <c r="R53" s="326">
        <v>0.37800369685767099</v>
      </c>
      <c r="S53" s="326">
        <v>0.35565398645127672</v>
      </c>
      <c r="T53" s="326">
        <v>0.35633886255924169</v>
      </c>
      <c r="U53" s="326">
        <v>0.384070796460177</v>
      </c>
      <c r="V53" s="326">
        <v>0.37807807807807808</v>
      </c>
      <c r="W53" s="326">
        <v>0.37032449838989351</v>
      </c>
      <c r="X53" s="326">
        <v>0.36560880829015546</v>
      </c>
      <c r="Y53" s="326">
        <v>0.38086587950348166</v>
      </c>
      <c r="Z53" s="326">
        <v>0.38822571893651653</v>
      </c>
      <c r="AA53" s="326">
        <v>0.35445736434108527</v>
      </c>
      <c r="AB53" s="326">
        <v>0.38308246767012932</v>
      </c>
      <c r="AC53" s="326">
        <v>0.38284036081392908</v>
      </c>
      <c r="AD53" s="326">
        <v>0.38227035699959888</v>
      </c>
      <c r="AE53" s="326">
        <v>0.37062688687622092</v>
      </c>
      <c r="AF53" s="326">
        <v>0.39583333333333331</v>
      </c>
      <c r="AG53" s="326">
        <v>0.3980844793713163</v>
      </c>
      <c r="AH53" s="326">
        <v>0.37123745819397991</v>
      </c>
      <c r="AI53" s="326">
        <v>0.35069124423963133</v>
      </c>
      <c r="AJ53" s="326">
        <v>0.3783214943435938</v>
      </c>
      <c r="AK53" s="326">
        <v>0.37387892376681614</v>
      </c>
      <c r="AL53" s="326">
        <v>0.36456889381757696</v>
      </c>
      <c r="AM53" s="326">
        <v>0.33990858792398365</v>
      </c>
      <c r="AN53" s="326">
        <v>0.34861680327868855</v>
      </c>
      <c r="AO53" s="326">
        <v>0.37248322147651008</v>
      </c>
      <c r="AP53" s="326">
        <v>0.35942760942760943</v>
      </c>
      <c r="AQ53" s="326">
        <v>0.31307692307692309</v>
      </c>
      <c r="AR53" s="326">
        <v>0.29134751773049644</v>
      </c>
      <c r="AS53" s="327">
        <v>0.3022082018927445</v>
      </c>
    </row>
    <row r="54" spans="2:45" ht="11.25" customHeight="1">
      <c r="B54" s="305" t="s">
        <v>15</v>
      </c>
      <c r="C54" s="322">
        <v>0.36425061425061422</v>
      </c>
      <c r="D54" s="323">
        <v>0.38444444444444442</v>
      </c>
      <c r="E54" s="323">
        <v>0.37599722511272982</v>
      </c>
      <c r="F54" s="323">
        <v>0.37348969438521679</v>
      </c>
      <c r="G54" s="323">
        <v>0.36578789694427799</v>
      </c>
      <c r="H54" s="323">
        <v>0.36297640653357532</v>
      </c>
      <c r="I54" s="323">
        <v>0.36968085106382981</v>
      </c>
      <c r="J54" s="323">
        <v>0.36431666010240255</v>
      </c>
      <c r="K54" s="323">
        <v>0.36402309328471588</v>
      </c>
      <c r="L54" s="323">
        <v>0.36900369003690037</v>
      </c>
      <c r="M54" s="323">
        <v>0.36187175043327557</v>
      </c>
      <c r="N54" s="323">
        <v>0.36103448275862071</v>
      </c>
      <c r="O54" s="323">
        <v>0.36499016577690363</v>
      </c>
      <c r="P54" s="323">
        <v>0.34363813862674908</v>
      </c>
      <c r="Q54" s="323">
        <v>0.34727333556373369</v>
      </c>
      <c r="R54" s="323">
        <v>0.33857054836722117</v>
      </c>
      <c r="S54" s="323">
        <v>0.32542991141219385</v>
      </c>
      <c r="T54" s="323">
        <v>0.3246445497630332</v>
      </c>
      <c r="U54" s="323">
        <v>0.31356932153392331</v>
      </c>
      <c r="V54" s="323">
        <v>0.33663663663663662</v>
      </c>
      <c r="W54" s="323">
        <v>0.30691107257864753</v>
      </c>
      <c r="X54" s="323">
        <v>0.28465025906735753</v>
      </c>
      <c r="Y54" s="323">
        <v>0.30275507114744171</v>
      </c>
      <c r="Z54" s="323">
        <v>0.31361909929462833</v>
      </c>
      <c r="AA54" s="323">
        <v>0.31453488372093025</v>
      </c>
      <c r="AB54" s="323">
        <v>0.3042187831248675</v>
      </c>
      <c r="AC54" s="323">
        <v>0.30501363541011117</v>
      </c>
      <c r="AD54" s="323">
        <v>0.3148816686722824</v>
      </c>
      <c r="AE54" s="323">
        <v>0.31095720120760079</v>
      </c>
      <c r="AF54" s="323">
        <v>0.2970360824742268</v>
      </c>
      <c r="AG54" s="323">
        <v>0.30648330058939094</v>
      </c>
      <c r="AH54" s="323">
        <v>0.32261384100848983</v>
      </c>
      <c r="AI54" s="323">
        <v>0.30230414746543777</v>
      </c>
      <c r="AJ54" s="323">
        <v>0.29387003420152591</v>
      </c>
      <c r="AK54" s="323">
        <v>0.3007286995515695</v>
      </c>
      <c r="AL54" s="323">
        <v>0.31411144995841417</v>
      </c>
      <c r="AM54" s="323">
        <v>0.32884291556410872</v>
      </c>
      <c r="AN54" s="323">
        <v>0.31915983606557374</v>
      </c>
      <c r="AO54" s="323">
        <v>0.30033557046979864</v>
      </c>
      <c r="AP54" s="323">
        <v>0.31762065095398428</v>
      </c>
      <c r="AQ54" s="323">
        <v>0.33487179487179486</v>
      </c>
      <c r="AR54" s="323">
        <v>0.33985815602836877</v>
      </c>
      <c r="AS54" s="324">
        <v>0.35741324921135648</v>
      </c>
    </row>
    <row r="55" spans="2:45" ht="11.25" customHeight="1">
      <c r="B55" s="305" t="s">
        <v>16</v>
      </c>
      <c r="C55" s="325">
        <v>0.23249385749385748</v>
      </c>
      <c r="D55" s="326">
        <v>0.21269841269841269</v>
      </c>
      <c r="E55" s="326">
        <v>0.20152618799861255</v>
      </c>
      <c r="F55" s="326">
        <v>0.20433546552949539</v>
      </c>
      <c r="G55" s="326">
        <v>0.22318753744757339</v>
      </c>
      <c r="H55" s="326">
        <v>0.23883847549909257</v>
      </c>
      <c r="I55" s="326">
        <v>0.22606382978723405</v>
      </c>
      <c r="J55" s="326">
        <v>0.21465143757384797</v>
      </c>
      <c r="K55" s="326">
        <v>0.23062898814949864</v>
      </c>
      <c r="L55" s="326">
        <v>0.23783965112378397</v>
      </c>
      <c r="M55" s="326">
        <v>0.22634315424610052</v>
      </c>
      <c r="N55" s="326">
        <v>0.20965517241379311</v>
      </c>
      <c r="O55" s="326">
        <v>0.24388873279010959</v>
      </c>
      <c r="P55" s="326">
        <v>0.25056947608200458</v>
      </c>
      <c r="Q55" s="326">
        <v>0.24389427902308464</v>
      </c>
      <c r="R55" s="326">
        <v>0.23475046210720887</v>
      </c>
      <c r="S55" s="326">
        <v>0.27436164669098489</v>
      </c>
      <c r="T55" s="326">
        <v>0.26540284360189575</v>
      </c>
      <c r="U55" s="326">
        <v>0.25162241887905606</v>
      </c>
      <c r="V55" s="326">
        <v>0.24264264264264265</v>
      </c>
      <c r="W55" s="326">
        <v>0.27247956403269757</v>
      </c>
      <c r="X55" s="326">
        <v>0.29339378238341968</v>
      </c>
      <c r="Y55" s="326">
        <v>0.25855283075991525</v>
      </c>
      <c r="Z55" s="326">
        <v>0.24660879001627781</v>
      </c>
      <c r="AA55" s="326">
        <v>0.28585271317829458</v>
      </c>
      <c r="AB55" s="326">
        <v>0.25842696629213485</v>
      </c>
      <c r="AC55" s="326">
        <v>0.26347807845605203</v>
      </c>
      <c r="AD55" s="326">
        <v>0.25711993582029685</v>
      </c>
      <c r="AE55" s="326">
        <v>0.27526194281655125</v>
      </c>
      <c r="AF55" s="326">
        <v>0.26653780068728522</v>
      </c>
      <c r="AG55" s="326">
        <v>0.25491159135559921</v>
      </c>
      <c r="AH55" s="326">
        <v>0.25598147671726268</v>
      </c>
      <c r="AI55" s="326">
        <v>0.29815668202764978</v>
      </c>
      <c r="AJ55" s="326">
        <v>0.27913706919231779</v>
      </c>
      <c r="AK55" s="326">
        <v>0.2802690582959641</v>
      </c>
      <c r="AL55" s="326">
        <v>0.2780704186304408</v>
      </c>
      <c r="AM55" s="326">
        <v>0.28217464517681018</v>
      </c>
      <c r="AN55" s="326">
        <v>0.28125</v>
      </c>
      <c r="AO55" s="326">
        <v>0.2715324384787472</v>
      </c>
      <c r="AP55" s="326">
        <v>0.26767676767676768</v>
      </c>
      <c r="AQ55" s="326">
        <v>0.28615384615384615</v>
      </c>
      <c r="AR55" s="326">
        <v>0.30269503546099291</v>
      </c>
      <c r="AS55" s="327">
        <v>0.27129337539432175</v>
      </c>
    </row>
    <row r="56" spans="2:45" ht="11.25" customHeight="1">
      <c r="B56" s="305" t="s">
        <v>17</v>
      </c>
      <c r="C56" s="328">
        <v>4.6683046683046681E-2</v>
      </c>
      <c r="D56" s="329">
        <v>3.7777777777777778E-2</v>
      </c>
      <c r="E56" s="329">
        <v>4.6826222684703434E-2</v>
      </c>
      <c r="F56" s="329">
        <v>4.3710021321961619E-2</v>
      </c>
      <c r="G56" s="329">
        <v>4.403834631515878E-2</v>
      </c>
      <c r="H56" s="329">
        <v>3.9564428312159707E-2</v>
      </c>
      <c r="I56" s="329">
        <v>4.4452887537993924E-2</v>
      </c>
      <c r="J56" s="329">
        <v>5.1988972036234739E-2</v>
      </c>
      <c r="K56" s="329">
        <v>4.3147979337587357E-2</v>
      </c>
      <c r="L56" s="329">
        <v>4.8641395504864141E-2</v>
      </c>
      <c r="M56" s="329">
        <v>3.9514731369150777E-2</v>
      </c>
      <c r="N56" s="329">
        <v>4.3448275862068966E-2</v>
      </c>
      <c r="O56" s="329">
        <v>4.2146670413037372E-2</v>
      </c>
      <c r="P56" s="329">
        <v>5.1090139928408718E-2</v>
      </c>
      <c r="Q56" s="329">
        <v>5.5536968885915021E-2</v>
      </c>
      <c r="R56" s="329">
        <v>4.8675292667898953E-2</v>
      </c>
      <c r="S56" s="329">
        <v>4.4554455445544552E-2</v>
      </c>
      <c r="T56" s="329">
        <v>5.3613744075829382E-2</v>
      </c>
      <c r="U56" s="329">
        <v>5.0737463126843657E-2</v>
      </c>
      <c r="V56" s="329">
        <v>4.2642642642642642E-2</v>
      </c>
      <c r="W56" s="329">
        <v>5.0284864998761454E-2</v>
      </c>
      <c r="X56" s="329">
        <v>5.6347150259067356E-2</v>
      </c>
      <c r="Y56" s="329">
        <v>5.7826218589161371E-2</v>
      </c>
      <c r="Z56" s="329">
        <v>5.1546391752577317E-2</v>
      </c>
      <c r="AA56" s="329">
        <v>4.5155038759689924E-2</v>
      </c>
      <c r="AB56" s="329">
        <v>5.4271782912868348E-2</v>
      </c>
      <c r="AC56" s="329">
        <v>4.8667925319907698E-2</v>
      </c>
      <c r="AD56" s="329">
        <v>4.5728038507821901E-2</v>
      </c>
      <c r="AE56" s="329">
        <v>4.3153969099627064E-2</v>
      </c>
      <c r="AF56" s="329">
        <v>4.0592783505154641E-2</v>
      </c>
      <c r="AG56" s="329">
        <v>4.0520628683693515E-2</v>
      </c>
      <c r="AH56" s="329">
        <v>5.016722408026756E-2</v>
      </c>
      <c r="AI56" s="329">
        <v>4.8847926267281107E-2</v>
      </c>
      <c r="AJ56" s="329">
        <v>4.8671402262562481E-2</v>
      </c>
      <c r="AK56" s="329">
        <v>4.5123318385650223E-2</v>
      </c>
      <c r="AL56" s="329">
        <v>4.3249237593568059E-2</v>
      </c>
      <c r="AM56" s="329">
        <v>4.9073851335097424E-2</v>
      </c>
      <c r="AN56" s="329">
        <v>5.0973360655737703E-2</v>
      </c>
      <c r="AO56" s="329">
        <v>5.5648769574944072E-2</v>
      </c>
      <c r="AP56" s="329">
        <v>5.5274971941638606E-2</v>
      </c>
      <c r="AQ56" s="329">
        <v>6.5897435897435894E-2</v>
      </c>
      <c r="AR56" s="329">
        <v>6.6099290780141845E-2</v>
      </c>
      <c r="AS56" s="330">
        <v>6.9085173501577293E-2</v>
      </c>
    </row>
    <row r="57" spans="2:45" ht="11.25" customHeight="1">
      <c r="B57" s="331" t="s">
        <v>179</v>
      </c>
      <c r="O57" s="338"/>
    </row>
    <row r="86" spans="2:51" ht="11.25" customHeight="1">
      <c r="C86" s="307" t="s">
        <v>23</v>
      </c>
      <c r="AX86" s="333"/>
      <c r="AY86" s="333"/>
    </row>
    <row r="87" spans="2:51" ht="11.25" customHeight="1">
      <c r="C87" s="904">
        <v>2015</v>
      </c>
      <c r="D87" s="902"/>
      <c r="E87" s="902"/>
      <c r="F87" s="902"/>
      <c r="G87" s="902">
        <v>2016</v>
      </c>
      <c r="H87" s="902"/>
      <c r="I87" s="902"/>
      <c r="J87" s="902"/>
      <c r="K87" s="902">
        <v>2017</v>
      </c>
      <c r="L87" s="902"/>
      <c r="M87" s="902"/>
      <c r="N87" s="902"/>
      <c r="O87" s="902">
        <v>2018</v>
      </c>
      <c r="P87" s="902"/>
      <c r="Q87" s="902"/>
      <c r="R87" s="902"/>
      <c r="S87" s="902">
        <v>2019</v>
      </c>
      <c r="T87" s="902"/>
      <c r="U87" s="902"/>
      <c r="V87" s="902"/>
      <c r="W87" s="902">
        <v>2020</v>
      </c>
      <c r="X87" s="902"/>
      <c r="Y87" s="902"/>
      <c r="Z87" s="902"/>
      <c r="AA87" s="902">
        <v>2021</v>
      </c>
      <c r="AB87" s="902"/>
      <c r="AC87" s="902"/>
      <c r="AD87" s="902"/>
      <c r="AE87" s="902">
        <v>2022</v>
      </c>
      <c r="AF87" s="902"/>
      <c r="AG87" s="902"/>
      <c r="AH87" s="902"/>
      <c r="AI87" s="902">
        <v>2023</v>
      </c>
      <c r="AJ87" s="902"/>
      <c r="AK87" s="902"/>
      <c r="AL87" s="902"/>
      <c r="AM87" s="902">
        <v>2024</v>
      </c>
      <c r="AN87" s="902"/>
      <c r="AO87" s="902"/>
      <c r="AP87" s="902"/>
      <c r="AQ87" s="902">
        <v>2025</v>
      </c>
      <c r="AR87" s="902"/>
      <c r="AS87" s="903"/>
    </row>
    <row r="88" spans="2:51" ht="11.25" customHeight="1">
      <c r="C88" s="334" t="s">
        <v>19</v>
      </c>
      <c r="D88" s="335" t="s">
        <v>20</v>
      </c>
      <c r="E88" s="335" t="s">
        <v>21</v>
      </c>
      <c r="F88" s="335" t="s">
        <v>22</v>
      </c>
      <c r="G88" s="335" t="s">
        <v>19</v>
      </c>
      <c r="H88" s="335" t="s">
        <v>20</v>
      </c>
      <c r="I88" s="335" t="s">
        <v>21</v>
      </c>
      <c r="J88" s="335" t="s">
        <v>22</v>
      </c>
      <c r="K88" s="335" t="s">
        <v>19</v>
      </c>
      <c r="L88" s="335" t="s">
        <v>20</v>
      </c>
      <c r="M88" s="335" t="s">
        <v>21</v>
      </c>
      <c r="N88" s="335" t="s">
        <v>22</v>
      </c>
      <c r="O88" s="335" t="s">
        <v>19</v>
      </c>
      <c r="P88" s="335" t="s">
        <v>20</v>
      </c>
      <c r="Q88" s="335" t="s">
        <v>21</v>
      </c>
      <c r="R88" s="335" t="s">
        <v>22</v>
      </c>
      <c r="S88" s="335" t="s">
        <v>19</v>
      </c>
      <c r="T88" s="335" t="s">
        <v>20</v>
      </c>
      <c r="U88" s="335" t="s">
        <v>21</v>
      </c>
      <c r="V88" s="335" t="s">
        <v>22</v>
      </c>
      <c r="W88" s="335" t="s">
        <v>19</v>
      </c>
      <c r="X88" s="335" t="s">
        <v>20</v>
      </c>
      <c r="Y88" s="335" t="s">
        <v>21</v>
      </c>
      <c r="Z88" s="335" t="s">
        <v>22</v>
      </c>
      <c r="AA88" s="335" t="s">
        <v>19</v>
      </c>
      <c r="AB88" s="335" t="s">
        <v>20</v>
      </c>
      <c r="AC88" s="335" t="s">
        <v>21</v>
      </c>
      <c r="AD88" s="335" t="s">
        <v>22</v>
      </c>
      <c r="AE88" s="335" t="s">
        <v>19</v>
      </c>
      <c r="AF88" s="335" t="s">
        <v>20</v>
      </c>
      <c r="AG88" s="335" t="s">
        <v>21</v>
      </c>
      <c r="AH88" s="335" t="s">
        <v>22</v>
      </c>
      <c r="AI88" s="335" t="s">
        <v>19</v>
      </c>
      <c r="AJ88" s="335" t="s">
        <v>20</v>
      </c>
      <c r="AK88" s="335" t="s">
        <v>21</v>
      </c>
      <c r="AL88" s="335" t="s">
        <v>22</v>
      </c>
      <c r="AM88" s="335" t="s">
        <v>19</v>
      </c>
      <c r="AN88" s="335" t="s">
        <v>20</v>
      </c>
      <c r="AO88" s="335" t="s">
        <v>21</v>
      </c>
      <c r="AP88" s="335" t="s">
        <v>22</v>
      </c>
      <c r="AQ88" s="335" t="s">
        <v>19</v>
      </c>
      <c r="AR88" s="336" t="s">
        <v>20</v>
      </c>
      <c r="AS88" s="337" t="s">
        <v>21</v>
      </c>
    </row>
    <row r="89" spans="2:51" ht="11.25" customHeight="1">
      <c r="B89" s="305" t="s">
        <v>11</v>
      </c>
      <c r="C89" s="46">
        <v>22.027873099801738</v>
      </c>
      <c r="D89" s="47">
        <v>21.588559350022031</v>
      </c>
      <c r="E89" s="47">
        <v>23.324070483386127</v>
      </c>
      <c r="F89" s="47">
        <v>20.636987747174047</v>
      </c>
      <c r="G89" s="47">
        <v>21.718719828273841</v>
      </c>
      <c r="H89" s="47">
        <v>26.24202507961343</v>
      </c>
      <c r="I89" s="47">
        <v>18.870394324089553</v>
      </c>
      <c r="J89" s="47">
        <v>16.853982305577265</v>
      </c>
      <c r="K89" s="47">
        <v>19.499029782807757</v>
      </c>
      <c r="L89" s="47">
        <v>22.975267190766957</v>
      </c>
      <c r="M89" s="47">
        <v>27.31731464930678</v>
      </c>
      <c r="N89" s="47">
        <v>23.918850136150759</v>
      </c>
      <c r="O89" s="47">
        <v>31.722538789918215</v>
      </c>
      <c r="P89" s="47">
        <v>32.051490779748114</v>
      </c>
      <c r="Q89" s="47">
        <v>35.560365163580215</v>
      </c>
      <c r="R89" s="47">
        <v>50.10214507511985</v>
      </c>
      <c r="S89" s="47">
        <v>42.250428496219598</v>
      </c>
      <c r="T89" s="47">
        <v>39.042095017148178</v>
      </c>
      <c r="U89" s="47">
        <v>38.948550882862861</v>
      </c>
      <c r="V89" s="47">
        <v>35.571719295932205</v>
      </c>
      <c r="W89" s="47">
        <v>39.243508052532682</v>
      </c>
      <c r="X89" s="47">
        <v>39.161708407654849</v>
      </c>
      <c r="Y89" s="47">
        <v>49.048832857929021</v>
      </c>
      <c r="Z89" s="47">
        <v>47.914139542305058</v>
      </c>
      <c r="AA89" s="47">
        <v>79.598169773179805</v>
      </c>
      <c r="AB89" s="47">
        <v>85.298779824334758</v>
      </c>
      <c r="AC89" s="47">
        <v>92.703324976290958</v>
      </c>
      <c r="AD89" s="47">
        <v>102.38968457577971</v>
      </c>
      <c r="AE89" s="47">
        <v>81.203225064786196</v>
      </c>
      <c r="AF89" s="47">
        <v>71.257424775434998</v>
      </c>
      <c r="AG89" s="47">
        <v>44.912321118300603</v>
      </c>
      <c r="AH89" s="47">
        <v>38.689011205767081</v>
      </c>
      <c r="AI89" s="47">
        <v>54.698780879008957</v>
      </c>
      <c r="AJ89" s="47">
        <v>36.678419460337082</v>
      </c>
      <c r="AK89" s="47">
        <v>36.619165518540591</v>
      </c>
      <c r="AL89" s="47">
        <v>38.439915508116449</v>
      </c>
      <c r="AM89" s="47">
        <v>41.647304534921496</v>
      </c>
      <c r="AN89" s="47">
        <v>49.844988672181046</v>
      </c>
      <c r="AO89" s="47">
        <v>42.570812931533446</v>
      </c>
      <c r="AP89" s="47">
        <v>81.554044120740173</v>
      </c>
      <c r="AQ89" s="3">
        <v>92.21143661460809</v>
      </c>
      <c r="AR89" s="3">
        <v>77.13606772385323</v>
      </c>
      <c r="AS89" s="4">
        <v>80.872637833474514</v>
      </c>
    </row>
    <row r="90" spans="2:51" ht="11.25" customHeight="1">
      <c r="B90" s="305" t="s">
        <v>12</v>
      </c>
      <c r="C90" s="5">
        <v>3263</v>
      </c>
      <c r="D90" s="6">
        <v>3155</v>
      </c>
      <c r="E90" s="6">
        <v>2889</v>
      </c>
      <c r="F90" s="6">
        <v>2818</v>
      </c>
      <c r="G90" s="6">
        <v>3344</v>
      </c>
      <c r="H90" s="6">
        <v>2764</v>
      </c>
      <c r="I90" s="6">
        <v>2635</v>
      </c>
      <c r="J90" s="6">
        <v>2548</v>
      </c>
      <c r="K90" s="6">
        <v>3297</v>
      </c>
      <c r="L90" s="6">
        <v>2984</v>
      </c>
      <c r="M90" s="6">
        <v>2890</v>
      </c>
      <c r="N90" s="6">
        <v>2905</v>
      </c>
      <c r="O90" s="6">
        <v>3564</v>
      </c>
      <c r="P90" s="6">
        <v>3080</v>
      </c>
      <c r="Q90" s="6">
        <v>2995</v>
      </c>
      <c r="R90" s="6">
        <v>3251</v>
      </c>
      <c r="S90" s="6">
        <v>3841</v>
      </c>
      <c r="T90" s="6">
        <v>3379</v>
      </c>
      <c r="U90" s="6">
        <v>3394</v>
      </c>
      <c r="V90" s="6">
        <v>3332</v>
      </c>
      <c r="W90" s="6">
        <v>4045</v>
      </c>
      <c r="X90" s="6">
        <v>3091</v>
      </c>
      <c r="Y90" s="6">
        <v>3306</v>
      </c>
      <c r="Z90" s="6">
        <v>3692</v>
      </c>
      <c r="AA90" s="6">
        <v>5165</v>
      </c>
      <c r="AB90" s="6">
        <v>4719</v>
      </c>
      <c r="AC90" s="6">
        <v>4776</v>
      </c>
      <c r="AD90" s="6">
        <v>4988</v>
      </c>
      <c r="AE90" s="6">
        <v>5637</v>
      </c>
      <c r="AF90" s="6">
        <v>4658</v>
      </c>
      <c r="AG90" s="6">
        <v>4073</v>
      </c>
      <c r="AH90" s="6">
        <v>3894</v>
      </c>
      <c r="AI90" s="6">
        <v>4348</v>
      </c>
      <c r="AJ90" s="6">
        <v>3809</v>
      </c>
      <c r="AK90" s="6">
        <v>3577</v>
      </c>
      <c r="AL90" s="6">
        <v>3612</v>
      </c>
      <c r="AM90" s="6">
        <v>4164</v>
      </c>
      <c r="AN90" s="6">
        <v>3910</v>
      </c>
      <c r="AO90" s="6">
        <v>3588</v>
      </c>
      <c r="AP90" s="6">
        <v>3573</v>
      </c>
      <c r="AQ90" s="6">
        <v>3913</v>
      </c>
      <c r="AR90" s="6">
        <v>3528</v>
      </c>
      <c r="AS90" s="7">
        <v>3175</v>
      </c>
    </row>
    <row r="91" spans="2:51" ht="11.25" customHeight="1">
      <c r="B91" s="305" t="s">
        <v>13</v>
      </c>
      <c r="C91" s="16"/>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v>120</v>
      </c>
      <c r="AQ91" s="17">
        <v>313</v>
      </c>
      <c r="AR91" s="17">
        <v>460</v>
      </c>
      <c r="AS91" s="18">
        <v>1033</v>
      </c>
    </row>
    <row r="92" spans="2:51" ht="11.25" customHeight="1">
      <c r="B92" s="331" t="s">
        <v>179</v>
      </c>
      <c r="O92" s="338"/>
    </row>
  </sheetData>
  <mergeCells count="22">
    <mergeCell ref="W45:Z45"/>
    <mergeCell ref="C45:F45"/>
    <mergeCell ref="G45:J45"/>
    <mergeCell ref="K45:N45"/>
    <mergeCell ref="O45:R45"/>
    <mergeCell ref="S45:V45"/>
    <mergeCell ref="C87:F87"/>
    <mergeCell ref="G87:J87"/>
    <mergeCell ref="K87:N87"/>
    <mergeCell ref="O87:R87"/>
    <mergeCell ref="S87:V87"/>
    <mergeCell ref="AQ87:AS87"/>
    <mergeCell ref="AA45:AD45"/>
    <mergeCell ref="AE45:AH45"/>
    <mergeCell ref="AI45:AL45"/>
    <mergeCell ref="AM45:AP45"/>
    <mergeCell ref="AQ45:AS45"/>
    <mergeCell ref="W87:Z87"/>
    <mergeCell ref="AA87:AD87"/>
    <mergeCell ref="AE87:AH87"/>
    <mergeCell ref="AI87:AL87"/>
    <mergeCell ref="AM87:AP87"/>
  </mergeCells>
  <conditionalFormatting sqref="C21:M21">
    <cfRule type="cellIs" dxfId="19" priority="2" operator="equal">
      <formula>FALSE</formula>
    </cfRule>
  </conditionalFormatting>
  <conditionalFormatting sqref="C57:N57">
    <cfRule type="cellIs" dxfId="18" priority="3" operator="equal">
      <formula>FALSE</formula>
    </cfRule>
  </conditionalFormatting>
  <conditionalFormatting sqref="C92:N92">
    <cfRule type="cellIs" dxfId="17" priority="1" operator="equal">
      <formula>FALSE</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BE7AA-0F8B-4D6D-8941-AD612368529C}">
  <sheetPr>
    <tabColor theme="4"/>
  </sheetPr>
  <dimension ref="B6:Z45"/>
  <sheetViews>
    <sheetView showGridLines="0" zoomScaleNormal="100" workbookViewId="0"/>
  </sheetViews>
  <sheetFormatPr defaultColWidth="7.6640625" defaultRowHeight="11.25" customHeight="1"/>
  <cols>
    <col min="1" max="1" width="3.33203125" style="111" customWidth="1"/>
    <col min="2" max="2" width="25.33203125" style="111" customWidth="1"/>
    <col min="3" max="13" width="7.6640625" style="111" customWidth="1"/>
    <col min="14" max="14" width="3.33203125" style="111" customWidth="1"/>
    <col min="15" max="15" width="14" style="111" bestFit="1" customWidth="1"/>
    <col min="16" max="16384" width="7.6640625" style="111"/>
  </cols>
  <sheetData>
    <row r="6" spans="2:26" ht="15.5">
      <c r="B6" s="333"/>
      <c r="C6" s="339" t="s">
        <v>449</v>
      </c>
      <c r="D6" s="333"/>
      <c r="E6" s="333"/>
      <c r="F6" s="333"/>
      <c r="G6" s="333"/>
      <c r="H6" s="333"/>
      <c r="I6" s="333"/>
      <c r="J6" s="333"/>
      <c r="K6" s="333"/>
      <c r="L6" s="333"/>
      <c r="O6" s="333"/>
      <c r="P6" s="339" t="s">
        <v>450</v>
      </c>
      <c r="Q6" s="333"/>
      <c r="R6" s="333"/>
      <c r="S6" s="333"/>
      <c r="T6" s="333"/>
      <c r="U6" s="333"/>
      <c r="V6" s="333"/>
      <c r="W6" s="333"/>
      <c r="X6" s="333"/>
      <c r="Y6" s="333"/>
    </row>
    <row r="7" spans="2:26" ht="11.25" customHeight="1">
      <c r="B7" s="351"/>
      <c r="C7" s="376">
        <v>2015</v>
      </c>
      <c r="D7" s="368">
        <v>2016</v>
      </c>
      <c r="E7" s="368">
        <v>2017</v>
      </c>
      <c r="F7" s="368">
        <v>2018</v>
      </c>
      <c r="G7" s="368">
        <v>2019</v>
      </c>
      <c r="H7" s="368">
        <v>2020</v>
      </c>
      <c r="I7" s="368">
        <v>2021</v>
      </c>
      <c r="J7" s="368">
        <v>2022</v>
      </c>
      <c r="K7" s="368">
        <v>2023</v>
      </c>
      <c r="L7" s="368">
        <v>2024</v>
      </c>
      <c r="M7" s="377">
        <v>2025</v>
      </c>
      <c r="O7" s="351"/>
      <c r="P7" s="370">
        <v>2015</v>
      </c>
      <c r="Q7" s="370">
        <v>2016</v>
      </c>
      <c r="R7" s="370">
        <v>2017</v>
      </c>
      <c r="S7" s="370">
        <v>2018</v>
      </c>
      <c r="T7" s="370">
        <v>2019</v>
      </c>
      <c r="U7" s="370">
        <v>2020</v>
      </c>
      <c r="V7" s="370">
        <v>2021</v>
      </c>
      <c r="W7" s="370">
        <v>2022</v>
      </c>
      <c r="X7" s="370">
        <v>2023</v>
      </c>
      <c r="Y7" s="370">
        <v>2024</v>
      </c>
      <c r="Z7" s="386">
        <v>2025</v>
      </c>
    </row>
    <row r="8" spans="2:26" ht="11.25" customHeight="1">
      <c r="B8" s="342" t="s">
        <v>348</v>
      </c>
      <c r="C8" s="117">
        <v>964</v>
      </c>
      <c r="D8" s="118">
        <v>926</v>
      </c>
      <c r="E8" s="118">
        <v>1073</v>
      </c>
      <c r="F8" s="118">
        <v>1281</v>
      </c>
      <c r="G8" s="118">
        <v>1477</v>
      </c>
      <c r="H8" s="118">
        <v>1524</v>
      </c>
      <c r="I8" s="118">
        <v>2175</v>
      </c>
      <c r="J8" s="118">
        <v>1961</v>
      </c>
      <c r="K8" s="118">
        <v>1424</v>
      </c>
      <c r="L8" s="118">
        <v>1182</v>
      </c>
      <c r="M8" s="119">
        <v>633</v>
      </c>
      <c r="O8" s="342" t="s">
        <v>348</v>
      </c>
      <c r="P8" s="46">
        <v>1.1029923063579274</v>
      </c>
      <c r="Q8" s="47">
        <v>1.2167204164126699</v>
      </c>
      <c r="R8" s="47">
        <v>1.4541585136391153</v>
      </c>
      <c r="S8" s="47">
        <v>2.3166338175053967</v>
      </c>
      <c r="T8" s="47">
        <v>2.7350135549656414</v>
      </c>
      <c r="U8" s="47">
        <v>2.9649268615303228</v>
      </c>
      <c r="V8" s="47">
        <v>4.8694024353271494</v>
      </c>
      <c r="W8" s="47">
        <v>5.6734340733491129</v>
      </c>
      <c r="X8" s="47">
        <v>3.9282198086484041</v>
      </c>
      <c r="Y8" s="47">
        <v>3.5951757998401872</v>
      </c>
      <c r="Z8" s="48">
        <v>4.1401378327605647</v>
      </c>
    </row>
    <row r="9" spans="2:26" ht="11.25" customHeight="1">
      <c r="B9" s="370" t="s">
        <v>15</v>
      </c>
      <c r="C9" s="5">
        <v>944</v>
      </c>
      <c r="D9" s="6">
        <v>922</v>
      </c>
      <c r="E9" s="6">
        <v>1029</v>
      </c>
      <c r="F9" s="6">
        <v>1063</v>
      </c>
      <c r="G9" s="6">
        <v>1107</v>
      </c>
      <c r="H9" s="6">
        <v>1071</v>
      </c>
      <c r="I9" s="6">
        <v>1593</v>
      </c>
      <c r="J9" s="6">
        <v>1421</v>
      </c>
      <c r="K9" s="6">
        <v>1163</v>
      </c>
      <c r="L9" s="6">
        <v>1080</v>
      </c>
      <c r="M9" s="7">
        <v>666</v>
      </c>
      <c r="O9" s="370" t="s">
        <v>15</v>
      </c>
      <c r="P9" s="27">
        <v>5.0883196332698057</v>
      </c>
      <c r="Q9" s="24">
        <v>4.6719523134526773</v>
      </c>
      <c r="R9" s="24">
        <v>5.7664298244307579</v>
      </c>
      <c r="S9" s="24">
        <v>8.3460241678741554</v>
      </c>
      <c r="T9" s="24">
        <v>9.6825963552582071</v>
      </c>
      <c r="U9" s="24">
        <v>9.0869089448813192</v>
      </c>
      <c r="V9" s="24">
        <v>19.574970997822835</v>
      </c>
      <c r="W9" s="24">
        <v>16.098929946877497</v>
      </c>
      <c r="X9" s="24">
        <v>8.2966986809859709</v>
      </c>
      <c r="Y9" s="24">
        <v>9.9814189784215053</v>
      </c>
      <c r="Z9" s="25">
        <v>6.3368460619764324</v>
      </c>
    </row>
    <row r="10" spans="2:26" ht="11.25" customHeight="1">
      <c r="B10" s="370" t="s">
        <v>16</v>
      </c>
      <c r="C10" s="8">
        <v>413</v>
      </c>
      <c r="D10" s="9">
        <v>458</v>
      </c>
      <c r="E10" s="9">
        <v>563</v>
      </c>
      <c r="F10" s="9">
        <v>665</v>
      </c>
      <c r="G10" s="9">
        <v>785</v>
      </c>
      <c r="H10" s="9">
        <v>866</v>
      </c>
      <c r="I10" s="9">
        <v>1295</v>
      </c>
      <c r="J10" s="9">
        <v>1229</v>
      </c>
      <c r="K10" s="9">
        <v>1076</v>
      </c>
      <c r="L10" s="9">
        <v>1079</v>
      </c>
      <c r="M10" s="12">
        <v>711</v>
      </c>
      <c r="O10" s="370" t="s">
        <v>16</v>
      </c>
      <c r="P10" s="2">
        <v>4.6410993859411604</v>
      </c>
      <c r="Q10" s="3">
        <v>4.3856618040854842</v>
      </c>
      <c r="R10" s="3">
        <v>6.5518159788736101</v>
      </c>
      <c r="S10" s="3">
        <v>9.0861180325456719</v>
      </c>
      <c r="T10" s="3">
        <v>11.863579772388839</v>
      </c>
      <c r="U10" s="3">
        <v>11.642060044029181</v>
      </c>
      <c r="V10" s="3">
        <v>30.242684787174305</v>
      </c>
      <c r="W10" s="3">
        <v>18.29527801996754</v>
      </c>
      <c r="X10" s="3">
        <v>25.905787719107288</v>
      </c>
      <c r="Y10" s="3">
        <v>18.946945894682752</v>
      </c>
      <c r="Z10" s="4">
        <v>9.9659614735728912</v>
      </c>
    </row>
    <row r="11" spans="2:26" ht="11.25" customHeight="1">
      <c r="B11" s="370" t="s">
        <v>17</v>
      </c>
      <c r="C11" s="31">
        <v>62</v>
      </c>
      <c r="D11" s="32">
        <v>41</v>
      </c>
      <c r="E11" s="32">
        <v>64</v>
      </c>
      <c r="F11" s="32">
        <v>83</v>
      </c>
      <c r="G11" s="32">
        <v>105</v>
      </c>
      <c r="H11" s="32">
        <v>123</v>
      </c>
      <c r="I11" s="32">
        <v>168</v>
      </c>
      <c r="J11" s="32">
        <v>146</v>
      </c>
      <c r="K11" s="32">
        <v>161</v>
      </c>
      <c r="L11" s="32">
        <v>209</v>
      </c>
      <c r="M11" s="33">
        <v>162</v>
      </c>
      <c r="O11" s="370" t="s">
        <v>17</v>
      </c>
      <c r="P11" s="30">
        <v>2.4183445220000004</v>
      </c>
      <c r="Q11" s="28">
        <v>1.031656809</v>
      </c>
      <c r="R11" s="28">
        <v>4.1821536770000005</v>
      </c>
      <c r="S11" s="28">
        <v>4.6101897730000001</v>
      </c>
      <c r="T11" s="28">
        <v>3.5227555080859054</v>
      </c>
      <c r="U11" s="28">
        <v>3.7309987348847797</v>
      </c>
      <c r="V11" s="28">
        <v>13.29542223328761</v>
      </c>
      <c r="W11" s="28">
        <v>6.8198737404232386</v>
      </c>
      <c r="X11" s="28">
        <v>3.7777452057195897</v>
      </c>
      <c r="Y11" s="28">
        <v>15.23787910015027</v>
      </c>
      <c r="Z11" s="29">
        <v>78.713537772519473</v>
      </c>
    </row>
    <row r="12" spans="2:26" ht="11.25" customHeight="1">
      <c r="B12" s="378" t="s">
        <v>179</v>
      </c>
      <c r="O12" s="378" t="s">
        <v>179</v>
      </c>
    </row>
    <row r="39" spans="2:26" ht="11.25" customHeight="1">
      <c r="B39" s="333"/>
      <c r="C39" s="339" t="s">
        <v>451</v>
      </c>
      <c r="D39" s="333"/>
      <c r="E39" s="333"/>
      <c r="F39" s="333"/>
      <c r="G39" s="333"/>
      <c r="H39" s="333"/>
      <c r="I39" s="333"/>
      <c r="J39" s="333"/>
      <c r="K39" s="333"/>
      <c r="L39" s="333"/>
      <c r="O39" s="333"/>
      <c r="P39" s="339" t="s">
        <v>452</v>
      </c>
      <c r="Q39" s="333"/>
      <c r="R39" s="333"/>
      <c r="S39" s="333"/>
      <c r="T39" s="333"/>
      <c r="U39" s="333"/>
      <c r="V39" s="333"/>
      <c r="W39" s="333"/>
      <c r="X39" s="333"/>
      <c r="Y39" s="333"/>
    </row>
    <row r="40" spans="2:26" ht="11.25" customHeight="1">
      <c r="B40" s="351"/>
      <c r="C40" s="376">
        <v>2015</v>
      </c>
      <c r="D40" s="368">
        <v>2016</v>
      </c>
      <c r="E40" s="368">
        <v>2017</v>
      </c>
      <c r="F40" s="368">
        <v>2018</v>
      </c>
      <c r="G40" s="368">
        <v>2019</v>
      </c>
      <c r="H40" s="368">
        <v>2020</v>
      </c>
      <c r="I40" s="368">
        <v>2021</v>
      </c>
      <c r="J40" s="368">
        <v>2022</v>
      </c>
      <c r="K40" s="368">
        <v>2023</v>
      </c>
      <c r="L40" s="368">
        <v>2024</v>
      </c>
      <c r="M40" s="377">
        <v>2025</v>
      </c>
      <c r="O40" s="351"/>
      <c r="P40" s="370">
        <v>2015</v>
      </c>
      <c r="Q40" s="370">
        <v>2016</v>
      </c>
      <c r="R40" s="370">
        <v>2017</v>
      </c>
      <c r="S40" s="370">
        <v>2018</v>
      </c>
      <c r="T40" s="370">
        <v>2019</v>
      </c>
      <c r="U40" s="370">
        <v>2020</v>
      </c>
      <c r="V40" s="370">
        <v>2021</v>
      </c>
      <c r="W40" s="370">
        <v>2022</v>
      </c>
      <c r="X40" s="370">
        <v>2023</v>
      </c>
      <c r="Y40" s="370">
        <v>2024</v>
      </c>
      <c r="Z40" s="386">
        <v>2025</v>
      </c>
    </row>
    <row r="41" spans="2:26" ht="11.25" customHeight="1">
      <c r="B41" s="342" t="s">
        <v>348</v>
      </c>
      <c r="C41" s="117">
        <v>199</v>
      </c>
      <c r="D41" s="118">
        <v>192</v>
      </c>
      <c r="E41" s="118">
        <v>244</v>
      </c>
      <c r="F41" s="118">
        <v>288</v>
      </c>
      <c r="G41" s="118">
        <v>323</v>
      </c>
      <c r="H41" s="118">
        <v>358</v>
      </c>
      <c r="I41" s="118">
        <v>556</v>
      </c>
      <c r="J41" s="118">
        <v>499</v>
      </c>
      <c r="K41" s="118">
        <v>371</v>
      </c>
      <c r="L41" s="118">
        <v>321</v>
      </c>
      <c r="M41" s="119">
        <v>185</v>
      </c>
      <c r="O41" s="342" t="s">
        <v>348</v>
      </c>
      <c r="P41" s="46">
        <v>0.17553695606487552</v>
      </c>
      <c r="Q41" s="47">
        <v>0.20972441032806777</v>
      </c>
      <c r="R41" s="47">
        <v>0.30706691925011348</v>
      </c>
      <c r="S41" s="47">
        <v>0.37080592818960395</v>
      </c>
      <c r="T41" s="47">
        <v>0.51425734438809179</v>
      </c>
      <c r="U41" s="47">
        <v>0.47623257660532503</v>
      </c>
      <c r="V41" s="47">
        <v>0.93695503650406986</v>
      </c>
      <c r="W41" s="47">
        <v>1.1175693888362641</v>
      </c>
      <c r="X41" s="47">
        <v>0.79610472592221038</v>
      </c>
      <c r="Y41" s="47">
        <v>0.60956819519449734</v>
      </c>
      <c r="Z41" s="48">
        <v>0.39165048580557632</v>
      </c>
    </row>
    <row r="42" spans="2:26" ht="11.25" customHeight="1">
      <c r="B42" s="370" t="s">
        <v>15</v>
      </c>
      <c r="C42" s="5">
        <v>191</v>
      </c>
      <c r="D42" s="6">
        <v>180</v>
      </c>
      <c r="E42" s="6">
        <v>230</v>
      </c>
      <c r="F42" s="6">
        <v>241</v>
      </c>
      <c r="G42" s="6">
        <v>251</v>
      </c>
      <c r="H42" s="6">
        <v>245</v>
      </c>
      <c r="I42" s="6">
        <v>366</v>
      </c>
      <c r="J42" s="6">
        <v>369</v>
      </c>
      <c r="K42" s="6">
        <v>319</v>
      </c>
      <c r="L42" s="6">
        <v>284</v>
      </c>
      <c r="M42" s="7">
        <v>183</v>
      </c>
      <c r="O42" s="370" t="s">
        <v>15</v>
      </c>
      <c r="P42" s="27">
        <v>0.98482358300000017</v>
      </c>
      <c r="Q42" s="24">
        <v>0.49866263780936088</v>
      </c>
      <c r="R42" s="24">
        <v>1.1113561631429034</v>
      </c>
      <c r="S42" s="24">
        <v>1.151611346484358</v>
      </c>
      <c r="T42" s="24">
        <v>1.3841776303205784</v>
      </c>
      <c r="U42" s="24">
        <v>1.0800265841281527</v>
      </c>
      <c r="V42" s="24">
        <v>2.6592283578613731</v>
      </c>
      <c r="W42" s="24">
        <v>1.437365746</v>
      </c>
      <c r="X42" s="24">
        <v>0.79541148983062071</v>
      </c>
      <c r="Y42" s="24">
        <v>0.97191336945089879</v>
      </c>
      <c r="Z42" s="25">
        <v>0.51961151999999999</v>
      </c>
    </row>
    <row r="43" spans="2:26" ht="11.25" customHeight="1">
      <c r="B43" s="370" t="s">
        <v>16</v>
      </c>
      <c r="C43" s="8">
        <v>98</v>
      </c>
      <c r="D43" s="9">
        <v>103</v>
      </c>
      <c r="E43" s="9">
        <v>99</v>
      </c>
      <c r="F43" s="9">
        <v>137</v>
      </c>
      <c r="G43" s="9">
        <v>143</v>
      </c>
      <c r="H43" s="9">
        <v>193</v>
      </c>
      <c r="I43" s="9">
        <v>286</v>
      </c>
      <c r="J43" s="9">
        <v>262</v>
      </c>
      <c r="K43" s="9">
        <v>251</v>
      </c>
      <c r="L43" s="9">
        <v>253</v>
      </c>
      <c r="M43" s="12">
        <v>153</v>
      </c>
      <c r="O43" s="370" t="s">
        <v>16</v>
      </c>
      <c r="P43" s="2">
        <v>0.77766646299999997</v>
      </c>
      <c r="Q43" s="3">
        <v>0.52068934</v>
      </c>
      <c r="R43" s="3">
        <v>0.54693595100000014</v>
      </c>
      <c r="S43" s="3">
        <v>1.2574569455825841</v>
      </c>
      <c r="T43" s="3">
        <v>1.3586965290000004</v>
      </c>
      <c r="U43" s="3">
        <v>1.6491062866765258</v>
      </c>
      <c r="V43" s="3">
        <v>3.3856047945399754</v>
      </c>
      <c r="W43" s="3">
        <v>1.9774715349999996</v>
      </c>
      <c r="X43" s="3">
        <v>1.0262686409228094</v>
      </c>
      <c r="Y43" s="3">
        <v>2.1582876737481849</v>
      </c>
      <c r="Z43" s="4">
        <v>0.86318611758151476</v>
      </c>
    </row>
    <row r="44" spans="2:26" ht="11.25" customHeight="1">
      <c r="B44" s="370" t="s">
        <v>17</v>
      </c>
      <c r="C44" s="31">
        <v>15</v>
      </c>
      <c r="D44" s="32">
        <v>7</v>
      </c>
      <c r="E44" s="32">
        <v>10</v>
      </c>
      <c r="F44" s="32">
        <v>13</v>
      </c>
      <c r="G44" s="32">
        <v>18</v>
      </c>
      <c r="H44" s="32">
        <v>16</v>
      </c>
      <c r="I44" s="32">
        <v>17</v>
      </c>
      <c r="J44" s="32">
        <v>21</v>
      </c>
      <c r="K44" s="32">
        <v>26</v>
      </c>
      <c r="L44" s="32">
        <v>33</v>
      </c>
      <c r="M44" s="33">
        <v>20</v>
      </c>
      <c r="O44" s="370" t="s">
        <v>17</v>
      </c>
      <c r="P44" s="30">
        <v>0.48365567700000006</v>
      </c>
      <c r="Q44" s="28">
        <v>0.10762261900000002</v>
      </c>
      <c r="R44" s="28">
        <v>0.37038576600000001</v>
      </c>
      <c r="S44" s="28">
        <v>0.49683230500000003</v>
      </c>
      <c r="T44" s="28">
        <v>0.38384211800000001</v>
      </c>
      <c r="U44" s="28">
        <v>0.321908588</v>
      </c>
      <c r="V44" s="28">
        <v>0.36116395599999995</v>
      </c>
      <c r="W44" s="28">
        <v>0.44324441400000009</v>
      </c>
      <c r="X44" s="28">
        <v>0.25263798799999998</v>
      </c>
      <c r="Y44" s="28">
        <v>0.47157849499999993</v>
      </c>
      <c r="Z44" s="29">
        <v>0.15325497599999999</v>
      </c>
    </row>
    <row r="45" spans="2:26" ht="11.25" customHeight="1">
      <c r="B45" s="378" t="s">
        <v>179</v>
      </c>
      <c r="O45" s="378" t="s">
        <v>179</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84180-295E-43E7-BAFD-0B7EB0249452}">
  <sheetPr>
    <tabColor theme="4"/>
  </sheetPr>
  <dimension ref="B3:I32"/>
  <sheetViews>
    <sheetView showGridLines="0" zoomScaleNormal="100" workbookViewId="0"/>
  </sheetViews>
  <sheetFormatPr defaultColWidth="9" defaultRowHeight="11.25" customHeight="1"/>
  <cols>
    <col min="1" max="1" width="3.33203125" style="432" customWidth="1"/>
    <col min="2" max="2" width="53.33203125" style="432" customWidth="1"/>
    <col min="3" max="3" width="22" style="432" bestFit="1" customWidth="1"/>
    <col min="4" max="4" width="3.33203125" style="432" customWidth="1"/>
    <col min="5" max="5" width="53.33203125" style="432" customWidth="1"/>
    <col min="6" max="6" width="17.6640625" style="432" customWidth="1"/>
    <col min="7" max="7" width="3.33203125" style="432" customWidth="1"/>
    <col min="8" max="8" width="53.33203125" style="432" customWidth="1"/>
    <col min="9" max="9" width="17.33203125" style="432" customWidth="1"/>
    <col min="10" max="16384" width="9" style="432"/>
  </cols>
  <sheetData>
    <row r="3" spans="2:9" ht="11.25" customHeight="1">
      <c r="D3" s="116"/>
    </row>
    <row r="5" spans="2:9" ht="11.25" customHeight="1">
      <c r="B5" s="915" t="s">
        <v>453</v>
      </c>
      <c r="C5" s="915"/>
      <c r="E5" s="915" t="s">
        <v>454</v>
      </c>
      <c r="F5" s="915"/>
      <c r="H5" s="915" t="s">
        <v>455</v>
      </c>
      <c r="I5" s="915"/>
    </row>
    <row r="6" spans="2:9" ht="15" customHeight="1">
      <c r="B6" s="916"/>
      <c r="C6" s="916"/>
      <c r="E6" s="915"/>
      <c r="F6" s="915"/>
      <c r="H6" s="915"/>
      <c r="I6" s="915"/>
    </row>
    <row r="7" spans="2:9" ht="11.25" customHeight="1">
      <c r="B7" s="433" t="s">
        <v>130</v>
      </c>
      <c r="C7" s="434" t="s">
        <v>131</v>
      </c>
      <c r="E7" s="433" t="s">
        <v>130</v>
      </c>
      <c r="F7" s="434" t="s">
        <v>131</v>
      </c>
      <c r="H7" s="433" t="s">
        <v>130</v>
      </c>
      <c r="I7" s="434" t="s">
        <v>131</v>
      </c>
    </row>
    <row r="8" spans="2:9" ht="11.25" customHeight="1">
      <c r="B8" s="435" t="s">
        <v>106</v>
      </c>
      <c r="C8" s="436">
        <v>9.9753530727802993</v>
      </c>
      <c r="E8" s="435" t="s">
        <v>106</v>
      </c>
      <c r="F8" s="436">
        <v>0.5200800710000002</v>
      </c>
      <c r="H8" s="435" t="s">
        <v>106</v>
      </c>
      <c r="I8" s="436">
        <v>0.84356398999999993</v>
      </c>
    </row>
    <row r="9" spans="2:9" ht="11.25" customHeight="1">
      <c r="B9" s="130" t="s">
        <v>107</v>
      </c>
      <c r="C9" s="131">
        <v>9.3086955072587614</v>
      </c>
      <c r="E9" s="130" t="s">
        <v>107</v>
      </c>
      <c r="F9" s="131">
        <v>0.27547268500000005</v>
      </c>
      <c r="H9" s="130" t="s">
        <v>107</v>
      </c>
      <c r="I9" s="131">
        <v>0.51286272378973219</v>
      </c>
    </row>
    <row r="10" spans="2:9" ht="11.25" customHeight="1">
      <c r="B10" s="435" t="s">
        <v>108</v>
      </c>
      <c r="C10" s="436">
        <v>3.6579236188322519</v>
      </c>
      <c r="E10" s="435" t="s">
        <v>108</v>
      </c>
      <c r="F10" s="436">
        <v>0.19471688800000003</v>
      </c>
      <c r="H10" s="435" t="s">
        <v>108</v>
      </c>
      <c r="I10" s="436">
        <v>0.25652304981857998</v>
      </c>
    </row>
    <row r="11" spans="2:9" ht="11.25" customHeight="1">
      <c r="B11" s="130" t="s">
        <v>109</v>
      </c>
      <c r="C11" s="131">
        <v>2.4513826248275219</v>
      </c>
      <c r="E11" s="130" t="s">
        <v>111</v>
      </c>
      <c r="F11" s="131">
        <v>0.14387353703152289</v>
      </c>
      <c r="H11" s="130" t="s">
        <v>111</v>
      </c>
      <c r="I11" s="131">
        <v>0.16741254238526707</v>
      </c>
    </row>
    <row r="12" spans="2:9" ht="11.25" customHeight="1">
      <c r="B12" s="437" t="s">
        <v>114</v>
      </c>
      <c r="C12" s="438">
        <v>0.86952759111572109</v>
      </c>
      <c r="E12" s="437" t="s">
        <v>109</v>
      </c>
      <c r="F12" s="438">
        <v>7.6305490000000004E-2</v>
      </c>
      <c r="H12" s="437" t="s">
        <v>115</v>
      </c>
      <c r="I12" s="438">
        <v>0.11013000699999999</v>
      </c>
    </row>
    <row r="13" spans="2:9" ht="11.25" customHeight="1">
      <c r="B13" s="439" t="s">
        <v>179</v>
      </c>
      <c r="E13" s="439" t="s">
        <v>179</v>
      </c>
      <c r="H13" s="439" t="s">
        <v>179</v>
      </c>
    </row>
    <row r="14" spans="2:9" ht="11.25" customHeight="1">
      <c r="B14" s="876" t="s">
        <v>459</v>
      </c>
      <c r="E14" s="876" t="s">
        <v>459</v>
      </c>
      <c r="H14" s="876" t="s">
        <v>459</v>
      </c>
    </row>
    <row r="15" spans="2:9" ht="11.25" customHeight="1">
      <c r="B15" s="879" t="s">
        <v>460</v>
      </c>
      <c r="E15" s="879" t="s">
        <v>460</v>
      </c>
      <c r="H15" s="879" t="s">
        <v>460</v>
      </c>
    </row>
    <row r="17" spans="2:9" ht="11">
      <c r="B17" s="915" t="s">
        <v>456</v>
      </c>
      <c r="C17" s="915"/>
      <c r="E17" s="915" t="s">
        <v>457</v>
      </c>
      <c r="F17" s="915"/>
      <c r="H17" s="915" t="s">
        <v>458</v>
      </c>
      <c r="I17" s="915"/>
    </row>
    <row r="18" spans="2:9" ht="19" customHeight="1">
      <c r="B18" s="915"/>
      <c r="C18" s="915"/>
      <c r="E18" s="915"/>
      <c r="F18" s="915"/>
      <c r="H18" s="915"/>
      <c r="I18" s="915"/>
    </row>
    <row r="19" spans="2:9" ht="11.25" customHeight="1">
      <c r="B19" s="440" t="s">
        <v>130</v>
      </c>
      <c r="C19" s="440" t="s">
        <v>12</v>
      </c>
      <c r="E19" s="440" t="s">
        <v>130</v>
      </c>
      <c r="F19" s="440" t="s">
        <v>12</v>
      </c>
      <c r="H19" s="440" t="s">
        <v>130</v>
      </c>
      <c r="I19" s="440" t="s">
        <v>12</v>
      </c>
    </row>
    <row r="20" spans="2:9" ht="11.25" customHeight="1">
      <c r="B20" s="435" t="s">
        <v>107</v>
      </c>
      <c r="C20" s="441">
        <v>1812</v>
      </c>
      <c r="E20" s="442" t="s">
        <v>106</v>
      </c>
      <c r="F20" s="441">
        <v>94</v>
      </c>
      <c r="H20" s="442" t="s">
        <v>106</v>
      </c>
      <c r="I20" s="441">
        <v>137</v>
      </c>
    </row>
    <row r="21" spans="2:9" ht="11.25" customHeight="1">
      <c r="B21" s="130" t="s">
        <v>106</v>
      </c>
      <c r="C21" s="132">
        <v>1406</v>
      </c>
      <c r="E21" s="130" t="s">
        <v>107</v>
      </c>
      <c r="F21" s="132">
        <v>89</v>
      </c>
      <c r="H21" s="130" t="s">
        <v>107</v>
      </c>
      <c r="I21" s="132">
        <v>134</v>
      </c>
    </row>
    <row r="22" spans="2:9" ht="11.25" customHeight="1">
      <c r="B22" s="435" t="s">
        <v>108</v>
      </c>
      <c r="C22" s="443">
        <v>874</v>
      </c>
      <c r="E22" s="435" t="s">
        <v>108</v>
      </c>
      <c r="F22" s="443">
        <v>41</v>
      </c>
      <c r="H22" s="435" t="s">
        <v>108</v>
      </c>
      <c r="I22" s="443">
        <v>51</v>
      </c>
    </row>
    <row r="23" spans="2:9" ht="11.25" customHeight="1">
      <c r="B23" s="130" t="s">
        <v>109</v>
      </c>
      <c r="C23" s="132">
        <v>405</v>
      </c>
      <c r="E23" s="130" t="s">
        <v>109</v>
      </c>
      <c r="F23" s="132">
        <v>25</v>
      </c>
      <c r="H23" s="130" t="s">
        <v>109</v>
      </c>
      <c r="I23" s="132">
        <v>32</v>
      </c>
    </row>
    <row r="24" spans="2:9" ht="11.25" customHeight="1">
      <c r="B24" s="437" t="s">
        <v>113</v>
      </c>
      <c r="C24" s="444">
        <v>293</v>
      </c>
      <c r="E24" s="437" t="s">
        <v>110</v>
      </c>
      <c r="F24" s="444">
        <v>23</v>
      </c>
      <c r="H24" s="437" t="s">
        <v>110</v>
      </c>
      <c r="I24" s="444">
        <v>31</v>
      </c>
    </row>
    <row r="25" spans="2:9" ht="11.25" customHeight="1">
      <c r="B25" s="439" t="s">
        <v>179</v>
      </c>
      <c r="E25" s="439" t="s">
        <v>179</v>
      </c>
      <c r="H25" s="439" t="s">
        <v>179</v>
      </c>
    </row>
    <row r="26" spans="2:9" ht="11.25" customHeight="1">
      <c r="B26" s="876" t="s">
        <v>459</v>
      </c>
      <c r="E26" s="876" t="s">
        <v>459</v>
      </c>
      <c r="H26" s="876" t="s">
        <v>459</v>
      </c>
    </row>
    <row r="27" spans="2:9" ht="11.25" customHeight="1">
      <c r="B27" s="879" t="s">
        <v>460</v>
      </c>
      <c r="E27" s="879" t="s">
        <v>460</v>
      </c>
      <c r="H27" s="879" t="s">
        <v>460</v>
      </c>
    </row>
    <row r="29" spans="2:9" ht="11.25" customHeight="1">
      <c r="I29" s="133"/>
    </row>
    <row r="30" spans="2:9" ht="11.25" customHeight="1">
      <c r="I30" s="133"/>
    </row>
    <row r="31" spans="2:9" ht="11.25" customHeight="1">
      <c r="B31" s="133"/>
      <c r="E31"/>
      <c r="I31" s="133"/>
    </row>
    <row r="32" spans="2:9" ht="11.25" customHeight="1">
      <c r="B32" s="133"/>
      <c r="E32"/>
      <c r="I32" s="133"/>
    </row>
  </sheetData>
  <mergeCells count="6">
    <mergeCell ref="B5:C6"/>
    <mergeCell ref="E5:F6"/>
    <mergeCell ref="H5:I6"/>
    <mergeCell ref="B17:C18"/>
    <mergeCell ref="E17:F18"/>
    <mergeCell ref="H17:I18"/>
  </mergeCells>
  <hyperlinks>
    <hyperlink ref="C2" location="pvt_gender_league_tbl!A1" display="link" xr:uid="{C3726E65-F176-4F7F-A742-8914A7B5AB16}"/>
  </hyperlinks>
  <pageMargins left="0.7" right="0.7" top="0.75" bottom="0.75" header="0.3" footer="0.3"/>
  <pageSetup orientation="portrait" horizontalDpi="0"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99F25-8655-4A33-AAB9-C72B877FBF50}">
  <sheetPr>
    <tabColor theme="4"/>
  </sheetPr>
  <dimension ref="A5:AS60"/>
  <sheetViews>
    <sheetView showGridLines="0" zoomScaleNormal="100" workbookViewId="0"/>
  </sheetViews>
  <sheetFormatPr defaultColWidth="7.6640625" defaultRowHeight="11.25" customHeight="1"/>
  <cols>
    <col min="1" max="1" width="3.33203125" style="374" customWidth="1"/>
    <col min="2" max="2" width="25.33203125" style="374" customWidth="1"/>
    <col min="3" max="3" width="7.6640625" style="374" customWidth="1"/>
    <col min="4" max="17" width="7.6640625" style="374"/>
    <col min="18" max="18" width="7.6640625" style="374" customWidth="1"/>
    <col min="19" max="16384" width="7.6640625" style="374"/>
  </cols>
  <sheetData>
    <row r="5" spans="1:19" ht="11.25" customHeight="1">
      <c r="D5" s="105"/>
      <c r="E5" s="105"/>
      <c r="F5" s="105"/>
      <c r="G5" s="105"/>
      <c r="H5" s="105"/>
      <c r="I5" s="105"/>
      <c r="J5" s="105"/>
      <c r="K5" s="105"/>
      <c r="L5" s="105"/>
      <c r="M5" s="105"/>
      <c r="N5" s="105"/>
    </row>
    <row r="6" spans="1:19" ht="15.5">
      <c r="C6" s="375" t="s">
        <v>461</v>
      </c>
      <c r="S6" s="390"/>
    </row>
    <row r="7" spans="1:19" s="387" customFormat="1" ht="11.25" customHeight="1">
      <c r="A7" s="374"/>
      <c r="B7" s="367"/>
      <c r="C7" s="370">
        <v>2015</v>
      </c>
      <c r="D7" s="370">
        <v>2016</v>
      </c>
      <c r="E7" s="370">
        <v>2017</v>
      </c>
      <c r="F7" s="370">
        <v>2018</v>
      </c>
      <c r="G7" s="370">
        <v>2019</v>
      </c>
      <c r="H7" s="370">
        <v>2020</v>
      </c>
      <c r="I7" s="370">
        <v>2021</v>
      </c>
      <c r="J7" s="370">
        <v>2022</v>
      </c>
      <c r="K7" s="370">
        <v>2023</v>
      </c>
      <c r="L7" s="370">
        <v>2024</v>
      </c>
      <c r="M7" s="386">
        <v>2025</v>
      </c>
    </row>
    <row r="8" spans="1:19" ht="11.25" customHeight="1">
      <c r="B8" s="370" t="s">
        <v>11</v>
      </c>
      <c r="C8" s="46">
        <v>16.739310276067805</v>
      </c>
      <c r="D8" s="47">
        <v>15.594955797820578</v>
      </c>
      <c r="E8" s="47">
        <v>20.887459431619884</v>
      </c>
      <c r="F8" s="47">
        <v>29.385704176988153</v>
      </c>
      <c r="G8" s="47">
        <v>27.074673558153858</v>
      </c>
      <c r="H8" s="47">
        <v>40.195307483874856</v>
      </c>
      <c r="I8" s="47">
        <v>54.807553772112129</v>
      </c>
      <c r="J8" s="47">
        <v>40.916871964842585</v>
      </c>
      <c r="K8" s="47">
        <v>30.115484297187038</v>
      </c>
      <c r="L8" s="47">
        <v>37.360364951522378</v>
      </c>
      <c r="M8" s="48">
        <v>24.904335136583505</v>
      </c>
    </row>
    <row r="9" spans="1:19" ht="11.25" customHeight="1">
      <c r="B9" s="370" t="s">
        <v>12</v>
      </c>
      <c r="C9" s="5">
        <v>1620</v>
      </c>
      <c r="D9" s="6">
        <v>1571</v>
      </c>
      <c r="E9" s="6">
        <v>1790</v>
      </c>
      <c r="F9" s="6">
        <v>1904</v>
      </c>
      <c r="G9" s="6">
        <v>2047</v>
      </c>
      <c r="H9" s="6">
        <v>2185</v>
      </c>
      <c r="I9" s="6">
        <v>2689</v>
      </c>
      <c r="J9" s="6">
        <v>2214</v>
      </c>
      <c r="K9" s="6">
        <v>1999</v>
      </c>
      <c r="L9" s="6">
        <v>1946</v>
      </c>
      <c r="M9" s="7">
        <v>1274</v>
      </c>
    </row>
    <row r="10" spans="1:19" ht="11.25" customHeight="1">
      <c r="B10" s="342" t="s">
        <v>348</v>
      </c>
      <c r="C10" s="13">
        <v>359</v>
      </c>
      <c r="D10" s="14">
        <v>396</v>
      </c>
      <c r="E10" s="14">
        <v>450</v>
      </c>
      <c r="F10" s="14">
        <v>480</v>
      </c>
      <c r="G10" s="14">
        <v>554</v>
      </c>
      <c r="H10" s="14">
        <v>592</v>
      </c>
      <c r="I10" s="14">
        <v>743</v>
      </c>
      <c r="J10" s="14">
        <v>632</v>
      </c>
      <c r="K10" s="14">
        <v>539</v>
      </c>
      <c r="L10" s="14">
        <v>500</v>
      </c>
      <c r="M10" s="15">
        <v>270</v>
      </c>
    </row>
    <row r="11" spans="1:19" ht="11.25" customHeight="1">
      <c r="B11" s="370" t="s">
        <v>15</v>
      </c>
      <c r="C11" s="5">
        <v>601</v>
      </c>
      <c r="D11" s="6">
        <v>579</v>
      </c>
      <c r="E11" s="6">
        <v>685</v>
      </c>
      <c r="F11" s="6">
        <v>697</v>
      </c>
      <c r="G11" s="6">
        <v>736</v>
      </c>
      <c r="H11" s="6">
        <v>722</v>
      </c>
      <c r="I11" s="6">
        <v>860</v>
      </c>
      <c r="J11" s="6">
        <v>667</v>
      </c>
      <c r="K11" s="6">
        <v>534</v>
      </c>
      <c r="L11" s="6">
        <v>531</v>
      </c>
      <c r="M11" s="7">
        <v>325</v>
      </c>
    </row>
    <row r="12" spans="1:19" ht="11.25" customHeight="1">
      <c r="B12" s="370" t="s">
        <v>16</v>
      </c>
      <c r="C12" s="13">
        <v>518</v>
      </c>
      <c r="D12" s="14">
        <v>483</v>
      </c>
      <c r="E12" s="14">
        <v>520</v>
      </c>
      <c r="F12" s="14">
        <v>574</v>
      </c>
      <c r="G12" s="14">
        <v>616</v>
      </c>
      <c r="H12" s="14">
        <v>699</v>
      </c>
      <c r="I12" s="14">
        <v>895</v>
      </c>
      <c r="J12" s="14">
        <v>765</v>
      </c>
      <c r="K12" s="14">
        <v>768</v>
      </c>
      <c r="L12" s="14">
        <v>757</v>
      </c>
      <c r="M12" s="15">
        <v>536</v>
      </c>
    </row>
    <row r="13" spans="1:19" ht="11.25" customHeight="1">
      <c r="B13" s="370" t="s">
        <v>17</v>
      </c>
      <c r="C13" s="31">
        <v>140</v>
      </c>
      <c r="D13" s="32">
        <v>109</v>
      </c>
      <c r="E13" s="32">
        <v>133</v>
      </c>
      <c r="F13" s="32">
        <v>152</v>
      </c>
      <c r="G13" s="32">
        <v>141</v>
      </c>
      <c r="H13" s="32">
        <v>171</v>
      </c>
      <c r="I13" s="32">
        <v>191</v>
      </c>
      <c r="J13" s="32">
        <v>148</v>
      </c>
      <c r="K13" s="32">
        <v>157</v>
      </c>
      <c r="L13" s="32">
        <v>156</v>
      </c>
      <c r="M13" s="33">
        <v>141</v>
      </c>
    </row>
    <row r="14" spans="1:19" ht="11.25" customHeight="1">
      <c r="B14" s="445"/>
      <c r="C14" s="401"/>
      <c r="D14" s="401"/>
      <c r="E14" s="401"/>
      <c r="F14" s="384"/>
      <c r="G14" s="384"/>
      <c r="H14" s="384"/>
      <c r="I14" s="384"/>
      <c r="J14" s="384"/>
      <c r="M14" s="384"/>
    </row>
    <row r="15" spans="1:19" ht="11.25" customHeight="1">
      <c r="B15" s="342" t="s">
        <v>348</v>
      </c>
      <c r="C15" s="319">
        <v>0.2218788627935723</v>
      </c>
      <c r="D15" s="320">
        <v>0.25271218889597957</v>
      </c>
      <c r="E15" s="320">
        <v>0.25167785234899331</v>
      </c>
      <c r="F15" s="320">
        <v>0.25223331581713082</v>
      </c>
      <c r="G15" s="320">
        <v>0.27063996091841719</v>
      </c>
      <c r="H15" s="320">
        <v>0.27106227106227104</v>
      </c>
      <c r="I15" s="320">
        <v>0.27631089624395688</v>
      </c>
      <c r="J15" s="320">
        <v>0.2857142857142857</v>
      </c>
      <c r="K15" s="320">
        <v>0.2697697697697698</v>
      </c>
      <c r="L15" s="320">
        <v>0.25720164609053497</v>
      </c>
      <c r="M15" s="321">
        <v>0.21226415094339623</v>
      </c>
    </row>
    <row r="16" spans="1:19" ht="11.25" customHeight="1">
      <c r="B16" s="370" t="s">
        <v>15</v>
      </c>
      <c r="C16" s="322">
        <v>0.37144622991347342</v>
      </c>
      <c r="D16" s="323">
        <v>0.36949585194639439</v>
      </c>
      <c r="E16" s="323">
        <v>0.38310961968680091</v>
      </c>
      <c r="F16" s="323">
        <v>0.36626379400945874</v>
      </c>
      <c r="G16" s="323">
        <v>0.3595505617977528</v>
      </c>
      <c r="H16" s="323">
        <v>0.33058608058608058</v>
      </c>
      <c r="I16" s="323">
        <v>0.31982149497954632</v>
      </c>
      <c r="J16" s="323">
        <v>0.30153707052441231</v>
      </c>
      <c r="K16" s="323">
        <v>0.26726726726726729</v>
      </c>
      <c r="L16" s="323">
        <v>0.27314814814814814</v>
      </c>
      <c r="M16" s="324">
        <v>0.25550314465408808</v>
      </c>
    </row>
    <row r="17" spans="2:13" ht="11.25" customHeight="1">
      <c r="B17" s="370" t="s">
        <v>16</v>
      </c>
      <c r="C17" s="325">
        <v>0.32014833127317677</v>
      </c>
      <c r="D17" s="326">
        <v>0.30823229100191446</v>
      </c>
      <c r="E17" s="326">
        <v>0.29082774049217003</v>
      </c>
      <c r="F17" s="326">
        <v>0.30162900683131899</v>
      </c>
      <c r="G17" s="326">
        <v>0.30092818759159745</v>
      </c>
      <c r="H17" s="326">
        <v>0.32005494505494503</v>
      </c>
      <c r="I17" s="326">
        <v>0.33283748605429525</v>
      </c>
      <c r="J17" s="326">
        <v>0.34584086799276675</v>
      </c>
      <c r="K17" s="326">
        <v>0.38438438438438438</v>
      </c>
      <c r="L17" s="326">
        <v>0.38940329218106995</v>
      </c>
      <c r="M17" s="327">
        <v>0.42138364779874216</v>
      </c>
    </row>
    <row r="18" spans="2:13" ht="11.25" customHeight="1">
      <c r="B18" s="370" t="s">
        <v>17</v>
      </c>
      <c r="C18" s="328">
        <v>8.6526576019777507E-2</v>
      </c>
      <c r="D18" s="329">
        <v>6.9559668155711546E-2</v>
      </c>
      <c r="E18" s="329">
        <v>7.4384787472035793E-2</v>
      </c>
      <c r="F18" s="329">
        <v>7.9873883342091431E-2</v>
      </c>
      <c r="G18" s="329">
        <v>6.8881289692232534E-2</v>
      </c>
      <c r="H18" s="329">
        <v>7.8296703296703296E-2</v>
      </c>
      <c r="I18" s="329">
        <v>7.1030122722201564E-2</v>
      </c>
      <c r="J18" s="329">
        <v>6.6907775768535266E-2</v>
      </c>
      <c r="K18" s="329">
        <v>7.8578578578578584E-2</v>
      </c>
      <c r="L18" s="329">
        <v>8.0246913580246909E-2</v>
      </c>
      <c r="M18" s="330">
        <v>0.11084905660377359</v>
      </c>
    </row>
    <row r="19" spans="2:13" ht="11.25" customHeight="1">
      <c r="B19" s="378" t="s">
        <v>179</v>
      </c>
      <c r="I19" s="388"/>
    </row>
    <row r="25" spans="2:13" ht="11.25" customHeight="1">
      <c r="M25" s="446"/>
    </row>
    <row r="45" spans="3:45" ht="11.25" customHeight="1">
      <c r="C45" s="638"/>
      <c r="D45" s="638"/>
      <c r="E45" s="638"/>
      <c r="F45" s="638"/>
      <c r="G45" s="638"/>
      <c r="H45" s="638"/>
      <c r="I45" s="638"/>
      <c r="J45" s="638"/>
      <c r="K45" s="638"/>
      <c r="L45" s="638"/>
      <c r="M45" s="638"/>
      <c r="N45" s="638"/>
      <c r="O45" s="638"/>
      <c r="P45" s="638"/>
      <c r="Q45" s="638"/>
      <c r="R45" s="638"/>
      <c r="S45" s="638"/>
      <c r="T45" s="638"/>
      <c r="U45" s="638"/>
      <c r="V45" s="638"/>
      <c r="W45" s="638"/>
      <c r="X45" s="638"/>
      <c r="Y45" s="638"/>
      <c r="Z45" s="638"/>
      <c r="AA45" s="638"/>
      <c r="AB45" s="638"/>
      <c r="AC45" s="638"/>
      <c r="AD45" s="638"/>
      <c r="AE45" s="638"/>
      <c r="AF45" s="638"/>
      <c r="AG45" s="638"/>
      <c r="AH45" s="638"/>
      <c r="AI45" s="638"/>
      <c r="AJ45" s="638"/>
      <c r="AK45" s="638"/>
      <c r="AL45" s="638"/>
      <c r="AM45" s="638"/>
      <c r="AN45" s="638"/>
      <c r="AO45" s="638"/>
      <c r="AP45" s="638"/>
      <c r="AQ45" s="638"/>
      <c r="AR45" s="638"/>
      <c r="AS45" s="638"/>
    </row>
    <row r="46" spans="3:45" ht="11.25" customHeight="1">
      <c r="C46" s="375" t="s">
        <v>462</v>
      </c>
    </row>
    <row r="47" spans="3:45" ht="11.25" customHeight="1">
      <c r="C47" s="912">
        <v>2015</v>
      </c>
      <c r="D47" s="910"/>
      <c r="E47" s="910"/>
      <c r="F47" s="910"/>
      <c r="G47" s="910">
        <v>2016</v>
      </c>
      <c r="H47" s="910"/>
      <c r="I47" s="910"/>
      <c r="J47" s="910"/>
      <c r="K47" s="910">
        <v>2017</v>
      </c>
      <c r="L47" s="910"/>
      <c r="M47" s="910"/>
      <c r="N47" s="910"/>
      <c r="O47" s="910">
        <v>2018</v>
      </c>
      <c r="P47" s="910"/>
      <c r="Q47" s="910"/>
      <c r="R47" s="910"/>
      <c r="S47" s="910">
        <v>2019</v>
      </c>
      <c r="T47" s="910"/>
      <c r="U47" s="910"/>
      <c r="V47" s="910"/>
      <c r="W47" s="910">
        <v>2020</v>
      </c>
      <c r="X47" s="910"/>
      <c r="Y47" s="910"/>
      <c r="Z47" s="910"/>
      <c r="AA47" s="910">
        <v>2021</v>
      </c>
      <c r="AB47" s="910"/>
      <c r="AC47" s="910"/>
      <c r="AD47" s="910"/>
      <c r="AE47" s="910">
        <v>2022</v>
      </c>
      <c r="AF47" s="910"/>
      <c r="AG47" s="910"/>
      <c r="AH47" s="910"/>
      <c r="AI47" s="910">
        <v>2023</v>
      </c>
      <c r="AJ47" s="910"/>
      <c r="AK47" s="910"/>
      <c r="AL47" s="910"/>
      <c r="AM47" s="910">
        <v>2024</v>
      </c>
      <c r="AN47" s="910"/>
      <c r="AO47" s="910"/>
      <c r="AP47" s="910"/>
      <c r="AQ47" s="910">
        <v>2025</v>
      </c>
      <c r="AR47" s="910"/>
      <c r="AS47" s="911"/>
    </row>
    <row r="48" spans="3:45" ht="11.25" customHeight="1">
      <c r="C48" s="379" t="s">
        <v>19</v>
      </c>
      <c r="D48" s="380" t="s">
        <v>20</v>
      </c>
      <c r="E48" s="380" t="s">
        <v>21</v>
      </c>
      <c r="F48" s="380" t="s">
        <v>22</v>
      </c>
      <c r="G48" s="380" t="s">
        <v>19</v>
      </c>
      <c r="H48" s="380" t="s">
        <v>20</v>
      </c>
      <c r="I48" s="380" t="s">
        <v>21</v>
      </c>
      <c r="J48" s="380" t="s">
        <v>22</v>
      </c>
      <c r="K48" s="380" t="s">
        <v>19</v>
      </c>
      <c r="L48" s="380" t="s">
        <v>20</v>
      </c>
      <c r="M48" s="380" t="s">
        <v>21</v>
      </c>
      <c r="N48" s="380" t="s">
        <v>22</v>
      </c>
      <c r="O48" s="380" t="s">
        <v>19</v>
      </c>
      <c r="P48" s="380" t="s">
        <v>20</v>
      </c>
      <c r="Q48" s="380" t="s">
        <v>21</v>
      </c>
      <c r="R48" s="380" t="s">
        <v>22</v>
      </c>
      <c r="S48" s="380" t="s">
        <v>19</v>
      </c>
      <c r="T48" s="380" t="s">
        <v>20</v>
      </c>
      <c r="U48" s="380" t="s">
        <v>21</v>
      </c>
      <c r="V48" s="380" t="s">
        <v>22</v>
      </c>
      <c r="W48" s="380" t="s">
        <v>19</v>
      </c>
      <c r="X48" s="380" t="s">
        <v>20</v>
      </c>
      <c r="Y48" s="380" t="s">
        <v>21</v>
      </c>
      <c r="Z48" s="380" t="s">
        <v>22</v>
      </c>
      <c r="AA48" s="380" t="s">
        <v>19</v>
      </c>
      <c r="AB48" s="380" t="s">
        <v>20</v>
      </c>
      <c r="AC48" s="380" t="s">
        <v>21</v>
      </c>
      <c r="AD48" s="380" t="s">
        <v>22</v>
      </c>
      <c r="AE48" s="380" t="s">
        <v>19</v>
      </c>
      <c r="AF48" s="380" t="s">
        <v>20</v>
      </c>
      <c r="AG48" s="380" t="s">
        <v>21</v>
      </c>
      <c r="AH48" s="380" t="s">
        <v>22</v>
      </c>
      <c r="AI48" s="380" t="s">
        <v>19</v>
      </c>
      <c r="AJ48" s="380" t="s">
        <v>20</v>
      </c>
      <c r="AK48" s="380" t="s">
        <v>21</v>
      </c>
      <c r="AL48" s="380" t="s">
        <v>22</v>
      </c>
      <c r="AM48" s="380" t="s">
        <v>19</v>
      </c>
      <c r="AN48" s="380" t="s">
        <v>20</v>
      </c>
      <c r="AO48" s="380" t="s">
        <v>21</v>
      </c>
      <c r="AP48" s="380" t="s">
        <v>22</v>
      </c>
      <c r="AQ48" s="380" t="s">
        <v>19</v>
      </c>
      <c r="AR48" s="336" t="s">
        <v>20</v>
      </c>
      <c r="AS48" s="381" t="s">
        <v>21</v>
      </c>
    </row>
    <row r="49" spans="1:45" s="387" customFormat="1" ht="11.25" customHeight="1">
      <c r="A49" s="374"/>
      <c r="B49" s="370" t="s">
        <v>11</v>
      </c>
      <c r="C49" s="46">
        <v>4.3384440223637499</v>
      </c>
      <c r="D49" s="47">
        <v>4.1358878309343101</v>
      </c>
      <c r="E49" s="47">
        <v>4.4148303054730826</v>
      </c>
      <c r="F49" s="47">
        <v>3.8501481172966585</v>
      </c>
      <c r="G49" s="47">
        <v>4.9609774837380831</v>
      </c>
      <c r="H49" s="47">
        <v>3.834078856626379</v>
      </c>
      <c r="I49" s="47">
        <v>3.7459955417687554</v>
      </c>
      <c r="J49" s="47">
        <v>3.0539039156873584</v>
      </c>
      <c r="K49" s="47">
        <v>4.8439604494287494</v>
      </c>
      <c r="L49" s="47">
        <v>4.3662355818770449</v>
      </c>
      <c r="M49" s="47">
        <v>5.0672367286154545</v>
      </c>
      <c r="N49" s="47">
        <v>6.610026671698634</v>
      </c>
      <c r="O49" s="47">
        <v>7.7343049952799694</v>
      </c>
      <c r="P49" s="47">
        <v>7.4400934482376417</v>
      </c>
      <c r="Q49" s="47">
        <v>7.1846775385246264</v>
      </c>
      <c r="R49" s="47">
        <v>7.026628194945931</v>
      </c>
      <c r="S49" s="47">
        <v>7.851440139490558</v>
      </c>
      <c r="T49" s="47">
        <v>6.9595739393099967</v>
      </c>
      <c r="U49" s="47">
        <v>6.1642275215367945</v>
      </c>
      <c r="V49" s="47">
        <v>6.099431957816523</v>
      </c>
      <c r="W49" s="47">
        <v>8.5364754013519519</v>
      </c>
      <c r="X49" s="47">
        <v>9.3462477825661114</v>
      </c>
      <c r="Y49" s="47">
        <v>11.472615277068984</v>
      </c>
      <c r="Z49" s="47">
        <v>10.839969022887816</v>
      </c>
      <c r="AA49" s="47">
        <v>14.973131085768186</v>
      </c>
      <c r="AB49" s="47">
        <v>14.663254674301966</v>
      </c>
      <c r="AC49" s="47">
        <v>13.296705164506205</v>
      </c>
      <c r="AD49" s="47">
        <v>11.874462847535767</v>
      </c>
      <c r="AE49" s="47">
        <v>14.805323846066329</v>
      </c>
      <c r="AF49" s="47">
        <v>9.8214414735527686</v>
      </c>
      <c r="AG49" s="47">
        <v>7.0281200428694692</v>
      </c>
      <c r="AH49" s="47">
        <v>9.2619866023539963</v>
      </c>
      <c r="AI49" s="47">
        <v>7.5443692925418313</v>
      </c>
      <c r="AJ49" s="47">
        <v>7.1818354611626658</v>
      </c>
      <c r="AK49" s="47">
        <v>8.5739398075889781</v>
      </c>
      <c r="AL49" s="47">
        <v>6.8153397358935708</v>
      </c>
      <c r="AM49" s="47">
        <v>9.1817725818288043</v>
      </c>
      <c r="AN49" s="47">
        <v>10.923965445153183</v>
      </c>
      <c r="AO49" s="47">
        <v>9.3676918176967554</v>
      </c>
      <c r="AP49" s="47">
        <v>7.8869351068436471</v>
      </c>
      <c r="AQ49" s="47">
        <v>9.4089460272012833</v>
      </c>
      <c r="AR49" s="47">
        <v>8.0944712753822294</v>
      </c>
      <c r="AS49" s="48">
        <v>7.4009178340000012</v>
      </c>
    </row>
    <row r="50" spans="1:45" ht="11.25" customHeight="1">
      <c r="B50" s="370" t="s">
        <v>12</v>
      </c>
      <c r="C50" s="5">
        <v>433</v>
      </c>
      <c r="D50" s="6">
        <v>408</v>
      </c>
      <c r="E50" s="6">
        <v>371</v>
      </c>
      <c r="F50" s="6">
        <v>408</v>
      </c>
      <c r="G50" s="6">
        <v>437</v>
      </c>
      <c r="H50" s="6">
        <v>377</v>
      </c>
      <c r="I50" s="6">
        <v>384</v>
      </c>
      <c r="J50" s="6">
        <v>373</v>
      </c>
      <c r="K50" s="6">
        <v>491</v>
      </c>
      <c r="L50" s="6">
        <v>450</v>
      </c>
      <c r="M50" s="6">
        <v>410</v>
      </c>
      <c r="N50" s="6">
        <v>439</v>
      </c>
      <c r="O50" s="6">
        <v>531</v>
      </c>
      <c r="P50" s="6">
        <v>468</v>
      </c>
      <c r="Q50" s="6">
        <v>438</v>
      </c>
      <c r="R50" s="6">
        <v>467</v>
      </c>
      <c r="S50" s="6">
        <v>572</v>
      </c>
      <c r="T50" s="6">
        <v>483</v>
      </c>
      <c r="U50" s="6">
        <v>486</v>
      </c>
      <c r="V50" s="6">
        <v>506</v>
      </c>
      <c r="W50" s="6">
        <v>579</v>
      </c>
      <c r="X50" s="6">
        <v>479</v>
      </c>
      <c r="Y50" s="6">
        <v>542</v>
      </c>
      <c r="Z50" s="6">
        <v>585</v>
      </c>
      <c r="AA50" s="6">
        <v>740</v>
      </c>
      <c r="AB50" s="6">
        <v>655</v>
      </c>
      <c r="AC50" s="6">
        <v>623</v>
      </c>
      <c r="AD50" s="6">
        <v>671</v>
      </c>
      <c r="AE50" s="6">
        <v>644</v>
      </c>
      <c r="AF50" s="6">
        <v>527</v>
      </c>
      <c r="AG50" s="6">
        <v>493</v>
      </c>
      <c r="AH50" s="6">
        <v>550</v>
      </c>
      <c r="AI50" s="6">
        <v>535</v>
      </c>
      <c r="AJ50" s="6">
        <v>509</v>
      </c>
      <c r="AK50" s="6">
        <v>480</v>
      </c>
      <c r="AL50" s="6">
        <v>475</v>
      </c>
      <c r="AM50" s="6">
        <v>502</v>
      </c>
      <c r="AN50" s="6">
        <v>500</v>
      </c>
      <c r="AO50" s="6">
        <v>473</v>
      </c>
      <c r="AP50" s="6">
        <v>471</v>
      </c>
      <c r="AQ50" s="6">
        <v>457</v>
      </c>
      <c r="AR50" s="6">
        <v>446</v>
      </c>
      <c r="AS50" s="7">
        <v>371</v>
      </c>
    </row>
    <row r="51" spans="1:45" ht="11.25" customHeight="1">
      <c r="B51" s="342" t="s">
        <v>348</v>
      </c>
      <c r="C51" s="13">
        <v>97</v>
      </c>
      <c r="D51" s="14">
        <v>86</v>
      </c>
      <c r="E51" s="14">
        <v>83</v>
      </c>
      <c r="F51" s="14">
        <v>93</v>
      </c>
      <c r="G51" s="14">
        <v>109</v>
      </c>
      <c r="H51" s="14">
        <v>87</v>
      </c>
      <c r="I51" s="14">
        <v>105</v>
      </c>
      <c r="J51" s="14">
        <v>95</v>
      </c>
      <c r="K51" s="14">
        <v>119</v>
      </c>
      <c r="L51" s="14">
        <v>109</v>
      </c>
      <c r="M51" s="14">
        <v>107</v>
      </c>
      <c r="N51" s="14">
        <v>115</v>
      </c>
      <c r="O51" s="14">
        <v>135</v>
      </c>
      <c r="P51" s="14">
        <v>131</v>
      </c>
      <c r="Q51" s="14">
        <v>91</v>
      </c>
      <c r="R51" s="14">
        <v>123</v>
      </c>
      <c r="S51" s="14">
        <v>152</v>
      </c>
      <c r="T51" s="14">
        <v>130</v>
      </c>
      <c r="U51" s="14">
        <v>141</v>
      </c>
      <c r="V51" s="14">
        <v>131</v>
      </c>
      <c r="W51" s="14">
        <v>163</v>
      </c>
      <c r="X51" s="14">
        <v>139</v>
      </c>
      <c r="Y51" s="14">
        <v>133</v>
      </c>
      <c r="Z51" s="14">
        <v>157</v>
      </c>
      <c r="AA51" s="14">
        <v>202</v>
      </c>
      <c r="AB51" s="14">
        <v>198</v>
      </c>
      <c r="AC51" s="14">
        <v>164</v>
      </c>
      <c r="AD51" s="14">
        <v>179</v>
      </c>
      <c r="AE51" s="14">
        <v>201</v>
      </c>
      <c r="AF51" s="14">
        <v>139</v>
      </c>
      <c r="AG51" s="14">
        <v>149</v>
      </c>
      <c r="AH51" s="14">
        <v>143</v>
      </c>
      <c r="AI51" s="14">
        <v>150</v>
      </c>
      <c r="AJ51" s="14">
        <v>149</v>
      </c>
      <c r="AK51" s="14">
        <v>115</v>
      </c>
      <c r="AL51" s="14">
        <v>125</v>
      </c>
      <c r="AM51" s="14">
        <v>118</v>
      </c>
      <c r="AN51" s="14">
        <v>119</v>
      </c>
      <c r="AO51" s="14">
        <v>125</v>
      </c>
      <c r="AP51" s="14">
        <v>138</v>
      </c>
      <c r="AQ51" s="14">
        <v>99</v>
      </c>
      <c r="AR51" s="14">
        <v>102</v>
      </c>
      <c r="AS51" s="15">
        <v>69</v>
      </c>
    </row>
    <row r="52" spans="1:45" ht="11.25" customHeight="1">
      <c r="B52" s="370" t="s">
        <v>15</v>
      </c>
      <c r="C52" s="5">
        <v>138</v>
      </c>
      <c r="D52" s="6">
        <v>164</v>
      </c>
      <c r="E52" s="6">
        <v>140</v>
      </c>
      <c r="F52" s="6">
        <v>159</v>
      </c>
      <c r="G52" s="6">
        <v>160</v>
      </c>
      <c r="H52" s="6">
        <v>141</v>
      </c>
      <c r="I52" s="6">
        <v>132</v>
      </c>
      <c r="J52" s="6">
        <v>146</v>
      </c>
      <c r="K52" s="6">
        <v>180</v>
      </c>
      <c r="L52" s="6">
        <v>190</v>
      </c>
      <c r="M52" s="6">
        <v>149</v>
      </c>
      <c r="N52" s="6">
        <v>166</v>
      </c>
      <c r="O52" s="6">
        <v>207</v>
      </c>
      <c r="P52" s="6">
        <v>161</v>
      </c>
      <c r="Q52" s="6">
        <v>173</v>
      </c>
      <c r="R52" s="6">
        <v>156</v>
      </c>
      <c r="S52" s="6">
        <v>199</v>
      </c>
      <c r="T52" s="6">
        <v>171</v>
      </c>
      <c r="U52" s="6">
        <v>172</v>
      </c>
      <c r="V52" s="6">
        <v>194</v>
      </c>
      <c r="W52" s="6">
        <v>174</v>
      </c>
      <c r="X52" s="6">
        <v>141</v>
      </c>
      <c r="Y52" s="6">
        <v>197</v>
      </c>
      <c r="Z52" s="6">
        <v>210</v>
      </c>
      <c r="AA52" s="6">
        <v>226</v>
      </c>
      <c r="AB52" s="6">
        <v>210</v>
      </c>
      <c r="AC52" s="6">
        <v>205</v>
      </c>
      <c r="AD52" s="6">
        <v>219</v>
      </c>
      <c r="AE52" s="6">
        <v>181</v>
      </c>
      <c r="AF52" s="6">
        <v>160</v>
      </c>
      <c r="AG52" s="6">
        <v>136</v>
      </c>
      <c r="AH52" s="6">
        <v>190</v>
      </c>
      <c r="AI52" s="6">
        <v>153</v>
      </c>
      <c r="AJ52" s="6">
        <v>126</v>
      </c>
      <c r="AK52" s="6">
        <v>121</v>
      </c>
      <c r="AL52" s="6">
        <v>134</v>
      </c>
      <c r="AM52" s="6">
        <v>138</v>
      </c>
      <c r="AN52" s="6">
        <v>140</v>
      </c>
      <c r="AO52" s="6">
        <v>126</v>
      </c>
      <c r="AP52" s="6">
        <v>127</v>
      </c>
      <c r="AQ52" s="6">
        <v>111</v>
      </c>
      <c r="AR52" s="6">
        <v>109</v>
      </c>
      <c r="AS52" s="7">
        <v>105</v>
      </c>
    </row>
    <row r="53" spans="1:45" ht="11.25" customHeight="1">
      <c r="B53" s="370" t="s">
        <v>16</v>
      </c>
      <c r="C53" s="13">
        <v>152</v>
      </c>
      <c r="D53" s="14">
        <v>131</v>
      </c>
      <c r="E53" s="14">
        <v>116</v>
      </c>
      <c r="F53" s="14">
        <v>119</v>
      </c>
      <c r="G53" s="14">
        <v>138</v>
      </c>
      <c r="H53" s="14">
        <v>122</v>
      </c>
      <c r="I53" s="14">
        <v>120</v>
      </c>
      <c r="J53" s="14">
        <v>103</v>
      </c>
      <c r="K53" s="14">
        <v>147</v>
      </c>
      <c r="L53" s="14">
        <v>121</v>
      </c>
      <c r="M53" s="14">
        <v>123</v>
      </c>
      <c r="N53" s="14">
        <v>129</v>
      </c>
      <c r="O53" s="14">
        <v>149</v>
      </c>
      <c r="P53" s="14">
        <v>141</v>
      </c>
      <c r="Q53" s="14">
        <v>137</v>
      </c>
      <c r="R53" s="14">
        <v>147</v>
      </c>
      <c r="S53" s="14">
        <v>180</v>
      </c>
      <c r="T53" s="14">
        <v>143</v>
      </c>
      <c r="U53" s="14">
        <v>141</v>
      </c>
      <c r="V53" s="14">
        <v>152</v>
      </c>
      <c r="W53" s="14">
        <v>201</v>
      </c>
      <c r="X53" s="14">
        <v>153</v>
      </c>
      <c r="Y53" s="14">
        <v>176</v>
      </c>
      <c r="Z53" s="14">
        <v>169</v>
      </c>
      <c r="AA53" s="14">
        <v>264</v>
      </c>
      <c r="AB53" s="14">
        <v>190</v>
      </c>
      <c r="AC53" s="14">
        <v>207</v>
      </c>
      <c r="AD53" s="14">
        <v>234</v>
      </c>
      <c r="AE53" s="14">
        <v>216</v>
      </c>
      <c r="AF53" s="14">
        <v>195</v>
      </c>
      <c r="AG53" s="14">
        <v>176</v>
      </c>
      <c r="AH53" s="14">
        <v>178</v>
      </c>
      <c r="AI53" s="14">
        <v>190</v>
      </c>
      <c r="AJ53" s="14">
        <v>190</v>
      </c>
      <c r="AK53" s="14">
        <v>212</v>
      </c>
      <c r="AL53" s="14">
        <v>176</v>
      </c>
      <c r="AM53" s="14">
        <v>206</v>
      </c>
      <c r="AN53" s="14">
        <v>196</v>
      </c>
      <c r="AO53" s="14">
        <v>188</v>
      </c>
      <c r="AP53" s="14">
        <v>167</v>
      </c>
      <c r="AQ53" s="14">
        <v>195</v>
      </c>
      <c r="AR53" s="14">
        <v>189</v>
      </c>
      <c r="AS53" s="15">
        <v>152</v>
      </c>
    </row>
    <row r="54" spans="1:45" ht="11.25" customHeight="1">
      <c r="B54" s="370" t="s">
        <v>17</v>
      </c>
      <c r="C54" s="31">
        <v>46</v>
      </c>
      <c r="D54" s="32">
        <v>27</v>
      </c>
      <c r="E54" s="32">
        <v>32</v>
      </c>
      <c r="F54" s="32">
        <v>35</v>
      </c>
      <c r="G54" s="32">
        <v>29</v>
      </c>
      <c r="H54" s="32">
        <v>26</v>
      </c>
      <c r="I54" s="32">
        <v>25</v>
      </c>
      <c r="J54" s="32">
        <v>29</v>
      </c>
      <c r="K54" s="32">
        <v>44</v>
      </c>
      <c r="L54" s="32">
        <v>30</v>
      </c>
      <c r="M54" s="32">
        <v>30</v>
      </c>
      <c r="N54" s="32">
        <v>29</v>
      </c>
      <c r="O54" s="32">
        <v>40</v>
      </c>
      <c r="P54" s="32">
        <v>34</v>
      </c>
      <c r="Q54" s="32">
        <v>37</v>
      </c>
      <c r="R54" s="32">
        <v>41</v>
      </c>
      <c r="S54" s="32">
        <v>41</v>
      </c>
      <c r="T54" s="32">
        <v>39</v>
      </c>
      <c r="U54" s="32">
        <v>32</v>
      </c>
      <c r="V54" s="32">
        <v>29</v>
      </c>
      <c r="W54" s="32">
        <v>41</v>
      </c>
      <c r="X54" s="32">
        <v>45</v>
      </c>
      <c r="Y54" s="32">
        <v>36</v>
      </c>
      <c r="Z54" s="32">
        <v>49</v>
      </c>
      <c r="AA54" s="32">
        <v>48</v>
      </c>
      <c r="AB54" s="32">
        <v>57</v>
      </c>
      <c r="AC54" s="32">
        <v>47</v>
      </c>
      <c r="AD54" s="32">
        <v>39</v>
      </c>
      <c r="AE54" s="32">
        <v>45</v>
      </c>
      <c r="AF54" s="32">
        <v>33</v>
      </c>
      <c r="AG54" s="32">
        <v>32</v>
      </c>
      <c r="AH54" s="32">
        <v>38</v>
      </c>
      <c r="AI54" s="32">
        <v>42</v>
      </c>
      <c r="AJ54" s="32">
        <v>44</v>
      </c>
      <c r="AK54" s="32">
        <v>32</v>
      </c>
      <c r="AL54" s="32">
        <v>39</v>
      </c>
      <c r="AM54" s="32">
        <v>40</v>
      </c>
      <c r="AN54" s="32">
        <v>45</v>
      </c>
      <c r="AO54" s="32">
        <v>33</v>
      </c>
      <c r="AP54" s="32">
        <v>38</v>
      </c>
      <c r="AQ54" s="32">
        <v>51</v>
      </c>
      <c r="AR54" s="32">
        <v>45</v>
      </c>
      <c r="AS54" s="33">
        <v>45</v>
      </c>
    </row>
    <row r="55" spans="1:45" ht="11.25" customHeight="1">
      <c r="B55" s="445"/>
      <c r="C55" s="401"/>
      <c r="D55" s="401"/>
      <c r="E55" s="401"/>
      <c r="F55" s="401"/>
      <c r="G55" s="401"/>
      <c r="H55" s="401"/>
      <c r="I55" s="401"/>
      <c r="J55" s="401"/>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row>
    <row r="56" spans="1:45" ht="11.25" customHeight="1">
      <c r="B56" s="342" t="s">
        <v>348</v>
      </c>
      <c r="C56" s="319">
        <v>0.22401847575057737</v>
      </c>
      <c r="D56" s="320">
        <v>0.2107843137254902</v>
      </c>
      <c r="E56" s="320">
        <v>0.22371967654986524</v>
      </c>
      <c r="F56" s="320">
        <v>0.22906403940886699</v>
      </c>
      <c r="G56" s="320">
        <v>0.25</v>
      </c>
      <c r="H56" s="320">
        <v>0.23138297872340424</v>
      </c>
      <c r="I56" s="320">
        <v>0.27486910994764396</v>
      </c>
      <c r="J56" s="320">
        <v>0.2546916890080429</v>
      </c>
      <c r="K56" s="320">
        <v>0.24285714285714285</v>
      </c>
      <c r="L56" s="320">
        <v>0.24222222222222223</v>
      </c>
      <c r="M56" s="320">
        <v>0.26161369193154033</v>
      </c>
      <c r="N56" s="320">
        <v>0.26195899772209569</v>
      </c>
      <c r="O56" s="320">
        <v>0.25423728813559321</v>
      </c>
      <c r="P56" s="320">
        <v>0.28051391862955033</v>
      </c>
      <c r="Q56" s="320">
        <v>0.20776255707762556</v>
      </c>
      <c r="R56" s="320">
        <v>0.2633832976445396</v>
      </c>
      <c r="S56" s="320">
        <v>0.26573426573426573</v>
      </c>
      <c r="T56" s="320">
        <v>0.2691511387163561</v>
      </c>
      <c r="U56" s="320">
        <v>0.29012345679012347</v>
      </c>
      <c r="V56" s="320">
        <v>0.25889328063241107</v>
      </c>
      <c r="W56" s="320">
        <v>0.28151986183074268</v>
      </c>
      <c r="X56" s="320">
        <v>0.29079497907949792</v>
      </c>
      <c r="Y56" s="320">
        <v>0.24538745387453875</v>
      </c>
      <c r="Z56" s="320">
        <v>0.26837606837606837</v>
      </c>
      <c r="AA56" s="320">
        <v>0.27297297297297296</v>
      </c>
      <c r="AB56" s="320">
        <v>0.30229007633587784</v>
      </c>
      <c r="AC56" s="320">
        <v>0.26324237560192615</v>
      </c>
      <c r="AD56" s="320">
        <v>0.2667660208643815</v>
      </c>
      <c r="AE56" s="320">
        <v>0.31259720062208396</v>
      </c>
      <c r="AF56" s="320">
        <v>0.26375711574952559</v>
      </c>
      <c r="AG56" s="320">
        <v>0.30223123732251522</v>
      </c>
      <c r="AH56" s="320">
        <v>0.26047358834244078</v>
      </c>
      <c r="AI56" s="320">
        <v>0.28037383177570091</v>
      </c>
      <c r="AJ56" s="320">
        <v>0.29273084479371314</v>
      </c>
      <c r="AK56" s="320">
        <v>0.23958333333333334</v>
      </c>
      <c r="AL56" s="320">
        <v>0.26371308016877637</v>
      </c>
      <c r="AM56" s="320">
        <v>0.23505976095617531</v>
      </c>
      <c r="AN56" s="320">
        <v>0.23799999999999999</v>
      </c>
      <c r="AO56" s="320">
        <v>0.26483050847457629</v>
      </c>
      <c r="AP56" s="320">
        <v>0.29361702127659572</v>
      </c>
      <c r="AQ56" s="320">
        <v>0.21710526315789475</v>
      </c>
      <c r="AR56" s="320">
        <v>0.2292134831460674</v>
      </c>
      <c r="AS56" s="321">
        <v>0.18598382749326145</v>
      </c>
    </row>
    <row r="57" spans="1:45" ht="11.25" customHeight="1">
      <c r="B57" s="370" t="s">
        <v>15</v>
      </c>
      <c r="C57" s="322">
        <v>0.3187066974595843</v>
      </c>
      <c r="D57" s="323">
        <v>0.40196078431372551</v>
      </c>
      <c r="E57" s="323">
        <v>0.37735849056603776</v>
      </c>
      <c r="F57" s="323">
        <v>0.39162561576354682</v>
      </c>
      <c r="G57" s="323">
        <v>0.3669724770642202</v>
      </c>
      <c r="H57" s="323">
        <v>0.375</v>
      </c>
      <c r="I57" s="323">
        <v>0.34554973821989526</v>
      </c>
      <c r="J57" s="323">
        <v>0.39142091152815012</v>
      </c>
      <c r="K57" s="323">
        <v>0.36734693877551022</v>
      </c>
      <c r="L57" s="323">
        <v>0.42222222222222222</v>
      </c>
      <c r="M57" s="323">
        <v>0.36430317848410759</v>
      </c>
      <c r="N57" s="323">
        <v>0.37813211845102507</v>
      </c>
      <c r="O57" s="323">
        <v>0.38983050847457629</v>
      </c>
      <c r="P57" s="323">
        <v>0.34475374732334046</v>
      </c>
      <c r="Q57" s="323">
        <v>0.3949771689497717</v>
      </c>
      <c r="R57" s="323">
        <v>0.3340471092077088</v>
      </c>
      <c r="S57" s="323">
        <v>0.34790209790209792</v>
      </c>
      <c r="T57" s="323">
        <v>0.35403726708074534</v>
      </c>
      <c r="U57" s="323">
        <v>0.35390946502057613</v>
      </c>
      <c r="V57" s="323">
        <v>0.38339920948616601</v>
      </c>
      <c r="W57" s="323">
        <v>0.30051813471502592</v>
      </c>
      <c r="X57" s="323">
        <v>0.29497907949790797</v>
      </c>
      <c r="Y57" s="323">
        <v>0.36346863468634688</v>
      </c>
      <c r="Z57" s="323">
        <v>0.35897435897435898</v>
      </c>
      <c r="AA57" s="323">
        <v>0.30540540540540539</v>
      </c>
      <c r="AB57" s="323">
        <v>0.32061068702290074</v>
      </c>
      <c r="AC57" s="323">
        <v>0.3290529695024077</v>
      </c>
      <c r="AD57" s="323">
        <v>0.3263785394932936</v>
      </c>
      <c r="AE57" s="323">
        <v>0.28149300155520995</v>
      </c>
      <c r="AF57" s="323">
        <v>0.30360531309297911</v>
      </c>
      <c r="AG57" s="323">
        <v>0.27586206896551724</v>
      </c>
      <c r="AH57" s="323">
        <v>0.3460837887067395</v>
      </c>
      <c r="AI57" s="323">
        <v>0.28598130841121494</v>
      </c>
      <c r="AJ57" s="323">
        <v>0.2475442043222004</v>
      </c>
      <c r="AK57" s="323">
        <v>0.25208333333333333</v>
      </c>
      <c r="AL57" s="323">
        <v>0.28270042194092826</v>
      </c>
      <c r="AM57" s="323">
        <v>0.27490039840637448</v>
      </c>
      <c r="AN57" s="323">
        <v>0.28000000000000003</v>
      </c>
      <c r="AO57" s="323">
        <v>0.26694915254237289</v>
      </c>
      <c r="AP57" s="323">
        <v>0.27021276595744681</v>
      </c>
      <c r="AQ57" s="323">
        <v>0.24342105263157895</v>
      </c>
      <c r="AR57" s="323">
        <v>0.24494382022471911</v>
      </c>
      <c r="AS57" s="324">
        <v>0.28301886792452829</v>
      </c>
    </row>
    <row r="58" spans="1:45" ht="11.25" customHeight="1">
      <c r="B58" s="370" t="s">
        <v>16</v>
      </c>
      <c r="C58" s="325">
        <v>0.3510392609699769</v>
      </c>
      <c r="D58" s="326">
        <v>0.32107843137254904</v>
      </c>
      <c r="E58" s="326">
        <v>0.31266846361185985</v>
      </c>
      <c r="F58" s="326">
        <v>0.29310344827586204</v>
      </c>
      <c r="G58" s="326">
        <v>0.3165137614678899</v>
      </c>
      <c r="H58" s="326">
        <v>0.32446808510638298</v>
      </c>
      <c r="I58" s="326">
        <v>0.31413612565445026</v>
      </c>
      <c r="J58" s="326">
        <v>0.27613941018766758</v>
      </c>
      <c r="K58" s="326">
        <v>0.3</v>
      </c>
      <c r="L58" s="326">
        <v>0.2688888888888889</v>
      </c>
      <c r="M58" s="326">
        <v>0.30073349633251834</v>
      </c>
      <c r="N58" s="326">
        <v>0.29384965831435078</v>
      </c>
      <c r="O58" s="326">
        <v>0.28060263653483991</v>
      </c>
      <c r="P58" s="326">
        <v>0.30192719486081371</v>
      </c>
      <c r="Q58" s="326">
        <v>0.31278538812785389</v>
      </c>
      <c r="R58" s="326">
        <v>0.31477516059957172</v>
      </c>
      <c r="S58" s="326">
        <v>0.31468531468531469</v>
      </c>
      <c r="T58" s="326">
        <v>0.29606625258799174</v>
      </c>
      <c r="U58" s="326">
        <v>0.29012345679012347</v>
      </c>
      <c r="V58" s="326">
        <v>0.30039525691699603</v>
      </c>
      <c r="W58" s="326">
        <v>0.34715025906735753</v>
      </c>
      <c r="X58" s="326">
        <v>0.32008368200836818</v>
      </c>
      <c r="Y58" s="326">
        <v>0.32472324723247231</v>
      </c>
      <c r="Z58" s="326">
        <v>0.28888888888888886</v>
      </c>
      <c r="AA58" s="326">
        <v>0.35675675675675678</v>
      </c>
      <c r="AB58" s="326">
        <v>0.29007633587786258</v>
      </c>
      <c r="AC58" s="326">
        <v>0.33226324237560195</v>
      </c>
      <c r="AD58" s="326">
        <v>0.34873323397913564</v>
      </c>
      <c r="AE58" s="326">
        <v>0.33592534992223949</v>
      </c>
      <c r="AF58" s="326">
        <v>0.37001897533206829</v>
      </c>
      <c r="AG58" s="326">
        <v>0.35699797160243407</v>
      </c>
      <c r="AH58" s="326">
        <v>0.32422586520947178</v>
      </c>
      <c r="AI58" s="326">
        <v>0.35514018691588783</v>
      </c>
      <c r="AJ58" s="326">
        <v>0.37328094302554027</v>
      </c>
      <c r="AK58" s="326">
        <v>0.44166666666666665</v>
      </c>
      <c r="AL58" s="326">
        <v>0.37130801687763715</v>
      </c>
      <c r="AM58" s="326">
        <v>0.41035856573705182</v>
      </c>
      <c r="AN58" s="326">
        <v>0.39200000000000002</v>
      </c>
      <c r="AO58" s="326">
        <v>0.39830508474576271</v>
      </c>
      <c r="AP58" s="326">
        <v>0.35531914893617023</v>
      </c>
      <c r="AQ58" s="326">
        <v>0.42763157894736842</v>
      </c>
      <c r="AR58" s="326">
        <v>0.42471910112359551</v>
      </c>
      <c r="AS58" s="327">
        <v>0.40970350404312667</v>
      </c>
    </row>
    <row r="59" spans="1:45" ht="11.25" customHeight="1">
      <c r="B59" s="370" t="s">
        <v>17</v>
      </c>
      <c r="C59" s="328">
        <v>0.10623556581986143</v>
      </c>
      <c r="D59" s="329">
        <v>6.6176470588235295E-2</v>
      </c>
      <c r="E59" s="329">
        <v>8.6253369272237201E-2</v>
      </c>
      <c r="F59" s="329">
        <v>8.6206896551724144E-2</v>
      </c>
      <c r="G59" s="329">
        <v>6.6513761467889912E-2</v>
      </c>
      <c r="H59" s="329">
        <v>6.9148936170212769E-2</v>
      </c>
      <c r="I59" s="329">
        <v>6.5445026178010471E-2</v>
      </c>
      <c r="J59" s="329">
        <v>7.7747989276139406E-2</v>
      </c>
      <c r="K59" s="329">
        <v>8.9795918367346933E-2</v>
      </c>
      <c r="L59" s="329">
        <v>6.6666666666666666E-2</v>
      </c>
      <c r="M59" s="329">
        <v>7.3349633251833746E-2</v>
      </c>
      <c r="N59" s="329">
        <v>6.6059225512528477E-2</v>
      </c>
      <c r="O59" s="329">
        <v>7.5329566854990579E-2</v>
      </c>
      <c r="P59" s="329">
        <v>7.2805139186295498E-2</v>
      </c>
      <c r="Q59" s="329">
        <v>8.4474885844748854E-2</v>
      </c>
      <c r="R59" s="329">
        <v>8.7794432548179868E-2</v>
      </c>
      <c r="S59" s="329">
        <v>7.167832167832168E-2</v>
      </c>
      <c r="T59" s="329">
        <v>8.0745341614906832E-2</v>
      </c>
      <c r="U59" s="329">
        <v>6.584362139917696E-2</v>
      </c>
      <c r="V59" s="329">
        <v>5.731225296442688E-2</v>
      </c>
      <c r="W59" s="329">
        <v>7.0811744386873918E-2</v>
      </c>
      <c r="X59" s="329">
        <v>9.4142259414225937E-2</v>
      </c>
      <c r="Y59" s="329">
        <v>6.6420664206642069E-2</v>
      </c>
      <c r="Z59" s="329">
        <v>8.3760683760683755E-2</v>
      </c>
      <c r="AA59" s="329">
        <v>6.4864864864864868E-2</v>
      </c>
      <c r="AB59" s="329">
        <v>8.7022900763358779E-2</v>
      </c>
      <c r="AC59" s="329">
        <v>7.5441412520064199E-2</v>
      </c>
      <c r="AD59" s="329">
        <v>5.8122205663189271E-2</v>
      </c>
      <c r="AE59" s="329">
        <v>6.9984447900466568E-2</v>
      </c>
      <c r="AF59" s="329">
        <v>6.2618595825426948E-2</v>
      </c>
      <c r="AG59" s="329">
        <v>6.4908722109533468E-2</v>
      </c>
      <c r="AH59" s="329">
        <v>6.9216757741347903E-2</v>
      </c>
      <c r="AI59" s="329">
        <v>7.8504672897196259E-2</v>
      </c>
      <c r="AJ59" s="329">
        <v>8.6444007858546168E-2</v>
      </c>
      <c r="AK59" s="329">
        <v>6.6666666666666666E-2</v>
      </c>
      <c r="AL59" s="329">
        <v>8.2278481012658222E-2</v>
      </c>
      <c r="AM59" s="329">
        <v>7.9681274900398405E-2</v>
      </c>
      <c r="AN59" s="329">
        <v>0.09</v>
      </c>
      <c r="AO59" s="329">
        <v>6.991525423728813E-2</v>
      </c>
      <c r="AP59" s="329">
        <v>8.085106382978724E-2</v>
      </c>
      <c r="AQ59" s="329">
        <v>0.1118421052631579</v>
      </c>
      <c r="AR59" s="329">
        <v>0.10112359550561797</v>
      </c>
      <c r="AS59" s="330">
        <v>0.12129380053908356</v>
      </c>
    </row>
    <row r="60" spans="1:45" ht="11.25" customHeight="1">
      <c r="B60" s="378" t="s">
        <v>179</v>
      </c>
      <c r="G60" s="388"/>
    </row>
  </sheetData>
  <mergeCells count="11">
    <mergeCell ref="W47:Z47"/>
    <mergeCell ref="C47:F47"/>
    <mergeCell ref="G47:J47"/>
    <mergeCell ref="K47:N47"/>
    <mergeCell ref="O47:R47"/>
    <mergeCell ref="S47:V47"/>
    <mergeCell ref="AA47:AD47"/>
    <mergeCell ref="AE47:AH47"/>
    <mergeCell ref="AI47:AL47"/>
    <mergeCell ref="AM47:AP47"/>
    <mergeCell ref="AQ47:AS47"/>
  </mergeCells>
  <conditionalFormatting sqref="C19:H19 C60:F60">
    <cfRule type="cellIs" dxfId="8" priority="1" operator="equal">
      <formula>FALSE</formula>
    </cfRule>
  </conditionalFormatting>
  <pageMargins left="0.7" right="0.7" top="0.75" bottom="0.75" header="0.3" footer="0.3"/>
  <pageSetup orientation="portrait" horizontalDpi="0"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DD43F-952B-4187-AA06-E2808F0443C6}">
  <sheetPr>
    <tabColor theme="4"/>
  </sheetPr>
  <dimension ref="A5:AS60"/>
  <sheetViews>
    <sheetView showGridLines="0" zoomScaleNormal="100" workbookViewId="0"/>
  </sheetViews>
  <sheetFormatPr defaultColWidth="7.6640625" defaultRowHeight="11.25" customHeight="1"/>
  <cols>
    <col min="1" max="1" width="3.33203125" style="374" customWidth="1"/>
    <col min="2" max="2" width="25.33203125" style="374" customWidth="1"/>
    <col min="3" max="3" width="7.6640625" style="374" customWidth="1"/>
    <col min="4" max="17" width="7.6640625" style="374"/>
    <col min="18" max="18" width="7.6640625" style="374" customWidth="1"/>
    <col min="19" max="16384" width="7.6640625" style="374"/>
  </cols>
  <sheetData>
    <row r="5" spans="1:19" ht="11.25" customHeight="1">
      <c r="D5" s="105"/>
      <c r="E5" s="105"/>
      <c r="F5" s="105"/>
      <c r="G5" s="105"/>
      <c r="H5" s="105"/>
      <c r="I5" s="105"/>
      <c r="J5" s="105"/>
      <c r="K5" s="105"/>
      <c r="L5" s="105"/>
      <c r="M5" s="105"/>
      <c r="N5" s="105"/>
    </row>
    <row r="6" spans="1:19" ht="15.5">
      <c r="C6" s="375" t="s">
        <v>463</v>
      </c>
      <c r="S6" s="390"/>
    </row>
    <row r="7" spans="1:19" s="387" customFormat="1" ht="11.25" customHeight="1">
      <c r="A7" s="374"/>
      <c r="B7" s="367"/>
      <c r="C7" s="376">
        <v>2015</v>
      </c>
      <c r="D7" s="368">
        <v>2016</v>
      </c>
      <c r="E7" s="368">
        <v>2017</v>
      </c>
      <c r="F7" s="368">
        <v>2018</v>
      </c>
      <c r="G7" s="368">
        <v>2019</v>
      </c>
      <c r="H7" s="368">
        <v>2020</v>
      </c>
      <c r="I7" s="368">
        <v>2021</v>
      </c>
      <c r="J7" s="368">
        <v>2022</v>
      </c>
      <c r="K7" s="368">
        <v>2023</v>
      </c>
      <c r="L7" s="368">
        <v>2024</v>
      </c>
      <c r="M7" s="377">
        <v>2025</v>
      </c>
    </row>
    <row r="8" spans="1:19" ht="11.25" customHeight="1">
      <c r="B8" s="370" t="s">
        <v>11</v>
      </c>
      <c r="C8" s="2">
        <v>70.14701917017004</v>
      </c>
      <c r="D8" s="3">
        <v>69.397615144239595</v>
      </c>
      <c r="E8" s="3">
        <v>74.286858545491157</v>
      </c>
      <c r="F8" s="3">
        <v>127.08850178797401</v>
      </c>
      <c r="G8" s="3">
        <v>126.6269641467689</v>
      </c>
      <c r="H8" s="3">
        <v>148.88133852043492</v>
      </c>
      <c r="I8" s="3">
        <v>321.37013089603136</v>
      </c>
      <c r="J8" s="3">
        <v>208.67702243268968</v>
      </c>
      <c r="K8" s="3">
        <v>144.596988100657</v>
      </c>
      <c r="L8" s="3">
        <v>190.38956132486882</v>
      </c>
      <c r="M8" s="4">
        <v>229.35709554592665</v>
      </c>
    </row>
    <row r="9" spans="1:19" ht="11.25" customHeight="1">
      <c r="B9" s="370" t="s">
        <v>12</v>
      </c>
      <c r="C9" s="5">
        <v>9975</v>
      </c>
      <c r="D9" s="6">
        <v>9370</v>
      </c>
      <c r="E9" s="6">
        <v>10071</v>
      </c>
      <c r="F9" s="6">
        <v>11011</v>
      </c>
      <c r="G9" s="6">
        <v>11876</v>
      </c>
      <c r="H9" s="6">
        <v>12205</v>
      </c>
      <c r="I9" s="6">
        <v>17241</v>
      </c>
      <c r="J9" s="6">
        <v>16194</v>
      </c>
      <c r="K9" s="6">
        <v>13089</v>
      </c>
      <c r="L9" s="6">
        <v>12886</v>
      </c>
      <c r="M9" s="7">
        <v>8824</v>
      </c>
    </row>
    <row r="10" spans="1:19" ht="11.25" customHeight="1">
      <c r="B10" s="342" t="s">
        <v>348</v>
      </c>
      <c r="C10" s="13">
        <v>3757</v>
      </c>
      <c r="D10" s="14">
        <v>3480</v>
      </c>
      <c r="E10" s="14">
        <v>3702</v>
      </c>
      <c r="F10" s="14">
        <v>4076</v>
      </c>
      <c r="G10" s="14">
        <v>4486</v>
      </c>
      <c r="H10" s="14">
        <v>4761</v>
      </c>
      <c r="I10" s="14">
        <v>6621</v>
      </c>
      <c r="J10" s="14">
        <v>6327</v>
      </c>
      <c r="K10" s="14">
        <v>4840</v>
      </c>
      <c r="L10" s="14">
        <v>4553</v>
      </c>
      <c r="M10" s="15">
        <v>2607</v>
      </c>
    </row>
    <row r="11" spans="1:19" ht="11.25" customHeight="1">
      <c r="B11" s="370" t="s">
        <v>15</v>
      </c>
      <c r="C11" s="5">
        <v>3776</v>
      </c>
      <c r="D11" s="6">
        <v>3411</v>
      </c>
      <c r="E11" s="6">
        <v>3668</v>
      </c>
      <c r="F11" s="6">
        <v>3797</v>
      </c>
      <c r="G11" s="6">
        <v>3764</v>
      </c>
      <c r="H11" s="6">
        <v>3566</v>
      </c>
      <c r="I11" s="6">
        <v>5240</v>
      </c>
      <c r="J11" s="6">
        <v>4953</v>
      </c>
      <c r="K11" s="6">
        <v>3934</v>
      </c>
      <c r="L11" s="6">
        <v>4036</v>
      </c>
      <c r="M11" s="7">
        <v>2997</v>
      </c>
    </row>
    <row r="12" spans="1:19" ht="11.25" customHeight="1">
      <c r="B12" s="370" t="s">
        <v>16</v>
      </c>
      <c r="C12" s="13">
        <v>2002</v>
      </c>
      <c r="D12" s="14">
        <v>2046</v>
      </c>
      <c r="E12" s="14">
        <v>2261</v>
      </c>
      <c r="F12" s="14">
        <v>2592</v>
      </c>
      <c r="G12" s="14">
        <v>3048</v>
      </c>
      <c r="H12" s="14">
        <v>3215</v>
      </c>
      <c r="I12" s="14">
        <v>4524</v>
      </c>
      <c r="J12" s="14">
        <v>4186</v>
      </c>
      <c r="K12" s="14">
        <v>3655</v>
      </c>
      <c r="L12" s="14">
        <v>3537</v>
      </c>
      <c r="M12" s="15">
        <v>2558</v>
      </c>
    </row>
    <row r="13" spans="1:19" ht="11.25" customHeight="1">
      <c r="B13" s="370" t="s">
        <v>17</v>
      </c>
      <c r="C13" s="31">
        <v>425</v>
      </c>
      <c r="D13" s="32">
        <v>417</v>
      </c>
      <c r="E13" s="32">
        <v>427</v>
      </c>
      <c r="F13" s="32">
        <v>532</v>
      </c>
      <c r="G13" s="32">
        <v>571</v>
      </c>
      <c r="H13" s="32">
        <v>652</v>
      </c>
      <c r="I13" s="32">
        <v>843</v>
      </c>
      <c r="J13" s="32">
        <v>719</v>
      </c>
      <c r="K13" s="32">
        <v>646</v>
      </c>
      <c r="L13" s="32">
        <v>746</v>
      </c>
      <c r="M13" s="33">
        <v>650</v>
      </c>
    </row>
    <row r="14" spans="1:19" ht="11.25" customHeight="1">
      <c r="B14" s="445"/>
      <c r="C14" s="401"/>
      <c r="D14" s="401"/>
      <c r="E14" s="401"/>
      <c r="F14" s="384"/>
      <c r="G14" s="384"/>
      <c r="H14" s="384"/>
      <c r="I14" s="384"/>
      <c r="J14" s="384"/>
      <c r="M14" s="384"/>
    </row>
    <row r="15" spans="1:19" ht="11.25" customHeight="1">
      <c r="B15" s="342" t="s">
        <v>348</v>
      </c>
      <c r="C15" s="319">
        <v>0.37720883534136546</v>
      </c>
      <c r="D15" s="320">
        <v>0.37203335471456062</v>
      </c>
      <c r="E15" s="320">
        <v>0.36806522171405848</v>
      </c>
      <c r="F15" s="320">
        <v>0.37064653996544511</v>
      </c>
      <c r="G15" s="320">
        <v>0.37795939000758277</v>
      </c>
      <c r="H15" s="320">
        <v>0.39043792028866658</v>
      </c>
      <c r="I15" s="320">
        <v>0.38431622939400978</v>
      </c>
      <c r="J15" s="320">
        <v>0.39091751621872106</v>
      </c>
      <c r="K15" s="320">
        <v>0.37017208413001912</v>
      </c>
      <c r="L15" s="320">
        <v>0.35371348663766317</v>
      </c>
      <c r="M15" s="321">
        <v>0.29584657285519744</v>
      </c>
    </row>
    <row r="16" spans="1:19" ht="11.25" customHeight="1">
      <c r="B16" s="370" t="s">
        <v>15</v>
      </c>
      <c r="C16" s="322">
        <v>0.37911646586345382</v>
      </c>
      <c r="D16" s="323">
        <v>0.36465683130211674</v>
      </c>
      <c r="E16" s="323">
        <v>0.36468482799761381</v>
      </c>
      <c r="F16" s="323">
        <v>0.34527598435937074</v>
      </c>
      <c r="G16" s="323">
        <v>0.31712865447805205</v>
      </c>
      <c r="H16" s="323">
        <v>0.29243890437920289</v>
      </c>
      <c r="I16" s="323">
        <v>0.30415602507545858</v>
      </c>
      <c r="J16" s="323">
        <v>0.30602409638554218</v>
      </c>
      <c r="K16" s="323">
        <v>0.30087954110898663</v>
      </c>
      <c r="L16" s="323">
        <v>0.31354878806712244</v>
      </c>
      <c r="M16" s="324">
        <v>0.34010440308669998</v>
      </c>
    </row>
    <row r="17" spans="2:13" ht="11.25" customHeight="1">
      <c r="B17" s="370" t="s">
        <v>16</v>
      </c>
      <c r="C17" s="325">
        <v>0.20100401606425702</v>
      </c>
      <c r="D17" s="326">
        <v>0.2187299550994227</v>
      </c>
      <c r="E17" s="326">
        <v>0.22479618214356731</v>
      </c>
      <c r="F17" s="326">
        <v>0.23570064563062654</v>
      </c>
      <c r="G17" s="326">
        <v>0.25680343752632911</v>
      </c>
      <c r="H17" s="326">
        <v>0.26365425619156962</v>
      </c>
      <c r="I17" s="326">
        <v>0.262595774320873</v>
      </c>
      <c r="J17" s="326">
        <v>0.25863453815261045</v>
      </c>
      <c r="K17" s="326">
        <v>0.27954110898661566</v>
      </c>
      <c r="L17" s="326">
        <v>0.27478247358607832</v>
      </c>
      <c r="M17" s="327">
        <v>0.29028597367226511</v>
      </c>
    </row>
    <row r="18" spans="2:13" ht="11.25" customHeight="1">
      <c r="B18" s="370" t="s">
        <v>17</v>
      </c>
      <c r="C18" s="328">
        <v>4.2670682730923698E-2</v>
      </c>
      <c r="D18" s="329">
        <v>4.4579858883899932E-2</v>
      </c>
      <c r="E18" s="329">
        <v>4.2453768144760387E-2</v>
      </c>
      <c r="F18" s="329">
        <v>4.8376830044557603E-2</v>
      </c>
      <c r="G18" s="329">
        <v>4.8108517988036059E-2</v>
      </c>
      <c r="H18" s="329">
        <v>5.3468919140560935E-2</v>
      </c>
      <c r="I18" s="329">
        <v>4.8931971209658698E-2</v>
      </c>
      <c r="J18" s="329">
        <v>4.4423849243126354E-2</v>
      </c>
      <c r="K18" s="329">
        <v>4.9407265774378588E-2</v>
      </c>
      <c r="L18" s="329">
        <v>5.795525170913611E-2</v>
      </c>
      <c r="M18" s="330">
        <v>7.3763050385837498E-2</v>
      </c>
    </row>
    <row r="19" spans="2:13" ht="11.25" customHeight="1">
      <c r="B19" s="378" t="s">
        <v>179</v>
      </c>
      <c r="I19" s="388"/>
    </row>
    <row r="25" spans="2:13" ht="11.25" customHeight="1">
      <c r="G25" s="446"/>
      <c r="H25" s="446"/>
    </row>
    <row r="45" spans="3:45" ht="11.25" customHeight="1">
      <c r="C45" s="638"/>
      <c r="D45" s="638"/>
      <c r="E45" s="638"/>
      <c r="F45" s="638"/>
      <c r="G45" s="638"/>
      <c r="H45" s="638"/>
      <c r="I45" s="638"/>
      <c r="J45" s="638"/>
      <c r="K45" s="638"/>
      <c r="L45" s="638"/>
      <c r="M45" s="638"/>
      <c r="N45" s="638"/>
      <c r="O45" s="638"/>
      <c r="P45" s="638"/>
      <c r="Q45" s="638"/>
      <c r="R45" s="638"/>
      <c r="S45" s="638"/>
      <c r="T45" s="638"/>
      <c r="U45" s="638"/>
      <c r="V45" s="638"/>
      <c r="W45" s="638"/>
      <c r="X45" s="638"/>
      <c r="Y45" s="638"/>
      <c r="Z45" s="638"/>
      <c r="AA45" s="638"/>
      <c r="AB45" s="638"/>
      <c r="AC45" s="638"/>
      <c r="AD45" s="638"/>
      <c r="AE45" s="638"/>
      <c r="AF45" s="638"/>
      <c r="AG45" s="638"/>
      <c r="AH45" s="638"/>
      <c r="AI45" s="638"/>
      <c r="AJ45" s="638"/>
      <c r="AK45" s="638"/>
      <c r="AL45" s="638"/>
      <c r="AM45" s="638"/>
      <c r="AN45" s="638"/>
      <c r="AO45" s="638"/>
      <c r="AP45" s="638"/>
      <c r="AQ45" s="638"/>
      <c r="AR45" s="638"/>
      <c r="AS45" s="638"/>
    </row>
    <row r="46" spans="3:45" ht="11.25" customHeight="1">
      <c r="C46" s="375" t="s">
        <v>464</v>
      </c>
    </row>
    <row r="47" spans="3:45" ht="11.25" customHeight="1">
      <c r="C47" s="912">
        <v>2015</v>
      </c>
      <c r="D47" s="910"/>
      <c r="E47" s="910"/>
      <c r="F47" s="910"/>
      <c r="G47" s="910">
        <v>2016</v>
      </c>
      <c r="H47" s="910"/>
      <c r="I47" s="910"/>
      <c r="J47" s="910"/>
      <c r="K47" s="910">
        <v>2017</v>
      </c>
      <c r="L47" s="910"/>
      <c r="M47" s="910"/>
      <c r="N47" s="910"/>
      <c r="O47" s="910">
        <v>2018</v>
      </c>
      <c r="P47" s="910"/>
      <c r="Q47" s="910"/>
      <c r="R47" s="910"/>
      <c r="S47" s="910">
        <v>2019</v>
      </c>
      <c r="T47" s="910"/>
      <c r="U47" s="910"/>
      <c r="V47" s="910"/>
      <c r="W47" s="910">
        <v>2020</v>
      </c>
      <c r="X47" s="910"/>
      <c r="Y47" s="910"/>
      <c r="Z47" s="910"/>
      <c r="AA47" s="910">
        <v>2021</v>
      </c>
      <c r="AB47" s="910"/>
      <c r="AC47" s="910"/>
      <c r="AD47" s="910"/>
      <c r="AE47" s="910">
        <v>2022</v>
      </c>
      <c r="AF47" s="910"/>
      <c r="AG47" s="910"/>
      <c r="AH47" s="910"/>
      <c r="AI47" s="910">
        <v>2023</v>
      </c>
      <c r="AJ47" s="910"/>
      <c r="AK47" s="910"/>
      <c r="AL47" s="910"/>
      <c r="AM47" s="910">
        <v>2024</v>
      </c>
      <c r="AN47" s="910"/>
      <c r="AO47" s="910"/>
      <c r="AP47" s="910"/>
      <c r="AQ47" s="910">
        <v>2025</v>
      </c>
      <c r="AR47" s="910"/>
      <c r="AS47" s="911"/>
    </row>
    <row r="48" spans="3:45" ht="11.25" customHeight="1">
      <c r="C48" s="379" t="s">
        <v>19</v>
      </c>
      <c r="D48" s="380" t="s">
        <v>20</v>
      </c>
      <c r="E48" s="380" t="s">
        <v>21</v>
      </c>
      <c r="F48" s="380" t="s">
        <v>22</v>
      </c>
      <c r="G48" s="380" t="s">
        <v>19</v>
      </c>
      <c r="H48" s="380" t="s">
        <v>20</v>
      </c>
      <c r="I48" s="380" t="s">
        <v>21</v>
      </c>
      <c r="J48" s="380" t="s">
        <v>22</v>
      </c>
      <c r="K48" s="380" t="s">
        <v>19</v>
      </c>
      <c r="L48" s="380" t="s">
        <v>20</v>
      </c>
      <c r="M48" s="380" t="s">
        <v>21</v>
      </c>
      <c r="N48" s="380" t="s">
        <v>22</v>
      </c>
      <c r="O48" s="380" t="s">
        <v>19</v>
      </c>
      <c r="P48" s="380" t="s">
        <v>20</v>
      </c>
      <c r="Q48" s="380" t="s">
        <v>21</v>
      </c>
      <c r="R48" s="380" t="s">
        <v>22</v>
      </c>
      <c r="S48" s="380" t="s">
        <v>19</v>
      </c>
      <c r="T48" s="380" t="s">
        <v>20</v>
      </c>
      <c r="U48" s="380" t="s">
        <v>21</v>
      </c>
      <c r="V48" s="380" t="s">
        <v>22</v>
      </c>
      <c r="W48" s="380" t="s">
        <v>19</v>
      </c>
      <c r="X48" s="380" t="s">
        <v>20</v>
      </c>
      <c r="Y48" s="380" t="s">
        <v>21</v>
      </c>
      <c r="Z48" s="380" t="s">
        <v>22</v>
      </c>
      <c r="AA48" s="380" t="s">
        <v>19</v>
      </c>
      <c r="AB48" s="380" t="s">
        <v>20</v>
      </c>
      <c r="AC48" s="380" t="s">
        <v>21</v>
      </c>
      <c r="AD48" s="380" t="s">
        <v>22</v>
      </c>
      <c r="AE48" s="380" t="s">
        <v>19</v>
      </c>
      <c r="AF48" s="380" t="s">
        <v>20</v>
      </c>
      <c r="AG48" s="380" t="s">
        <v>21</v>
      </c>
      <c r="AH48" s="380" t="s">
        <v>22</v>
      </c>
      <c r="AI48" s="380" t="s">
        <v>19</v>
      </c>
      <c r="AJ48" s="380" t="s">
        <v>20</v>
      </c>
      <c r="AK48" s="380" t="s">
        <v>21</v>
      </c>
      <c r="AL48" s="380" t="s">
        <v>22</v>
      </c>
      <c r="AM48" s="380" t="s">
        <v>19</v>
      </c>
      <c r="AN48" s="380" t="s">
        <v>20</v>
      </c>
      <c r="AO48" s="380" t="s">
        <v>21</v>
      </c>
      <c r="AP48" s="380" t="s">
        <v>22</v>
      </c>
      <c r="AQ48" s="380" t="s">
        <v>19</v>
      </c>
      <c r="AR48" s="336" t="s">
        <v>20</v>
      </c>
      <c r="AS48" s="381" t="s">
        <v>21</v>
      </c>
    </row>
    <row r="49" spans="1:45" s="387" customFormat="1" ht="11.25" customHeight="1">
      <c r="A49" s="374"/>
      <c r="B49" s="370" t="s">
        <v>11</v>
      </c>
      <c r="C49" s="46">
        <v>17.690185080434887</v>
      </c>
      <c r="D49" s="47">
        <v>17.474986220799664</v>
      </c>
      <c r="E49" s="47">
        <v>18.366859928662457</v>
      </c>
      <c r="F49" s="47">
        <v>16.614987940272947</v>
      </c>
      <c r="G49" s="47">
        <v>17.622847569666078</v>
      </c>
      <c r="H49" s="47">
        <v>23.012968361277562</v>
      </c>
      <c r="I49" s="47">
        <v>15.601753952472972</v>
      </c>
      <c r="J49" s="47">
        <v>13.160045260822985</v>
      </c>
      <c r="K49" s="47">
        <v>15.633075991696224</v>
      </c>
      <c r="L49" s="47">
        <v>19.28805849179275</v>
      </c>
      <c r="M49" s="47">
        <v>20.321813755380646</v>
      </c>
      <c r="N49" s="47">
        <v>19.043910306621612</v>
      </c>
      <c r="O49" s="47">
        <v>26.016595382915</v>
      </c>
      <c r="P49" s="47">
        <v>25.750482760312835</v>
      </c>
      <c r="Q49" s="47">
        <v>30.337388963220729</v>
      </c>
      <c r="R49" s="47">
        <v>44.9840346815255</v>
      </c>
      <c r="S49" s="47">
        <v>30.122342427173141</v>
      </c>
      <c r="T49" s="47">
        <v>34.170691330021519</v>
      </c>
      <c r="U49" s="47">
        <v>33.02707965612327</v>
      </c>
      <c r="V49" s="47">
        <v>29.306850733451032</v>
      </c>
      <c r="W49" s="47">
        <v>32.928240566021351</v>
      </c>
      <c r="X49" s="47">
        <v>32.778325235640963</v>
      </c>
      <c r="Y49" s="47">
        <v>42.024894332054323</v>
      </c>
      <c r="Z49" s="47">
        <v>41.149878386718434</v>
      </c>
      <c r="AA49" s="47">
        <v>66.779148164379563</v>
      </c>
      <c r="AB49" s="47">
        <v>76.550707728583234</v>
      </c>
      <c r="AC49" s="47">
        <v>83.962477046127077</v>
      </c>
      <c r="AD49" s="47">
        <v>94.07779795694195</v>
      </c>
      <c r="AE49" s="47">
        <v>71.450700353266043</v>
      </c>
      <c r="AF49" s="47">
        <v>63.636646876380645</v>
      </c>
      <c r="AG49" s="47">
        <v>40.528171592049269</v>
      </c>
      <c r="AH49" s="47">
        <v>33.061503610993917</v>
      </c>
      <c r="AI49" s="47">
        <v>48.496634478540209</v>
      </c>
      <c r="AJ49" s="47">
        <v>30.409315326617875</v>
      </c>
      <c r="AK49" s="47">
        <v>32.120197935198426</v>
      </c>
      <c r="AL49" s="47">
        <v>33.570840360300416</v>
      </c>
      <c r="AM49" s="47">
        <v>35.966714409700472</v>
      </c>
      <c r="AN49" s="47">
        <v>43.376858943182846</v>
      </c>
      <c r="AO49" s="47">
        <v>35.956591646245386</v>
      </c>
      <c r="AP49" s="47">
        <v>75.089396325740196</v>
      </c>
      <c r="AQ49" s="47">
        <v>85.623220315291874</v>
      </c>
      <c r="AR49" s="47">
        <v>70.303191776156112</v>
      </c>
      <c r="AS49" s="48">
        <v>73.430683454479265</v>
      </c>
    </row>
    <row r="50" spans="1:45" ht="11.25" customHeight="1">
      <c r="B50" s="370" t="s">
        <v>12</v>
      </c>
      <c r="C50" s="5">
        <v>2698</v>
      </c>
      <c r="D50" s="6">
        <v>2629</v>
      </c>
      <c r="E50" s="6">
        <v>2355</v>
      </c>
      <c r="F50" s="6">
        <v>2293</v>
      </c>
      <c r="G50" s="6">
        <v>2768</v>
      </c>
      <c r="H50" s="6">
        <v>2283</v>
      </c>
      <c r="I50" s="6">
        <v>2184</v>
      </c>
      <c r="J50" s="6">
        <v>2135</v>
      </c>
      <c r="K50" s="6">
        <v>2739</v>
      </c>
      <c r="L50" s="6">
        <v>2476</v>
      </c>
      <c r="M50" s="6">
        <v>2425</v>
      </c>
      <c r="N50" s="6">
        <v>2431</v>
      </c>
      <c r="O50" s="6">
        <v>3016</v>
      </c>
      <c r="P50" s="6">
        <v>2604</v>
      </c>
      <c r="Q50" s="6">
        <v>2580</v>
      </c>
      <c r="R50" s="6">
        <v>2811</v>
      </c>
      <c r="S50" s="6">
        <v>3229</v>
      </c>
      <c r="T50" s="6">
        <v>2925</v>
      </c>
      <c r="U50" s="6">
        <v>2899</v>
      </c>
      <c r="V50" s="6">
        <v>2823</v>
      </c>
      <c r="W50" s="6">
        <v>3485</v>
      </c>
      <c r="X50" s="6">
        <v>2675</v>
      </c>
      <c r="Y50" s="6">
        <v>2832</v>
      </c>
      <c r="Z50" s="6">
        <v>3213</v>
      </c>
      <c r="AA50" s="6">
        <v>4423</v>
      </c>
      <c r="AB50" s="6">
        <v>4167</v>
      </c>
      <c r="AC50" s="6">
        <v>4252</v>
      </c>
      <c r="AD50" s="6">
        <v>4399</v>
      </c>
      <c r="AE50" s="6">
        <v>5048</v>
      </c>
      <c r="AF50" s="6">
        <v>4140</v>
      </c>
      <c r="AG50" s="6">
        <v>3606</v>
      </c>
      <c r="AH50" s="6">
        <v>3400</v>
      </c>
      <c r="AI50" s="6">
        <v>3703</v>
      </c>
      <c r="AJ50" s="6">
        <v>3261</v>
      </c>
      <c r="AK50" s="6">
        <v>3026</v>
      </c>
      <c r="AL50" s="6">
        <v>3099</v>
      </c>
      <c r="AM50" s="6">
        <v>3542</v>
      </c>
      <c r="AN50" s="6">
        <v>3313</v>
      </c>
      <c r="AO50" s="6">
        <v>3035</v>
      </c>
      <c r="AP50" s="6">
        <v>2996</v>
      </c>
      <c r="AQ50" s="6">
        <v>3272</v>
      </c>
      <c r="AR50" s="6">
        <v>2931</v>
      </c>
      <c r="AS50" s="7">
        <v>2621</v>
      </c>
    </row>
    <row r="51" spans="1:45" ht="11.25" customHeight="1">
      <c r="B51" s="342" t="s">
        <v>348</v>
      </c>
      <c r="C51" s="13">
        <v>998</v>
      </c>
      <c r="D51" s="14">
        <v>981</v>
      </c>
      <c r="E51" s="14">
        <v>882</v>
      </c>
      <c r="F51" s="14">
        <v>896</v>
      </c>
      <c r="G51" s="14">
        <v>1048</v>
      </c>
      <c r="H51" s="14">
        <v>830</v>
      </c>
      <c r="I51" s="14">
        <v>805</v>
      </c>
      <c r="J51" s="14">
        <v>797</v>
      </c>
      <c r="K51" s="14">
        <v>1009</v>
      </c>
      <c r="L51" s="14">
        <v>865</v>
      </c>
      <c r="M51" s="14">
        <v>894</v>
      </c>
      <c r="N51" s="14">
        <v>934</v>
      </c>
      <c r="O51" s="14">
        <v>1070</v>
      </c>
      <c r="P51" s="14">
        <v>959</v>
      </c>
      <c r="Q51" s="14">
        <v>946</v>
      </c>
      <c r="R51" s="14">
        <v>1101</v>
      </c>
      <c r="S51" s="14">
        <v>1192</v>
      </c>
      <c r="T51" s="14">
        <v>1062</v>
      </c>
      <c r="U51" s="14">
        <v>1140</v>
      </c>
      <c r="V51" s="14">
        <v>1092</v>
      </c>
      <c r="W51" s="14">
        <v>1336</v>
      </c>
      <c r="X51" s="14">
        <v>1014</v>
      </c>
      <c r="Y51" s="14">
        <v>1127</v>
      </c>
      <c r="Z51" s="14">
        <v>1284</v>
      </c>
      <c r="AA51" s="14">
        <v>1621</v>
      </c>
      <c r="AB51" s="14">
        <v>1630</v>
      </c>
      <c r="AC51" s="14">
        <v>1648</v>
      </c>
      <c r="AD51" s="14">
        <v>1722</v>
      </c>
      <c r="AE51" s="14">
        <v>1905</v>
      </c>
      <c r="AF51" s="14">
        <v>1678</v>
      </c>
      <c r="AG51" s="14">
        <v>1451</v>
      </c>
      <c r="AH51" s="14">
        <v>1293</v>
      </c>
      <c r="AI51" s="14">
        <v>1326</v>
      </c>
      <c r="AJ51" s="14">
        <v>1245</v>
      </c>
      <c r="AK51" s="14">
        <v>1131</v>
      </c>
      <c r="AL51" s="14">
        <v>1138</v>
      </c>
      <c r="AM51" s="14">
        <v>1213</v>
      </c>
      <c r="AN51" s="14">
        <v>1144</v>
      </c>
      <c r="AO51" s="14">
        <v>1126</v>
      </c>
      <c r="AP51" s="14">
        <v>1070</v>
      </c>
      <c r="AQ51" s="14">
        <v>999</v>
      </c>
      <c r="AR51" s="14">
        <v>867</v>
      </c>
      <c r="AS51" s="15">
        <v>741</v>
      </c>
    </row>
    <row r="52" spans="1:45" ht="11.25" customHeight="1">
      <c r="B52" s="370" t="s">
        <v>15</v>
      </c>
      <c r="C52" s="5">
        <v>998</v>
      </c>
      <c r="D52" s="6">
        <v>1007</v>
      </c>
      <c r="E52" s="6">
        <v>910</v>
      </c>
      <c r="F52" s="6">
        <v>861</v>
      </c>
      <c r="G52" s="6">
        <v>996</v>
      </c>
      <c r="H52" s="6">
        <v>819</v>
      </c>
      <c r="I52" s="6">
        <v>816</v>
      </c>
      <c r="J52" s="6">
        <v>780</v>
      </c>
      <c r="K52" s="6">
        <v>984</v>
      </c>
      <c r="L52" s="6">
        <v>904</v>
      </c>
      <c r="M52" s="6">
        <v>893</v>
      </c>
      <c r="N52" s="6">
        <v>887</v>
      </c>
      <c r="O52" s="6">
        <v>1101</v>
      </c>
      <c r="P52" s="6">
        <v>887</v>
      </c>
      <c r="Q52" s="6">
        <v>872</v>
      </c>
      <c r="R52" s="6">
        <v>937</v>
      </c>
      <c r="S52" s="6">
        <v>1001</v>
      </c>
      <c r="T52" s="6">
        <v>929</v>
      </c>
      <c r="U52" s="6">
        <v>887</v>
      </c>
      <c r="V52" s="6">
        <v>947</v>
      </c>
      <c r="W52" s="6">
        <v>1045</v>
      </c>
      <c r="X52" s="6">
        <v>729</v>
      </c>
      <c r="Y52" s="6">
        <v>813</v>
      </c>
      <c r="Z52" s="6">
        <v>979</v>
      </c>
      <c r="AA52" s="6">
        <v>1362</v>
      </c>
      <c r="AB52" s="6">
        <v>1237</v>
      </c>
      <c r="AC52" s="6">
        <v>1285</v>
      </c>
      <c r="AD52" s="6">
        <v>1356</v>
      </c>
      <c r="AE52" s="6">
        <v>1537</v>
      </c>
      <c r="AF52" s="6">
        <v>1227</v>
      </c>
      <c r="AG52" s="6">
        <v>1102</v>
      </c>
      <c r="AH52" s="6">
        <v>1087</v>
      </c>
      <c r="AI52" s="6">
        <v>1105</v>
      </c>
      <c r="AJ52" s="6">
        <v>963</v>
      </c>
      <c r="AK52" s="6">
        <v>897</v>
      </c>
      <c r="AL52" s="6">
        <v>969</v>
      </c>
      <c r="AM52" s="6">
        <v>1149</v>
      </c>
      <c r="AN52" s="6">
        <v>1065</v>
      </c>
      <c r="AO52" s="6">
        <v>885</v>
      </c>
      <c r="AP52" s="6">
        <v>937</v>
      </c>
      <c r="AQ52" s="6">
        <v>1074</v>
      </c>
      <c r="AR52" s="6">
        <v>967</v>
      </c>
      <c r="AS52" s="7">
        <v>956</v>
      </c>
    </row>
    <row r="53" spans="1:45" ht="11.25" customHeight="1">
      <c r="B53" s="370" t="s">
        <v>16</v>
      </c>
      <c r="C53" s="13">
        <v>575</v>
      </c>
      <c r="D53" s="14">
        <v>540</v>
      </c>
      <c r="E53" s="14">
        <v>448</v>
      </c>
      <c r="F53" s="14">
        <v>439</v>
      </c>
      <c r="G53" s="14">
        <v>595</v>
      </c>
      <c r="H53" s="14">
        <v>538</v>
      </c>
      <c r="I53" s="14">
        <v>467</v>
      </c>
      <c r="J53" s="14">
        <v>446</v>
      </c>
      <c r="K53" s="14">
        <v>629</v>
      </c>
      <c r="L53" s="14">
        <v>591</v>
      </c>
      <c r="M53" s="14">
        <v>540</v>
      </c>
      <c r="N53" s="14">
        <v>501</v>
      </c>
      <c r="O53" s="14">
        <v>714</v>
      </c>
      <c r="P53" s="14">
        <v>621</v>
      </c>
      <c r="Q53" s="14">
        <v>620</v>
      </c>
      <c r="R53" s="14">
        <v>637</v>
      </c>
      <c r="S53" s="14">
        <v>896</v>
      </c>
      <c r="T53" s="14">
        <v>771</v>
      </c>
      <c r="U53" s="14">
        <v>723</v>
      </c>
      <c r="V53" s="14">
        <v>658</v>
      </c>
      <c r="W53" s="14">
        <v>919</v>
      </c>
      <c r="X53" s="14">
        <v>787</v>
      </c>
      <c r="Y53" s="14">
        <v>724</v>
      </c>
      <c r="Z53" s="14">
        <v>785</v>
      </c>
      <c r="AA53" s="14">
        <v>1231</v>
      </c>
      <c r="AB53" s="14">
        <v>1073</v>
      </c>
      <c r="AC53" s="14">
        <v>1111</v>
      </c>
      <c r="AD53" s="14">
        <v>1109</v>
      </c>
      <c r="AE53" s="14">
        <v>1375</v>
      </c>
      <c r="AF53" s="14">
        <v>1069</v>
      </c>
      <c r="AG53" s="14">
        <v>900</v>
      </c>
      <c r="AH53" s="14">
        <v>842</v>
      </c>
      <c r="AI53" s="14">
        <v>1076</v>
      </c>
      <c r="AJ53" s="14">
        <v>883</v>
      </c>
      <c r="AK53" s="14">
        <v>844</v>
      </c>
      <c r="AL53" s="14">
        <v>852</v>
      </c>
      <c r="AM53" s="14">
        <v>987</v>
      </c>
      <c r="AN53" s="14">
        <v>921</v>
      </c>
      <c r="AO53" s="14">
        <v>828</v>
      </c>
      <c r="AP53" s="14">
        <v>801</v>
      </c>
      <c r="AQ53" s="14">
        <v>957</v>
      </c>
      <c r="AR53" s="14">
        <v>881</v>
      </c>
      <c r="AS53" s="15">
        <v>720</v>
      </c>
    </row>
    <row r="54" spans="1:45" ht="11.25" customHeight="1">
      <c r="B54" s="370" t="s">
        <v>17</v>
      </c>
      <c r="C54" s="31">
        <v>120</v>
      </c>
      <c r="D54" s="32">
        <v>99</v>
      </c>
      <c r="E54" s="32">
        <v>111</v>
      </c>
      <c r="F54" s="32">
        <v>95</v>
      </c>
      <c r="G54" s="32">
        <v>123</v>
      </c>
      <c r="H54" s="32">
        <v>91</v>
      </c>
      <c r="I54" s="32">
        <v>95</v>
      </c>
      <c r="J54" s="32">
        <v>108</v>
      </c>
      <c r="K54" s="32">
        <v>112</v>
      </c>
      <c r="L54" s="32">
        <v>113</v>
      </c>
      <c r="M54" s="32">
        <v>96</v>
      </c>
      <c r="N54" s="32">
        <v>106</v>
      </c>
      <c r="O54" s="32">
        <v>127</v>
      </c>
      <c r="P54" s="32">
        <v>133</v>
      </c>
      <c r="Q54" s="32">
        <v>138</v>
      </c>
      <c r="R54" s="32">
        <v>134</v>
      </c>
      <c r="S54" s="32">
        <v>138</v>
      </c>
      <c r="T54" s="32">
        <v>160</v>
      </c>
      <c r="U54" s="32">
        <v>147</v>
      </c>
      <c r="V54" s="32">
        <v>126</v>
      </c>
      <c r="W54" s="32">
        <v>180</v>
      </c>
      <c r="X54" s="32">
        <v>144</v>
      </c>
      <c r="Y54" s="32">
        <v>165</v>
      </c>
      <c r="Z54" s="32">
        <v>163</v>
      </c>
      <c r="AA54" s="32">
        <v>205</v>
      </c>
      <c r="AB54" s="32">
        <v>225</v>
      </c>
      <c r="AC54" s="32">
        <v>203</v>
      </c>
      <c r="AD54" s="32">
        <v>210</v>
      </c>
      <c r="AE54" s="32">
        <v>226</v>
      </c>
      <c r="AF54" s="32">
        <v>166</v>
      </c>
      <c r="AG54" s="32">
        <v>152</v>
      </c>
      <c r="AH54" s="32">
        <v>175</v>
      </c>
      <c r="AI54" s="32">
        <v>194</v>
      </c>
      <c r="AJ54" s="32">
        <v>166</v>
      </c>
      <c r="AK54" s="32">
        <v>148</v>
      </c>
      <c r="AL54" s="32">
        <v>138</v>
      </c>
      <c r="AM54" s="32">
        <v>188</v>
      </c>
      <c r="AN54" s="32">
        <v>180</v>
      </c>
      <c r="AO54" s="32">
        <v>192</v>
      </c>
      <c r="AP54" s="32">
        <v>186</v>
      </c>
      <c r="AQ54" s="32">
        <v>236</v>
      </c>
      <c r="AR54" s="32">
        <v>214</v>
      </c>
      <c r="AS54" s="33">
        <v>200</v>
      </c>
    </row>
    <row r="55" spans="1:45" ht="11.25" customHeight="1">
      <c r="B55" s="445"/>
      <c r="C55" s="401"/>
      <c r="D55" s="401"/>
      <c r="E55" s="401"/>
      <c r="F55" s="401"/>
      <c r="G55" s="401"/>
      <c r="H55" s="401"/>
      <c r="I55" s="401"/>
      <c r="J55" s="401"/>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row>
    <row r="56" spans="1:45" ht="11.25" customHeight="1">
      <c r="B56" s="342" t="s">
        <v>348</v>
      </c>
      <c r="C56" s="319">
        <v>0.37086584912671872</v>
      </c>
      <c r="D56" s="320">
        <v>0.37342976779596498</v>
      </c>
      <c r="E56" s="320">
        <v>0.37515950659293917</v>
      </c>
      <c r="F56" s="320">
        <v>0.39109559144478395</v>
      </c>
      <c r="G56" s="320">
        <v>0.37943519188993485</v>
      </c>
      <c r="H56" s="320">
        <v>0.36435469710272167</v>
      </c>
      <c r="I56" s="320">
        <v>0.36875858909757214</v>
      </c>
      <c r="J56" s="320">
        <v>0.37400281557954013</v>
      </c>
      <c r="K56" s="320">
        <v>0.36905632772494512</v>
      </c>
      <c r="L56" s="320">
        <v>0.34977759805903763</v>
      </c>
      <c r="M56" s="320">
        <v>0.36896409409822534</v>
      </c>
      <c r="N56" s="320">
        <v>0.3846787479406919</v>
      </c>
      <c r="O56" s="320">
        <v>0.35524568393094291</v>
      </c>
      <c r="P56" s="320">
        <v>0.36884615384615382</v>
      </c>
      <c r="Q56" s="320">
        <v>0.36723602484472051</v>
      </c>
      <c r="R56" s="320">
        <v>0.39195443218227127</v>
      </c>
      <c r="S56" s="320">
        <v>0.36938332816857761</v>
      </c>
      <c r="T56" s="320">
        <v>0.36344969199178645</v>
      </c>
      <c r="U56" s="320">
        <v>0.39351052813255094</v>
      </c>
      <c r="V56" s="320">
        <v>0.38682252922422955</v>
      </c>
      <c r="W56" s="320">
        <v>0.3839080459770115</v>
      </c>
      <c r="X56" s="320">
        <v>0.37920718025430067</v>
      </c>
      <c r="Y56" s="320">
        <v>0.3983739837398374</v>
      </c>
      <c r="Z56" s="320">
        <v>0.3998754282155092</v>
      </c>
      <c r="AA56" s="320">
        <v>0.36682507354605115</v>
      </c>
      <c r="AB56" s="320">
        <v>0.39135654261704683</v>
      </c>
      <c r="AC56" s="320">
        <v>0.38803861549328938</v>
      </c>
      <c r="AD56" s="320">
        <v>0.39163065726631796</v>
      </c>
      <c r="AE56" s="320">
        <v>0.37775133848899467</v>
      </c>
      <c r="AF56" s="320">
        <v>0.40531400966183573</v>
      </c>
      <c r="AG56" s="320">
        <v>0.40249653259361995</v>
      </c>
      <c r="AH56" s="320">
        <v>0.38062996761848689</v>
      </c>
      <c r="AI56" s="320">
        <v>0.3582815455282356</v>
      </c>
      <c r="AJ56" s="320">
        <v>0.38225360761436905</v>
      </c>
      <c r="AK56" s="320">
        <v>0.37450331125827813</v>
      </c>
      <c r="AL56" s="320">
        <v>0.36745237326444946</v>
      </c>
      <c r="AM56" s="320">
        <v>0.34294599943454906</v>
      </c>
      <c r="AN56" s="320">
        <v>0.345619335347432</v>
      </c>
      <c r="AO56" s="320">
        <v>0.37149455625206201</v>
      </c>
      <c r="AP56" s="320">
        <v>0.35738142952571811</v>
      </c>
      <c r="AQ56" s="320">
        <v>0.30587875076546234</v>
      </c>
      <c r="AR56" s="320">
        <v>0.29600546261522703</v>
      </c>
      <c r="AS56" s="321">
        <v>0.28314864348490637</v>
      </c>
    </row>
    <row r="57" spans="1:45" ht="11.25" customHeight="1">
      <c r="B57" s="370" t="s">
        <v>15</v>
      </c>
      <c r="C57" s="322">
        <v>0.37086584912671872</v>
      </c>
      <c r="D57" s="323">
        <v>0.38332698896079176</v>
      </c>
      <c r="E57" s="323">
        <v>0.38706933219906425</v>
      </c>
      <c r="F57" s="323">
        <v>0.37581841990397208</v>
      </c>
      <c r="G57" s="323">
        <v>0.36060825488776249</v>
      </c>
      <c r="H57" s="323">
        <v>0.35952589991220368</v>
      </c>
      <c r="I57" s="323">
        <v>0.37379752633989921</v>
      </c>
      <c r="J57" s="323">
        <v>0.36602534021586108</v>
      </c>
      <c r="K57" s="323">
        <v>0.35991221653255301</v>
      </c>
      <c r="L57" s="323">
        <v>0.36554791750909826</v>
      </c>
      <c r="M57" s="323">
        <v>0.36855138258357406</v>
      </c>
      <c r="N57" s="323">
        <v>0.3653212520593081</v>
      </c>
      <c r="O57" s="323">
        <v>0.3655378486055777</v>
      </c>
      <c r="P57" s="323">
        <v>0.34115384615384614</v>
      </c>
      <c r="Q57" s="323">
        <v>0.33850931677018631</v>
      </c>
      <c r="R57" s="323">
        <v>0.33357066571733712</v>
      </c>
      <c r="S57" s="323">
        <v>0.31019522776572667</v>
      </c>
      <c r="T57" s="323">
        <v>0.31793292265571527</v>
      </c>
      <c r="U57" s="323">
        <v>0.30617880566102867</v>
      </c>
      <c r="V57" s="323">
        <v>0.33545873184555436</v>
      </c>
      <c r="W57" s="323">
        <v>0.30028735632183906</v>
      </c>
      <c r="X57" s="323">
        <v>0.27262528047868362</v>
      </c>
      <c r="Y57" s="323">
        <v>0.28738069989395548</v>
      </c>
      <c r="Z57" s="323">
        <v>0.30488944254126438</v>
      </c>
      <c r="AA57" s="323">
        <v>0.30821452817379497</v>
      </c>
      <c r="AB57" s="323">
        <v>0.2969987995198079</v>
      </c>
      <c r="AC57" s="323">
        <v>0.3025665175417942</v>
      </c>
      <c r="AD57" s="323">
        <v>0.30839208551284969</v>
      </c>
      <c r="AE57" s="323">
        <v>0.30477890144755104</v>
      </c>
      <c r="AF57" s="323">
        <v>0.29637681159420287</v>
      </c>
      <c r="AG57" s="323">
        <v>0.3056865464632455</v>
      </c>
      <c r="AH57" s="323">
        <v>0.31998822490432732</v>
      </c>
      <c r="AI57" s="323">
        <v>0.29856795460686303</v>
      </c>
      <c r="AJ57" s="323">
        <v>0.2956708627571385</v>
      </c>
      <c r="AK57" s="323">
        <v>0.29701986754966886</v>
      </c>
      <c r="AL57" s="323">
        <v>0.31288343558282211</v>
      </c>
      <c r="AM57" s="323">
        <v>0.3248515691263783</v>
      </c>
      <c r="AN57" s="323">
        <v>0.32175226586102718</v>
      </c>
      <c r="AO57" s="323">
        <v>0.29198284394589247</v>
      </c>
      <c r="AP57" s="323">
        <v>0.31295925183700735</v>
      </c>
      <c r="AQ57" s="323">
        <v>0.32884262094304961</v>
      </c>
      <c r="AR57" s="323">
        <v>0.33014680778422673</v>
      </c>
      <c r="AS57" s="324">
        <v>0.36530378295758503</v>
      </c>
    </row>
    <row r="58" spans="1:45" ht="11.25" customHeight="1">
      <c r="B58" s="370" t="s">
        <v>16</v>
      </c>
      <c r="C58" s="325">
        <v>0.21367521367521367</v>
      </c>
      <c r="D58" s="326">
        <v>0.20555767034640274</v>
      </c>
      <c r="E58" s="326">
        <v>0.19055720969800086</v>
      </c>
      <c r="F58" s="326">
        <v>0.19161938018332605</v>
      </c>
      <c r="G58" s="326">
        <v>0.21542360608254887</v>
      </c>
      <c r="H58" s="326">
        <v>0.23617208077260754</v>
      </c>
      <c r="I58" s="326">
        <v>0.21392579019697663</v>
      </c>
      <c r="J58" s="326">
        <v>0.20929141248240263</v>
      </c>
      <c r="K58" s="326">
        <v>0.23006583760058522</v>
      </c>
      <c r="L58" s="326">
        <v>0.23898099474322684</v>
      </c>
      <c r="M58" s="326">
        <v>0.22286421791167974</v>
      </c>
      <c r="N58" s="326">
        <v>0.20634266886326194</v>
      </c>
      <c r="O58" s="326">
        <v>0.23705179282868527</v>
      </c>
      <c r="P58" s="326">
        <v>0.23884615384615385</v>
      </c>
      <c r="Q58" s="326">
        <v>0.24068322981366461</v>
      </c>
      <c r="R58" s="326">
        <v>0.22677109291562833</v>
      </c>
      <c r="S58" s="326">
        <v>0.27765726681127983</v>
      </c>
      <c r="T58" s="326">
        <v>0.26386036960985626</v>
      </c>
      <c r="U58" s="326">
        <v>0.24956851915774939</v>
      </c>
      <c r="V58" s="326">
        <v>0.23308537017357422</v>
      </c>
      <c r="W58" s="326">
        <v>0.26408045977011496</v>
      </c>
      <c r="X58" s="326">
        <v>0.29431563201196709</v>
      </c>
      <c r="Y58" s="326">
        <v>0.25592082007776601</v>
      </c>
      <c r="Z58" s="326">
        <v>0.24447212706322019</v>
      </c>
      <c r="AA58" s="326">
        <v>0.27856981217470017</v>
      </c>
      <c r="AB58" s="326">
        <v>0.25762304921968787</v>
      </c>
      <c r="AC58" s="326">
        <v>0.26159642100306096</v>
      </c>
      <c r="AD58" s="326">
        <v>0.25221742096884237</v>
      </c>
      <c r="AE58" s="326">
        <v>0.27265516557604602</v>
      </c>
      <c r="AF58" s="326">
        <v>0.25821256038647344</v>
      </c>
      <c r="AG58" s="326">
        <v>0.24965325936199723</v>
      </c>
      <c r="AH58" s="326">
        <v>0.24786576390933177</v>
      </c>
      <c r="AI58" s="326">
        <v>0.29073223453120778</v>
      </c>
      <c r="AJ58" s="326">
        <v>0.2711083819465766</v>
      </c>
      <c r="AK58" s="326">
        <v>0.27947019867549666</v>
      </c>
      <c r="AL58" s="326">
        <v>0.27510494026477234</v>
      </c>
      <c r="AM58" s="326">
        <v>0.27905004240882103</v>
      </c>
      <c r="AN58" s="326">
        <v>0.2782477341389728</v>
      </c>
      <c r="AO58" s="326">
        <v>0.27317716925107227</v>
      </c>
      <c r="AP58" s="326">
        <v>0.26753507014028055</v>
      </c>
      <c r="AQ58" s="326">
        <v>0.29301898346601346</v>
      </c>
      <c r="AR58" s="326">
        <v>0.30078525093888697</v>
      </c>
      <c r="AS58" s="327">
        <v>0.27512418800152849</v>
      </c>
    </row>
    <row r="59" spans="1:45" ht="11.25" customHeight="1">
      <c r="B59" s="370" t="s">
        <v>17</v>
      </c>
      <c r="C59" s="328">
        <v>4.4593088071348944E-2</v>
      </c>
      <c r="D59" s="329">
        <v>3.7685572896840505E-2</v>
      </c>
      <c r="E59" s="329">
        <v>4.7213951509995744E-2</v>
      </c>
      <c r="F59" s="329">
        <v>4.1466608467917943E-2</v>
      </c>
      <c r="G59" s="329">
        <v>4.4532947139753802E-2</v>
      </c>
      <c r="H59" s="329">
        <v>3.9947322212467079E-2</v>
      </c>
      <c r="I59" s="329">
        <v>4.3518094365551992E-2</v>
      </c>
      <c r="J59" s="329">
        <v>5.0680431722196155E-2</v>
      </c>
      <c r="K59" s="329">
        <v>4.0965618141916606E-2</v>
      </c>
      <c r="L59" s="329">
        <v>4.5693489688637283E-2</v>
      </c>
      <c r="M59" s="329">
        <v>3.9620305406520839E-2</v>
      </c>
      <c r="N59" s="329">
        <v>4.3657331136738059E-2</v>
      </c>
      <c r="O59" s="329">
        <v>4.2164674634794154E-2</v>
      </c>
      <c r="P59" s="329">
        <v>5.1153846153846154E-2</v>
      </c>
      <c r="Q59" s="329">
        <v>5.3571428571428568E-2</v>
      </c>
      <c r="R59" s="329">
        <v>4.770380918476326E-2</v>
      </c>
      <c r="S59" s="329">
        <v>4.2764177254415864E-2</v>
      </c>
      <c r="T59" s="329">
        <v>5.4757015742642023E-2</v>
      </c>
      <c r="U59" s="329">
        <v>5.0742147048671041E-2</v>
      </c>
      <c r="V59" s="329">
        <v>4.4633368756641874E-2</v>
      </c>
      <c r="W59" s="329">
        <v>5.1724137931034482E-2</v>
      </c>
      <c r="X59" s="329">
        <v>5.3851907255048619E-2</v>
      </c>
      <c r="Y59" s="329">
        <v>5.8324496288441142E-2</v>
      </c>
      <c r="Z59" s="329">
        <v>5.0763002180006227E-2</v>
      </c>
      <c r="AA59" s="329">
        <v>4.639058610545372E-2</v>
      </c>
      <c r="AB59" s="329">
        <v>5.4021608643457383E-2</v>
      </c>
      <c r="AC59" s="329">
        <v>4.7798445961855431E-2</v>
      </c>
      <c r="AD59" s="329">
        <v>4.7759836251989991E-2</v>
      </c>
      <c r="AE59" s="329">
        <v>4.4814594487408287E-2</v>
      </c>
      <c r="AF59" s="329">
        <v>4.0096618357487922E-2</v>
      </c>
      <c r="AG59" s="329">
        <v>4.216366158113731E-2</v>
      </c>
      <c r="AH59" s="329">
        <v>5.151604356785399E-2</v>
      </c>
      <c r="AI59" s="329">
        <v>5.2418265333693599E-2</v>
      </c>
      <c r="AJ59" s="329">
        <v>5.0967147681915875E-2</v>
      </c>
      <c r="AK59" s="329">
        <v>4.900662251655629E-2</v>
      </c>
      <c r="AL59" s="329">
        <v>4.4559250887956085E-2</v>
      </c>
      <c r="AM59" s="329">
        <v>5.3152389030251629E-2</v>
      </c>
      <c r="AN59" s="329">
        <v>5.4380664652567974E-2</v>
      </c>
      <c r="AO59" s="329">
        <v>6.3345430550973275E-2</v>
      </c>
      <c r="AP59" s="329">
        <v>6.2124248496993988E-2</v>
      </c>
      <c r="AQ59" s="329">
        <v>7.2259644825474589E-2</v>
      </c>
      <c r="AR59" s="329">
        <v>7.3062478661659269E-2</v>
      </c>
      <c r="AS59" s="330">
        <v>7.6423385555980133E-2</v>
      </c>
    </row>
    <row r="60" spans="1:45" ht="11.25" customHeight="1">
      <c r="B60" s="378" t="s">
        <v>179</v>
      </c>
      <c r="G60" s="388"/>
    </row>
  </sheetData>
  <mergeCells count="11">
    <mergeCell ref="W47:Z47"/>
    <mergeCell ref="C47:F47"/>
    <mergeCell ref="G47:J47"/>
    <mergeCell ref="K47:N47"/>
    <mergeCell ref="O47:R47"/>
    <mergeCell ref="S47:V47"/>
    <mergeCell ref="AA47:AD47"/>
    <mergeCell ref="AE47:AH47"/>
    <mergeCell ref="AI47:AL47"/>
    <mergeCell ref="AM47:AP47"/>
    <mergeCell ref="AQ47:AS47"/>
  </mergeCells>
  <conditionalFormatting sqref="C19:H19 C60:F60">
    <cfRule type="cellIs" dxfId="7" priority="1" operator="equal">
      <formula>FALSE</formula>
    </cfRule>
  </conditionalFormatting>
  <pageMargins left="0.7" right="0.7" top="0.75" bottom="0.75" header="0.3" footer="0.3"/>
  <pageSetup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36472-9493-4E7E-9578-F4B4CE4596A2}">
  <sheetPr>
    <tabColor theme="4"/>
  </sheetPr>
  <dimension ref="A1:AW153"/>
  <sheetViews>
    <sheetView showGridLines="0" zoomScaleNormal="100" workbookViewId="0"/>
  </sheetViews>
  <sheetFormatPr defaultColWidth="7.6640625" defaultRowHeight="11.25" customHeight="1"/>
  <cols>
    <col min="1" max="1" width="3.33203125" style="448" customWidth="1"/>
    <col min="2" max="2" width="25.33203125" style="448" customWidth="1"/>
    <col min="3" max="16384" width="7.6640625" style="448"/>
  </cols>
  <sheetData>
    <row r="1" spans="1:45" ht="11.25" customHeight="1">
      <c r="A1" s="447"/>
    </row>
    <row r="2" spans="1:45" ht="11.25" customHeight="1">
      <c r="J2" s="638"/>
      <c r="K2" s="638"/>
    </row>
    <row r="3" spans="1:45" ht="11.25" customHeight="1">
      <c r="E3" s="447"/>
    </row>
    <row r="4" spans="1:45" ht="11.25" customHeight="1">
      <c r="A4" s="286"/>
      <c r="C4" s="638"/>
      <c r="D4" s="638"/>
      <c r="E4" s="638"/>
      <c r="F4" s="638"/>
      <c r="G4" s="638"/>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638"/>
      <c r="AO4" s="638"/>
      <c r="AP4" s="638"/>
      <c r="AQ4" s="638"/>
      <c r="AR4" s="638"/>
      <c r="AS4" s="638"/>
    </row>
    <row r="5" spans="1:45" ht="11.25" customHeight="1">
      <c r="A5" s="286"/>
      <c r="I5" s="105"/>
      <c r="J5" s="105"/>
      <c r="K5" s="105"/>
      <c r="L5" s="105"/>
      <c r="M5" s="105"/>
    </row>
    <row r="6" spans="1:45" ht="15.5">
      <c r="A6" s="447"/>
      <c r="C6" s="449" t="s">
        <v>465</v>
      </c>
    </row>
    <row r="7" spans="1:45" s="454" customFormat="1" ht="11.25" customHeight="1">
      <c r="A7" s="447"/>
      <c r="B7" s="450"/>
      <c r="C7" s="451">
        <v>2015</v>
      </c>
      <c r="D7" s="452">
        <v>2016</v>
      </c>
      <c r="E7" s="452">
        <v>2017</v>
      </c>
      <c r="F7" s="452">
        <v>2018</v>
      </c>
      <c r="G7" s="452">
        <v>2019</v>
      </c>
      <c r="H7" s="452">
        <v>2020</v>
      </c>
      <c r="I7" s="452">
        <v>2021</v>
      </c>
      <c r="J7" s="452">
        <v>2022</v>
      </c>
      <c r="K7" s="452">
        <v>2023</v>
      </c>
      <c r="L7" s="452">
        <v>2024</v>
      </c>
      <c r="M7" s="453">
        <v>2025</v>
      </c>
    </row>
    <row r="8" spans="1:45" ht="11.25" customHeight="1">
      <c r="A8" s="447"/>
      <c r="B8" s="451" t="s">
        <v>11</v>
      </c>
      <c r="C8" s="287">
        <v>8.1578219213225385</v>
      </c>
      <c r="D8" s="288">
        <v>11.089509422358866</v>
      </c>
      <c r="E8" s="288">
        <v>14.266040339857742</v>
      </c>
      <c r="F8" s="288">
        <v>25.803823210470885</v>
      </c>
      <c r="G8" s="288">
        <v>34.824420252278365</v>
      </c>
      <c r="H8" s="288">
        <v>43.369972475907375</v>
      </c>
      <c r="I8" s="288">
        <v>102.77381166904094</v>
      </c>
      <c r="J8" s="288">
        <v>68.464307717535533</v>
      </c>
      <c r="K8" s="288">
        <v>63.583563431542743</v>
      </c>
      <c r="L8" s="288">
        <v>108.2010130920317</v>
      </c>
      <c r="M8" s="289">
        <v>160.77267306996421</v>
      </c>
    </row>
    <row r="9" spans="1:45" ht="11.25" customHeight="1">
      <c r="A9" s="447"/>
      <c r="B9" s="455" t="s">
        <v>12</v>
      </c>
      <c r="C9" s="290">
        <v>1195</v>
      </c>
      <c r="D9" s="291">
        <v>1542</v>
      </c>
      <c r="E9" s="291">
        <v>2017</v>
      </c>
      <c r="F9" s="291">
        <v>2467</v>
      </c>
      <c r="G9" s="291">
        <v>2803</v>
      </c>
      <c r="H9" s="291">
        <v>3048</v>
      </c>
      <c r="I9" s="291">
        <v>4465</v>
      </c>
      <c r="J9" s="291">
        <v>4447</v>
      </c>
      <c r="K9" s="291">
        <v>4230</v>
      </c>
      <c r="L9" s="291">
        <v>5009</v>
      </c>
      <c r="M9" s="292">
        <v>3983</v>
      </c>
      <c r="N9" s="456"/>
    </row>
    <row r="10" spans="1:45" ht="11.25" customHeight="1">
      <c r="A10" s="447"/>
      <c r="B10" s="451" t="s">
        <v>367</v>
      </c>
      <c r="C10" s="293">
        <v>9.3149756380834114E-2</v>
      </c>
      <c r="D10" s="294">
        <v>0.13251470773550106</v>
      </c>
      <c r="E10" s="294">
        <v>0.15223530086258169</v>
      </c>
      <c r="F10" s="294">
        <v>0.17267412135988314</v>
      </c>
      <c r="G10" s="294">
        <v>0.22350167420193046</v>
      </c>
      <c r="H10" s="294">
        <v>0.24730809366130946</v>
      </c>
      <c r="I10" s="294">
        <v>0.28549077288662894</v>
      </c>
      <c r="J10" s="294">
        <v>0.29002682723339757</v>
      </c>
      <c r="K10" s="294">
        <v>0.38202946442740271</v>
      </c>
      <c r="L10" s="294">
        <v>0.5018200684030536</v>
      </c>
      <c r="M10" s="295">
        <v>0.64252490496744852</v>
      </c>
      <c r="N10" s="456"/>
    </row>
    <row r="11" spans="1:45" ht="11.25" customHeight="1">
      <c r="A11" s="447"/>
      <c r="B11" s="455" t="s">
        <v>368</v>
      </c>
      <c r="C11" s="296">
        <v>9.855670103092784E-2</v>
      </c>
      <c r="D11" s="297">
        <v>0.13656894872021966</v>
      </c>
      <c r="E11" s="297">
        <v>0.16702550513415038</v>
      </c>
      <c r="F11" s="297">
        <v>0.19138867339022497</v>
      </c>
      <c r="G11" s="297">
        <v>0.20098953104832926</v>
      </c>
      <c r="H11" s="297">
        <v>0.21565020517900099</v>
      </c>
      <c r="I11" s="297">
        <v>0.22724959283387622</v>
      </c>
      <c r="J11" s="297">
        <v>0.24351111597853467</v>
      </c>
      <c r="K11" s="297">
        <v>0.27564186107128896</v>
      </c>
      <c r="L11" s="297">
        <v>0.32878240892681326</v>
      </c>
      <c r="M11" s="298">
        <v>0.37518839487565936</v>
      </c>
      <c r="N11" s="456"/>
      <c r="O11" s="449" t="s">
        <v>466</v>
      </c>
    </row>
    <row r="12" spans="1:45" ht="11.25" customHeight="1">
      <c r="A12" s="447"/>
      <c r="B12" s="378" t="s">
        <v>179</v>
      </c>
      <c r="C12" s="286"/>
      <c r="D12" s="286"/>
      <c r="E12" s="286"/>
      <c r="F12" s="286"/>
      <c r="G12" s="286"/>
      <c r="H12" s="286"/>
      <c r="I12" s="286"/>
      <c r="J12" s="286"/>
      <c r="K12" s="286"/>
      <c r="L12" s="286"/>
    </row>
    <row r="13" spans="1:45" ht="11.25" customHeight="1">
      <c r="A13" s="447"/>
      <c r="B13" s="286"/>
      <c r="C13" s="286"/>
      <c r="D13" s="286"/>
      <c r="E13" s="286"/>
      <c r="F13" s="286"/>
      <c r="G13" s="286"/>
      <c r="H13" s="286"/>
      <c r="I13" s="286"/>
      <c r="J13" s="286"/>
      <c r="K13" s="286"/>
      <c r="L13" s="286"/>
    </row>
    <row r="14" spans="1:45" ht="11.25" customHeight="1">
      <c r="A14" s="447"/>
      <c r="B14" s="457"/>
      <c r="L14" s="458"/>
    </row>
    <row r="15" spans="1:45" ht="11.25" customHeight="1">
      <c r="A15" s="447"/>
    </row>
    <row r="16" spans="1:45" ht="11.25" customHeight="1">
      <c r="A16" s="447"/>
    </row>
    <row r="17" spans="1:11" ht="11.25" customHeight="1">
      <c r="A17" s="447"/>
    </row>
    <row r="18" spans="1:11" ht="11.25" customHeight="1">
      <c r="A18" s="447"/>
    </row>
    <row r="19" spans="1:11" ht="11.25" customHeight="1">
      <c r="A19" s="447"/>
    </row>
    <row r="20" spans="1:11" ht="11.25" customHeight="1">
      <c r="A20" s="447"/>
      <c r="J20" s="459"/>
      <c r="K20" s="459"/>
    </row>
    <row r="21" spans="1:11" ht="11.25" customHeight="1">
      <c r="A21" s="447"/>
    </row>
    <row r="22" spans="1:11" ht="11.25" customHeight="1">
      <c r="A22" s="447"/>
    </row>
    <row r="23" spans="1:11" ht="11.25" customHeight="1">
      <c r="A23" s="447"/>
    </row>
    <row r="24" spans="1:11" ht="11.25" customHeight="1">
      <c r="A24" s="447"/>
    </row>
    <row r="25" spans="1:11" ht="11.25" customHeight="1">
      <c r="A25" s="447"/>
    </row>
    <row r="26" spans="1:11" ht="11.25" customHeight="1">
      <c r="A26" s="447"/>
    </row>
    <row r="27" spans="1:11" ht="11.25" customHeight="1">
      <c r="A27" s="447"/>
    </row>
    <row r="28" spans="1:11" ht="11.25" customHeight="1">
      <c r="A28" s="447"/>
    </row>
    <row r="29" spans="1:11" ht="11.25" customHeight="1">
      <c r="A29" s="447"/>
    </row>
    <row r="30" spans="1:11" ht="11.25" customHeight="1">
      <c r="A30" s="447"/>
    </row>
    <row r="31" spans="1:11" ht="11.25" customHeight="1">
      <c r="A31" s="447"/>
    </row>
    <row r="32" spans="1:11" ht="11.25" customHeight="1">
      <c r="A32" s="447"/>
    </row>
    <row r="33" spans="1:49" ht="11.25" customHeight="1">
      <c r="A33" s="447"/>
    </row>
    <row r="34" spans="1:49" ht="11.25" customHeight="1">
      <c r="A34" s="447"/>
    </row>
    <row r="35" spans="1:49" ht="11.25" customHeight="1">
      <c r="A35" s="447"/>
    </row>
    <row r="36" spans="1:49" ht="11.25" customHeight="1">
      <c r="A36" s="447"/>
    </row>
    <row r="37" spans="1:49" ht="11.25" customHeight="1">
      <c r="A37" s="447"/>
    </row>
    <row r="38" spans="1:49" ht="11.25" customHeight="1">
      <c r="A38" s="447"/>
      <c r="P38" s="460"/>
      <c r="Q38" s="460"/>
      <c r="R38" s="460"/>
      <c r="S38" s="460"/>
      <c r="T38" s="460"/>
      <c r="U38" s="460"/>
      <c r="V38" s="460"/>
      <c r="W38" s="460"/>
      <c r="X38" s="460"/>
      <c r="Y38" s="460"/>
      <c r="Z38" s="460"/>
    </row>
    <row r="39" spans="1:49" ht="11.25" customHeight="1">
      <c r="A39" s="447"/>
      <c r="P39" s="460"/>
      <c r="Q39" s="460"/>
      <c r="R39" s="460"/>
      <c r="S39" s="460"/>
      <c r="T39" s="460"/>
      <c r="U39" s="460"/>
      <c r="V39" s="460"/>
      <c r="W39" s="460"/>
      <c r="X39" s="460"/>
      <c r="Y39" s="460"/>
      <c r="Z39" s="460"/>
    </row>
    <row r="40" spans="1:49" ht="11.25" customHeight="1">
      <c r="A40" s="447"/>
    </row>
    <row r="41" spans="1:49" ht="11.25" customHeight="1">
      <c r="A41" s="447"/>
    </row>
    <row r="42" spans="1:49" ht="11.25" customHeight="1">
      <c r="A42" s="447"/>
    </row>
    <row r="43" spans="1:49" ht="11.25" customHeight="1">
      <c r="A43" s="447"/>
    </row>
    <row r="44" spans="1:49" ht="11.25" customHeight="1">
      <c r="A44" s="447"/>
    </row>
    <row r="45" spans="1:49" ht="11.25" customHeight="1">
      <c r="A45" s="447"/>
    </row>
    <row r="46" spans="1:49" ht="11.25" customHeight="1">
      <c r="A46" s="447"/>
      <c r="C46" s="449" t="s">
        <v>467</v>
      </c>
      <c r="AW46" s="460"/>
    </row>
    <row r="47" spans="1:49" ht="11.25" customHeight="1">
      <c r="A47" s="447"/>
      <c r="C47" s="920">
        <v>2015</v>
      </c>
      <c r="D47" s="917"/>
      <c r="E47" s="917"/>
      <c r="F47" s="917"/>
      <c r="G47" s="917">
        <v>2016</v>
      </c>
      <c r="H47" s="917"/>
      <c r="I47" s="917"/>
      <c r="J47" s="917"/>
      <c r="K47" s="917">
        <v>2017</v>
      </c>
      <c r="L47" s="917"/>
      <c r="M47" s="917"/>
      <c r="N47" s="917"/>
      <c r="O47" s="917">
        <v>2018</v>
      </c>
      <c r="P47" s="917"/>
      <c r="Q47" s="917"/>
      <c r="R47" s="917"/>
      <c r="S47" s="917">
        <v>2019</v>
      </c>
      <c r="T47" s="917"/>
      <c r="U47" s="917"/>
      <c r="V47" s="917"/>
      <c r="W47" s="917">
        <v>2020</v>
      </c>
      <c r="X47" s="917"/>
      <c r="Y47" s="917"/>
      <c r="Z47" s="917"/>
      <c r="AA47" s="917">
        <v>2021</v>
      </c>
      <c r="AB47" s="917"/>
      <c r="AC47" s="917"/>
      <c r="AD47" s="917"/>
      <c r="AE47" s="917">
        <v>2022</v>
      </c>
      <c r="AF47" s="917"/>
      <c r="AG47" s="917"/>
      <c r="AH47" s="917"/>
      <c r="AI47" s="917">
        <v>2023</v>
      </c>
      <c r="AJ47" s="917"/>
      <c r="AK47" s="917"/>
      <c r="AL47" s="917"/>
      <c r="AM47" s="918">
        <v>2024</v>
      </c>
      <c r="AN47" s="918"/>
      <c r="AO47" s="918"/>
      <c r="AP47" s="918"/>
      <c r="AQ47" s="918">
        <v>2025</v>
      </c>
      <c r="AR47" s="918"/>
      <c r="AS47" s="919"/>
    </row>
    <row r="48" spans="1:49" ht="11.25" customHeight="1">
      <c r="A48" s="447"/>
      <c r="C48" s="461" t="s">
        <v>19</v>
      </c>
      <c r="D48" s="462" t="s">
        <v>20</v>
      </c>
      <c r="E48" s="462" t="s">
        <v>21</v>
      </c>
      <c r="F48" s="462" t="s">
        <v>22</v>
      </c>
      <c r="G48" s="462" t="s">
        <v>19</v>
      </c>
      <c r="H48" s="462" t="s">
        <v>20</v>
      </c>
      <c r="I48" s="462" t="s">
        <v>21</v>
      </c>
      <c r="J48" s="462" t="s">
        <v>22</v>
      </c>
      <c r="K48" s="462" t="s">
        <v>19</v>
      </c>
      <c r="L48" s="462" t="s">
        <v>20</v>
      </c>
      <c r="M48" s="462" t="s">
        <v>21</v>
      </c>
      <c r="N48" s="462" t="s">
        <v>22</v>
      </c>
      <c r="O48" s="462" t="s">
        <v>19</v>
      </c>
      <c r="P48" s="462" t="s">
        <v>20</v>
      </c>
      <c r="Q48" s="462" t="s">
        <v>21</v>
      </c>
      <c r="R48" s="462" t="s">
        <v>22</v>
      </c>
      <c r="S48" s="462" t="s">
        <v>19</v>
      </c>
      <c r="T48" s="462" t="s">
        <v>20</v>
      </c>
      <c r="U48" s="462" t="s">
        <v>21</v>
      </c>
      <c r="V48" s="462" t="s">
        <v>22</v>
      </c>
      <c r="W48" s="462" t="s">
        <v>19</v>
      </c>
      <c r="X48" s="462" t="s">
        <v>20</v>
      </c>
      <c r="Y48" s="462" t="s">
        <v>21</v>
      </c>
      <c r="Z48" s="462" t="s">
        <v>22</v>
      </c>
      <c r="AA48" s="462" t="s">
        <v>19</v>
      </c>
      <c r="AB48" s="462" t="s">
        <v>20</v>
      </c>
      <c r="AC48" s="462" t="s">
        <v>21</v>
      </c>
      <c r="AD48" s="462" t="s">
        <v>22</v>
      </c>
      <c r="AE48" s="462" t="s">
        <v>19</v>
      </c>
      <c r="AF48" s="462" t="s">
        <v>20</v>
      </c>
      <c r="AG48" s="462" t="s">
        <v>21</v>
      </c>
      <c r="AH48" s="462" t="s">
        <v>22</v>
      </c>
      <c r="AI48" s="462" t="s">
        <v>19</v>
      </c>
      <c r="AJ48" s="462" t="s">
        <v>20</v>
      </c>
      <c r="AK48" s="462" t="s">
        <v>21</v>
      </c>
      <c r="AL48" s="462" t="s">
        <v>22</v>
      </c>
      <c r="AM48" s="462" t="s">
        <v>19</v>
      </c>
      <c r="AN48" s="462" t="s">
        <v>20</v>
      </c>
      <c r="AO48" s="462" t="s">
        <v>21</v>
      </c>
      <c r="AP48" s="462" t="s">
        <v>22</v>
      </c>
      <c r="AQ48" s="462" t="s">
        <v>19</v>
      </c>
      <c r="AR48" s="462" t="s">
        <v>20</v>
      </c>
      <c r="AS48" s="643" t="s">
        <v>21</v>
      </c>
    </row>
    <row r="49" spans="1:45" s="454" customFormat="1" ht="11.25" customHeight="1">
      <c r="A49" s="447"/>
      <c r="B49" s="463" t="s">
        <v>11</v>
      </c>
      <c r="C49" s="287">
        <v>1.837108341724619</v>
      </c>
      <c r="D49" s="288">
        <v>2.5784600115140268</v>
      </c>
      <c r="E49" s="288">
        <v>1.7616622177707724</v>
      </c>
      <c r="F49" s="288">
        <v>1.9805913503131189</v>
      </c>
      <c r="G49" s="288">
        <v>3.195465856099061</v>
      </c>
      <c r="H49" s="288">
        <v>2.6005029069524528</v>
      </c>
      <c r="I49" s="288">
        <v>2.4662998907828064</v>
      </c>
      <c r="J49" s="288">
        <v>2.8272407685245482</v>
      </c>
      <c r="K49" s="288">
        <v>3.078508030894421</v>
      </c>
      <c r="L49" s="288">
        <v>3.5206641199298012</v>
      </c>
      <c r="M49" s="288">
        <v>3.7127384581206919</v>
      </c>
      <c r="N49" s="288">
        <v>3.9541297309128307</v>
      </c>
      <c r="O49" s="288">
        <v>5.050467366053029</v>
      </c>
      <c r="P49" s="288">
        <v>6.0161539299222735</v>
      </c>
      <c r="Q49" s="288">
        <v>6.5810800382339467</v>
      </c>
      <c r="R49" s="288">
        <v>8.1561218762616488</v>
      </c>
      <c r="S49" s="288">
        <v>8.1199536450253156</v>
      </c>
      <c r="T49" s="288">
        <v>8.4898882431025573</v>
      </c>
      <c r="U49" s="288">
        <v>9.783266326840474</v>
      </c>
      <c r="V49" s="288">
        <v>8.4313120373100201</v>
      </c>
      <c r="W49" s="288">
        <v>7.5938511159068289</v>
      </c>
      <c r="X49" s="288">
        <v>9.79388199517199</v>
      </c>
      <c r="Y49" s="288">
        <v>11.488516456936125</v>
      </c>
      <c r="Z49" s="288">
        <v>14.493722907892423</v>
      </c>
      <c r="AA49" s="288">
        <v>18.848754406533956</v>
      </c>
      <c r="AB49" s="288">
        <v>28.018478157866724</v>
      </c>
      <c r="AC49" s="288">
        <v>25.356540164491829</v>
      </c>
      <c r="AD49" s="288">
        <v>30.550038940148376</v>
      </c>
      <c r="AE49" s="288">
        <v>21.799572707290118</v>
      </c>
      <c r="AF49" s="288">
        <v>25.96922543183927</v>
      </c>
      <c r="AG49" s="288">
        <v>10.761500325861384</v>
      </c>
      <c r="AH49" s="288">
        <v>9.9340092525447012</v>
      </c>
      <c r="AI49" s="288">
        <v>27.155219090863973</v>
      </c>
      <c r="AJ49" s="288">
        <v>10.931743280610394</v>
      </c>
      <c r="AK49" s="288">
        <v>10.133882478049577</v>
      </c>
      <c r="AL49" s="288">
        <v>15.362718582018807</v>
      </c>
      <c r="AM49" s="299">
        <v>15.60170870130438</v>
      </c>
      <c r="AN49" s="299">
        <v>22.462229829639558</v>
      </c>
      <c r="AO49" s="299">
        <v>17.150247132989598</v>
      </c>
      <c r="AP49" s="299">
        <v>52.986827428098074</v>
      </c>
      <c r="AQ49" s="299">
        <v>64.83519688778911</v>
      </c>
      <c r="AR49" s="299">
        <v>45.213394097151337</v>
      </c>
      <c r="AS49" s="300">
        <v>50.724082085023745</v>
      </c>
    </row>
    <row r="50" spans="1:45" ht="11.25" customHeight="1">
      <c r="A50" s="447"/>
      <c r="B50" s="463" t="s">
        <v>12</v>
      </c>
      <c r="C50" s="290">
        <v>302</v>
      </c>
      <c r="D50" s="291">
        <v>332</v>
      </c>
      <c r="E50" s="291">
        <v>254</v>
      </c>
      <c r="F50" s="291">
        <v>307</v>
      </c>
      <c r="G50" s="291">
        <v>419</v>
      </c>
      <c r="H50" s="291">
        <v>369</v>
      </c>
      <c r="I50" s="291">
        <v>375</v>
      </c>
      <c r="J50" s="291">
        <v>379</v>
      </c>
      <c r="K50" s="291">
        <v>549</v>
      </c>
      <c r="L50" s="291">
        <v>480</v>
      </c>
      <c r="M50" s="291">
        <v>489</v>
      </c>
      <c r="N50" s="291">
        <v>499</v>
      </c>
      <c r="O50" s="291">
        <v>651</v>
      </c>
      <c r="P50" s="291">
        <v>566</v>
      </c>
      <c r="Q50" s="291">
        <v>598</v>
      </c>
      <c r="R50" s="291">
        <v>652</v>
      </c>
      <c r="S50" s="291">
        <v>759</v>
      </c>
      <c r="T50" s="291">
        <v>687</v>
      </c>
      <c r="U50" s="291">
        <v>687</v>
      </c>
      <c r="V50" s="291">
        <v>670</v>
      </c>
      <c r="W50" s="291">
        <v>859</v>
      </c>
      <c r="X50" s="291">
        <v>636</v>
      </c>
      <c r="Y50" s="291">
        <v>696</v>
      </c>
      <c r="Z50" s="291">
        <v>857</v>
      </c>
      <c r="AA50" s="291">
        <v>1114</v>
      </c>
      <c r="AB50" s="291">
        <v>1056</v>
      </c>
      <c r="AC50" s="291">
        <v>1123</v>
      </c>
      <c r="AD50" s="291">
        <v>1172</v>
      </c>
      <c r="AE50" s="291">
        <v>1341</v>
      </c>
      <c r="AF50" s="291">
        <v>1185</v>
      </c>
      <c r="AG50" s="291">
        <v>992</v>
      </c>
      <c r="AH50" s="291">
        <v>929</v>
      </c>
      <c r="AI50" s="291">
        <v>1059</v>
      </c>
      <c r="AJ50" s="291">
        <v>1065</v>
      </c>
      <c r="AK50" s="291">
        <v>1033</v>
      </c>
      <c r="AL50" s="291">
        <v>1073</v>
      </c>
      <c r="AM50" s="291">
        <v>1318</v>
      </c>
      <c r="AN50" s="291">
        <v>1276</v>
      </c>
      <c r="AO50" s="291">
        <v>1236</v>
      </c>
      <c r="AP50" s="291">
        <v>1179</v>
      </c>
      <c r="AQ50" s="291">
        <v>1429</v>
      </c>
      <c r="AR50" s="291">
        <v>1300</v>
      </c>
      <c r="AS50" s="292">
        <v>1254</v>
      </c>
    </row>
    <row r="51" spans="1:45" s="454" customFormat="1" ht="11.25" customHeight="1">
      <c r="A51" s="447"/>
      <c r="B51" s="451" t="s">
        <v>367</v>
      </c>
      <c r="C51" s="293">
        <v>8.3399261172480324E-2</v>
      </c>
      <c r="D51" s="294">
        <v>0.11943640933647551</v>
      </c>
      <c r="E51" s="294">
        <v>7.5529793096175676E-2</v>
      </c>
      <c r="F51" s="294">
        <v>9.5972889773331085E-2</v>
      </c>
      <c r="G51" s="294">
        <v>0.14712956755117504</v>
      </c>
      <c r="H51" s="294">
        <v>9.9096883684205384E-2</v>
      </c>
      <c r="I51" s="294">
        <v>0.13069678610978358</v>
      </c>
      <c r="J51" s="294">
        <v>0.16774912405057923</v>
      </c>
      <c r="K51" s="294">
        <v>0.15788006199204505</v>
      </c>
      <c r="L51" s="294">
        <v>0.15323713498943101</v>
      </c>
      <c r="M51" s="294">
        <v>0.13591154569121999</v>
      </c>
      <c r="N51" s="294">
        <v>0.16531437374310023</v>
      </c>
      <c r="O51" s="294">
        <v>0.15920754008686483</v>
      </c>
      <c r="P51" s="294">
        <v>0.18770278023147705</v>
      </c>
      <c r="Q51" s="294">
        <v>0.18506784190658643</v>
      </c>
      <c r="R51" s="294">
        <v>0.16278987384737514</v>
      </c>
      <c r="S51" s="294">
        <v>0.19218630281470062</v>
      </c>
      <c r="T51" s="294">
        <v>0.21745473032053236</v>
      </c>
      <c r="U51" s="294">
        <v>0.25118434717285093</v>
      </c>
      <c r="V51" s="294">
        <v>0.23702289920729755</v>
      </c>
      <c r="W51" s="294">
        <v>0.1935059196476891</v>
      </c>
      <c r="X51" s="294">
        <v>0.25008822120889912</v>
      </c>
      <c r="Y51" s="294">
        <v>0.23422609239679271</v>
      </c>
      <c r="Z51" s="294">
        <v>0.30249364898007636</v>
      </c>
      <c r="AA51" s="294">
        <v>0.23679884173523985</v>
      </c>
      <c r="AB51" s="294">
        <v>0.32847454811860483</v>
      </c>
      <c r="AC51" s="294">
        <v>0.27352352432856974</v>
      </c>
      <c r="AD51" s="294">
        <v>0.29837028082197053</v>
      </c>
      <c r="AE51" s="294">
        <v>0.26845698172576044</v>
      </c>
      <c r="AF51" s="294">
        <v>0.36444237935457635</v>
      </c>
      <c r="AG51" s="294">
        <v>0.23961131506686598</v>
      </c>
      <c r="AH51" s="294">
        <v>0.25676565368163023</v>
      </c>
      <c r="AI51" s="294">
        <v>0.4964501704513305</v>
      </c>
      <c r="AJ51" s="294">
        <v>0.29804292119052855</v>
      </c>
      <c r="AK51" s="294">
        <v>0.27673712206573103</v>
      </c>
      <c r="AL51" s="294">
        <v>0.39965536809712876</v>
      </c>
      <c r="AM51" s="301">
        <v>0.37461508915234265</v>
      </c>
      <c r="AN51" s="301">
        <v>0.45064168792109566</v>
      </c>
      <c r="AO51" s="301">
        <v>0.40286398008354474</v>
      </c>
      <c r="AP51" s="294">
        <v>0.64971428455039526</v>
      </c>
      <c r="AQ51" s="294">
        <v>0.70311448631652651</v>
      </c>
      <c r="AR51" s="294">
        <v>0.58615114085171005</v>
      </c>
      <c r="AS51" s="295">
        <v>0.62720944245036381</v>
      </c>
    </row>
    <row r="52" spans="1:45" ht="11.25" customHeight="1">
      <c r="A52" s="447"/>
      <c r="B52" s="455" t="s">
        <v>368</v>
      </c>
      <c r="C52" s="296">
        <v>9.2552865461231995E-2</v>
      </c>
      <c r="D52" s="297">
        <v>0.105229793977813</v>
      </c>
      <c r="E52" s="297">
        <v>8.7919695396330905E-2</v>
      </c>
      <c r="F52" s="297">
        <v>0.10894251242015614</v>
      </c>
      <c r="G52" s="297">
        <v>0.12529904306220097</v>
      </c>
      <c r="H52" s="297">
        <v>0.13350217076700435</v>
      </c>
      <c r="I52" s="297">
        <v>0.14231499051233396</v>
      </c>
      <c r="J52" s="297">
        <v>0.14874411302982732</v>
      </c>
      <c r="K52" s="297">
        <v>0.16651501364877161</v>
      </c>
      <c r="L52" s="297">
        <v>0.16085790884718498</v>
      </c>
      <c r="M52" s="297">
        <v>0.16920415224913496</v>
      </c>
      <c r="N52" s="297">
        <v>0.17177280550774526</v>
      </c>
      <c r="O52" s="297">
        <v>0.18265993265993266</v>
      </c>
      <c r="P52" s="297">
        <v>0.18376623376623377</v>
      </c>
      <c r="Q52" s="297">
        <v>0.19966611018363939</v>
      </c>
      <c r="R52" s="297">
        <v>0.20055367579206398</v>
      </c>
      <c r="S52" s="297">
        <v>0.19760479041916168</v>
      </c>
      <c r="T52" s="297">
        <v>0.20331459011541878</v>
      </c>
      <c r="U52" s="297">
        <v>0.20241602828520919</v>
      </c>
      <c r="V52" s="297">
        <v>0.20108043217286914</v>
      </c>
      <c r="W52" s="297">
        <v>0.21236093943139678</v>
      </c>
      <c r="X52" s="297">
        <v>0.20575865415723066</v>
      </c>
      <c r="Y52" s="297">
        <v>0.21052631578947367</v>
      </c>
      <c r="Z52" s="297">
        <v>0.23212351029252437</v>
      </c>
      <c r="AA52" s="297">
        <v>0.21568247821878025</v>
      </c>
      <c r="AB52" s="297">
        <v>0.22377622377622378</v>
      </c>
      <c r="AC52" s="297">
        <v>0.23513400335008375</v>
      </c>
      <c r="AD52" s="297">
        <v>0.23496391339214115</v>
      </c>
      <c r="AE52" s="297">
        <v>0.23789249600851517</v>
      </c>
      <c r="AF52" s="297">
        <v>0.25440103048518675</v>
      </c>
      <c r="AG52" s="297">
        <v>0.24355511907684754</v>
      </c>
      <c r="AH52" s="297">
        <v>0.23857216230097586</v>
      </c>
      <c r="AI52" s="297">
        <v>0.24356025758969641</v>
      </c>
      <c r="AJ52" s="297">
        <v>0.27960094512995537</v>
      </c>
      <c r="AK52" s="297">
        <v>0.28878948839809898</v>
      </c>
      <c r="AL52" s="297">
        <v>0.29706533776301219</v>
      </c>
      <c r="AM52" s="297">
        <v>0.31652257444764648</v>
      </c>
      <c r="AN52" s="297">
        <v>0.32634271099744244</v>
      </c>
      <c r="AO52" s="297">
        <v>0.34448160535117056</v>
      </c>
      <c r="AP52" s="297">
        <v>0.32997481108312343</v>
      </c>
      <c r="AQ52" s="297">
        <v>0.36519294658829543</v>
      </c>
      <c r="AR52" s="297">
        <v>0.36848072562358275</v>
      </c>
      <c r="AS52" s="298">
        <v>0.39496062992125985</v>
      </c>
    </row>
    <row r="53" spans="1:45" ht="11.25" customHeight="1">
      <c r="A53" s="447"/>
      <c r="B53" s="378" t="s">
        <v>179</v>
      </c>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c r="AJ53" s="286"/>
      <c r="AK53" s="286"/>
      <c r="AL53" s="286"/>
      <c r="AM53" s="286"/>
      <c r="AN53" s="286"/>
      <c r="AO53" s="286"/>
      <c r="AP53" s="286"/>
    </row>
    <row r="54" spans="1:45" ht="11.25" customHeight="1">
      <c r="A54" s="447"/>
      <c r="B54" s="286"/>
      <c r="C54" s="286"/>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6"/>
      <c r="AO54" s="286"/>
      <c r="AP54" s="286"/>
    </row>
    <row r="55" spans="1:45" ht="11.25" customHeight="1">
      <c r="A55" s="447"/>
      <c r="B55" s="457"/>
      <c r="C55" s="458"/>
    </row>
    <row r="56" spans="1:45" ht="11.25" customHeight="1">
      <c r="A56" s="447"/>
    </row>
    <row r="57" spans="1:45" ht="11.25" customHeight="1">
      <c r="A57" s="447"/>
    </row>
    <row r="58" spans="1:45" ht="11.25" customHeight="1">
      <c r="A58" s="447"/>
    </row>
    <row r="59" spans="1:45" ht="11.25" customHeight="1">
      <c r="A59" s="447"/>
    </row>
    <row r="60" spans="1:45" ht="11.25" customHeight="1">
      <c r="A60" s="447"/>
    </row>
    <row r="61" spans="1:45" ht="11.25" customHeight="1">
      <c r="A61" s="447"/>
    </row>
    <row r="62" spans="1:45" ht="11.25" customHeight="1">
      <c r="A62" s="447"/>
    </row>
    <row r="63" spans="1:45" ht="11.25" customHeight="1">
      <c r="A63" s="447"/>
    </row>
    <row r="64" spans="1:45" ht="11.25" customHeight="1">
      <c r="A64" s="447"/>
    </row>
    <row r="65" spans="1:3" ht="11.25" customHeight="1">
      <c r="A65" s="447"/>
    </row>
    <row r="66" spans="1:3" ht="11.25" customHeight="1">
      <c r="A66" s="447"/>
    </row>
    <row r="67" spans="1:3" ht="11.25" customHeight="1">
      <c r="A67" s="447"/>
    </row>
    <row r="68" spans="1:3" ht="11.25" customHeight="1">
      <c r="A68" s="447"/>
    </row>
    <row r="69" spans="1:3" ht="11.25" customHeight="1">
      <c r="A69" s="447"/>
    </row>
    <row r="70" spans="1:3" ht="11.25" customHeight="1">
      <c r="A70" s="447"/>
    </row>
    <row r="71" spans="1:3" ht="11.25" customHeight="1">
      <c r="A71" s="447"/>
    </row>
    <row r="72" spans="1:3" ht="11.25" customHeight="1">
      <c r="A72" s="447"/>
    </row>
    <row r="73" spans="1:3" ht="11.25" customHeight="1">
      <c r="A73" s="447"/>
    </row>
    <row r="74" spans="1:3" ht="11.25" customHeight="1">
      <c r="A74" s="447"/>
    </row>
    <row r="75" spans="1:3" ht="11.25" customHeight="1">
      <c r="A75" s="447"/>
    </row>
    <row r="76" spans="1:3" ht="11.25" customHeight="1">
      <c r="A76" s="447"/>
    </row>
    <row r="77" spans="1:3" ht="11.25" customHeight="1">
      <c r="A77" s="447"/>
    </row>
    <row r="78" spans="1:3" ht="11.25" customHeight="1">
      <c r="A78" s="447"/>
    </row>
    <row r="79" spans="1:3" ht="11.25" customHeight="1">
      <c r="A79" s="447"/>
    </row>
    <row r="80" spans="1:3" ht="11.25" customHeight="1">
      <c r="A80" s="447"/>
      <c r="C80" s="449" t="s">
        <v>468</v>
      </c>
    </row>
    <row r="81" spans="1:1" ht="11.25" customHeight="1">
      <c r="A81" s="447"/>
    </row>
    <row r="82" spans="1:1" ht="11.25" customHeight="1">
      <c r="A82" s="447"/>
    </row>
    <row r="83" spans="1:1" ht="11.25" customHeight="1">
      <c r="A83" s="447"/>
    </row>
    <row r="84" spans="1:1" ht="11.25" customHeight="1">
      <c r="A84" s="447"/>
    </row>
    <row r="85" spans="1:1" ht="11.25" customHeight="1">
      <c r="A85" s="447"/>
    </row>
    <row r="86" spans="1:1" ht="11.25" customHeight="1">
      <c r="A86" s="447"/>
    </row>
    <row r="87" spans="1:1" ht="11.25" customHeight="1">
      <c r="A87" s="447"/>
    </row>
    <row r="88" spans="1:1" ht="11.25" customHeight="1">
      <c r="A88" s="447"/>
    </row>
    <row r="89" spans="1:1" ht="11.25" customHeight="1">
      <c r="A89" s="447"/>
    </row>
    <row r="90" spans="1:1" ht="11.25" customHeight="1">
      <c r="A90" s="447"/>
    </row>
    <row r="91" spans="1:1" ht="11.25" customHeight="1">
      <c r="A91" s="447"/>
    </row>
    <row r="92" spans="1:1" ht="11.25" customHeight="1">
      <c r="A92" s="447"/>
    </row>
    <row r="153" s="302" customFormat="1" ht="11.25" customHeight="1"/>
  </sheetData>
  <mergeCells count="11">
    <mergeCell ref="W47:Z47"/>
    <mergeCell ref="C47:F47"/>
    <mergeCell ref="G47:J47"/>
    <mergeCell ref="K47:N47"/>
    <mergeCell ref="O47:R47"/>
    <mergeCell ref="S47:V47"/>
    <mergeCell ref="AA47:AD47"/>
    <mergeCell ref="AE47:AH47"/>
    <mergeCell ref="AI47:AL47"/>
    <mergeCell ref="AM47:AP47"/>
    <mergeCell ref="AQ47:AS47"/>
  </mergeCells>
  <conditionalFormatting sqref="C14:K14">
    <cfRule type="cellIs" dxfId="6" priority="1" operator="equal">
      <formula>FALSE</formula>
    </cfRule>
  </conditionalFormatting>
  <pageMargins left="0.7" right="0.7" top="0.75" bottom="0.75" header="0.3" footer="0.3"/>
  <pageSetup orientation="portrait" horizontalDpi="0"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72C4C-2FDC-42BD-9954-0DFDA8389BDF}">
  <sheetPr>
    <tabColor theme="4"/>
  </sheetPr>
  <dimension ref="A4:AY50"/>
  <sheetViews>
    <sheetView showGridLines="0" zoomScaleNormal="100" workbookViewId="0"/>
  </sheetViews>
  <sheetFormatPr defaultColWidth="7.6640625" defaultRowHeight="11.25" customHeight="1"/>
  <cols>
    <col min="1" max="1" width="3.33203125" style="374" customWidth="1"/>
    <col min="2" max="2" width="25.33203125" style="374" customWidth="1"/>
    <col min="3" max="3" width="7.6640625" style="374" customWidth="1"/>
    <col min="4" max="17" width="7.6640625" style="374"/>
    <col min="18" max="18" width="7.6640625" style="374" customWidth="1"/>
    <col min="19" max="16384" width="7.6640625" style="374"/>
  </cols>
  <sheetData>
    <row r="4" spans="1:19" ht="11.25" customHeight="1">
      <c r="D4" s="105"/>
      <c r="E4" s="105"/>
      <c r="F4" s="105"/>
      <c r="G4" s="105"/>
      <c r="H4" s="105"/>
      <c r="I4" s="105"/>
      <c r="J4" s="105"/>
      <c r="K4" s="105"/>
      <c r="L4" s="105"/>
      <c r="M4" s="105"/>
      <c r="N4" s="105"/>
    </row>
    <row r="5" spans="1:19" ht="11.25" customHeight="1">
      <c r="D5" s="105"/>
      <c r="E5" s="105"/>
      <c r="F5" s="105"/>
      <c r="G5" s="105"/>
      <c r="H5" s="105"/>
      <c r="I5" s="105"/>
      <c r="J5" s="105"/>
      <c r="K5" s="105"/>
      <c r="L5" s="105"/>
      <c r="M5" s="105"/>
      <c r="N5" s="105"/>
    </row>
    <row r="6" spans="1:19" ht="15.5">
      <c r="C6" s="114" t="s">
        <v>469</v>
      </c>
      <c r="S6" s="390"/>
    </row>
    <row r="7" spans="1:19" s="387" customFormat="1" ht="11.25" customHeight="1">
      <c r="A7" s="374"/>
      <c r="B7" s="367"/>
      <c r="C7" s="370">
        <v>2015</v>
      </c>
      <c r="D7" s="370">
        <v>2016</v>
      </c>
      <c r="E7" s="370">
        <v>2017</v>
      </c>
      <c r="F7" s="370">
        <v>2018</v>
      </c>
      <c r="G7" s="370">
        <v>2019</v>
      </c>
      <c r="H7" s="370">
        <v>2020</v>
      </c>
      <c r="I7" s="370">
        <v>2021</v>
      </c>
      <c r="J7" s="370">
        <v>2022</v>
      </c>
      <c r="K7" s="370">
        <v>2023</v>
      </c>
      <c r="L7" s="370">
        <v>2024</v>
      </c>
      <c r="M7" s="386">
        <v>2025</v>
      </c>
    </row>
    <row r="8" spans="1:19" ht="11.25" customHeight="1">
      <c r="B8" s="370" t="s">
        <v>11</v>
      </c>
      <c r="C8" s="46">
        <v>19.092103304999998</v>
      </c>
      <c r="D8" s="47">
        <v>18.318206393999997</v>
      </c>
      <c r="E8" s="47">
        <v>19.509924721000004</v>
      </c>
      <c r="F8" s="47">
        <v>47.5116496827997</v>
      </c>
      <c r="G8" s="47">
        <v>44.991214422401029</v>
      </c>
      <c r="H8" s="47">
        <v>52.899527958999983</v>
      </c>
      <c r="I8" s="47">
        <v>149.17218547720756</v>
      </c>
      <c r="J8" s="47">
        <v>69.506014628806255</v>
      </c>
      <c r="K8" s="47">
        <v>48.585053927631016</v>
      </c>
      <c r="L8" s="47">
        <v>89.595934133005315</v>
      </c>
      <c r="M8" s="48">
        <v>142.16760755237567</v>
      </c>
    </row>
    <row r="9" spans="1:19" ht="11.25" customHeight="1">
      <c r="B9" s="370" t="s">
        <v>12</v>
      </c>
      <c r="C9" s="5">
        <v>84</v>
      </c>
      <c r="D9" s="6">
        <v>61</v>
      </c>
      <c r="E9" s="6">
        <v>89</v>
      </c>
      <c r="F9" s="6">
        <v>138</v>
      </c>
      <c r="G9" s="6">
        <v>170</v>
      </c>
      <c r="H9" s="6">
        <v>244</v>
      </c>
      <c r="I9" s="6">
        <v>579</v>
      </c>
      <c r="J9" s="6">
        <v>390</v>
      </c>
      <c r="K9" s="6">
        <v>218</v>
      </c>
      <c r="L9" s="6">
        <v>275</v>
      </c>
      <c r="M9" s="7">
        <v>284</v>
      </c>
    </row>
    <row r="10" spans="1:19" ht="11.25" customHeight="1">
      <c r="B10" s="427" t="s">
        <v>470</v>
      </c>
      <c r="C10" s="464">
        <v>6.9278350515463915E-3</v>
      </c>
      <c r="D10" s="465">
        <v>5.4025329908776905E-3</v>
      </c>
      <c r="E10" s="465">
        <v>7.3699900629347467E-3</v>
      </c>
      <c r="F10" s="465">
        <v>1.0705973622963537E-2</v>
      </c>
      <c r="G10" s="465">
        <v>1.2189875233041733E-2</v>
      </c>
      <c r="H10" s="465">
        <v>1.7263336635064384E-2</v>
      </c>
      <c r="I10" s="465">
        <v>2.9468648208469055E-2</v>
      </c>
      <c r="J10" s="465">
        <v>2.1355820830139087E-2</v>
      </c>
      <c r="K10" s="465">
        <v>1.4205656197054608E-2</v>
      </c>
      <c r="L10" s="465">
        <v>1.8050541516245487E-2</v>
      </c>
      <c r="M10" s="466">
        <v>2.6752072343632253E-2</v>
      </c>
    </row>
    <row r="11" spans="1:19" ht="11.25" customHeight="1">
      <c r="B11" s="378" t="s">
        <v>179</v>
      </c>
    </row>
    <row r="16" spans="1:19" ht="11.25" customHeight="1">
      <c r="G16" s="446"/>
      <c r="H16" s="446"/>
    </row>
    <row r="43" spans="1:51" ht="11.25" customHeight="1">
      <c r="C43" s="638"/>
      <c r="D43" s="638"/>
      <c r="E43" s="638"/>
      <c r="F43" s="638"/>
      <c r="G43" s="638"/>
      <c r="H43" s="638"/>
      <c r="I43" s="638"/>
      <c r="J43" s="638"/>
      <c r="K43" s="638"/>
      <c r="L43" s="638"/>
      <c r="M43" s="638"/>
      <c r="N43" s="638"/>
      <c r="O43" s="638"/>
      <c r="P43" s="638"/>
      <c r="Q43" s="638"/>
      <c r="R43" s="638"/>
      <c r="S43" s="638"/>
      <c r="T43" s="638"/>
      <c r="U43" s="638"/>
      <c r="V43" s="638"/>
      <c r="W43" s="638"/>
      <c r="X43" s="638"/>
      <c r="Y43" s="638"/>
      <c r="Z43" s="638"/>
      <c r="AA43" s="638"/>
      <c r="AB43" s="638"/>
      <c r="AC43" s="638"/>
      <c r="AD43" s="638"/>
      <c r="AE43" s="638"/>
      <c r="AF43" s="638"/>
      <c r="AG43" s="638"/>
      <c r="AH43" s="638"/>
      <c r="AI43" s="638"/>
      <c r="AJ43" s="638"/>
      <c r="AK43" s="638"/>
      <c r="AL43" s="638"/>
      <c r="AM43" s="638"/>
      <c r="AN43" s="638"/>
      <c r="AO43" s="638"/>
      <c r="AP43" s="638"/>
      <c r="AQ43" s="638"/>
      <c r="AR43" s="638"/>
      <c r="AS43" s="638"/>
    </row>
    <row r="44" spans="1:51" ht="11.25" customHeight="1">
      <c r="C44" s="114" t="s">
        <v>471</v>
      </c>
      <c r="AX44" s="333"/>
      <c r="AY44" s="333"/>
    </row>
    <row r="45" spans="1:51" ht="11.25" customHeight="1">
      <c r="C45" s="912">
        <v>2015</v>
      </c>
      <c r="D45" s="910"/>
      <c r="E45" s="910"/>
      <c r="F45" s="910"/>
      <c r="G45" s="910">
        <v>2016</v>
      </c>
      <c r="H45" s="910"/>
      <c r="I45" s="910"/>
      <c r="J45" s="910"/>
      <c r="K45" s="910">
        <v>2017</v>
      </c>
      <c r="L45" s="910"/>
      <c r="M45" s="910"/>
      <c r="N45" s="910"/>
      <c r="O45" s="910">
        <v>2018</v>
      </c>
      <c r="P45" s="910"/>
      <c r="Q45" s="910"/>
      <c r="R45" s="910"/>
      <c r="S45" s="910">
        <v>2019</v>
      </c>
      <c r="T45" s="910"/>
      <c r="U45" s="910"/>
      <c r="V45" s="910"/>
      <c r="W45" s="910">
        <v>2020</v>
      </c>
      <c r="X45" s="910"/>
      <c r="Y45" s="910"/>
      <c r="Z45" s="910"/>
      <c r="AA45" s="910">
        <v>2021</v>
      </c>
      <c r="AB45" s="910"/>
      <c r="AC45" s="910"/>
      <c r="AD45" s="910"/>
      <c r="AE45" s="910">
        <v>2022</v>
      </c>
      <c r="AF45" s="910"/>
      <c r="AG45" s="910"/>
      <c r="AH45" s="910"/>
      <c r="AI45" s="910">
        <v>2023</v>
      </c>
      <c r="AJ45" s="910"/>
      <c r="AK45" s="910"/>
      <c r="AL45" s="910"/>
      <c r="AM45" s="910">
        <v>2024</v>
      </c>
      <c r="AN45" s="910"/>
      <c r="AO45" s="910"/>
      <c r="AP45" s="910"/>
      <c r="AQ45" s="910">
        <v>2025</v>
      </c>
      <c r="AR45" s="910"/>
      <c r="AS45" s="911"/>
    </row>
    <row r="46" spans="1:51" ht="11.25" customHeight="1">
      <c r="C46" s="379" t="s">
        <v>19</v>
      </c>
      <c r="D46" s="380" t="s">
        <v>20</v>
      </c>
      <c r="E46" s="380" t="s">
        <v>21</v>
      </c>
      <c r="F46" s="380" t="s">
        <v>22</v>
      </c>
      <c r="G46" s="380" t="s">
        <v>19</v>
      </c>
      <c r="H46" s="380" t="s">
        <v>20</v>
      </c>
      <c r="I46" s="380" t="s">
        <v>21</v>
      </c>
      <c r="J46" s="380" t="s">
        <v>22</v>
      </c>
      <c r="K46" s="380" t="s">
        <v>19</v>
      </c>
      <c r="L46" s="380" t="s">
        <v>20</v>
      </c>
      <c r="M46" s="380" t="s">
        <v>21</v>
      </c>
      <c r="N46" s="380" t="s">
        <v>22</v>
      </c>
      <c r="O46" s="380" t="s">
        <v>19</v>
      </c>
      <c r="P46" s="380" t="s">
        <v>20</v>
      </c>
      <c r="Q46" s="380" t="s">
        <v>21</v>
      </c>
      <c r="R46" s="380" t="s">
        <v>22</v>
      </c>
      <c r="S46" s="380" t="s">
        <v>19</v>
      </c>
      <c r="T46" s="380" t="s">
        <v>20</v>
      </c>
      <c r="U46" s="380" t="s">
        <v>21</v>
      </c>
      <c r="V46" s="380" t="s">
        <v>22</v>
      </c>
      <c r="W46" s="380" t="s">
        <v>19</v>
      </c>
      <c r="X46" s="380" t="s">
        <v>20</v>
      </c>
      <c r="Y46" s="380" t="s">
        <v>21</v>
      </c>
      <c r="Z46" s="380" t="s">
        <v>22</v>
      </c>
      <c r="AA46" s="380" t="s">
        <v>19</v>
      </c>
      <c r="AB46" s="380" t="s">
        <v>20</v>
      </c>
      <c r="AC46" s="380" t="s">
        <v>21</v>
      </c>
      <c r="AD46" s="380" t="s">
        <v>22</v>
      </c>
      <c r="AE46" s="380" t="s">
        <v>19</v>
      </c>
      <c r="AF46" s="380" t="s">
        <v>20</v>
      </c>
      <c r="AG46" s="380" t="s">
        <v>21</v>
      </c>
      <c r="AH46" s="380" t="s">
        <v>22</v>
      </c>
      <c r="AI46" s="380" t="s">
        <v>19</v>
      </c>
      <c r="AJ46" s="380" t="s">
        <v>20</v>
      </c>
      <c r="AK46" s="380" t="s">
        <v>21</v>
      </c>
      <c r="AL46" s="380" t="s">
        <v>22</v>
      </c>
      <c r="AM46" s="380" t="s">
        <v>19</v>
      </c>
      <c r="AN46" s="380" t="s">
        <v>20</v>
      </c>
      <c r="AO46" s="380" t="s">
        <v>21</v>
      </c>
      <c r="AP46" s="380" t="s">
        <v>22</v>
      </c>
      <c r="AQ46" s="380" t="s">
        <v>19</v>
      </c>
      <c r="AR46" s="336" t="s">
        <v>20</v>
      </c>
      <c r="AS46" s="381" t="s">
        <v>21</v>
      </c>
    </row>
    <row r="47" spans="1:51" s="387" customFormat="1" ht="11.25" customHeight="1">
      <c r="A47" s="374"/>
      <c r="B47" s="370" t="s">
        <v>11</v>
      </c>
      <c r="C47" s="46">
        <v>4.654513897000002</v>
      </c>
      <c r="D47" s="47">
        <v>3.585349457</v>
      </c>
      <c r="E47" s="47">
        <v>5.6500398010000001</v>
      </c>
      <c r="F47" s="47">
        <v>5.2022001499999995</v>
      </c>
      <c r="G47" s="47">
        <v>4.2648825170000002</v>
      </c>
      <c r="H47" s="47">
        <v>9.3397104740000021</v>
      </c>
      <c r="I47" s="47">
        <v>3.1597740920000001</v>
      </c>
      <c r="J47" s="47">
        <v>1.5538393110000002</v>
      </c>
      <c r="K47" s="47">
        <v>1.9887195339999999</v>
      </c>
      <c r="L47" s="47">
        <v>4.4699553750000005</v>
      </c>
      <c r="M47" s="47">
        <v>8.1938730670000002</v>
      </c>
      <c r="N47" s="47">
        <v>4.8573767449999998</v>
      </c>
      <c r="O47" s="47">
        <v>5.3638354811332336</v>
      </c>
      <c r="P47" s="47">
        <v>5.9120237906664554</v>
      </c>
      <c r="Q47" s="47">
        <v>11.493799576999997</v>
      </c>
      <c r="R47" s="47">
        <v>24.741990833999999</v>
      </c>
      <c r="S47" s="47">
        <v>14.029118369000004</v>
      </c>
      <c r="T47" s="47">
        <v>11.446630134000001</v>
      </c>
      <c r="U47" s="47">
        <v>10.811000261401034</v>
      </c>
      <c r="V47" s="47">
        <v>8.7044656579999984</v>
      </c>
      <c r="W47" s="47">
        <v>8.7271558839999983</v>
      </c>
      <c r="X47" s="47">
        <v>14.047667484</v>
      </c>
      <c r="Y47" s="47">
        <v>15.670361342000001</v>
      </c>
      <c r="Z47" s="47">
        <v>14.454343249000003</v>
      </c>
      <c r="AA47" s="47">
        <v>32.75166763497154</v>
      </c>
      <c r="AB47" s="47">
        <v>33.595599452857286</v>
      </c>
      <c r="AC47" s="47">
        <v>37.415153429378748</v>
      </c>
      <c r="AD47" s="47">
        <v>45.409764960000004</v>
      </c>
      <c r="AE47" s="47">
        <v>30.475297344969281</v>
      </c>
      <c r="AF47" s="47">
        <v>23.178512650989791</v>
      </c>
      <c r="AG47" s="47">
        <v>7.3549193244374695</v>
      </c>
      <c r="AH47" s="47">
        <v>8.4972853084096762</v>
      </c>
      <c r="AI47" s="47">
        <v>24.177799688000004</v>
      </c>
      <c r="AJ47" s="47">
        <v>7.1380315939999992</v>
      </c>
      <c r="AK47" s="47">
        <v>6.9789658136310031</v>
      </c>
      <c r="AL47" s="47">
        <v>10.290256831999995</v>
      </c>
      <c r="AM47" s="47">
        <v>12.264653234027648</v>
      </c>
      <c r="AN47" s="47">
        <v>19.157153461</v>
      </c>
      <c r="AO47" s="47">
        <v>10.929903695977679</v>
      </c>
      <c r="AP47" s="47">
        <v>47.244223742000003</v>
      </c>
      <c r="AQ47" s="47">
        <v>56.211934270000022</v>
      </c>
      <c r="AR47" s="47">
        <v>38.442472021527081</v>
      </c>
      <c r="AS47" s="48">
        <v>47.513201260848653</v>
      </c>
    </row>
    <row r="48" spans="1:51" ht="11.25" customHeight="1">
      <c r="B48" s="370" t="s">
        <v>12</v>
      </c>
      <c r="C48" s="5">
        <v>18</v>
      </c>
      <c r="D48" s="6">
        <v>19</v>
      </c>
      <c r="E48" s="6">
        <v>27</v>
      </c>
      <c r="F48" s="6">
        <v>20</v>
      </c>
      <c r="G48" s="6">
        <v>17</v>
      </c>
      <c r="H48" s="6">
        <v>17</v>
      </c>
      <c r="I48" s="6">
        <v>18</v>
      </c>
      <c r="J48" s="6">
        <v>9</v>
      </c>
      <c r="K48" s="6">
        <v>16</v>
      </c>
      <c r="L48" s="6">
        <v>26</v>
      </c>
      <c r="M48" s="6">
        <v>23</v>
      </c>
      <c r="N48" s="6">
        <v>24</v>
      </c>
      <c r="O48" s="6">
        <v>24</v>
      </c>
      <c r="P48" s="6">
        <v>22</v>
      </c>
      <c r="Q48" s="6">
        <v>44</v>
      </c>
      <c r="R48" s="6">
        <v>48</v>
      </c>
      <c r="S48" s="6">
        <v>41</v>
      </c>
      <c r="T48" s="6">
        <v>41</v>
      </c>
      <c r="U48" s="6">
        <v>55</v>
      </c>
      <c r="V48" s="6">
        <v>33</v>
      </c>
      <c r="W48" s="6">
        <v>46</v>
      </c>
      <c r="X48" s="6">
        <v>51</v>
      </c>
      <c r="Y48" s="6">
        <v>75</v>
      </c>
      <c r="Z48" s="6">
        <v>72</v>
      </c>
      <c r="AA48" s="6">
        <v>128</v>
      </c>
      <c r="AB48" s="6">
        <v>142</v>
      </c>
      <c r="AC48" s="6">
        <v>143</v>
      </c>
      <c r="AD48" s="6">
        <v>166</v>
      </c>
      <c r="AE48" s="6">
        <v>152</v>
      </c>
      <c r="AF48" s="6">
        <v>114</v>
      </c>
      <c r="AG48" s="6">
        <v>66</v>
      </c>
      <c r="AH48" s="6">
        <v>58</v>
      </c>
      <c r="AI48" s="6">
        <v>56</v>
      </c>
      <c r="AJ48" s="6">
        <v>57</v>
      </c>
      <c r="AK48" s="6">
        <v>51</v>
      </c>
      <c r="AL48" s="6">
        <v>54</v>
      </c>
      <c r="AM48" s="6">
        <v>70</v>
      </c>
      <c r="AN48" s="6">
        <v>67</v>
      </c>
      <c r="AO48" s="6">
        <v>77</v>
      </c>
      <c r="AP48" s="6">
        <v>61</v>
      </c>
      <c r="AQ48" s="6">
        <v>94</v>
      </c>
      <c r="AR48" s="6">
        <v>94</v>
      </c>
      <c r="AS48" s="7">
        <v>96</v>
      </c>
    </row>
    <row r="49" spans="2:45" ht="11.25" customHeight="1">
      <c r="B49" s="427" t="s">
        <v>470</v>
      </c>
      <c r="C49" s="464">
        <v>5.5163959546429666E-3</v>
      </c>
      <c r="D49" s="465">
        <v>6.0221870047543584E-3</v>
      </c>
      <c r="E49" s="465">
        <v>9.3457943925233638E-3</v>
      </c>
      <c r="F49" s="465">
        <v>7.0972320794889989E-3</v>
      </c>
      <c r="G49" s="465">
        <v>5.0837320574162676E-3</v>
      </c>
      <c r="H49" s="465">
        <v>6.1505065123010133E-3</v>
      </c>
      <c r="I49" s="465">
        <v>6.8311195445920304E-3</v>
      </c>
      <c r="J49" s="465">
        <v>3.5321821036106752E-3</v>
      </c>
      <c r="K49" s="465">
        <v>4.8528965726417957E-3</v>
      </c>
      <c r="L49" s="465">
        <v>8.7131367292225207E-3</v>
      </c>
      <c r="M49" s="465">
        <v>7.9584775086505195E-3</v>
      </c>
      <c r="N49" s="465">
        <v>8.2616179001721163E-3</v>
      </c>
      <c r="O49" s="465">
        <v>6.7340067340067337E-3</v>
      </c>
      <c r="P49" s="465">
        <v>7.1428571428571426E-3</v>
      </c>
      <c r="Q49" s="465">
        <v>1.4691151919866445E-2</v>
      </c>
      <c r="R49" s="465">
        <v>1.4764687788372808E-2</v>
      </c>
      <c r="S49" s="465">
        <v>1.0674303566779484E-2</v>
      </c>
      <c r="T49" s="465">
        <v>1.2133767386800829E-2</v>
      </c>
      <c r="U49" s="465">
        <v>1.6205067766647024E-2</v>
      </c>
      <c r="V49" s="465">
        <v>9.9039615846338528E-3</v>
      </c>
      <c r="W49" s="465">
        <v>1.1372064276885044E-2</v>
      </c>
      <c r="X49" s="465">
        <v>1.6499514720155289E-2</v>
      </c>
      <c r="Y49" s="465">
        <v>2.2686025408348458E-2</v>
      </c>
      <c r="Z49" s="465">
        <v>1.9501625135427952E-2</v>
      </c>
      <c r="AA49" s="465">
        <v>2.4782187802516942E-2</v>
      </c>
      <c r="AB49" s="465">
        <v>3.0091121000211909E-2</v>
      </c>
      <c r="AC49" s="465">
        <v>2.9941373534338359E-2</v>
      </c>
      <c r="AD49" s="465">
        <v>3.3279871692060946E-2</v>
      </c>
      <c r="AE49" s="465">
        <v>2.696469753414937E-2</v>
      </c>
      <c r="AF49" s="465">
        <v>2.4474023185916703E-2</v>
      </c>
      <c r="AG49" s="465">
        <v>1.6204272035354777E-2</v>
      </c>
      <c r="AH49" s="465">
        <v>1.4894709809964048E-2</v>
      </c>
      <c r="AI49" s="465">
        <v>1.2879484820607176E-2</v>
      </c>
      <c r="AJ49" s="465">
        <v>1.4964557626673668E-2</v>
      </c>
      <c r="AK49" s="465">
        <v>1.4257757897679619E-2</v>
      </c>
      <c r="AL49" s="465">
        <v>1.4950166112956811E-2</v>
      </c>
      <c r="AM49" s="465">
        <v>1.6810758885686838E-2</v>
      </c>
      <c r="AN49" s="465">
        <v>1.7135549872122763E-2</v>
      </c>
      <c r="AO49" s="465">
        <v>2.1460423634336676E-2</v>
      </c>
      <c r="AP49" s="465">
        <v>1.7072488105233697E-2</v>
      </c>
      <c r="AQ49" s="465">
        <v>2.402248913876821E-2</v>
      </c>
      <c r="AR49" s="465">
        <v>2.6643990929705215E-2</v>
      </c>
      <c r="AS49" s="466">
        <v>3.0236220472440945E-2</v>
      </c>
    </row>
    <row r="50" spans="2:45" ht="11.25" customHeight="1">
      <c r="B50" s="378" t="s">
        <v>179</v>
      </c>
    </row>
  </sheetData>
  <mergeCells count="11">
    <mergeCell ref="W45:Z45"/>
    <mergeCell ref="C45:F45"/>
    <mergeCell ref="G45:J45"/>
    <mergeCell ref="K45:N45"/>
    <mergeCell ref="O45:R45"/>
    <mergeCell ref="S45:V45"/>
    <mergeCell ref="AA45:AD45"/>
    <mergeCell ref="AE45:AH45"/>
    <mergeCell ref="AI45:AL45"/>
    <mergeCell ref="AM45:AP45"/>
    <mergeCell ref="AQ45:AS45"/>
  </mergeCells>
  <conditionalFormatting sqref="C10:H10 C49:F49">
    <cfRule type="cellIs" dxfId="5" priority="1" operator="equal">
      <formula>FALSE</formula>
    </cfRule>
  </conditionalFormatting>
  <pageMargins left="0.7" right="0.7" top="0.75" bottom="0.75" header="0.3" footer="0.3"/>
  <pageSetup orientation="portrait" horizontalDpi="0"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0414B-2996-493D-83FC-B2742C437E06}">
  <sheetPr>
    <tabColor theme="4"/>
  </sheetPr>
  <dimension ref="A1:M92"/>
  <sheetViews>
    <sheetView showGridLines="0" workbookViewId="0"/>
  </sheetViews>
  <sheetFormatPr defaultColWidth="7.6640625" defaultRowHeight="11.25" customHeight="1"/>
  <cols>
    <col min="1" max="1" width="3.33203125" style="468" customWidth="1"/>
    <col min="2" max="2" width="30.21875" style="468" bestFit="1" customWidth="1"/>
    <col min="3" max="13" width="7.6640625" style="468"/>
    <col min="14" max="16384" width="7.6640625" style="469"/>
  </cols>
  <sheetData>
    <row r="1" spans="1:13" ht="11.25" customHeight="1">
      <c r="A1" s="467"/>
    </row>
    <row r="2" spans="1:13" ht="11.25" customHeight="1">
      <c r="A2" s="467"/>
    </row>
    <row r="6" spans="1:13" ht="15.5">
      <c r="A6" s="467"/>
      <c r="B6" s="880"/>
      <c r="C6" s="881" t="s">
        <v>472</v>
      </c>
      <c r="D6" s="880"/>
      <c r="E6" s="880"/>
      <c r="F6" s="880"/>
      <c r="G6" s="880"/>
      <c r="H6" s="880"/>
      <c r="I6" s="880"/>
      <c r="J6" s="880"/>
      <c r="K6" s="880"/>
      <c r="L6" s="880"/>
      <c r="M6" s="880"/>
    </row>
    <row r="7" spans="1:13" ht="11.25" customHeight="1">
      <c r="A7" s="467"/>
      <c r="B7" s="880"/>
      <c r="C7" s="882">
        <v>2015</v>
      </c>
      <c r="D7" s="882">
        <v>2016</v>
      </c>
      <c r="E7" s="882">
        <v>2017</v>
      </c>
      <c r="F7" s="882">
        <v>2018</v>
      </c>
      <c r="G7" s="882">
        <v>2019</v>
      </c>
      <c r="H7" s="882">
        <v>2020</v>
      </c>
      <c r="I7" s="882">
        <v>2021</v>
      </c>
      <c r="J7" s="882">
        <v>2022</v>
      </c>
      <c r="K7" s="882">
        <v>2023</v>
      </c>
      <c r="L7" s="882">
        <v>2024</v>
      </c>
      <c r="M7" s="883">
        <v>2025</v>
      </c>
    </row>
    <row r="8" spans="1:13" ht="11.25" customHeight="1">
      <c r="A8" s="467"/>
      <c r="B8" s="884" t="s">
        <v>473</v>
      </c>
      <c r="C8" s="885">
        <v>104</v>
      </c>
      <c r="D8" s="886">
        <v>114</v>
      </c>
      <c r="E8" s="886">
        <v>134</v>
      </c>
      <c r="F8" s="886">
        <v>176</v>
      </c>
      <c r="G8" s="886">
        <v>231</v>
      </c>
      <c r="H8" s="886">
        <v>291</v>
      </c>
      <c r="I8" s="886">
        <v>554</v>
      </c>
      <c r="J8" s="886">
        <v>730</v>
      </c>
      <c r="K8" s="886">
        <v>756</v>
      </c>
      <c r="L8" s="886">
        <v>783</v>
      </c>
      <c r="M8" s="887">
        <v>828</v>
      </c>
    </row>
    <row r="9" spans="1:13" ht="11.25" customHeight="1">
      <c r="A9" s="467"/>
      <c r="B9" s="888" t="s">
        <v>475</v>
      </c>
      <c r="C9" s="889">
        <v>336.95696412399997</v>
      </c>
      <c r="D9" s="890">
        <v>395.40375049800002</v>
      </c>
      <c r="E9" s="890">
        <v>453.67548554199999</v>
      </c>
      <c r="F9" s="890">
        <v>598.87357852366097</v>
      </c>
      <c r="G9" s="890">
        <v>679.19126366399996</v>
      </c>
      <c r="H9" s="890">
        <v>847.90848034998601</v>
      </c>
      <c r="I9" s="890">
        <v>1888.3758884405602</v>
      </c>
      <c r="J9" s="890">
        <v>2397.2636266671602</v>
      </c>
      <c r="K9" s="890">
        <v>2417.5329010974501</v>
      </c>
      <c r="L9" s="890">
        <v>2974.0132318524497</v>
      </c>
      <c r="M9" s="891">
        <v>3720.5751994973502</v>
      </c>
    </row>
    <row r="10" spans="1:13" ht="11.25" customHeight="1">
      <c r="A10" s="467"/>
      <c r="B10" s="892" t="s">
        <v>474</v>
      </c>
      <c r="C10" s="893">
        <v>49</v>
      </c>
      <c r="D10" s="894">
        <v>20</v>
      </c>
      <c r="E10" s="894">
        <v>36</v>
      </c>
      <c r="F10" s="894">
        <v>64</v>
      </c>
      <c r="G10" s="894">
        <v>84</v>
      </c>
      <c r="H10" s="894">
        <v>100</v>
      </c>
      <c r="I10" s="894">
        <v>359</v>
      </c>
      <c r="J10" s="894">
        <v>198</v>
      </c>
      <c r="K10" s="894">
        <v>47</v>
      </c>
      <c r="L10" s="894">
        <v>70</v>
      </c>
      <c r="M10" s="895">
        <v>79</v>
      </c>
    </row>
    <row r="11" spans="1:13" ht="11.25" customHeight="1">
      <c r="A11" s="467"/>
      <c r="B11" s="470" t="s">
        <v>179</v>
      </c>
    </row>
    <row r="12" spans="1:13" ht="11.25" customHeight="1">
      <c r="A12" s="467"/>
      <c r="B12" s="471"/>
    </row>
    <row r="13" spans="1:13" ht="11.25" customHeight="1">
      <c r="A13" s="467"/>
    </row>
    <row r="14" spans="1:13" ht="11.25" customHeight="1">
      <c r="A14" s="467"/>
    </row>
    <row r="15" spans="1:13" ht="11.25" customHeight="1">
      <c r="A15" s="467"/>
    </row>
    <row r="16" spans="1:13" ht="11.25" customHeight="1">
      <c r="A16" s="467"/>
    </row>
    <row r="17" spans="1:1" ht="11.25" customHeight="1">
      <c r="A17" s="467"/>
    </row>
    <row r="18" spans="1:1" ht="11.25" customHeight="1">
      <c r="A18" s="467"/>
    </row>
    <row r="19" spans="1:1" ht="11.25" customHeight="1">
      <c r="A19" s="467"/>
    </row>
    <row r="20" spans="1:1" ht="11.25" customHeight="1">
      <c r="A20" s="467"/>
    </row>
    <row r="21" spans="1:1" ht="11.25" customHeight="1">
      <c r="A21" s="467"/>
    </row>
    <row r="22" spans="1:1" ht="11.25" customHeight="1">
      <c r="A22" s="467"/>
    </row>
    <row r="23" spans="1:1" ht="11.25" customHeight="1">
      <c r="A23" s="467"/>
    </row>
    <row r="24" spans="1:1" ht="11.25" customHeight="1">
      <c r="A24" s="467"/>
    </row>
    <row r="25" spans="1:1" ht="11.25" customHeight="1">
      <c r="A25" s="467"/>
    </row>
    <row r="26" spans="1:1" ht="11.25" customHeight="1">
      <c r="A26" s="467"/>
    </row>
    <row r="27" spans="1:1" ht="11.25" customHeight="1">
      <c r="A27" s="467"/>
    </row>
    <row r="28" spans="1:1" ht="11.25" customHeight="1">
      <c r="A28" s="467"/>
    </row>
    <row r="29" spans="1:1" ht="11.25" customHeight="1">
      <c r="A29" s="467"/>
    </row>
    <row r="30" spans="1:1" ht="11.25" customHeight="1">
      <c r="A30" s="467"/>
    </row>
    <row r="31" spans="1:1" ht="11.25" customHeight="1">
      <c r="A31" s="467"/>
    </row>
    <row r="32" spans="1:1" ht="11.25" customHeight="1">
      <c r="A32" s="467"/>
    </row>
    <row r="33" spans="1:1" ht="11.25" customHeight="1">
      <c r="A33" s="467"/>
    </row>
    <row r="34" spans="1:1" ht="11.25" customHeight="1">
      <c r="A34" s="467"/>
    </row>
    <row r="35" spans="1:1" ht="11.25" customHeight="1">
      <c r="A35" s="467"/>
    </row>
    <row r="36" spans="1:1" ht="11.25" customHeight="1">
      <c r="A36" s="467"/>
    </row>
    <row r="37" spans="1:1" ht="11.25" customHeight="1">
      <c r="A37" s="467"/>
    </row>
    <row r="38" spans="1:1" ht="11.25" customHeight="1">
      <c r="A38" s="467"/>
    </row>
    <row r="39" spans="1:1" ht="11.25" customHeight="1">
      <c r="A39" s="467"/>
    </row>
    <row r="40" spans="1:1" ht="11.25" customHeight="1">
      <c r="A40" s="467"/>
    </row>
    <row r="41" spans="1:1" ht="11.25" customHeight="1">
      <c r="A41" s="467"/>
    </row>
    <row r="42" spans="1:1" ht="11.25" customHeight="1">
      <c r="A42" s="467"/>
    </row>
    <row r="43" spans="1:1" ht="11.25" customHeight="1">
      <c r="A43" s="467"/>
    </row>
    <row r="44" spans="1:1" ht="11.25" customHeight="1">
      <c r="A44" s="467"/>
    </row>
    <row r="45" spans="1:1" ht="11.25" customHeight="1">
      <c r="A45" s="467"/>
    </row>
    <row r="46" spans="1:1" ht="11.25" customHeight="1">
      <c r="A46" s="467"/>
    </row>
    <row r="47" spans="1:1" ht="11.25" customHeight="1">
      <c r="A47" s="467"/>
    </row>
    <row r="48" spans="1:1" ht="11.25" customHeight="1">
      <c r="A48" s="467"/>
    </row>
    <row r="49" spans="1:1" ht="11.25" customHeight="1">
      <c r="A49" s="467"/>
    </row>
    <row r="50" spans="1:1" ht="11.25" customHeight="1">
      <c r="A50" s="467"/>
    </row>
    <row r="51" spans="1:1" ht="11.25" customHeight="1">
      <c r="A51" s="467"/>
    </row>
    <row r="52" spans="1:1" ht="11.25" customHeight="1">
      <c r="A52" s="467"/>
    </row>
    <row r="53" spans="1:1" ht="11.25" customHeight="1">
      <c r="A53" s="467"/>
    </row>
    <row r="54" spans="1:1" ht="11.25" customHeight="1">
      <c r="A54" s="467"/>
    </row>
    <row r="55" spans="1:1" ht="11.25" customHeight="1">
      <c r="A55" s="467"/>
    </row>
    <row r="56" spans="1:1" ht="11.25" customHeight="1">
      <c r="A56" s="467"/>
    </row>
    <row r="57" spans="1:1" ht="11.25" customHeight="1">
      <c r="A57" s="467"/>
    </row>
    <row r="58" spans="1:1" ht="11.25" customHeight="1">
      <c r="A58" s="467"/>
    </row>
    <row r="59" spans="1:1" ht="11.25" customHeight="1">
      <c r="A59" s="467"/>
    </row>
    <row r="60" spans="1:1" ht="11.25" customHeight="1">
      <c r="A60" s="467"/>
    </row>
    <row r="61" spans="1:1" ht="11.25" customHeight="1">
      <c r="A61" s="467"/>
    </row>
    <row r="62" spans="1:1" ht="11.25" customHeight="1">
      <c r="A62" s="467"/>
    </row>
    <row r="63" spans="1:1" ht="11.25" customHeight="1">
      <c r="A63" s="467"/>
    </row>
    <row r="64" spans="1:1" ht="11.25" customHeight="1">
      <c r="A64" s="467"/>
    </row>
    <row r="65" spans="1:1" ht="11.25" customHeight="1">
      <c r="A65" s="467"/>
    </row>
    <row r="66" spans="1:1" ht="11.25" customHeight="1">
      <c r="A66" s="467"/>
    </row>
    <row r="67" spans="1:1" ht="11.25" customHeight="1">
      <c r="A67" s="467"/>
    </row>
    <row r="68" spans="1:1" ht="11.25" customHeight="1">
      <c r="A68" s="467"/>
    </row>
    <row r="69" spans="1:1" ht="11.25" customHeight="1">
      <c r="A69" s="467"/>
    </row>
    <row r="70" spans="1:1" ht="11.25" customHeight="1">
      <c r="A70" s="467"/>
    </row>
    <row r="71" spans="1:1" ht="11.25" customHeight="1">
      <c r="A71" s="467"/>
    </row>
    <row r="72" spans="1:1" ht="11.25" customHeight="1">
      <c r="A72" s="467"/>
    </row>
    <row r="73" spans="1:1" ht="11.25" customHeight="1">
      <c r="A73" s="467"/>
    </row>
    <row r="74" spans="1:1" ht="11.25" customHeight="1">
      <c r="A74" s="467"/>
    </row>
    <row r="75" spans="1:1" ht="11.25" customHeight="1">
      <c r="A75" s="467"/>
    </row>
    <row r="76" spans="1:1" ht="11.25" customHeight="1">
      <c r="A76" s="467"/>
    </row>
    <row r="77" spans="1:1" ht="11.25" customHeight="1">
      <c r="A77" s="467"/>
    </row>
    <row r="78" spans="1:1" ht="11.25" customHeight="1">
      <c r="A78" s="467"/>
    </row>
    <row r="79" spans="1:1" ht="11.25" customHeight="1">
      <c r="A79" s="467"/>
    </row>
    <row r="80" spans="1:1" ht="11.25" customHeight="1">
      <c r="A80" s="467"/>
    </row>
    <row r="81" spans="1:1" ht="11.25" customHeight="1">
      <c r="A81" s="467"/>
    </row>
    <row r="82" spans="1:1" ht="11.25" customHeight="1">
      <c r="A82" s="467"/>
    </row>
    <row r="83" spans="1:1" ht="11.25" customHeight="1">
      <c r="A83" s="467"/>
    </row>
    <row r="84" spans="1:1" ht="11.25" customHeight="1">
      <c r="A84" s="467"/>
    </row>
    <row r="85" spans="1:1" ht="11.25" customHeight="1">
      <c r="A85" s="467"/>
    </row>
    <row r="86" spans="1:1" ht="11.25" customHeight="1">
      <c r="A86" s="467"/>
    </row>
    <row r="87" spans="1:1" ht="11.25" customHeight="1">
      <c r="A87" s="467"/>
    </row>
    <row r="88" spans="1:1" ht="11.25" customHeight="1">
      <c r="A88" s="467"/>
    </row>
    <row r="89" spans="1:1" ht="11.25" customHeight="1">
      <c r="A89" s="467"/>
    </row>
    <row r="90" spans="1:1" ht="11.25" customHeight="1">
      <c r="A90" s="467"/>
    </row>
    <row r="91" spans="1:1" ht="11.25" customHeight="1">
      <c r="A91" s="467"/>
    </row>
    <row r="92" spans="1:1" ht="11.25" customHeight="1">
      <c r="A92" s="467"/>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F5B6E-B7D9-405E-B40D-9CC1499084DC}">
  <sheetPr>
    <tabColor theme="4"/>
  </sheetPr>
  <dimension ref="B1:AA1002"/>
  <sheetViews>
    <sheetView showGridLines="0" workbookViewId="0"/>
  </sheetViews>
  <sheetFormatPr defaultColWidth="7.6640625" defaultRowHeight="14"/>
  <cols>
    <col min="1" max="1" width="3.77734375" style="670" customWidth="1"/>
    <col min="2" max="2" width="10.6640625" style="670" customWidth="1"/>
    <col min="3" max="26" width="7.6640625" style="670"/>
    <col min="27" max="27" width="16.33203125" style="670" bestFit="1" customWidth="1"/>
    <col min="28" max="16384" width="7.6640625" style="670"/>
  </cols>
  <sheetData>
    <row r="1" spans="2:27" ht="11.25" customHeight="1"/>
    <row r="2" spans="2:27" ht="11.25" customHeight="1"/>
    <row r="3" spans="2:27" ht="11.25" customHeight="1"/>
    <row r="4" spans="2:27" ht="11.25" customHeight="1"/>
    <row r="5" spans="2:27" ht="11.25" customHeight="1"/>
    <row r="6" spans="2:27">
      <c r="C6" s="670" t="s">
        <v>476</v>
      </c>
    </row>
    <row r="7" spans="2:27" ht="11.25" customHeight="1">
      <c r="C7" s="671">
        <v>1999</v>
      </c>
      <c r="D7" s="672">
        <v>2001</v>
      </c>
      <c r="E7" s="672">
        <v>2002</v>
      </c>
      <c r="F7" s="672">
        <v>2005</v>
      </c>
      <c r="G7" s="672">
        <v>2006</v>
      </c>
      <c r="H7" s="672">
        <v>2007</v>
      </c>
      <c r="I7" s="672">
        <v>2008</v>
      </c>
      <c r="J7" s="672">
        <v>2009</v>
      </c>
      <c r="K7" s="672">
        <v>2010</v>
      </c>
      <c r="L7" s="672">
        <v>2011</v>
      </c>
      <c r="M7" s="672">
        <v>2012</v>
      </c>
      <c r="N7" s="672">
        <v>2013</v>
      </c>
      <c r="O7" s="672">
        <v>2014</v>
      </c>
      <c r="P7" s="672">
        <v>2015</v>
      </c>
      <c r="Q7" s="672">
        <v>2016</v>
      </c>
      <c r="R7" s="672">
        <v>2017</v>
      </c>
      <c r="S7" s="672">
        <v>2018</v>
      </c>
      <c r="T7" s="672">
        <v>2019</v>
      </c>
      <c r="U7" s="672">
        <v>2020</v>
      </c>
      <c r="V7" s="672">
        <v>2021</v>
      </c>
      <c r="W7" s="672">
        <v>2022</v>
      </c>
      <c r="X7" s="672">
        <v>2023</v>
      </c>
      <c r="Y7" s="672">
        <v>2024</v>
      </c>
      <c r="Z7" s="672">
        <v>2025</v>
      </c>
      <c r="AA7" s="673" t="s">
        <v>477</v>
      </c>
    </row>
    <row r="8" spans="2:27" ht="11.25" customHeight="1">
      <c r="B8" s="674" t="s">
        <v>125</v>
      </c>
      <c r="C8" s="675">
        <v>1</v>
      </c>
      <c r="D8" s="676">
        <v>2</v>
      </c>
      <c r="E8" s="676">
        <v>1</v>
      </c>
      <c r="F8" s="676">
        <v>5</v>
      </c>
      <c r="G8" s="676">
        <v>2</v>
      </c>
      <c r="H8" s="676">
        <v>6</v>
      </c>
      <c r="I8" s="676">
        <v>6</v>
      </c>
      <c r="J8" s="676">
        <v>9</v>
      </c>
      <c r="K8" s="676">
        <v>16</v>
      </c>
      <c r="L8" s="676">
        <v>29</v>
      </c>
      <c r="M8" s="676">
        <v>38</v>
      </c>
      <c r="N8" s="676">
        <v>60</v>
      </c>
      <c r="O8" s="676">
        <v>72</v>
      </c>
      <c r="P8" s="676">
        <v>83</v>
      </c>
      <c r="Q8" s="676">
        <v>70</v>
      </c>
      <c r="R8" s="676">
        <v>78</v>
      </c>
      <c r="S8" s="676">
        <v>66</v>
      </c>
      <c r="T8" s="676">
        <v>80</v>
      </c>
      <c r="U8" s="676">
        <v>62</v>
      </c>
      <c r="V8" s="676">
        <v>62</v>
      </c>
      <c r="W8" s="676">
        <v>30</v>
      </c>
      <c r="X8" s="676">
        <v>24</v>
      </c>
      <c r="Y8" s="676">
        <v>15</v>
      </c>
      <c r="Z8" s="676">
        <v>7</v>
      </c>
      <c r="AA8" s="677">
        <v>4</v>
      </c>
    </row>
    <row r="9" spans="2:27" ht="11.25" customHeight="1">
      <c r="B9" s="678" t="s">
        <v>179</v>
      </c>
    </row>
    <row r="10" spans="2:27" ht="11.25" customHeight="1"/>
    <row r="11" spans="2:27" ht="11.25" customHeight="1"/>
    <row r="12" spans="2:27" ht="11.25" customHeight="1"/>
    <row r="13" spans="2:27" ht="11.25" customHeight="1"/>
    <row r="14" spans="2:27" ht="11.25" customHeight="1"/>
    <row r="15" spans="2:27" ht="11.25" customHeight="1"/>
    <row r="16" spans="2:27" ht="11.25" customHeight="1"/>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row r="1001" ht="11.25" customHeight="1"/>
    <row r="1002" ht="11.25" customHeight="1"/>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F4C55-DF4A-42C6-A051-D0020F391539}">
  <sheetPr>
    <tabColor theme="4"/>
  </sheetPr>
  <dimension ref="A6:AC76"/>
  <sheetViews>
    <sheetView showGridLines="0" zoomScaleNormal="100" workbookViewId="0"/>
  </sheetViews>
  <sheetFormatPr defaultColWidth="7.6640625" defaultRowHeight="11.25" customHeight="1"/>
  <cols>
    <col min="1" max="1" width="3.33203125" style="559" customWidth="1"/>
    <col min="2" max="2" width="14.33203125" style="559" bestFit="1" customWidth="1"/>
    <col min="3" max="14" width="7.6640625" style="559" customWidth="1"/>
    <col min="15" max="15" width="14.33203125" style="559" bestFit="1" customWidth="1"/>
    <col min="16" max="16384" width="7.6640625" style="559"/>
  </cols>
  <sheetData>
    <row r="6" spans="2:26" ht="15" customHeight="1">
      <c r="B6" s="460"/>
      <c r="C6" s="561" t="s">
        <v>461</v>
      </c>
      <c r="D6" s="460"/>
      <c r="E6" s="460"/>
      <c r="F6" s="460"/>
      <c r="G6" s="460"/>
      <c r="H6" s="460"/>
      <c r="I6" s="460"/>
      <c r="J6" s="460"/>
      <c r="O6" s="460"/>
      <c r="P6" s="561" t="s">
        <v>478</v>
      </c>
      <c r="Q6" s="460"/>
      <c r="R6" s="460"/>
      <c r="S6" s="460"/>
      <c r="T6" s="460"/>
      <c r="U6" s="460"/>
      <c r="V6" s="460"/>
      <c r="W6" s="460"/>
    </row>
    <row r="7" spans="2:26" ht="11.25" customHeight="1">
      <c r="B7" s="562"/>
      <c r="C7" s="563">
        <v>2015</v>
      </c>
      <c r="D7" s="563">
        <v>2016</v>
      </c>
      <c r="E7" s="563">
        <v>2017</v>
      </c>
      <c r="F7" s="563">
        <v>2018</v>
      </c>
      <c r="G7" s="563">
        <v>2019</v>
      </c>
      <c r="H7" s="563">
        <v>2020</v>
      </c>
      <c r="I7" s="563">
        <v>2021</v>
      </c>
      <c r="J7" s="563">
        <v>2022</v>
      </c>
      <c r="K7" s="563">
        <v>2023</v>
      </c>
      <c r="L7" s="563">
        <v>2024</v>
      </c>
      <c r="M7" s="564">
        <v>2025</v>
      </c>
      <c r="O7" s="302"/>
      <c r="P7" s="565">
        <v>2015</v>
      </c>
      <c r="Q7" s="566">
        <v>2016</v>
      </c>
      <c r="R7" s="566">
        <v>2017</v>
      </c>
      <c r="S7" s="566">
        <v>2018</v>
      </c>
      <c r="T7" s="566">
        <v>2019</v>
      </c>
      <c r="U7" s="566">
        <v>2020</v>
      </c>
      <c r="V7" s="566">
        <v>2021</v>
      </c>
      <c r="W7" s="566">
        <v>2022</v>
      </c>
      <c r="X7" s="566">
        <v>2023</v>
      </c>
      <c r="Y7" s="566">
        <v>2024</v>
      </c>
      <c r="Z7" s="567">
        <v>2025</v>
      </c>
    </row>
    <row r="8" spans="2:26" ht="11.25" customHeight="1">
      <c r="B8" s="560" t="s">
        <v>11</v>
      </c>
      <c r="C8" s="46">
        <v>16.739310276067801</v>
      </c>
      <c r="D8" s="47">
        <v>15.594955797820569</v>
      </c>
      <c r="E8" s="47">
        <v>20.887459431619863</v>
      </c>
      <c r="F8" s="47">
        <v>29.385704176988163</v>
      </c>
      <c r="G8" s="47">
        <v>27.074673558153869</v>
      </c>
      <c r="H8" s="47">
        <v>40.195307483874863</v>
      </c>
      <c r="I8" s="47">
        <v>54.807553772112108</v>
      </c>
      <c r="J8" s="47">
        <v>40.916871964842578</v>
      </c>
      <c r="K8" s="47">
        <v>30.115484297187038</v>
      </c>
      <c r="L8" s="47">
        <v>37.360364951522392</v>
      </c>
      <c r="M8" s="48">
        <v>24.904335136583509</v>
      </c>
      <c r="O8" s="568" t="s">
        <v>143</v>
      </c>
      <c r="P8" s="177">
        <v>72</v>
      </c>
      <c r="Q8" s="178">
        <v>70</v>
      </c>
      <c r="R8" s="178">
        <v>67</v>
      </c>
      <c r="S8" s="178">
        <v>65</v>
      </c>
      <c r="T8" s="178">
        <v>56</v>
      </c>
      <c r="U8" s="178">
        <v>59</v>
      </c>
      <c r="V8" s="178">
        <v>69</v>
      </c>
      <c r="W8" s="178">
        <v>69</v>
      </c>
      <c r="X8" s="178">
        <v>59</v>
      </c>
      <c r="Y8" s="178">
        <v>58</v>
      </c>
      <c r="Z8" s="179">
        <v>29</v>
      </c>
    </row>
    <row r="9" spans="2:26" ht="11.25" customHeight="1">
      <c r="B9" s="560" t="s">
        <v>12</v>
      </c>
      <c r="C9" s="31">
        <v>1620</v>
      </c>
      <c r="D9" s="32">
        <v>1571</v>
      </c>
      <c r="E9" s="32">
        <v>1790</v>
      </c>
      <c r="F9" s="32">
        <v>1904</v>
      </c>
      <c r="G9" s="32">
        <v>2047</v>
      </c>
      <c r="H9" s="32">
        <v>2185</v>
      </c>
      <c r="I9" s="32">
        <v>2689</v>
      </c>
      <c r="J9" s="32">
        <v>2214</v>
      </c>
      <c r="K9" s="32">
        <v>1999</v>
      </c>
      <c r="L9" s="32">
        <v>1946</v>
      </c>
      <c r="M9" s="33">
        <v>1274</v>
      </c>
      <c r="O9" s="569" t="s">
        <v>144</v>
      </c>
      <c r="P9" s="180">
        <v>280</v>
      </c>
      <c r="Q9" s="181">
        <v>315</v>
      </c>
      <c r="R9" s="181">
        <v>369</v>
      </c>
      <c r="S9" s="181">
        <v>391</v>
      </c>
      <c r="T9" s="181">
        <v>468</v>
      </c>
      <c r="U9" s="181">
        <v>484</v>
      </c>
      <c r="V9" s="181">
        <v>634</v>
      </c>
      <c r="W9" s="181">
        <v>520</v>
      </c>
      <c r="X9" s="181">
        <v>455</v>
      </c>
      <c r="Y9" s="181">
        <v>424</v>
      </c>
      <c r="Z9" s="182">
        <v>230</v>
      </c>
    </row>
    <row r="10" spans="2:26" ht="11.25" customHeight="1">
      <c r="B10" s="570" t="s">
        <v>179</v>
      </c>
      <c r="C10" s="460"/>
      <c r="D10" s="460"/>
      <c r="E10" s="460"/>
      <c r="F10" s="460"/>
      <c r="G10" s="460"/>
      <c r="H10" s="460"/>
      <c r="I10" s="460"/>
      <c r="J10" s="460"/>
      <c r="O10" s="569" t="s">
        <v>145</v>
      </c>
      <c r="P10" s="183">
        <v>390</v>
      </c>
      <c r="Q10" s="184">
        <v>388</v>
      </c>
      <c r="R10" s="184">
        <v>472</v>
      </c>
      <c r="S10" s="184">
        <v>466</v>
      </c>
      <c r="T10" s="184">
        <v>471</v>
      </c>
      <c r="U10" s="184">
        <v>480</v>
      </c>
      <c r="V10" s="184">
        <v>621</v>
      </c>
      <c r="W10" s="184">
        <v>425</v>
      </c>
      <c r="X10" s="184">
        <v>367</v>
      </c>
      <c r="Y10" s="184">
        <v>315</v>
      </c>
      <c r="Z10" s="185">
        <v>207</v>
      </c>
    </row>
    <row r="11" spans="2:26" ht="11.25" customHeight="1">
      <c r="B11" s="460"/>
      <c r="C11" s="460"/>
      <c r="D11" s="460"/>
      <c r="E11" s="460"/>
      <c r="F11" s="460"/>
      <c r="G11" s="460"/>
      <c r="H11" s="460"/>
      <c r="I11" s="460"/>
      <c r="J11" s="460"/>
      <c r="O11" s="569" t="s">
        <v>146</v>
      </c>
      <c r="P11" s="180">
        <v>184</v>
      </c>
      <c r="Q11" s="181">
        <v>177</v>
      </c>
      <c r="R11" s="181">
        <v>188</v>
      </c>
      <c r="S11" s="181">
        <v>215</v>
      </c>
      <c r="T11" s="181">
        <v>224</v>
      </c>
      <c r="U11" s="181">
        <v>259</v>
      </c>
      <c r="V11" s="181">
        <v>339</v>
      </c>
      <c r="W11" s="181">
        <v>220</v>
      </c>
      <c r="X11" s="181">
        <v>169</v>
      </c>
      <c r="Y11" s="181">
        <v>185</v>
      </c>
      <c r="Z11" s="182">
        <v>91</v>
      </c>
    </row>
    <row r="12" spans="2:26" ht="11.25" customHeight="1">
      <c r="B12" s="460"/>
      <c r="C12" s="460"/>
      <c r="D12" s="460"/>
      <c r="E12" s="460"/>
      <c r="F12" s="460"/>
      <c r="G12" s="460"/>
      <c r="H12" s="460"/>
      <c r="I12" s="460"/>
      <c r="J12" s="460"/>
      <c r="O12" s="571" t="s">
        <v>147</v>
      </c>
      <c r="P12" s="572">
        <v>110</v>
      </c>
      <c r="Q12" s="573">
        <v>82</v>
      </c>
      <c r="R12" s="573">
        <v>93</v>
      </c>
      <c r="S12" s="573">
        <v>115</v>
      </c>
      <c r="T12" s="573">
        <v>103</v>
      </c>
      <c r="U12" s="573">
        <v>124</v>
      </c>
      <c r="V12" s="573">
        <v>129</v>
      </c>
      <c r="W12" s="573">
        <v>100</v>
      </c>
      <c r="X12" s="573">
        <v>77</v>
      </c>
      <c r="Y12" s="573">
        <v>82</v>
      </c>
      <c r="Z12" s="574">
        <v>58</v>
      </c>
    </row>
    <row r="13" spans="2:26" ht="11.25" customHeight="1">
      <c r="B13" s="460"/>
      <c r="C13" s="460"/>
      <c r="D13" s="460"/>
      <c r="E13" s="460"/>
      <c r="F13" s="460"/>
      <c r="G13" s="460"/>
      <c r="H13" s="460"/>
      <c r="I13" s="460"/>
      <c r="J13" s="460"/>
      <c r="O13" s="575" t="s">
        <v>148</v>
      </c>
      <c r="P13" s="576">
        <v>89</v>
      </c>
      <c r="Q13" s="577">
        <v>81</v>
      </c>
      <c r="R13" s="577">
        <v>74</v>
      </c>
      <c r="S13" s="577">
        <v>91</v>
      </c>
      <c r="T13" s="577">
        <v>69</v>
      </c>
      <c r="U13" s="577">
        <v>106</v>
      </c>
      <c r="V13" s="577">
        <v>94</v>
      </c>
      <c r="W13" s="577">
        <v>67</v>
      </c>
      <c r="X13" s="577">
        <v>59</v>
      </c>
      <c r="Y13" s="577">
        <v>63</v>
      </c>
      <c r="Z13" s="578">
        <v>51</v>
      </c>
    </row>
    <row r="14" spans="2:26" ht="11.25" customHeight="1">
      <c r="B14" s="460"/>
      <c r="C14" s="460"/>
      <c r="D14" s="460"/>
      <c r="E14" s="460"/>
      <c r="F14" s="460"/>
      <c r="G14" s="460"/>
      <c r="H14" s="460"/>
      <c r="I14" s="460"/>
      <c r="J14" s="460"/>
      <c r="O14" s="570" t="s">
        <v>179</v>
      </c>
    </row>
    <row r="15" spans="2:26" ht="11.25" customHeight="1">
      <c r="B15" s="460"/>
      <c r="C15" s="460"/>
      <c r="D15" s="460"/>
      <c r="E15" s="460"/>
      <c r="F15" s="460"/>
      <c r="G15" s="460"/>
      <c r="H15" s="460"/>
      <c r="I15" s="460"/>
      <c r="J15" s="460"/>
    </row>
    <row r="16" spans="2:26" ht="11.25" customHeight="1">
      <c r="B16" s="460"/>
      <c r="C16" s="460"/>
      <c r="D16" s="460"/>
      <c r="E16" s="460"/>
      <c r="F16" s="460"/>
      <c r="G16" s="460"/>
      <c r="H16" s="460"/>
      <c r="I16" s="460"/>
      <c r="J16" s="460"/>
    </row>
    <row r="17" spans="2:10" ht="11.25" customHeight="1">
      <c r="B17" s="460"/>
      <c r="C17" s="460"/>
      <c r="D17" s="460"/>
      <c r="E17" s="460"/>
      <c r="F17" s="460"/>
      <c r="G17" s="460"/>
      <c r="H17" s="460"/>
      <c r="I17" s="460"/>
      <c r="J17" s="460"/>
    </row>
    <row r="18" spans="2:10" ht="11.25" customHeight="1">
      <c r="B18" s="460"/>
      <c r="C18" s="460"/>
      <c r="D18" s="460"/>
      <c r="E18" s="460"/>
      <c r="F18" s="460"/>
      <c r="G18" s="460"/>
      <c r="H18" s="460"/>
      <c r="I18" s="460"/>
      <c r="J18" s="460"/>
    </row>
    <row r="19" spans="2:10" ht="11.25" customHeight="1">
      <c r="B19" s="460"/>
      <c r="C19" s="460"/>
      <c r="D19" s="460"/>
      <c r="E19" s="460"/>
      <c r="F19" s="460"/>
      <c r="G19" s="460"/>
      <c r="H19" s="460"/>
      <c r="I19" s="460"/>
      <c r="J19" s="460"/>
    </row>
    <row r="20" spans="2:10" ht="11.25" customHeight="1">
      <c r="B20" s="460"/>
      <c r="C20" s="460"/>
      <c r="D20" s="460"/>
      <c r="E20" s="460"/>
      <c r="F20" s="460"/>
      <c r="G20" s="460"/>
      <c r="H20" s="460"/>
      <c r="I20" s="460"/>
      <c r="J20" s="460"/>
    </row>
    <row r="21" spans="2:10" ht="11.25" customHeight="1">
      <c r="B21" s="460"/>
      <c r="C21" s="460"/>
      <c r="D21" s="460"/>
      <c r="E21" s="460"/>
      <c r="F21" s="460"/>
      <c r="G21" s="460"/>
      <c r="H21" s="460"/>
      <c r="I21" s="460"/>
      <c r="J21" s="460"/>
    </row>
    <row r="22" spans="2:10" ht="11.25" customHeight="1">
      <c r="B22" s="460"/>
      <c r="C22" s="460"/>
      <c r="D22" s="460"/>
      <c r="E22" s="460"/>
      <c r="F22" s="460"/>
      <c r="G22" s="460"/>
      <c r="H22" s="460"/>
      <c r="I22" s="460"/>
      <c r="J22" s="460"/>
    </row>
    <row r="23" spans="2:10" ht="11.25" customHeight="1">
      <c r="B23" s="460"/>
      <c r="C23" s="460"/>
      <c r="D23" s="460"/>
      <c r="E23" s="460"/>
      <c r="F23" s="460"/>
      <c r="G23" s="460"/>
      <c r="H23" s="460"/>
      <c r="I23" s="460"/>
      <c r="J23" s="460"/>
    </row>
    <row r="24" spans="2:10" ht="11.25" customHeight="1">
      <c r="B24" s="460"/>
      <c r="C24" s="460"/>
      <c r="D24" s="460"/>
      <c r="E24" s="460"/>
      <c r="F24" s="460"/>
      <c r="G24" s="460"/>
      <c r="H24" s="460"/>
      <c r="I24" s="460"/>
      <c r="J24" s="460"/>
    </row>
    <row r="25" spans="2:10" ht="11.25" customHeight="1">
      <c r="B25" s="460"/>
      <c r="C25" s="460"/>
      <c r="D25" s="460"/>
      <c r="E25" s="460"/>
      <c r="F25" s="460"/>
      <c r="G25" s="460"/>
      <c r="H25" s="460"/>
      <c r="I25" s="460"/>
      <c r="J25" s="460"/>
    </row>
    <row r="26" spans="2:10" ht="11.25" customHeight="1">
      <c r="B26" s="460"/>
      <c r="C26" s="460"/>
      <c r="D26" s="460"/>
      <c r="E26" s="460"/>
      <c r="F26" s="460"/>
      <c r="G26" s="460"/>
      <c r="H26" s="460"/>
      <c r="I26" s="460"/>
      <c r="J26" s="460"/>
    </row>
    <row r="27" spans="2:10" ht="11.25" customHeight="1">
      <c r="B27" s="460"/>
      <c r="C27" s="460"/>
      <c r="D27" s="460"/>
      <c r="E27" s="460"/>
      <c r="F27" s="460"/>
      <c r="G27" s="460"/>
      <c r="H27" s="460"/>
      <c r="I27" s="460"/>
      <c r="J27" s="460"/>
    </row>
    <row r="28" spans="2:10" ht="11.25" customHeight="1">
      <c r="B28" s="460"/>
      <c r="C28" s="460"/>
      <c r="D28" s="460"/>
      <c r="E28" s="460"/>
      <c r="F28" s="460"/>
      <c r="G28" s="460"/>
      <c r="H28" s="460"/>
      <c r="I28" s="460"/>
      <c r="J28" s="460"/>
    </row>
    <row r="29" spans="2:10" ht="11.25" customHeight="1">
      <c r="B29" s="460"/>
      <c r="C29" s="460"/>
      <c r="D29" s="460"/>
      <c r="E29" s="460"/>
      <c r="F29" s="460"/>
      <c r="G29" s="460"/>
      <c r="H29" s="460"/>
      <c r="I29" s="460"/>
      <c r="J29" s="460"/>
    </row>
    <row r="30" spans="2:10" ht="11.25" customHeight="1">
      <c r="B30" s="460"/>
      <c r="C30" s="460"/>
      <c r="D30" s="460"/>
      <c r="E30" s="460"/>
      <c r="F30" s="460"/>
      <c r="G30" s="460"/>
      <c r="H30" s="460"/>
      <c r="I30" s="460"/>
      <c r="J30" s="460"/>
    </row>
    <row r="31" spans="2:10" ht="11.25" customHeight="1">
      <c r="B31" s="460"/>
      <c r="C31" s="460"/>
      <c r="D31" s="460"/>
      <c r="E31" s="460"/>
      <c r="F31" s="460"/>
      <c r="G31" s="460"/>
      <c r="H31" s="460"/>
      <c r="I31" s="460"/>
      <c r="J31" s="460"/>
    </row>
    <row r="32" spans="2:10" ht="11.25" customHeight="1">
      <c r="B32" s="460"/>
      <c r="C32" s="460"/>
      <c r="D32" s="460"/>
      <c r="E32" s="460"/>
      <c r="F32" s="460"/>
      <c r="G32" s="460"/>
      <c r="H32" s="460"/>
      <c r="I32" s="460"/>
      <c r="J32" s="460"/>
    </row>
    <row r="33" spans="1:26" ht="11.25" customHeight="1">
      <c r="B33" s="460"/>
      <c r="C33" s="460"/>
      <c r="D33" s="460"/>
      <c r="E33" s="460"/>
      <c r="F33" s="460"/>
      <c r="G33" s="460"/>
      <c r="H33" s="460"/>
      <c r="I33" s="460"/>
      <c r="J33" s="460"/>
    </row>
    <row r="34" spans="1:26" ht="11.25" customHeight="1">
      <c r="B34" s="460"/>
      <c r="C34" s="460"/>
      <c r="D34" s="460"/>
      <c r="E34" s="460"/>
      <c r="F34" s="460"/>
      <c r="G34" s="460"/>
      <c r="H34" s="460"/>
      <c r="I34" s="460"/>
      <c r="J34" s="460"/>
    </row>
    <row r="39" spans="1:26" ht="15" customHeight="1">
      <c r="B39" s="460"/>
      <c r="C39" s="561" t="s">
        <v>479</v>
      </c>
      <c r="D39" s="460"/>
      <c r="E39" s="460"/>
      <c r="F39" s="460"/>
      <c r="G39" s="460"/>
      <c r="H39" s="460"/>
      <c r="I39" s="460"/>
      <c r="J39" s="460"/>
      <c r="K39" s="460"/>
      <c r="L39" s="460"/>
      <c r="M39" s="460"/>
      <c r="O39" s="460"/>
      <c r="P39" s="561" t="s">
        <v>480</v>
      </c>
      <c r="Q39" s="460"/>
      <c r="R39" s="460"/>
      <c r="S39" s="460"/>
      <c r="T39" s="460"/>
      <c r="U39" s="460"/>
      <c r="V39" s="460"/>
      <c r="W39" s="460"/>
    </row>
    <row r="40" spans="1:26" ht="11.25" customHeight="1">
      <c r="B40" s="562"/>
      <c r="C40" s="563">
        <v>2015</v>
      </c>
      <c r="D40" s="563">
        <v>2016</v>
      </c>
      <c r="E40" s="563">
        <v>2017</v>
      </c>
      <c r="F40" s="563">
        <v>2018</v>
      </c>
      <c r="G40" s="563">
        <v>2019</v>
      </c>
      <c r="H40" s="563">
        <v>2020</v>
      </c>
      <c r="I40" s="563">
        <v>2021</v>
      </c>
      <c r="J40" s="563">
        <v>2022</v>
      </c>
      <c r="K40" s="563">
        <v>2023</v>
      </c>
      <c r="L40" s="563">
        <v>2024</v>
      </c>
      <c r="M40" s="564">
        <v>2025</v>
      </c>
      <c r="O40" s="562"/>
      <c r="P40" s="563">
        <v>2015</v>
      </c>
      <c r="Q40" s="563">
        <v>2016</v>
      </c>
      <c r="R40" s="563">
        <v>2017</v>
      </c>
      <c r="S40" s="563">
        <v>2018</v>
      </c>
      <c r="T40" s="563">
        <v>2019</v>
      </c>
      <c r="U40" s="563">
        <v>2020</v>
      </c>
      <c r="V40" s="563">
        <v>2021</v>
      </c>
      <c r="W40" s="563">
        <v>2022</v>
      </c>
      <c r="X40" s="563">
        <v>2023</v>
      </c>
      <c r="Y40" s="563">
        <v>2024</v>
      </c>
      <c r="Z40" s="564">
        <v>2025</v>
      </c>
    </row>
    <row r="41" spans="1:26" ht="11.25" customHeight="1">
      <c r="B41" s="560" t="s">
        <v>150</v>
      </c>
      <c r="C41" s="46">
        <v>2.7070375000000002</v>
      </c>
      <c r="D41" s="47">
        <v>2.9701895</v>
      </c>
      <c r="E41" s="47">
        <v>3.3069540000000002</v>
      </c>
      <c r="F41" s="47">
        <v>4.5999999999999996</v>
      </c>
      <c r="G41" s="47">
        <v>3.9375005000000001</v>
      </c>
      <c r="H41" s="47">
        <v>5</v>
      </c>
      <c r="I41" s="47">
        <v>5.5979700000000001</v>
      </c>
      <c r="J41" s="47">
        <v>5.0000010000000001</v>
      </c>
      <c r="K41" s="47">
        <v>4.5949999999999998</v>
      </c>
      <c r="L41" s="47">
        <v>5.4308800000000002</v>
      </c>
      <c r="M41" s="48">
        <v>6.4315020000000001</v>
      </c>
      <c r="O41" s="560" t="s">
        <v>150</v>
      </c>
      <c r="P41" s="46">
        <v>16.200028</v>
      </c>
      <c r="Q41" s="47">
        <v>13.860249</v>
      </c>
      <c r="R41" s="47">
        <v>15</v>
      </c>
      <c r="S41" s="47">
        <v>20</v>
      </c>
      <c r="T41" s="47">
        <v>17</v>
      </c>
      <c r="U41" s="47">
        <v>21.999998000000001</v>
      </c>
      <c r="V41" s="47">
        <v>27.500001000000001</v>
      </c>
      <c r="W41" s="47">
        <v>27.000000499999999</v>
      </c>
      <c r="X41" s="47">
        <v>26</v>
      </c>
      <c r="Y41" s="47">
        <v>31.0000015</v>
      </c>
      <c r="Z41" s="48">
        <v>40.75</v>
      </c>
    </row>
    <row r="42" spans="1:26" ht="11.25" customHeight="1">
      <c r="B42" s="560" t="s">
        <v>151</v>
      </c>
      <c r="C42" s="27">
        <v>11.129860555896137</v>
      </c>
      <c r="D42" s="24">
        <v>10.859997073691213</v>
      </c>
      <c r="E42" s="24">
        <v>12.853821188689146</v>
      </c>
      <c r="F42" s="24">
        <v>17.124536233676061</v>
      </c>
      <c r="G42" s="24">
        <v>14.714496498996661</v>
      </c>
      <c r="H42" s="24">
        <v>20.740612736777507</v>
      </c>
      <c r="I42" s="24">
        <v>23.512464080700166</v>
      </c>
      <c r="J42" s="24">
        <v>21.99831826066805</v>
      </c>
      <c r="K42" s="24">
        <v>18.509824399008583</v>
      </c>
      <c r="L42" s="24">
        <v>24.041418887723541</v>
      </c>
      <c r="M42" s="25">
        <v>25.648130933659615</v>
      </c>
      <c r="O42" s="560" t="s">
        <v>151</v>
      </c>
      <c r="P42" s="27">
        <v>58.654394868202971</v>
      </c>
      <c r="Q42" s="24">
        <v>65.758194572783168</v>
      </c>
      <c r="R42" s="24">
        <v>53.170474160149595</v>
      </c>
      <c r="S42" s="24">
        <v>78.021803491062656</v>
      </c>
      <c r="T42" s="24">
        <v>66.950171239931024</v>
      </c>
      <c r="U42" s="24">
        <v>99.034379522331363</v>
      </c>
      <c r="V42" s="24">
        <v>115.09204551922237</v>
      </c>
      <c r="W42" s="24">
        <v>118.117366345937</v>
      </c>
      <c r="X42" s="24">
        <v>90.419277376577696</v>
      </c>
      <c r="Y42" s="24">
        <v>99.07030997098795</v>
      </c>
      <c r="Z42" s="25">
        <v>159.31517733294484</v>
      </c>
    </row>
    <row r="43" spans="1:26" s="582" customFormat="1" ht="11.25" customHeight="1">
      <c r="A43" s="559"/>
      <c r="B43" s="560" t="s">
        <v>125</v>
      </c>
      <c r="C43" s="579">
        <v>1504</v>
      </c>
      <c r="D43" s="580">
        <v>1436</v>
      </c>
      <c r="E43" s="580">
        <v>1625</v>
      </c>
      <c r="F43" s="580">
        <v>1716</v>
      </c>
      <c r="G43" s="580">
        <v>1840</v>
      </c>
      <c r="H43" s="580">
        <v>1938</v>
      </c>
      <c r="I43" s="580">
        <v>2331</v>
      </c>
      <c r="J43" s="580">
        <v>1860</v>
      </c>
      <c r="K43" s="580">
        <v>1627</v>
      </c>
      <c r="L43" s="580">
        <v>1554</v>
      </c>
      <c r="M43" s="581">
        <v>971</v>
      </c>
      <c r="O43" s="560" t="s">
        <v>125</v>
      </c>
      <c r="P43" s="579">
        <v>767</v>
      </c>
      <c r="Q43" s="580">
        <v>748</v>
      </c>
      <c r="R43" s="580">
        <v>880</v>
      </c>
      <c r="S43" s="580">
        <v>960</v>
      </c>
      <c r="T43" s="580">
        <v>1032</v>
      </c>
      <c r="U43" s="580">
        <v>1161</v>
      </c>
      <c r="V43" s="580">
        <v>1381</v>
      </c>
      <c r="W43" s="580">
        <v>984</v>
      </c>
      <c r="X43" s="580">
        <v>823</v>
      </c>
      <c r="Y43" s="580">
        <v>746</v>
      </c>
      <c r="Z43" s="581">
        <v>406</v>
      </c>
    </row>
    <row r="44" spans="1:26" ht="11.25" customHeight="1">
      <c r="B44" s="570" t="s">
        <v>179</v>
      </c>
      <c r="C44" s="460"/>
      <c r="D44" s="460"/>
      <c r="E44" s="460"/>
      <c r="F44" s="460"/>
      <c r="G44" s="460"/>
      <c r="H44" s="460"/>
      <c r="I44" s="460"/>
      <c r="J44" s="460"/>
      <c r="K44" s="460"/>
      <c r="L44" s="460"/>
      <c r="M44" s="460"/>
      <c r="O44" s="570" t="s">
        <v>179</v>
      </c>
      <c r="P44" s="460"/>
      <c r="Q44" s="460"/>
      <c r="R44" s="460"/>
      <c r="S44" s="460"/>
      <c r="T44" s="460"/>
      <c r="U44" s="460"/>
      <c r="V44" s="460"/>
      <c r="W44" s="460"/>
    </row>
    <row r="45" spans="1:26" ht="11.25" customHeight="1">
      <c r="B45" s="460"/>
      <c r="C45" s="460"/>
      <c r="D45" s="460"/>
      <c r="E45" s="460"/>
      <c r="F45" s="460"/>
      <c r="G45" s="460"/>
      <c r="H45" s="460"/>
      <c r="I45" s="460"/>
      <c r="J45" s="460"/>
      <c r="K45" s="460"/>
      <c r="L45" s="460"/>
      <c r="M45" s="460"/>
      <c r="O45" s="460"/>
      <c r="P45" s="460"/>
      <c r="Q45" s="460"/>
      <c r="R45" s="460"/>
      <c r="S45" s="460"/>
      <c r="T45" s="460"/>
      <c r="U45" s="460"/>
      <c r="V45" s="460"/>
      <c r="W45" s="460"/>
    </row>
    <row r="46" spans="1:26" ht="11.25" customHeight="1">
      <c r="B46" s="460"/>
      <c r="C46" s="460"/>
      <c r="D46" s="460"/>
      <c r="E46" s="460"/>
      <c r="F46" s="460"/>
      <c r="G46" s="460"/>
      <c r="H46" s="460"/>
      <c r="I46" s="460"/>
      <c r="J46" s="460"/>
      <c r="K46" s="460"/>
      <c r="L46" s="460"/>
      <c r="M46" s="460"/>
      <c r="O46" s="460"/>
      <c r="P46" s="460"/>
      <c r="Q46" s="460"/>
      <c r="R46" s="460"/>
      <c r="S46" s="460"/>
      <c r="T46" s="460"/>
      <c r="U46" s="460"/>
      <c r="V46" s="460"/>
      <c r="W46" s="460"/>
    </row>
    <row r="47" spans="1:26" ht="11.25" customHeight="1">
      <c r="B47" s="460"/>
      <c r="C47" s="460"/>
      <c r="D47" s="460"/>
      <c r="E47" s="460"/>
      <c r="F47" s="460"/>
      <c r="G47" s="460"/>
      <c r="H47" s="460"/>
      <c r="I47" s="460"/>
      <c r="J47" s="460"/>
      <c r="K47" s="460"/>
      <c r="L47" s="460"/>
      <c r="M47" s="460"/>
      <c r="O47" s="460"/>
      <c r="P47" s="460"/>
      <c r="Q47" s="460"/>
      <c r="R47" s="460"/>
      <c r="S47" s="460"/>
      <c r="T47" s="460"/>
      <c r="U47" s="460"/>
      <c r="V47" s="460"/>
      <c r="W47" s="460"/>
    </row>
    <row r="48" spans="1:26" ht="11.25" customHeight="1">
      <c r="B48" s="460"/>
      <c r="C48" s="460"/>
      <c r="D48" s="460"/>
      <c r="E48" s="460"/>
      <c r="F48" s="460"/>
      <c r="G48" s="460"/>
      <c r="H48" s="460"/>
      <c r="I48" s="460"/>
      <c r="J48" s="460"/>
      <c r="K48" s="460"/>
      <c r="L48" s="460"/>
      <c r="M48" s="460"/>
      <c r="O48" s="460"/>
      <c r="P48" s="460"/>
      <c r="Q48" s="460"/>
      <c r="R48" s="460"/>
      <c r="S48" s="460"/>
      <c r="T48" s="460"/>
      <c r="U48" s="460"/>
      <c r="V48" s="460"/>
      <c r="W48" s="460"/>
    </row>
    <row r="49" spans="2:23" ht="11.25" customHeight="1">
      <c r="B49" s="460"/>
      <c r="C49" s="460"/>
      <c r="D49" s="460"/>
      <c r="E49" s="460"/>
      <c r="F49" s="460"/>
      <c r="G49" s="460"/>
      <c r="H49" s="460"/>
      <c r="I49" s="460"/>
      <c r="J49" s="460"/>
      <c r="K49" s="460"/>
      <c r="L49" s="460"/>
      <c r="M49" s="460"/>
      <c r="O49" s="460"/>
      <c r="P49" s="460"/>
      <c r="Q49" s="460"/>
      <c r="R49" s="460"/>
      <c r="S49" s="460"/>
      <c r="T49" s="460"/>
      <c r="U49" s="460"/>
      <c r="V49" s="460"/>
      <c r="W49" s="460"/>
    </row>
    <row r="50" spans="2:23" ht="11.25" customHeight="1">
      <c r="B50" s="460"/>
      <c r="C50" s="460"/>
      <c r="D50" s="460"/>
      <c r="E50" s="460"/>
      <c r="F50" s="460"/>
      <c r="G50" s="460"/>
      <c r="H50" s="460"/>
      <c r="I50" s="460"/>
      <c r="J50" s="460"/>
      <c r="K50" s="460"/>
      <c r="L50" s="460"/>
      <c r="M50" s="460"/>
      <c r="O50" s="460"/>
      <c r="P50" s="460"/>
      <c r="Q50" s="460"/>
      <c r="R50" s="460"/>
      <c r="S50" s="460"/>
      <c r="T50" s="460"/>
      <c r="U50" s="460"/>
      <c r="V50" s="460"/>
      <c r="W50" s="460"/>
    </row>
    <row r="51" spans="2:23" ht="11.25" customHeight="1">
      <c r="B51" s="460"/>
      <c r="C51" s="460"/>
      <c r="D51" s="460"/>
      <c r="E51" s="460"/>
      <c r="F51" s="460"/>
      <c r="G51" s="460"/>
      <c r="H51" s="460"/>
      <c r="I51" s="460"/>
      <c r="J51" s="460"/>
      <c r="K51" s="460"/>
      <c r="L51" s="460"/>
      <c r="M51" s="460"/>
      <c r="O51" s="460"/>
      <c r="P51" s="460"/>
      <c r="Q51" s="460"/>
      <c r="R51" s="460"/>
      <c r="S51" s="460"/>
      <c r="T51" s="460"/>
      <c r="U51" s="460"/>
      <c r="V51" s="460"/>
      <c r="W51" s="460"/>
    </row>
    <row r="52" spans="2:23" ht="11.25" customHeight="1">
      <c r="B52" s="460"/>
      <c r="C52" s="460"/>
      <c r="D52" s="460"/>
      <c r="E52" s="460"/>
      <c r="F52" s="460"/>
      <c r="G52" s="460"/>
      <c r="H52" s="460"/>
      <c r="I52" s="460"/>
      <c r="J52" s="460"/>
      <c r="K52" s="460"/>
      <c r="L52" s="460"/>
      <c r="M52" s="460"/>
      <c r="O52" s="460"/>
      <c r="P52" s="460"/>
      <c r="Q52" s="460"/>
      <c r="R52" s="460"/>
      <c r="S52" s="460"/>
      <c r="T52" s="460"/>
      <c r="U52" s="460"/>
      <c r="V52" s="460"/>
      <c r="W52" s="460"/>
    </row>
    <row r="53" spans="2:23" ht="11.25" customHeight="1">
      <c r="B53" s="460"/>
      <c r="C53" s="460"/>
      <c r="D53" s="460"/>
      <c r="E53" s="460"/>
      <c r="F53" s="460"/>
      <c r="G53" s="460"/>
      <c r="H53" s="460"/>
      <c r="I53" s="460"/>
      <c r="J53" s="460"/>
      <c r="K53" s="460"/>
      <c r="L53" s="460"/>
      <c r="M53" s="460"/>
      <c r="O53" s="460"/>
      <c r="P53" s="460"/>
      <c r="Q53" s="460"/>
      <c r="R53" s="460"/>
      <c r="S53" s="460"/>
      <c r="T53" s="460"/>
      <c r="U53" s="460"/>
      <c r="V53" s="460"/>
      <c r="W53" s="460"/>
    </row>
    <row r="54" spans="2:23" ht="11.25" customHeight="1">
      <c r="B54" s="460"/>
      <c r="C54" s="460"/>
      <c r="D54" s="460"/>
      <c r="E54" s="460"/>
      <c r="F54" s="460"/>
      <c r="G54" s="460"/>
      <c r="H54" s="460"/>
      <c r="I54" s="460"/>
      <c r="J54" s="460"/>
      <c r="K54" s="460"/>
      <c r="L54" s="460"/>
      <c r="M54" s="460"/>
      <c r="O54" s="460"/>
      <c r="P54" s="460"/>
      <c r="Q54" s="460"/>
      <c r="R54" s="460"/>
      <c r="S54" s="460"/>
      <c r="T54" s="460"/>
      <c r="U54" s="460"/>
      <c r="V54" s="460"/>
      <c r="W54" s="460"/>
    </row>
    <row r="55" spans="2:23" ht="11.25" customHeight="1">
      <c r="B55" s="460"/>
      <c r="C55" s="460"/>
      <c r="D55" s="460"/>
      <c r="E55" s="460"/>
      <c r="F55" s="460"/>
      <c r="G55" s="460"/>
      <c r="H55" s="460"/>
      <c r="I55" s="460"/>
      <c r="J55" s="460"/>
      <c r="K55" s="460"/>
      <c r="L55" s="460"/>
      <c r="M55" s="460"/>
      <c r="O55" s="460"/>
      <c r="P55" s="460"/>
      <c r="Q55" s="460"/>
      <c r="R55" s="460"/>
      <c r="S55" s="460"/>
      <c r="T55" s="460"/>
      <c r="U55" s="460"/>
      <c r="V55" s="460"/>
      <c r="W55" s="460"/>
    </row>
    <row r="56" spans="2:23" ht="11.25" customHeight="1">
      <c r="B56" s="460"/>
      <c r="C56" s="460"/>
      <c r="D56" s="460"/>
      <c r="E56" s="460"/>
      <c r="F56" s="460"/>
      <c r="G56" s="460"/>
      <c r="H56" s="460"/>
      <c r="I56" s="460"/>
      <c r="J56" s="460"/>
      <c r="K56" s="460"/>
      <c r="L56" s="460"/>
      <c r="M56" s="460"/>
      <c r="O56" s="460"/>
      <c r="P56" s="460"/>
      <c r="Q56" s="460"/>
      <c r="R56" s="460"/>
      <c r="S56" s="460"/>
      <c r="T56" s="460"/>
      <c r="U56" s="460"/>
      <c r="V56" s="460"/>
      <c r="W56" s="460"/>
    </row>
    <row r="57" spans="2:23" ht="11.25" customHeight="1">
      <c r="B57" s="460"/>
      <c r="C57" s="460"/>
      <c r="D57" s="460"/>
      <c r="E57" s="460"/>
      <c r="F57" s="460"/>
      <c r="G57" s="460"/>
      <c r="H57" s="460"/>
      <c r="I57" s="460"/>
      <c r="J57" s="460"/>
      <c r="K57" s="460"/>
      <c r="L57" s="460"/>
      <c r="M57" s="460"/>
      <c r="O57" s="460"/>
      <c r="P57" s="460"/>
      <c r="Q57" s="460"/>
      <c r="R57" s="460"/>
      <c r="S57" s="460"/>
      <c r="T57" s="460"/>
      <c r="U57" s="460"/>
      <c r="V57" s="460"/>
      <c r="W57" s="460"/>
    </row>
    <row r="58" spans="2:23" ht="11.25" customHeight="1">
      <c r="B58" s="460"/>
      <c r="C58" s="460"/>
      <c r="D58" s="460"/>
      <c r="E58" s="460"/>
      <c r="F58" s="460"/>
      <c r="G58" s="460"/>
      <c r="H58" s="460"/>
      <c r="I58" s="460"/>
      <c r="J58" s="460"/>
      <c r="K58" s="460"/>
      <c r="L58" s="460"/>
      <c r="M58" s="460"/>
      <c r="O58" s="460"/>
      <c r="P58" s="460"/>
      <c r="Q58" s="460"/>
      <c r="R58" s="460"/>
      <c r="S58" s="460"/>
      <c r="T58" s="460"/>
      <c r="U58" s="460"/>
      <c r="V58" s="460"/>
      <c r="W58" s="460"/>
    </row>
    <row r="59" spans="2:23" ht="11.25" customHeight="1">
      <c r="B59" s="460"/>
      <c r="C59" s="460"/>
      <c r="D59" s="460"/>
      <c r="E59" s="460"/>
      <c r="F59" s="460"/>
      <c r="G59" s="460"/>
      <c r="H59" s="460"/>
      <c r="I59" s="460"/>
      <c r="J59" s="460"/>
      <c r="K59" s="460"/>
      <c r="L59" s="460"/>
      <c r="M59" s="460"/>
      <c r="O59" s="460"/>
      <c r="P59" s="460"/>
      <c r="Q59" s="460"/>
      <c r="R59" s="460"/>
      <c r="S59" s="460"/>
      <c r="T59" s="460"/>
      <c r="U59" s="460"/>
      <c r="V59" s="460"/>
      <c r="W59" s="460"/>
    </row>
    <row r="60" spans="2:23" ht="11.25" customHeight="1">
      <c r="B60" s="460"/>
      <c r="C60" s="460"/>
      <c r="D60" s="460"/>
      <c r="E60" s="460"/>
      <c r="F60" s="460"/>
      <c r="G60" s="460"/>
      <c r="H60" s="460"/>
      <c r="I60" s="460"/>
      <c r="J60" s="460"/>
      <c r="K60" s="460"/>
      <c r="L60" s="460"/>
      <c r="M60" s="460"/>
      <c r="O60" s="460"/>
      <c r="P60" s="460"/>
      <c r="Q60" s="460"/>
      <c r="R60" s="460"/>
      <c r="S60" s="460"/>
      <c r="T60" s="460"/>
      <c r="U60" s="460"/>
      <c r="V60" s="460"/>
      <c r="W60" s="460"/>
    </row>
    <row r="61" spans="2:23" ht="11.25" customHeight="1">
      <c r="B61" s="460"/>
      <c r="C61" s="460"/>
      <c r="D61" s="460"/>
      <c r="E61" s="460"/>
      <c r="F61" s="460"/>
      <c r="G61" s="460"/>
      <c r="H61" s="460"/>
      <c r="I61" s="460"/>
      <c r="J61" s="460"/>
      <c r="K61" s="460"/>
      <c r="L61" s="460"/>
      <c r="M61" s="460"/>
      <c r="O61" s="460"/>
      <c r="P61" s="460"/>
      <c r="Q61" s="460"/>
      <c r="R61" s="460"/>
      <c r="S61" s="460"/>
      <c r="T61" s="460"/>
      <c r="U61" s="460"/>
      <c r="V61" s="460"/>
      <c r="W61" s="460"/>
    </row>
    <row r="62" spans="2:23" ht="11.25" customHeight="1">
      <c r="B62" s="460"/>
      <c r="C62" s="460"/>
      <c r="D62" s="460"/>
      <c r="E62" s="460"/>
      <c r="F62" s="460"/>
      <c r="G62" s="460"/>
      <c r="H62" s="460"/>
      <c r="I62" s="460"/>
      <c r="J62" s="460"/>
      <c r="K62" s="460"/>
      <c r="L62" s="460"/>
      <c r="M62" s="460"/>
      <c r="O62" s="460"/>
      <c r="P62" s="460"/>
      <c r="Q62" s="460"/>
      <c r="R62" s="460"/>
      <c r="S62" s="460"/>
      <c r="T62" s="460"/>
      <c r="U62" s="460"/>
      <c r="V62" s="460"/>
      <c r="W62" s="460"/>
    </row>
    <row r="63" spans="2:23" ht="11.25" customHeight="1">
      <c r="B63" s="460"/>
      <c r="C63" s="460"/>
      <c r="D63" s="460"/>
      <c r="E63" s="460"/>
      <c r="F63" s="460"/>
      <c r="G63" s="460"/>
      <c r="H63" s="460"/>
      <c r="I63" s="460"/>
      <c r="J63" s="460"/>
      <c r="K63" s="460"/>
      <c r="L63" s="460"/>
      <c r="M63" s="460"/>
      <c r="O63" s="460"/>
      <c r="P63" s="460"/>
      <c r="Q63" s="460"/>
      <c r="R63" s="460"/>
      <c r="S63" s="460"/>
      <c r="T63" s="460"/>
      <c r="U63" s="460"/>
      <c r="V63" s="460"/>
      <c r="W63" s="460"/>
    </row>
    <row r="64" spans="2:23" ht="11.25" customHeight="1">
      <c r="B64" s="460"/>
      <c r="C64" s="460"/>
      <c r="D64" s="460"/>
      <c r="E64" s="460"/>
      <c r="F64" s="460"/>
      <c r="G64" s="460"/>
      <c r="H64" s="460"/>
      <c r="I64" s="460"/>
      <c r="J64" s="460"/>
      <c r="K64" s="460"/>
      <c r="L64" s="460"/>
      <c r="M64" s="460"/>
      <c r="O64" s="460"/>
      <c r="P64" s="460"/>
      <c r="Q64" s="460"/>
      <c r="R64" s="460"/>
      <c r="S64" s="460"/>
      <c r="T64" s="460"/>
      <c r="U64" s="460"/>
      <c r="V64" s="460"/>
      <c r="W64" s="460"/>
    </row>
    <row r="65" spans="2:29" ht="11.25" customHeight="1">
      <c r="B65" s="460"/>
      <c r="C65" s="460"/>
      <c r="D65" s="460"/>
      <c r="E65" s="460"/>
      <c r="F65" s="460"/>
      <c r="G65" s="460"/>
      <c r="H65" s="460"/>
      <c r="I65" s="460"/>
      <c r="J65" s="460"/>
      <c r="K65" s="460"/>
      <c r="L65" s="460"/>
      <c r="M65" s="460"/>
      <c r="O65" s="460"/>
      <c r="P65" s="460"/>
      <c r="Q65" s="460"/>
      <c r="R65" s="460"/>
      <c r="S65" s="460"/>
      <c r="T65" s="460"/>
      <c r="U65" s="460"/>
      <c r="V65" s="460"/>
      <c r="W65" s="460"/>
    </row>
    <row r="66" spans="2:29" ht="11.25" customHeight="1">
      <c r="B66" s="460"/>
      <c r="C66" s="460"/>
      <c r="D66" s="460"/>
      <c r="E66" s="460"/>
      <c r="F66" s="460"/>
      <c r="G66" s="460"/>
      <c r="H66" s="460"/>
      <c r="I66" s="460"/>
      <c r="J66" s="460"/>
      <c r="K66" s="460"/>
      <c r="L66" s="460"/>
      <c r="M66" s="460"/>
      <c r="O66" s="460"/>
      <c r="P66" s="460"/>
      <c r="Q66" s="460"/>
      <c r="R66" s="460"/>
      <c r="S66" s="460"/>
      <c r="T66" s="460"/>
      <c r="U66" s="460"/>
      <c r="V66" s="460"/>
      <c r="W66" s="460"/>
    </row>
    <row r="67" spans="2:29" ht="11.25" customHeight="1">
      <c r="B67" s="460"/>
      <c r="C67" s="460"/>
      <c r="D67" s="460"/>
      <c r="E67" s="460"/>
      <c r="F67" s="460"/>
      <c r="G67" s="460"/>
      <c r="H67" s="460"/>
      <c r="I67" s="460"/>
      <c r="J67" s="460"/>
      <c r="K67" s="460"/>
      <c r="L67" s="460"/>
      <c r="M67" s="460"/>
    </row>
    <row r="70" spans="2:29" ht="11.25" customHeight="1">
      <c r="B70" s="583"/>
      <c r="C70" s="583"/>
      <c r="D70" s="583"/>
      <c r="E70" s="583"/>
      <c r="F70" s="583"/>
      <c r="G70" s="583"/>
      <c r="H70" s="583"/>
      <c r="I70" s="583"/>
      <c r="J70" s="583"/>
      <c r="K70" s="583"/>
      <c r="L70" s="583"/>
      <c r="M70" s="583"/>
      <c r="N70" s="583"/>
      <c r="O70" s="583"/>
      <c r="P70" s="583"/>
      <c r="Q70" s="583"/>
      <c r="R70" s="583"/>
      <c r="S70" s="583"/>
      <c r="T70" s="583"/>
      <c r="U70" s="583"/>
      <c r="V70" s="583"/>
      <c r="W70" s="583"/>
      <c r="X70" s="583"/>
      <c r="Y70" s="583"/>
      <c r="Z70" s="583"/>
      <c r="AA70" s="583"/>
      <c r="AB70" s="583"/>
      <c r="AC70" s="583"/>
    </row>
    <row r="71" spans="2:29" ht="15" customHeight="1">
      <c r="B71" s="583"/>
      <c r="C71" s="561" t="s">
        <v>462</v>
      </c>
      <c r="D71" s="583"/>
      <c r="E71" s="583"/>
      <c r="F71" s="583"/>
      <c r="G71" s="583"/>
      <c r="H71" s="583"/>
      <c r="I71" s="583"/>
      <c r="J71" s="583"/>
      <c r="K71" s="583"/>
      <c r="L71" s="583"/>
      <c r="M71" s="583"/>
      <c r="N71" s="583"/>
      <c r="O71" s="583"/>
      <c r="P71" s="583"/>
      <c r="Q71" s="583"/>
      <c r="R71" s="583"/>
      <c r="S71" s="583"/>
      <c r="T71" s="583"/>
      <c r="U71" s="583"/>
      <c r="V71" s="583"/>
      <c r="W71" s="583"/>
      <c r="X71" s="583"/>
      <c r="Y71" s="583"/>
      <c r="Z71" s="583"/>
      <c r="AA71" s="583"/>
      <c r="AB71" s="583"/>
      <c r="AC71" s="583"/>
    </row>
    <row r="72" spans="2:29" ht="11.25" customHeight="1">
      <c r="B72" s="583"/>
      <c r="C72" s="923">
        <v>2019</v>
      </c>
      <c r="D72" s="921"/>
      <c r="E72" s="921"/>
      <c r="F72" s="921"/>
      <c r="G72" s="921">
        <v>2020</v>
      </c>
      <c r="H72" s="921"/>
      <c r="I72" s="921"/>
      <c r="J72" s="921"/>
      <c r="K72" s="921">
        <v>2021</v>
      </c>
      <c r="L72" s="921"/>
      <c r="M72" s="921"/>
      <c r="N72" s="921"/>
      <c r="O72" s="921">
        <v>2022</v>
      </c>
      <c r="P72" s="921"/>
      <c r="Q72" s="921"/>
      <c r="R72" s="921"/>
      <c r="S72" s="921">
        <v>2023</v>
      </c>
      <c r="T72" s="921"/>
      <c r="U72" s="921"/>
      <c r="V72" s="921"/>
      <c r="W72" s="921">
        <v>2024</v>
      </c>
      <c r="X72" s="921"/>
      <c r="Y72" s="921"/>
      <c r="Z72" s="921"/>
      <c r="AA72" s="921">
        <v>2025</v>
      </c>
      <c r="AB72" s="921"/>
      <c r="AC72" s="922"/>
    </row>
    <row r="73" spans="2:29" ht="11.25" customHeight="1">
      <c r="B73" s="583"/>
      <c r="C73" s="584" t="s">
        <v>19</v>
      </c>
      <c r="D73" s="585" t="s">
        <v>20</v>
      </c>
      <c r="E73" s="585" t="s">
        <v>21</v>
      </c>
      <c r="F73" s="585" t="s">
        <v>22</v>
      </c>
      <c r="G73" s="585" t="s">
        <v>19</v>
      </c>
      <c r="H73" s="585" t="s">
        <v>20</v>
      </c>
      <c r="I73" s="585" t="s">
        <v>21</v>
      </c>
      <c r="J73" s="585" t="s">
        <v>22</v>
      </c>
      <c r="K73" s="585" t="s">
        <v>19</v>
      </c>
      <c r="L73" s="585" t="s">
        <v>20</v>
      </c>
      <c r="M73" s="585" t="s">
        <v>21</v>
      </c>
      <c r="N73" s="585" t="s">
        <v>22</v>
      </c>
      <c r="O73" s="585" t="s">
        <v>19</v>
      </c>
      <c r="P73" s="585" t="s">
        <v>20</v>
      </c>
      <c r="Q73" s="585" t="s">
        <v>21</v>
      </c>
      <c r="R73" s="585" t="s">
        <v>22</v>
      </c>
      <c r="S73" s="585" t="s">
        <v>19</v>
      </c>
      <c r="T73" s="585" t="s">
        <v>20</v>
      </c>
      <c r="U73" s="585" t="s">
        <v>21</v>
      </c>
      <c r="V73" s="585" t="s">
        <v>22</v>
      </c>
      <c r="W73" s="585" t="s">
        <v>19</v>
      </c>
      <c r="X73" s="585" t="s">
        <v>20</v>
      </c>
      <c r="Y73" s="585" t="s">
        <v>21</v>
      </c>
      <c r="Z73" s="585" t="s">
        <v>22</v>
      </c>
      <c r="AA73" s="585" t="s">
        <v>19</v>
      </c>
      <c r="AB73" s="585" t="s">
        <v>20</v>
      </c>
      <c r="AC73" s="586" t="s">
        <v>21</v>
      </c>
    </row>
    <row r="74" spans="2:29" ht="11.25" customHeight="1">
      <c r="B74" s="587" t="s">
        <v>11</v>
      </c>
      <c r="C74" s="2">
        <v>7.8514401394905553</v>
      </c>
      <c r="D74" s="3">
        <v>6.9595739393099985</v>
      </c>
      <c r="E74" s="3">
        <v>6.1642275215367919</v>
      </c>
      <c r="F74" s="3">
        <v>6.0994319578165168</v>
      </c>
      <c r="G74" s="3">
        <v>8.5364754013519502</v>
      </c>
      <c r="H74" s="3">
        <v>9.3462477825661043</v>
      </c>
      <c r="I74" s="3">
        <v>11.472615277068979</v>
      </c>
      <c r="J74" s="3">
        <v>10.839969022887812</v>
      </c>
      <c r="K74" s="3">
        <v>14.973131085768177</v>
      </c>
      <c r="L74" s="3">
        <v>14.663254674301955</v>
      </c>
      <c r="M74" s="3">
        <v>13.296705164506189</v>
      </c>
      <c r="N74" s="3">
        <v>11.874462847535762</v>
      </c>
      <c r="O74" s="3">
        <v>14.805323846066326</v>
      </c>
      <c r="P74" s="3">
        <v>9.8214414735527811</v>
      </c>
      <c r="Q74" s="3">
        <v>7.0281200428694692</v>
      </c>
      <c r="R74" s="3">
        <v>9.2619866023539998</v>
      </c>
      <c r="S74" s="3">
        <v>7.5443692925418331</v>
      </c>
      <c r="T74" s="3">
        <v>7.1818354611626711</v>
      </c>
      <c r="U74" s="3">
        <v>8.5739398075889781</v>
      </c>
      <c r="V74" s="3">
        <v>6.8153397358935646</v>
      </c>
      <c r="W74" s="3">
        <v>9.1817725818288007</v>
      </c>
      <c r="X74" s="3">
        <v>10.923965445153186</v>
      </c>
      <c r="Y74" s="3">
        <v>9.3676918176967554</v>
      </c>
      <c r="Z74" s="3">
        <v>7.8869351068436488</v>
      </c>
      <c r="AA74" s="3">
        <v>9.4089460272012815</v>
      </c>
      <c r="AB74" s="3">
        <v>8.094471275382233</v>
      </c>
      <c r="AC74" s="4">
        <v>7.4009178339999977</v>
      </c>
    </row>
    <row r="75" spans="2:29" ht="11.25" customHeight="1">
      <c r="B75" s="587" t="s">
        <v>12</v>
      </c>
      <c r="C75" s="31">
        <v>572</v>
      </c>
      <c r="D75" s="32">
        <v>483</v>
      </c>
      <c r="E75" s="32">
        <v>486</v>
      </c>
      <c r="F75" s="32">
        <v>506</v>
      </c>
      <c r="G75" s="32">
        <v>579</v>
      </c>
      <c r="H75" s="32">
        <v>479</v>
      </c>
      <c r="I75" s="32">
        <v>542</v>
      </c>
      <c r="J75" s="32">
        <v>585</v>
      </c>
      <c r="K75" s="32">
        <v>740</v>
      </c>
      <c r="L75" s="32">
        <v>655</v>
      </c>
      <c r="M75" s="32">
        <v>623</v>
      </c>
      <c r="N75" s="32">
        <v>671</v>
      </c>
      <c r="O75" s="32">
        <v>644</v>
      </c>
      <c r="P75" s="32">
        <v>527</v>
      </c>
      <c r="Q75" s="32">
        <v>493</v>
      </c>
      <c r="R75" s="32">
        <v>550</v>
      </c>
      <c r="S75" s="32">
        <v>535</v>
      </c>
      <c r="T75" s="32">
        <v>509</v>
      </c>
      <c r="U75" s="32">
        <v>480</v>
      </c>
      <c r="V75" s="32">
        <v>475</v>
      </c>
      <c r="W75" s="32">
        <v>502</v>
      </c>
      <c r="X75" s="32">
        <v>500</v>
      </c>
      <c r="Y75" s="32">
        <v>473</v>
      </c>
      <c r="Z75" s="32">
        <v>471</v>
      </c>
      <c r="AA75" s="32">
        <v>457</v>
      </c>
      <c r="AB75" s="32">
        <v>446</v>
      </c>
      <c r="AC75" s="33">
        <v>371</v>
      </c>
    </row>
    <row r="76" spans="2:29" ht="11.25" customHeight="1">
      <c r="B76" s="570" t="s">
        <v>179</v>
      </c>
    </row>
  </sheetData>
  <mergeCells count="7">
    <mergeCell ref="AA72:AC72"/>
    <mergeCell ref="C72:F72"/>
    <mergeCell ref="G72:J72"/>
    <mergeCell ref="K72:N72"/>
    <mergeCell ref="O72:R72"/>
    <mergeCell ref="S72:V72"/>
    <mergeCell ref="W72:Z72"/>
  </mergeCell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F5286-28A2-468E-8A71-A336075372C6}">
  <sheetPr>
    <tabColor theme="4"/>
  </sheetPr>
  <dimension ref="B6:AC130"/>
  <sheetViews>
    <sheetView showGridLines="0" zoomScaleNormal="100" workbookViewId="0"/>
  </sheetViews>
  <sheetFormatPr defaultColWidth="7.6640625" defaultRowHeight="11.25" customHeight="1"/>
  <cols>
    <col min="1" max="1" width="3.33203125" style="559" customWidth="1"/>
    <col min="2" max="2" width="14.33203125" style="559" bestFit="1" customWidth="1"/>
    <col min="3" max="14" width="7.6640625" style="559" customWidth="1"/>
    <col min="15" max="15" width="14.33203125" style="559" bestFit="1" customWidth="1"/>
    <col min="16" max="16384" width="7.6640625" style="559"/>
  </cols>
  <sheetData>
    <row r="6" spans="2:26" ht="15" customHeight="1">
      <c r="B6" s="460"/>
      <c r="C6" s="561" t="s">
        <v>465</v>
      </c>
      <c r="D6" s="460"/>
      <c r="E6" s="460"/>
      <c r="F6" s="460"/>
      <c r="G6" s="460"/>
      <c r="H6" s="460"/>
      <c r="I6" s="460"/>
      <c r="J6" s="460"/>
      <c r="O6" s="460"/>
      <c r="P6" s="561" t="s">
        <v>482</v>
      </c>
      <c r="Q6" s="460"/>
      <c r="R6" s="460"/>
      <c r="S6" s="460"/>
      <c r="T6" s="460"/>
      <c r="U6" s="460"/>
      <c r="V6" s="460"/>
      <c r="W6" s="460"/>
    </row>
    <row r="7" spans="2:26" ht="11.25" customHeight="1">
      <c r="B7" s="562"/>
      <c r="C7" s="588">
        <v>2015</v>
      </c>
      <c r="D7" s="589">
        <v>2016</v>
      </c>
      <c r="E7" s="589">
        <v>2017</v>
      </c>
      <c r="F7" s="589">
        <v>2018</v>
      </c>
      <c r="G7" s="589">
        <v>2019</v>
      </c>
      <c r="H7" s="589">
        <v>2020</v>
      </c>
      <c r="I7" s="589">
        <v>2021</v>
      </c>
      <c r="J7" s="589">
        <v>2022</v>
      </c>
      <c r="K7" s="589">
        <v>2023</v>
      </c>
      <c r="L7" s="589">
        <v>2024</v>
      </c>
      <c r="M7" s="590">
        <v>2025</v>
      </c>
      <c r="O7" s="302"/>
      <c r="P7" s="565">
        <v>2015</v>
      </c>
      <c r="Q7" s="566">
        <v>2016</v>
      </c>
      <c r="R7" s="566">
        <v>2017</v>
      </c>
      <c r="S7" s="566">
        <v>2018</v>
      </c>
      <c r="T7" s="566">
        <v>2019</v>
      </c>
      <c r="U7" s="566">
        <v>2020</v>
      </c>
      <c r="V7" s="566">
        <v>2021</v>
      </c>
      <c r="W7" s="566">
        <v>2022</v>
      </c>
      <c r="X7" s="566">
        <v>2023</v>
      </c>
      <c r="Y7" s="566">
        <v>2024</v>
      </c>
      <c r="Z7" s="567">
        <v>2025</v>
      </c>
    </row>
    <row r="8" spans="2:26" ht="11.25" customHeight="1">
      <c r="B8" s="560" t="s">
        <v>11</v>
      </c>
      <c r="C8" s="46">
        <v>8.1578219213225385</v>
      </c>
      <c r="D8" s="47">
        <v>11.089509422358866</v>
      </c>
      <c r="E8" s="47">
        <v>14.266040339857742</v>
      </c>
      <c r="F8" s="47">
        <v>25.803823210470885</v>
      </c>
      <c r="G8" s="47">
        <v>34.824420252278365</v>
      </c>
      <c r="H8" s="47">
        <v>43.369972475907375</v>
      </c>
      <c r="I8" s="47">
        <v>102.77381166904094</v>
      </c>
      <c r="J8" s="47">
        <v>68.464307717535533</v>
      </c>
      <c r="K8" s="47">
        <v>63.583563431542743</v>
      </c>
      <c r="L8" s="47">
        <v>108.2010130920317</v>
      </c>
      <c r="M8" s="48">
        <v>160.77267306996421</v>
      </c>
      <c r="O8" s="568" t="s">
        <v>143</v>
      </c>
      <c r="P8" s="177">
        <v>69</v>
      </c>
      <c r="Q8" s="178">
        <v>94</v>
      </c>
      <c r="R8" s="178">
        <v>121</v>
      </c>
      <c r="S8" s="178">
        <v>143</v>
      </c>
      <c r="T8" s="178">
        <v>174</v>
      </c>
      <c r="U8" s="178">
        <v>170</v>
      </c>
      <c r="V8" s="178">
        <v>315</v>
      </c>
      <c r="W8" s="178">
        <v>313</v>
      </c>
      <c r="X8" s="178">
        <v>308</v>
      </c>
      <c r="Y8" s="178">
        <v>416</v>
      </c>
      <c r="Z8" s="179">
        <v>289</v>
      </c>
    </row>
    <row r="9" spans="2:26" ht="11.25" customHeight="1">
      <c r="B9" s="560" t="s">
        <v>12</v>
      </c>
      <c r="C9" s="31">
        <v>1195</v>
      </c>
      <c r="D9" s="32">
        <v>1542</v>
      </c>
      <c r="E9" s="32">
        <v>2017</v>
      </c>
      <c r="F9" s="32">
        <v>2467</v>
      </c>
      <c r="G9" s="32">
        <v>2803</v>
      </c>
      <c r="H9" s="32">
        <v>3048</v>
      </c>
      <c r="I9" s="32">
        <v>4465</v>
      </c>
      <c r="J9" s="32">
        <v>4447</v>
      </c>
      <c r="K9" s="32">
        <v>4230</v>
      </c>
      <c r="L9" s="32">
        <v>5009</v>
      </c>
      <c r="M9" s="33">
        <v>3983</v>
      </c>
      <c r="O9" s="569" t="s">
        <v>144</v>
      </c>
      <c r="P9" s="180">
        <v>411</v>
      </c>
      <c r="Q9" s="181">
        <v>536</v>
      </c>
      <c r="R9" s="181">
        <v>704</v>
      </c>
      <c r="S9" s="181">
        <v>828</v>
      </c>
      <c r="T9" s="181">
        <v>956</v>
      </c>
      <c r="U9" s="181">
        <v>1025</v>
      </c>
      <c r="V9" s="181">
        <v>1411</v>
      </c>
      <c r="W9" s="181">
        <v>1442</v>
      </c>
      <c r="X9" s="181">
        <v>1449</v>
      </c>
      <c r="Y9" s="181">
        <v>1632</v>
      </c>
      <c r="Z9" s="182">
        <v>1055</v>
      </c>
    </row>
    <row r="10" spans="2:26" ht="11.25" customHeight="1">
      <c r="B10" s="570" t="s">
        <v>179</v>
      </c>
      <c r="C10" s="591"/>
      <c r="D10" s="591"/>
      <c r="E10" s="591"/>
      <c r="F10" s="591"/>
      <c r="G10" s="591"/>
      <c r="H10" s="591"/>
      <c r="I10" s="591"/>
      <c r="J10" s="591"/>
      <c r="K10" s="591"/>
      <c r="L10" s="591"/>
      <c r="M10" s="591"/>
      <c r="O10" s="569" t="s">
        <v>145</v>
      </c>
      <c r="P10" s="183">
        <v>264</v>
      </c>
      <c r="Q10" s="184">
        <v>368</v>
      </c>
      <c r="R10" s="184">
        <v>464</v>
      </c>
      <c r="S10" s="184">
        <v>528</v>
      </c>
      <c r="T10" s="184">
        <v>532</v>
      </c>
      <c r="U10" s="184">
        <v>593</v>
      </c>
      <c r="V10" s="184">
        <v>829</v>
      </c>
      <c r="W10" s="184">
        <v>713</v>
      </c>
      <c r="X10" s="184">
        <v>551</v>
      </c>
      <c r="Y10" s="184">
        <v>580</v>
      </c>
      <c r="Z10" s="185">
        <v>552</v>
      </c>
    </row>
    <row r="11" spans="2:26" ht="11.25" customHeight="1">
      <c r="B11" s="460"/>
      <c r="C11" s="591"/>
      <c r="D11" s="591"/>
      <c r="E11" s="591"/>
      <c r="F11" s="591"/>
      <c r="G11" s="591"/>
      <c r="H11" s="591"/>
      <c r="I11" s="591"/>
      <c r="J11" s="591"/>
      <c r="K11" s="591"/>
      <c r="L11" s="591"/>
      <c r="M11" s="591"/>
      <c r="O11" s="569" t="s">
        <v>146</v>
      </c>
      <c r="P11" s="180">
        <v>114</v>
      </c>
      <c r="Q11" s="181">
        <v>122</v>
      </c>
      <c r="R11" s="181">
        <v>160</v>
      </c>
      <c r="S11" s="181">
        <v>230</v>
      </c>
      <c r="T11" s="181">
        <v>241</v>
      </c>
      <c r="U11" s="181">
        <v>269</v>
      </c>
      <c r="V11" s="181">
        <v>395</v>
      </c>
      <c r="W11" s="181">
        <v>326</v>
      </c>
      <c r="X11" s="181">
        <v>196</v>
      </c>
      <c r="Y11" s="181">
        <v>263</v>
      </c>
      <c r="Z11" s="182">
        <v>208</v>
      </c>
    </row>
    <row r="12" spans="2:26" ht="11.25" customHeight="1">
      <c r="B12" s="460"/>
      <c r="C12" s="460"/>
      <c r="D12" s="460"/>
      <c r="E12" s="460"/>
      <c r="F12" s="460"/>
      <c r="G12" s="460"/>
      <c r="H12" s="460"/>
      <c r="I12" s="460"/>
      <c r="J12" s="460"/>
      <c r="O12" s="571" t="s">
        <v>147</v>
      </c>
      <c r="P12" s="572">
        <v>55</v>
      </c>
      <c r="Q12" s="573">
        <v>54</v>
      </c>
      <c r="R12" s="573">
        <v>70</v>
      </c>
      <c r="S12" s="573">
        <v>76</v>
      </c>
      <c r="T12" s="573">
        <v>100</v>
      </c>
      <c r="U12" s="573">
        <v>119</v>
      </c>
      <c r="V12" s="573">
        <v>180</v>
      </c>
      <c r="W12" s="573">
        <v>145</v>
      </c>
      <c r="X12" s="573">
        <v>101</v>
      </c>
      <c r="Y12" s="573">
        <v>113</v>
      </c>
      <c r="Z12" s="574">
        <v>105</v>
      </c>
    </row>
    <row r="13" spans="2:26" ht="11.25" customHeight="1">
      <c r="B13" s="460"/>
      <c r="C13" s="460"/>
      <c r="D13" s="460"/>
      <c r="E13" s="460"/>
      <c r="F13" s="460"/>
      <c r="G13" s="460"/>
      <c r="H13" s="460"/>
      <c r="I13" s="460"/>
      <c r="J13" s="460"/>
      <c r="O13" s="575" t="s">
        <v>148</v>
      </c>
      <c r="P13" s="576">
        <v>39</v>
      </c>
      <c r="Q13" s="577">
        <v>44</v>
      </c>
      <c r="R13" s="577">
        <v>38</v>
      </c>
      <c r="S13" s="577">
        <v>77</v>
      </c>
      <c r="T13" s="577">
        <v>89</v>
      </c>
      <c r="U13" s="577">
        <v>84</v>
      </c>
      <c r="V13" s="577">
        <v>186</v>
      </c>
      <c r="W13" s="577">
        <v>92</v>
      </c>
      <c r="X13" s="577">
        <v>54</v>
      </c>
      <c r="Y13" s="577">
        <v>75</v>
      </c>
      <c r="Z13" s="578">
        <v>91</v>
      </c>
    </row>
    <row r="14" spans="2:26" ht="11.25" customHeight="1">
      <c r="B14" s="460"/>
      <c r="C14" s="460"/>
      <c r="D14" s="460"/>
      <c r="E14" s="460"/>
      <c r="F14" s="460"/>
      <c r="G14" s="460"/>
      <c r="H14" s="460"/>
      <c r="I14" s="460"/>
      <c r="J14" s="460"/>
      <c r="O14" s="570" t="s">
        <v>179</v>
      </c>
    </row>
    <row r="15" spans="2:26" ht="11.25" customHeight="1">
      <c r="B15" s="460"/>
      <c r="C15" s="460"/>
      <c r="D15" s="460"/>
      <c r="E15" s="460"/>
      <c r="F15" s="460"/>
      <c r="G15" s="460"/>
      <c r="H15" s="460"/>
      <c r="I15" s="460"/>
      <c r="J15" s="460"/>
    </row>
    <row r="16" spans="2:26" ht="11.25" customHeight="1">
      <c r="B16" s="460"/>
      <c r="C16" s="460"/>
      <c r="D16" s="460"/>
      <c r="E16" s="460"/>
      <c r="F16" s="460"/>
      <c r="G16" s="460"/>
      <c r="H16" s="460"/>
      <c r="I16" s="460"/>
      <c r="J16" s="460"/>
    </row>
    <row r="17" spans="2:10" ht="11.25" customHeight="1">
      <c r="B17" s="460"/>
      <c r="C17" s="460"/>
      <c r="D17" s="460"/>
      <c r="E17" s="460"/>
      <c r="F17" s="460"/>
      <c r="G17" s="460"/>
      <c r="H17" s="460"/>
      <c r="I17" s="460"/>
      <c r="J17" s="460"/>
    </row>
    <row r="18" spans="2:10" ht="11.25" customHeight="1">
      <c r="B18" s="460"/>
      <c r="C18" s="460"/>
      <c r="D18" s="460"/>
      <c r="E18" s="460"/>
      <c r="F18" s="460"/>
      <c r="G18" s="460"/>
      <c r="H18" s="460"/>
      <c r="I18" s="460"/>
      <c r="J18" s="460"/>
    </row>
    <row r="19" spans="2:10" ht="11.25" customHeight="1">
      <c r="B19" s="460"/>
      <c r="C19" s="460"/>
      <c r="D19" s="460"/>
      <c r="E19" s="460"/>
      <c r="F19" s="460"/>
      <c r="G19" s="460"/>
      <c r="H19" s="460"/>
      <c r="I19" s="460"/>
      <c r="J19" s="460"/>
    </row>
    <row r="20" spans="2:10" ht="11.25" customHeight="1">
      <c r="B20" s="460"/>
      <c r="C20" s="460"/>
      <c r="D20" s="460"/>
      <c r="E20" s="460"/>
      <c r="F20" s="460"/>
      <c r="G20" s="460"/>
      <c r="H20" s="460"/>
      <c r="I20" s="460"/>
      <c r="J20" s="460"/>
    </row>
    <row r="21" spans="2:10" ht="11.25" customHeight="1">
      <c r="B21" s="460"/>
      <c r="C21" s="460"/>
      <c r="D21" s="460"/>
      <c r="E21" s="460"/>
      <c r="F21" s="460"/>
      <c r="G21" s="460"/>
      <c r="H21" s="460"/>
      <c r="I21" s="460"/>
      <c r="J21" s="460"/>
    </row>
    <row r="22" spans="2:10" ht="11.25" customHeight="1">
      <c r="B22" s="460"/>
      <c r="C22" s="460"/>
      <c r="D22" s="460"/>
      <c r="E22" s="460"/>
      <c r="F22" s="460"/>
      <c r="G22" s="460"/>
      <c r="H22" s="460"/>
      <c r="I22" s="460"/>
      <c r="J22" s="460"/>
    </row>
    <row r="23" spans="2:10" ht="11.25" customHeight="1">
      <c r="B23" s="460"/>
      <c r="C23" s="460"/>
      <c r="D23" s="460"/>
      <c r="E23" s="460"/>
      <c r="F23" s="460"/>
      <c r="G23" s="460"/>
      <c r="H23" s="460"/>
      <c r="I23" s="460"/>
      <c r="J23" s="460"/>
    </row>
    <row r="24" spans="2:10" ht="11.25" customHeight="1">
      <c r="B24" s="460"/>
      <c r="C24" s="460"/>
      <c r="D24" s="460"/>
      <c r="E24" s="460"/>
      <c r="F24" s="460"/>
      <c r="G24" s="460"/>
      <c r="H24" s="460"/>
      <c r="I24" s="460"/>
      <c r="J24" s="460"/>
    </row>
    <row r="25" spans="2:10" ht="11.25" customHeight="1">
      <c r="B25" s="460"/>
      <c r="C25" s="460"/>
      <c r="D25" s="460"/>
      <c r="E25" s="460"/>
      <c r="F25" s="460"/>
      <c r="G25" s="460"/>
      <c r="H25" s="460"/>
      <c r="I25" s="460"/>
      <c r="J25" s="460"/>
    </row>
    <row r="26" spans="2:10" ht="11.25" customHeight="1">
      <c r="B26" s="460"/>
      <c r="C26" s="460"/>
      <c r="D26" s="460"/>
      <c r="E26" s="460"/>
      <c r="F26" s="460"/>
      <c r="G26" s="460"/>
      <c r="H26" s="460"/>
      <c r="I26" s="460"/>
      <c r="J26" s="460"/>
    </row>
    <row r="32" spans="2:10" ht="11.25" customHeight="1">
      <c r="B32" s="460"/>
      <c r="C32" s="460"/>
      <c r="D32" s="460"/>
      <c r="E32" s="460"/>
      <c r="F32" s="460"/>
      <c r="G32" s="460"/>
      <c r="H32" s="460"/>
      <c r="I32" s="460"/>
      <c r="J32" s="460"/>
    </row>
    <row r="33" spans="2:26" ht="11.25" customHeight="1">
      <c r="B33" s="460"/>
      <c r="C33" s="460"/>
      <c r="D33" s="460"/>
      <c r="E33" s="460"/>
      <c r="F33" s="460"/>
      <c r="G33" s="460"/>
      <c r="H33" s="460"/>
      <c r="I33" s="460"/>
      <c r="J33" s="460"/>
    </row>
    <row r="34" spans="2:26" ht="11.25" customHeight="1">
      <c r="B34" s="460"/>
      <c r="C34" s="460"/>
      <c r="D34" s="460"/>
      <c r="E34" s="460"/>
      <c r="F34" s="460"/>
      <c r="G34" s="460"/>
      <c r="H34" s="460"/>
      <c r="I34" s="460"/>
      <c r="J34" s="460"/>
    </row>
    <row r="39" spans="2:26" ht="15" customHeight="1">
      <c r="B39" s="460"/>
      <c r="C39" s="561" t="s">
        <v>483</v>
      </c>
      <c r="D39" s="460"/>
      <c r="E39" s="460"/>
      <c r="F39" s="460"/>
      <c r="G39" s="460"/>
      <c r="H39" s="460"/>
      <c r="I39" s="460"/>
      <c r="J39" s="460"/>
      <c r="K39" s="460"/>
      <c r="L39" s="460"/>
      <c r="M39" s="460"/>
      <c r="O39" s="460"/>
      <c r="P39" s="561" t="s">
        <v>481</v>
      </c>
      <c r="Q39" s="460"/>
      <c r="R39" s="460"/>
      <c r="S39" s="460"/>
      <c r="T39" s="460"/>
      <c r="U39" s="460"/>
      <c r="V39" s="460"/>
      <c r="W39" s="460"/>
    </row>
    <row r="40" spans="2:26" ht="11.25" customHeight="1">
      <c r="B40" s="562"/>
      <c r="C40" s="592">
        <v>2015</v>
      </c>
      <c r="D40" s="563">
        <v>2016</v>
      </c>
      <c r="E40" s="563">
        <v>2017</v>
      </c>
      <c r="F40" s="563">
        <v>2018</v>
      </c>
      <c r="G40" s="563">
        <v>2019</v>
      </c>
      <c r="H40" s="563">
        <v>2020</v>
      </c>
      <c r="I40" s="563">
        <v>2021</v>
      </c>
      <c r="J40" s="563">
        <v>2022</v>
      </c>
      <c r="K40" s="563">
        <v>2023</v>
      </c>
      <c r="L40" s="563">
        <v>2024</v>
      </c>
      <c r="M40" s="564">
        <v>2025</v>
      </c>
      <c r="O40" s="562"/>
      <c r="P40" s="592">
        <v>2015</v>
      </c>
      <c r="Q40" s="563">
        <v>2016</v>
      </c>
      <c r="R40" s="563">
        <v>2017</v>
      </c>
      <c r="S40" s="563">
        <v>2018</v>
      </c>
      <c r="T40" s="563">
        <v>2019</v>
      </c>
      <c r="U40" s="563">
        <v>2020</v>
      </c>
      <c r="V40" s="563">
        <v>2021</v>
      </c>
      <c r="W40" s="563">
        <v>2022</v>
      </c>
      <c r="X40" s="563">
        <v>2023</v>
      </c>
      <c r="Y40" s="563">
        <v>2024</v>
      </c>
      <c r="Z40" s="564">
        <v>2025</v>
      </c>
    </row>
    <row r="41" spans="2:26" ht="11.25" customHeight="1">
      <c r="B41" s="560" t="s">
        <v>150</v>
      </c>
      <c r="C41" s="46">
        <v>2.16</v>
      </c>
      <c r="D41" s="47">
        <v>2.5</v>
      </c>
      <c r="E41" s="47">
        <v>2.518243</v>
      </c>
      <c r="F41" s="47">
        <v>3.0000010000000001</v>
      </c>
      <c r="G41" s="47">
        <v>3.4999920000000002</v>
      </c>
      <c r="H41" s="47">
        <v>3.3</v>
      </c>
      <c r="I41" s="47">
        <v>4.4999985000000002</v>
      </c>
      <c r="J41" s="47">
        <v>4.156466</v>
      </c>
      <c r="K41" s="47">
        <v>3.5943369999999999</v>
      </c>
      <c r="L41" s="47">
        <v>4.125</v>
      </c>
      <c r="M41" s="48">
        <v>5.9999840000000004</v>
      </c>
      <c r="O41" s="560" t="s">
        <v>150</v>
      </c>
      <c r="P41" s="46">
        <v>11.720365999999999</v>
      </c>
      <c r="Q41" s="47">
        <v>12</v>
      </c>
      <c r="R41" s="47">
        <v>12.000000999999999</v>
      </c>
      <c r="S41" s="47">
        <v>13.5499995</v>
      </c>
      <c r="T41" s="47">
        <v>15.000005</v>
      </c>
      <c r="U41" s="47">
        <v>15.000000999999999</v>
      </c>
      <c r="V41" s="47">
        <v>25.000039999999998</v>
      </c>
      <c r="W41" s="47">
        <v>25.000001000000001</v>
      </c>
      <c r="X41" s="47">
        <v>20</v>
      </c>
      <c r="Y41" s="47">
        <v>28.000001999999999</v>
      </c>
      <c r="Z41" s="48">
        <v>45.012506000000002</v>
      </c>
    </row>
    <row r="42" spans="2:26" ht="11.25" customHeight="1">
      <c r="B42" s="560" t="s">
        <v>151</v>
      </c>
      <c r="C42" s="27">
        <v>7.6455688109864557</v>
      </c>
      <c r="D42" s="24">
        <v>8.1962375627190642</v>
      </c>
      <c r="E42" s="24">
        <v>7.9565199887661784</v>
      </c>
      <c r="F42" s="24">
        <v>12.035365303391265</v>
      </c>
      <c r="G42" s="24">
        <v>14.516223531587473</v>
      </c>
      <c r="H42" s="24">
        <v>16.629590673277331</v>
      </c>
      <c r="I42" s="24">
        <v>27.450270210748176</v>
      </c>
      <c r="J42" s="24">
        <v>19.097435904472935</v>
      </c>
      <c r="K42" s="24">
        <v>20.4646164890707</v>
      </c>
      <c r="L42" s="24">
        <v>32.078568957020941</v>
      </c>
      <c r="M42" s="25">
        <v>58.912668768766949</v>
      </c>
      <c r="O42" s="560" t="s">
        <v>151</v>
      </c>
      <c r="P42" s="27">
        <v>55.684209244050166</v>
      </c>
      <c r="Q42" s="24">
        <v>75.137231496983588</v>
      </c>
      <c r="R42" s="24">
        <v>47.913545856201338</v>
      </c>
      <c r="S42" s="24">
        <v>92.306721153376941</v>
      </c>
      <c r="T42" s="24">
        <v>119.31404824738378</v>
      </c>
      <c r="U42" s="24">
        <v>158.69429132272381</v>
      </c>
      <c r="V42" s="24">
        <v>334.82176283018549</v>
      </c>
      <c r="W42" s="24">
        <v>196.19943777245004</v>
      </c>
      <c r="X42" s="24">
        <v>188.73976149843236</v>
      </c>
      <c r="Y42" s="24">
        <v>378.55098530325398</v>
      </c>
      <c r="Z42" s="25">
        <v>1060.8174425910531</v>
      </c>
    </row>
    <row r="43" spans="2:26" ht="11.25" customHeight="1">
      <c r="B43" s="560" t="s">
        <v>125</v>
      </c>
      <c r="C43" s="16">
        <v>1067</v>
      </c>
      <c r="D43" s="17">
        <v>1353</v>
      </c>
      <c r="E43" s="17">
        <v>1793</v>
      </c>
      <c r="F43" s="17">
        <v>2144</v>
      </c>
      <c r="G43" s="17">
        <v>2399</v>
      </c>
      <c r="H43" s="17">
        <v>2608</v>
      </c>
      <c r="I43" s="17">
        <v>3744</v>
      </c>
      <c r="J43" s="17">
        <v>3585</v>
      </c>
      <c r="K43" s="17">
        <v>3107</v>
      </c>
      <c r="L43" s="17">
        <v>3373</v>
      </c>
      <c r="M43" s="18">
        <v>2729</v>
      </c>
      <c r="O43" s="560" t="s">
        <v>125</v>
      </c>
      <c r="P43" s="16">
        <v>666</v>
      </c>
      <c r="Q43" s="17">
        <v>831</v>
      </c>
      <c r="R43" s="17">
        <v>1127</v>
      </c>
      <c r="S43" s="17">
        <v>1364</v>
      </c>
      <c r="T43" s="17">
        <v>1581</v>
      </c>
      <c r="U43" s="17">
        <v>1710</v>
      </c>
      <c r="V43" s="17">
        <v>2425</v>
      </c>
      <c r="W43" s="17">
        <v>2085</v>
      </c>
      <c r="X43" s="17">
        <v>1746</v>
      </c>
      <c r="Y43" s="17">
        <v>1779</v>
      </c>
      <c r="Z43" s="18">
        <v>1198</v>
      </c>
    </row>
    <row r="44" spans="2:26" ht="11.25" customHeight="1">
      <c r="B44" s="570" t="s">
        <v>179</v>
      </c>
      <c r="C44" s="460"/>
      <c r="D44" s="460"/>
      <c r="E44" s="460"/>
      <c r="F44" s="460"/>
      <c r="G44" s="460"/>
      <c r="H44" s="460"/>
      <c r="I44" s="460"/>
      <c r="J44" s="460"/>
      <c r="K44" s="460"/>
      <c r="L44" s="460"/>
      <c r="M44" s="460"/>
      <c r="O44" s="570" t="s">
        <v>179</v>
      </c>
      <c r="P44" s="460"/>
      <c r="Q44" s="460"/>
      <c r="R44" s="460"/>
      <c r="S44" s="460"/>
      <c r="T44" s="460"/>
      <c r="U44" s="460"/>
      <c r="V44" s="460"/>
      <c r="W44" s="460"/>
    </row>
    <row r="45" spans="2:26" ht="11.25" customHeight="1">
      <c r="B45" s="460"/>
      <c r="C45" s="460"/>
      <c r="D45" s="460"/>
      <c r="E45" s="460"/>
      <c r="F45" s="460"/>
      <c r="G45" s="460"/>
      <c r="H45" s="460"/>
      <c r="I45" s="460"/>
      <c r="J45" s="460"/>
      <c r="K45" s="460"/>
      <c r="L45" s="460"/>
      <c r="M45" s="460"/>
      <c r="O45" s="460"/>
      <c r="P45" s="460"/>
      <c r="Q45" s="460"/>
      <c r="R45" s="460"/>
      <c r="S45" s="460"/>
      <c r="T45" s="460"/>
      <c r="U45" s="460"/>
      <c r="V45" s="460"/>
      <c r="W45" s="460"/>
    </row>
    <row r="46" spans="2:26" ht="11.25" customHeight="1">
      <c r="B46" s="460"/>
      <c r="C46" s="460"/>
      <c r="D46" s="460"/>
      <c r="E46" s="460"/>
      <c r="F46" s="460"/>
      <c r="G46" s="460"/>
      <c r="H46" s="460"/>
      <c r="I46" s="460"/>
      <c r="J46" s="460"/>
      <c r="K46" s="460"/>
      <c r="L46" s="460"/>
      <c r="M46" s="460"/>
      <c r="O46" s="460"/>
      <c r="P46" s="460"/>
      <c r="Q46" s="460"/>
      <c r="R46" s="460"/>
      <c r="S46" s="460"/>
      <c r="T46" s="460"/>
      <c r="U46" s="460"/>
      <c r="V46" s="460"/>
      <c r="W46" s="460"/>
    </row>
    <row r="47" spans="2:26" ht="11.25" customHeight="1">
      <c r="B47" s="460"/>
      <c r="C47" s="460"/>
      <c r="D47" s="460"/>
      <c r="E47" s="460"/>
      <c r="F47" s="460"/>
      <c r="G47" s="460"/>
      <c r="H47" s="460"/>
      <c r="I47" s="460"/>
      <c r="J47" s="460"/>
      <c r="K47" s="460"/>
      <c r="L47" s="460"/>
      <c r="M47" s="460"/>
      <c r="O47" s="460"/>
      <c r="P47" s="460"/>
      <c r="Q47" s="460"/>
      <c r="R47" s="460"/>
      <c r="S47" s="460"/>
      <c r="T47" s="460"/>
      <c r="U47" s="460"/>
      <c r="V47" s="460"/>
      <c r="W47" s="460"/>
    </row>
    <row r="48" spans="2:26" ht="11.25" customHeight="1">
      <c r="B48" s="460"/>
      <c r="C48" s="460"/>
      <c r="D48" s="460"/>
      <c r="E48" s="460"/>
      <c r="F48" s="460"/>
      <c r="G48" s="460"/>
      <c r="H48" s="460"/>
      <c r="I48" s="460"/>
      <c r="J48" s="460"/>
      <c r="K48" s="460"/>
      <c r="L48" s="460"/>
      <c r="M48" s="460"/>
      <c r="O48" s="460"/>
      <c r="P48" s="460"/>
      <c r="Q48" s="460"/>
      <c r="R48" s="460"/>
      <c r="S48" s="460"/>
      <c r="T48" s="460"/>
      <c r="U48" s="460"/>
      <c r="V48" s="460"/>
      <c r="W48" s="460"/>
    </row>
    <row r="49" spans="2:23" ht="11.25" customHeight="1">
      <c r="B49" s="460"/>
      <c r="C49" s="460"/>
      <c r="D49" s="460"/>
      <c r="E49" s="460"/>
      <c r="F49" s="460"/>
      <c r="G49" s="460"/>
      <c r="H49" s="460"/>
      <c r="I49" s="460"/>
      <c r="J49" s="460"/>
      <c r="K49" s="460"/>
      <c r="L49" s="460"/>
      <c r="M49" s="460"/>
      <c r="O49" s="460"/>
      <c r="P49" s="460"/>
      <c r="Q49" s="460"/>
      <c r="R49" s="460"/>
      <c r="S49" s="460"/>
      <c r="T49" s="460"/>
      <c r="U49" s="460"/>
      <c r="V49" s="460"/>
      <c r="W49" s="460"/>
    </row>
    <row r="50" spans="2:23" ht="11.25" customHeight="1">
      <c r="B50" s="460"/>
      <c r="C50" s="460"/>
      <c r="D50" s="460"/>
      <c r="E50" s="460"/>
      <c r="F50" s="460"/>
      <c r="G50" s="460"/>
      <c r="H50" s="460"/>
      <c r="I50" s="460"/>
      <c r="J50" s="460"/>
      <c r="K50" s="460"/>
      <c r="L50" s="460"/>
      <c r="M50" s="460"/>
      <c r="O50" s="460"/>
      <c r="P50" s="460"/>
      <c r="Q50" s="460"/>
      <c r="R50" s="460"/>
      <c r="S50" s="460"/>
      <c r="T50" s="460"/>
      <c r="U50" s="460"/>
      <c r="V50" s="460"/>
      <c r="W50" s="460"/>
    </row>
    <row r="51" spans="2:23" ht="11.25" customHeight="1">
      <c r="B51" s="460"/>
      <c r="C51" s="460"/>
      <c r="D51" s="460"/>
      <c r="E51" s="460"/>
      <c r="F51" s="460"/>
      <c r="G51" s="460"/>
      <c r="H51" s="460"/>
      <c r="I51" s="460"/>
      <c r="J51" s="460"/>
      <c r="K51" s="460"/>
      <c r="L51" s="460"/>
      <c r="M51" s="460"/>
      <c r="O51" s="460"/>
      <c r="P51" s="460"/>
      <c r="Q51" s="460"/>
      <c r="R51" s="460"/>
      <c r="S51" s="460"/>
      <c r="T51" s="460"/>
      <c r="U51" s="460"/>
      <c r="V51" s="460"/>
      <c r="W51" s="460"/>
    </row>
    <row r="52" spans="2:23" ht="11.25" customHeight="1">
      <c r="B52" s="460"/>
      <c r="C52" s="460"/>
      <c r="D52" s="460"/>
      <c r="E52" s="460"/>
      <c r="F52" s="460"/>
      <c r="G52" s="460"/>
      <c r="H52" s="460"/>
      <c r="I52" s="460"/>
      <c r="J52" s="460"/>
      <c r="K52" s="460"/>
      <c r="L52" s="460"/>
      <c r="M52" s="460"/>
      <c r="O52" s="460"/>
      <c r="P52" s="460"/>
      <c r="Q52" s="460"/>
      <c r="R52" s="460"/>
      <c r="S52" s="460"/>
      <c r="T52" s="460"/>
      <c r="U52" s="460"/>
      <c r="V52" s="460"/>
      <c r="W52" s="460"/>
    </row>
    <row r="53" spans="2:23" ht="11.25" customHeight="1">
      <c r="B53" s="460"/>
      <c r="C53" s="460"/>
      <c r="D53" s="460"/>
      <c r="E53" s="460"/>
      <c r="F53" s="460"/>
      <c r="G53" s="460"/>
      <c r="H53" s="460"/>
      <c r="I53" s="460"/>
      <c r="J53" s="460"/>
      <c r="K53" s="460"/>
      <c r="L53" s="460"/>
      <c r="M53" s="460"/>
      <c r="O53" s="460"/>
      <c r="P53" s="460"/>
      <c r="Q53" s="460"/>
      <c r="R53" s="460"/>
      <c r="S53" s="460"/>
      <c r="T53" s="460"/>
      <c r="U53" s="460"/>
      <c r="V53" s="460"/>
      <c r="W53" s="460"/>
    </row>
    <row r="54" spans="2:23" ht="11.25" customHeight="1">
      <c r="B54" s="460"/>
      <c r="C54" s="460"/>
      <c r="D54" s="460"/>
      <c r="E54" s="460"/>
      <c r="F54" s="460"/>
      <c r="G54" s="460"/>
      <c r="H54" s="460"/>
      <c r="I54" s="460"/>
      <c r="J54" s="460"/>
      <c r="K54" s="460"/>
      <c r="L54" s="460"/>
      <c r="M54" s="460"/>
      <c r="O54" s="460"/>
      <c r="P54" s="460"/>
      <c r="Q54" s="460"/>
      <c r="R54" s="460"/>
      <c r="S54" s="460"/>
      <c r="T54" s="460"/>
      <c r="U54" s="460"/>
      <c r="V54" s="460"/>
      <c r="W54" s="460"/>
    </row>
    <row r="55" spans="2:23" ht="11.25" customHeight="1">
      <c r="B55" s="460"/>
      <c r="C55" s="460"/>
      <c r="D55" s="460"/>
      <c r="E55" s="460"/>
      <c r="F55" s="460"/>
      <c r="G55" s="460"/>
      <c r="H55" s="460"/>
      <c r="I55" s="460"/>
      <c r="J55" s="460"/>
      <c r="K55" s="460"/>
      <c r="L55" s="460"/>
      <c r="M55" s="460"/>
      <c r="O55" s="460"/>
      <c r="P55" s="460"/>
      <c r="Q55" s="460"/>
      <c r="R55" s="460"/>
      <c r="S55" s="460"/>
      <c r="T55" s="460"/>
      <c r="U55" s="460"/>
      <c r="V55" s="460"/>
      <c r="W55" s="460"/>
    </row>
    <row r="56" spans="2:23" ht="11.25" customHeight="1">
      <c r="B56" s="460"/>
      <c r="C56" s="460"/>
      <c r="D56" s="460"/>
      <c r="E56" s="460"/>
      <c r="F56" s="460"/>
      <c r="G56" s="460"/>
      <c r="H56" s="460"/>
      <c r="I56" s="460"/>
      <c r="J56" s="460"/>
      <c r="K56" s="460"/>
      <c r="L56" s="460"/>
      <c r="M56" s="460"/>
      <c r="O56" s="460"/>
      <c r="P56" s="460"/>
      <c r="Q56" s="460"/>
      <c r="R56" s="460"/>
      <c r="S56" s="460"/>
      <c r="T56" s="460"/>
      <c r="U56" s="460"/>
      <c r="V56" s="460"/>
      <c r="W56" s="460"/>
    </row>
    <row r="57" spans="2:23" ht="11.25" customHeight="1">
      <c r="B57" s="460"/>
      <c r="C57" s="460"/>
      <c r="D57" s="460"/>
      <c r="E57" s="460"/>
      <c r="F57" s="460"/>
      <c r="G57" s="460"/>
      <c r="H57" s="460"/>
      <c r="I57" s="460"/>
      <c r="J57" s="460"/>
      <c r="K57" s="460"/>
      <c r="L57" s="460"/>
      <c r="M57" s="460"/>
      <c r="O57" s="460"/>
      <c r="P57" s="460"/>
      <c r="Q57" s="460"/>
      <c r="R57" s="460"/>
      <c r="S57" s="460"/>
      <c r="T57" s="460"/>
      <c r="U57" s="460"/>
      <c r="V57" s="460"/>
      <c r="W57" s="460"/>
    </row>
    <row r="58" spans="2:23" ht="11.25" customHeight="1">
      <c r="B58" s="460"/>
      <c r="C58" s="460"/>
      <c r="D58" s="460"/>
      <c r="E58" s="460"/>
      <c r="F58" s="460"/>
      <c r="G58" s="460"/>
      <c r="H58" s="460"/>
      <c r="I58" s="460"/>
      <c r="J58" s="460"/>
      <c r="K58" s="460"/>
      <c r="L58" s="460"/>
      <c r="M58" s="460"/>
      <c r="O58" s="460"/>
      <c r="P58" s="460"/>
      <c r="Q58" s="460"/>
      <c r="R58" s="460"/>
      <c r="S58" s="460"/>
      <c r="T58" s="460"/>
      <c r="U58" s="460"/>
      <c r="V58" s="460"/>
      <c r="W58" s="460"/>
    </row>
    <row r="59" spans="2:23" ht="11.25" customHeight="1">
      <c r="B59" s="460"/>
      <c r="C59" s="460"/>
      <c r="D59" s="460"/>
      <c r="E59" s="460"/>
      <c r="F59" s="460"/>
      <c r="G59" s="460"/>
      <c r="H59" s="460"/>
      <c r="I59" s="460"/>
      <c r="J59" s="460"/>
      <c r="K59" s="460"/>
      <c r="L59" s="460"/>
      <c r="M59" s="460"/>
      <c r="O59" s="460"/>
      <c r="P59" s="460"/>
      <c r="Q59" s="460"/>
      <c r="R59" s="460"/>
      <c r="S59" s="460"/>
      <c r="T59" s="460"/>
      <c r="U59" s="460"/>
      <c r="V59" s="460"/>
      <c r="W59" s="460"/>
    </row>
    <row r="60" spans="2:23" ht="11.25" customHeight="1">
      <c r="B60" s="460"/>
      <c r="C60" s="460"/>
      <c r="D60" s="460"/>
      <c r="E60" s="460"/>
      <c r="F60" s="460"/>
      <c r="G60" s="460"/>
      <c r="H60" s="460"/>
      <c r="I60" s="460"/>
      <c r="J60" s="460"/>
      <c r="K60" s="460"/>
      <c r="L60" s="460"/>
      <c r="M60" s="460"/>
      <c r="O60" s="460"/>
      <c r="P60" s="460"/>
      <c r="Q60" s="460"/>
      <c r="R60" s="460"/>
      <c r="S60" s="460"/>
      <c r="T60" s="460"/>
      <c r="U60" s="460"/>
      <c r="V60" s="460"/>
      <c r="W60" s="460"/>
    </row>
    <row r="61" spans="2:23" ht="11.25" customHeight="1">
      <c r="B61" s="460"/>
      <c r="C61" s="460"/>
      <c r="D61" s="460"/>
      <c r="E61" s="460"/>
      <c r="F61" s="460"/>
      <c r="G61" s="460"/>
      <c r="H61" s="460"/>
      <c r="I61" s="460"/>
      <c r="J61" s="460"/>
      <c r="K61" s="460"/>
      <c r="L61" s="460"/>
      <c r="M61" s="460"/>
      <c r="O61" s="460"/>
      <c r="P61" s="460"/>
      <c r="Q61" s="460"/>
      <c r="R61" s="460"/>
      <c r="S61" s="460"/>
      <c r="T61" s="460"/>
      <c r="U61" s="460"/>
      <c r="V61" s="460"/>
      <c r="W61" s="460"/>
    </row>
    <row r="62" spans="2:23" ht="11.25" customHeight="1">
      <c r="B62" s="460"/>
      <c r="C62" s="460"/>
      <c r="D62" s="460"/>
      <c r="E62" s="460"/>
      <c r="F62" s="460"/>
      <c r="G62" s="460"/>
      <c r="H62" s="460"/>
      <c r="I62" s="460"/>
      <c r="J62" s="460"/>
      <c r="K62" s="460"/>
      <c r="L62" s="460"/>
      <c r="M62" s="460"/>
      <c r="O62" s="460"/>
      <c r="P62" s="460"/>
      <c r="Q62" s="460"/>
      <c r="R62" s="460"/>
      <c r="S62" s="460"/>
      <c r="T62" s="460"/>
      <c r="U62" s="460"/>
      <c r="V62" s="460"/>
      <c r="W62" s="460"/>
    </row>
    <row r="63" spans="2:23" ht="11.25" customHeight="1">
      <c r="B63" s="460"/>
      <c r="C63" s="460"/>
      <c r="D63" s="460"/>
      <c r="E63" s="460"/>
      <c r="F63" s="460"/>
      <c r="G63" s="460"/>
      <c r="H63" s="460"/>
      <c r="I63" s="460"/>
      <c r="J63" s="460"/>
      <c r="K63" s="460"/>
      <c r="L63" s="460"/>
      <c r="M63" s="460"/>
      <c r="O63" s="460"/>
      <c r="P63" s="460"/>
      <c r="Q63" s="460"/>
      <c r="R63" s="460"/>
      <c r="S63" s="460"/>
      <c r="T63" s="460"/>
      <c r="U63" s="460"/>
      <c r="V63" s="460"/>
      <c r="W63" s="460"/>
    </row>
    <row r="64" spans="2:23" ht="11.25" customHeight="1">
      <c r="B64" s="460"/>
      <c r="C64" s="460"/>
      <c r="D64" s="460"/>
      <c r="E64" s="460"/>
      <c r="F64" s="460"/>
      <c r="G64" s="460"/>
      <c r="H64" s="460"/>
      <c r="I64" s="460"/>
      <c r="J64" s="460"/>
      <c r="K64" s="460"/>
      <c r="L64" s="460"/>
      <c r="M64" s="460"/>
      <c r="O64" s="460"/>
      <c r="P64" s="460"/>
      <c r="Q64" s="460"/>
      <c r="R64" s="460"/>
      <c r="S64" s="460"/>
      <c r="T64" s="460"/>
      <c r="U64" s="460"/>
      <c r="V64" s="460"/>
      <c r="W64" s="460"/>
    </row>
    <row r="65" spans="2:29" ht="11.25" customHeight="1">
      <c r="B65" s="460"/>
      <c r="C65" s="460"/>
      <c r="D65" s="460"/>
      <c r="E65" s="460"/>
      <c r="F65" s="460"/>
      <c r="G65" s="460"/>
      <c r="H65" s="460"/>
      <c r="I65" s="460"/>
      <c r="J65" s="460"/>
      <c r="K65" s="460"/>
      <c r="L65" s="460"/>
      <c r="M65" s="460"/>
      <c r="O65" s="460"/>
      <c r="P65" s="460"/>
      <c r="Q65" s="460"/>
      <c r="R65" s="460"/>
      <c r="S65" s="460"/>
      <c r="T65" s="460"/>
      <c r="U65" s="460"/>
      <c r="V65" s="460"/>
      <c r="W65" s="460"/>
    </row>
    <row r="66" spans="2:29" ht="11.25" customHeight="1">
      <c r="B66" s="460"/>
      <c r="C66" s="460"/>
      <c r="D66" s="460"/>
      <c r="E66" s="460"/>
      <c r="F66" s="460"/>
      <c r="G66" s="460"/>
      <c r="H66" s="460"/>
      <c r="I66" s="460"/>
      <c r="J66" s="460"/>
      <c r="K66" s="460"/>
      <c r="L66" s="460"/>
      <c r="M66" s="460"/>
      <c r="O66" s="460"/>
      <c r="P66" s="460"/>
      <c r="Q66" s="460"/>
      <c r="R66" s="460"/>
      <c r="S66" s="460"/>
      <c r="T66" s="460"/>
      <c r="U66" s="460"/>
      <c r="V66" s="460"/>
      <c r="W66" s="460"/>
    </row>
    <row r="67" spans="2:29" ht="11.25" customHeight="1">
      <c r="B67" s="460"/>
      <c r="C67" s="460"/>
      <c r="D67" s="460"/>
      <c r="E67" s="460"/>
      <c r="F67" s="460"/>
      <c r="G67" s="460"/>
      <c r="H67" s="460"/>
      <c r="I67" s="460"/>
      <c r="J67" s="460"/>
      <c r="K67" s="460"/>
      <c r="L67" s="460"/>
      <c r="M67" s="460"/>
    </row>
    <row r="70" spans="2:29" ht="11.25" customHeight="1">
      <c r="B70" s="583"/>
      <c r="C70" s="583"/>
      <c r="D70" s="583"/>
      <c r="E70" s="583"/>
      <c r="F70" s="583"/>
      <c r="G70" s="583"/>
      <c r="H70" s="583"/>
      <c r="I70" s="583"/>
      <c r="J70" s="583"/>
      <c r="K70" s="583"/>
      <c r="L70" s="583"/>
      <c r="M70" s="583"/>
      <c r="N70" s="583"/>
      <c r="O70" s="583"/>
      <c r="P70" s="583"/>
      <c r="Q70" s="583"/>
      <c r="R70" s="583"/>
      <c r="S70" s="583"/>
      <c r="T70" s="583"/>
      <c r="U70" s="583"/>
      <c r="V70" s="583"/>
      <c r="W70" s="583"/>
      <c r="X70" s="583"/>
      <c r="Y70" s="583"/>
      <c r="Z70" s="583"/>
      <c r="AA70" s="583"/>
      <c r="AB70" s="583"/>
      <c r="AC70" s="583"/>
    </row>
    <row r="71" spans="2:29" ht="15" customHeight="1">
      <c r="B71" s="583"/>
      <c r="C71" s="561" t="s">
        <v>467</v>
      </c>
      <c r="D71" s="583"/>
      <c r="E71" s="583"/>
      <c r="F71" s="583"/>
      <c r="G71" s="583"/>
      <c r="H71" s="583"/>
      <c r="I71" s="583"/>
      <c r="J71" s="583"/>
      <c r="K71" s="583"/>
      <c r="L71" s="583"/>
      <c r="M71" s="583"/>
      <c r="N71" s="583"/>
      <c r="O71" s="583"/>
      <c r="P71" s="583"/>
      <c r="Q71" s="583"/>
      <c r="R71" s="583"/>
      <c r="S71" s="583"/>
      <c r="T71" s="583"/>
      <c r="U71" s="583"/>
      <c r="V71" s="583"/>
      <c r="W71" s="583"/>
      <c r="X71" s="583"/>
      <c r="Y71" s="583"/>
      <c r="Z71" s="583"/>
      <c r="AA71" s="583"/>
      <c r="AB71" s="583"/>
      <c r="AC71" s="583"/>
    </row>
    <row r="72" spans="2:29" ht="11.25" customHeight="1">
      <c r="B72" s="583"/>
      <c r="C72" s="923">
        <v>2019</v>
      </c>
      <c r="D72" s="921"/>
      <c r="E72" s="921"/>
      <c r="F72" s="921"/>
      <c r="G72" s="921">
        <v>2020</v>
      </c>
      <c r="H72" s="921"/>
      <c r="I72" s="921"/>
      <c r="J72" s="921"/>
      <c r="K72" s="921">
        <v>2021</v>
      </c>
      <c r="L72" s="921"/>
      <c r="M72" s="921"/>
      <c r="N72" s="921"/>
      <c r="O72" s="921">
        <v>2022</v>
      </c>
      <c r="P72" s="921"/>
      <c r="Q72" s="921"/>
      <c r="R72" s="921"/>
      <c r="S72" s="921">
        <v>2023</v>
      </c>
      <c r="T72" s="921"/>
      <c r="U72" s="921"/>
      <c r="V72" s="921"/>
      <c r="W72" s="921">
        <v>2024</v>
      </c>
      <c r="X72" s="921"/>
      <c r="Y72" s="921"/>
      <c r="Z72" s="921"/>
      <c r="AA72" s="921">
        <v>2025</v>
      </c>
      <c r="AB72" s="921"/>
      <c r="AC72" s="922"/>
    </row>
    <row r="73" spans="2:29" ht="11.25" customHeight="1">
      <c r="B73" s="583"/>
      <c r="C73" s="584" t="s">
        <v>19</v>
      </c>
      <c r="D73" s="585" t="s">
        <v>20</v>
      </c>
      <c r="E73" s="585" t="s">
        <v>21</v>
      </c>
      <c r="F73" s="585" t="s">
        <v>22</v>
      </c>
      <c r="G73" s="585" t="s">
        <v>19</v>
      </c>
      <c r="H73" s="585" t="s">
        <v>20</v>
      </c>
      <c r="I73" s="585" t="s">
        <v>21</v>
      </c>
      <c r="J73" s="585" t="s">
        <v>22</v>
      </c>
      <c r="K73" s="585" t="s">
        <v>19</v>
      </c>
      <c r="L73" s="585" t="s">
        <v>20</v>
      </c>
      <c r="M73" s="585" t="s">
        <v>21</v>
      </c>
      <c r="N73" s="585" t="s">
        <v>22</v>
      </c>
      <c r="O73" s="585" t="s">
        <v>19</v>
      </c>
      <c r="P73" s="585" t="s">
        <v>20</v>
      </c>
      <c r="Q73" s="585" t="s">
        <v>21</v>
      </c>
      <c r="R73" s="585" t="s">
        <v>22</v>
      </c>
      <c r="S73" s="585" t="s">
        <v>19</v>
      </c>
      <c r="T73" s="585" t="s">
        <v>20</v>
      </c>
      <c r="U73" s="585" t="s">
        <v>21</v>
      </c>
      <c r="V73" s="585" t="s">
        <v>22</v>
      </c>
      <c r="W73" s="585" t="s">
        <v>19</v>
      </c>
      <c r="X73" s="585" t="s">
        <v>20</v>
      </c>
      <c r="Y73" s="585" t="s">
        <v>21</v>
      </c>
      <c r="Z73" s="585" t="s">
        <v>22</v>
      </c>
      <c r="AA73" s="585" t="s">
        <v>19</v>
      </c>
      <c r="AB73" s="585" t="s">
        <v>20</v>
      </c>
      <c r="AC73" s="586" t="s">
        <v>21</v>
      </c>
    </row>
    <row r="74" spans="2:29" ht="11.25" customHeight="1">
      <c r="B74" s="587" t="s">
        <v>11</v>
      </c>
      <c r="C74" s="46">
        <v>8.1199536450253156</v>
      </c>
      <c r="D74" s="47">
        <v>8.4898882431025573</v>
      </c>
      <c r="E74" s="47">
        <v>9.783266326840474</v>
      </c>
      <c r="F74" s="47">
        <v>8.4313120373100201</v>
      </c>
      <c r="G74" s="47">
        <v>7.5938511159068289</v>
      </c>
      <c r="H74" s="47">
        <v>9.79388199517199</v>
      </c>
      <c r="I74" s="47">
        <v>11.488516456936125</v>
      </c>
      <c r="J74" s="47">
        <v>14.493722907892423</v>
      </c>
      <c r="K74" s="47">
        <v>18.848754406533956</v>
      </c>
      <c r="L74" s="47">
        <v>28.018478157866724</v>
      </c>
      <c r="M74" s="47">
        <v>25.356540164491829</v>
      </c>
      <c r="N74" s="47">
        <v>30.550038940148376</v>
      </c>
      <c r="O74" s="47">
        <v>21.799572707290118</v>
      </c>
      <c r="P74" s="47">
        <v>25.96922543183927</v>
      </c>
      <c r="Q74" s="47">
        <v>10.761500325861384</v>
      </c>
      <c r="R74" s="47">
        <v>9.9340092525447012</v>
      </c>
      <c r="S74" s="47">
        <v>27.155219090863973</v>
      </c>
      <c r="T74" s="47">
        <v>10.931743280610394</v>
      </c>
      <c r="U74" s="47">
        <v>10.133882478049577</v>
      </c>
      <c r="V74" s="47">
        <v>15.362718582018807</v>
      </c>
      <c r="W74" s="47">
        <v>15.60170870130438</v>
      </c>
      <c r="X74" s="47">
        <v>22.462229829639558</v>
      </c>
      <c r="Y74" s="47">
        <v>17.150247132989598</v>
      </c>
      <c r="Z74" s="47">
        <v>52.986827428098074</v>
      </c>
      <c r="AA74" s="47">
        <v>64.83519688778911</v>
      </c>
      <c r="AB74" s="47">
        <v>45.213394097151337</v>
      </c>
      <c r="AC74" s="48">
        <v>50.724082085023745</v>
      </c>
    </row>
    <row r="75" spans="2:29" ht="11.25" customHeight="1">
      <c r="B75" s="587" t="s">
        <v>12</v>
      </c>
      <c r="C75" s="31">
        <v>759</v>
      </c>
      <c r="D75" s="32">
        <v>687</v>
      </c>
      <c r="E75" s="32">
        <v>687</v>
      </c>
      <c r="F75" s="32">
        <v>670</v>
      </c>
      <c r="G75" s="32">
        <v>859</v>
      </c>
      <c r="H75" s="32">
        <v>636</v>
      </c>
      <c r="I75" s="32">
        <v>696</v>
      </c>
      <c r="J75" s="32">
        <v>857</v>
      </c>
      <c r="K75" s="32">
        <v>1114</v>
      </c>
      <c r="L75" s="32">
        <v>1056</v>
      </c>
      <c r="M75" s="32">
        <v>1123</v>
      </c>
      <c r="N75" s="32">
        <v>1172</v>
      </c>
      <c r="O75" s="32">
        <v>1341</v>
      </c>
      <c r="P75" s="32">
        <v>1185</v>
      </c>
      <c r="Q75" s="32">
        <v>992</v>
      </c>
      <c r="R75" s="32">
        <v>929</v>
      </c>
      <c r="S75" s="32">
        <v>1059</v>
      </c>
      <c r="T75" s="32">
        <v>1065</v>
      </c>
      <c r="U75" s="32">
        <v>1033</v>
      </c>
      <c r="V75" s="32">
        <v>1073</v>
      </c>
      <c r="W75" s="32">
        <v>1318</v>
      </c>
      <c r="X75" s="32">
        <v>1276</v>
      </c>
      <c r="Y75" s="32">
        <v>1236</v>
      </c>
      <c r="Z75" s="32">
        <v>1179</v>
      </c>
      <c r="AA75" s="32">
        <v>1429</v>
      </c>
      <c r="AB75" s="32">
        <v>1300</v>
      </c>
      <c r="AC75" s="33">
        <v>1254</v>
      </c>
    </row>
    <row r="76" spans="2:29" ht="11.25" customHeight="1">
      <c r="B76" s="570" t="s">
        <v>179</v>
      </c>
    </row>
    <row r="102" spans="2:29" ht="11.25" customHeight="1">
      <c r="B102" s="302"/>
      <c r="C102" s="302"/>
      <c r="D102" s="302"/>
      <c r="E102" s="302"/>
      <c r="F102" s="302"/>
      <c r="G102" s="302"/>
      <c r="H102" s="302"/>
      <c r="I102" s="302"/>
      <c r="J102" s="302"/>
      <c r="K102" s="302"/>
      <c r="L102" s="302"/>
      <c r="M102" s="302"/>
    </row>
    <row r="103" spans="2:29" ht="11.25" customHeight="1">
      <c r="B103" s="302"/>
      <c r="C103" s="302"/>
      <c r="D103" s="302"/>
      <c r="E103" s="302"/>
      <c r="F103" s="302"/>
      <c r="G103" s="302"/>
      <c r="H103" s="302"/>
      <c r="I103" s="302"/>
      <c r="J103" s="302"/>
      <c r="K103" s="302"/>
      <c r="L103" s="302"/>
      <c r="M103" s="302"/>
    </row>
    <row r="104" spans="2:29" ht="11.25" customHeight="1">
      <c r="B104" s="302"/>
      <c r="C104" s="302"/>
      <c r="D104" s="302"/>
      <c r="E104" s="302"/>
      <c r="F104" s="302"/>
      <c r="G104" s="302"/>
      <c r="H104" s="302"/>
      <c r="I104" s="302"/>
      <c r="J104" s="302"/>
      <c r="K104" s="302"/>
      <c r="L104" s="302"/>
      <c r="M104" s="302"/>
      <c r="N104" s="460"/>
      <c r="O104" s="302"/>
      <c r="P104" s="302"/>
      <c r="Q104" s="302"/>
      <c r="R104" s="302"/>
      <c r="S104" s="302"/>
      <c r="T104" s="302"/>
      <c r="U104" s="302"/>
      <c r="V104" s="302"/>
      <c r="W104" s="302"/>
      <c r="X104" s="302"/>
      <c r="Y104" s="302"/>
      <c r="Z104" s="302"/>
      <c r="AA104" s="302"/>
      <c r="AB104" s="302"/>
      <c r="AC104" s="302"/>
    </row>
    <row r="105" spans="2:29" ht="11.25" customHeight="1">
      <c r="B105" s="302"/>
      <c r="C105" s="302"/>
      <c r="D105" s="302"/>
      <c r="E105" s="302"/>
      <c r="F105" s="302"/>
      <c r="G105" s="302"/>
      <c r="H105" s="302"/>
      <c r="I105" s="302"/>
      <c r="J105" s="302"/>
      <c r="K105" s="302"/>
      <c r="L105" s="302"/>
      <c r="M105" s="302"/>
      <c r="N105" s="460"/>
      <c r="O105" s="302"/>
      <c r="P105" s="302"/>
      <c r="Q105" s="302"/>
      <c r="R105" s="302"/>
      <c r="S105" s="302"/>
      <c r="T105" s="302"/>
      <c r="U105" s="302"/>
      <c r="V105" s="302"/>
      <c r="W105" s="302"/>
      <c r="X105" s="302"/>
      <c r="Y105" s="302"/>
      <c r="Z105" s="302"/>
      <c r="AA105" s="302"/>
      <c r="AB105" s="302"/>
      <c r="AC105" s="302"/>
    </row>
    <row r="106" spans="2:29" ht="11.25" customHeight="1">
      <c r="B106" s="302"/>
      <c r="C106" s="302"/>
      <c r="D106" s="302"/>
      <c r="E106" s="302"/>
      <c r="F106" s="302"/>
      <c r="G106" s="302"/>
      <c r="H106" s="302"/>
      <c r="I106" s="302"/>
      <c r="J106" s="302"/>
      <c r="K106" s="302"/>
      <c r="L106" s="302"/>
      <c r="M106" s="302"/>
      <c r="N106" s="460"/>
      <c r="O106" s="302"/>
      <c r="P106" s="302"/>
      <c r="Q106" s="302"/>
      <c r="R106" s="302"/>
      <c r="S106" s="302"/>
      <c r="T106" s="302"/>
      <c r="U106" s="302"/>
      <c r="V106" s="302"/>
      <c r="W106" s="302"/>
      <c r="X106" s="302"/>
      <c r="Y106" s="302"/>
      <c r="Z106" s="302"/>
      <c r="AA106" s="302"/>
      <c r="AB106" s="302"/>
      <c r="AC106" s="302"/>
    </row>
    <row r="107" spans="2:29" ht="11.25" customHeight="1">
      <c r="B107" s="302"/>
      <c r="C107" s="302"/>
      <c r="D107" s="302"/>
      <c r="E107" s="302"/>
      <c r="F107" s="302"/>
      <c r="G107" s="302"/>
      <c r="H107" s="302"/>
      <c r="I107" s="302"/>
      <c r="J107" s="302"/>
      <c r="K107" s="302"/>
      <c r="L107" s="302"/>
      <c r="M107" s="302"/>
      <c r="N107" s="460"/>
      <c r="O107" s="302"/>
      <c r="P107" s="302"/>
      <c r="Q107" s="302"/>
      <c r="R107" s="302"/>
      <c r="S107" s="302"/>
      <c r="T107" s="302"/>
      <c r="U107" s="302"/>
      <c r="V107" s="302"/>
      <c r="W107" s="302"/>
      <c r="X107" s="302"/>
      <c r="Y107" s="302"/>
      <c r="Z107" s="302"/>
      <c r="AA107" s="302"/>
      <c r="AB107" s="302"/>
      <c r="AC107" s="302"/>
    </row>
    <row r="108" spans="2:29" ht="11.25" customHeight="1">
      <c r="B108" s="302"/>
      <c r="C108" s="302"/>
      <c r="D108" s="302"/>
      <c r="E108" s="302"/>
      <c r="F108" s="302"/>
      <c r="G108" s="302"/>
      <c r="H108" s="302"/>
      <c r="I108" s="302"/>
      <c r="J108" s="302"/>
      <c r="K108" s="302"/>
      <c r="L108" s="302"/>
      <c r="M108" s="302"/>
      <c r="N108" s="460"/>
      <c r="O108" s="302"/>
      <c r="P108" s="302"/>
      <c r="Q108" s="302"/>
      <c r="R108" s="302"/>
      <c r="S108" s="302"/>
      <c r="T108" s="302"/>
      <c r="U108" s="302"/>
      <c r="V108" s="302"/>
      <c r="W108" s="302"/>
      <c r="X108" s="302"/>
      <c r="Y108" s="302"/>
      <c r="Z108" s="302"/>
      <c r="AA108" s="302"/>
      <c r="AB108" s="302"/>
      <c r="AC108" s="302"/>
    </row>
    <row r="109" spans="2:29" ht="11.25" customHeight="1">
      <c r="B109" s="302"/>
      <c r="C109" s="302"/>
      <c r="D109" s="302"/>
      <c r="E109" s="302"/>
      <c r="F109" s="302"/>
      <c r="G109" s="302"/>
      <c r="H109" s="302"/>
      <c r="I109" s="302"/>
      <c r="J109" s="302"/>
      <c r="K109" s="302"/>
      <c r="L109" s="302"/>
      <c r="M109" s="302"/>
      <c r="N109" s="460"/>
      <c r="O109" s="302"/>
      <c r="P109" s="302"/>
      <c r="Q109" s="302"/>
      <c r="R109" s="302"/>
      <c r="S109" s="302"/>
      <c r="T109" s="302"/>
      <c r="U109" s="302"/>
      <c r="V109" s="302"/>
      <c r="W109" s="302"/>
      <c r="X109" s="302"/>
      <c r="Y109" s="302"/>
      <c r="Z109" s="302"/>
      <c r="AA109" s="302"/>
      <c r="AB109" s="302"/>
      <c r="AC109" s="302"/>
    </row>
    <row r="110" spans="2:29" ht="11.25" customHeight="1">
      <c r="B110" s="302"/>
      <c r="C110" s="302"/>
      <c r="D110" s="302"/>
      <c r="E110" s="302"/>
      <c r="F110" s="302"/>
      <c r="G110" s="302"/>
      <c r="H110" s="302"/>
      <c r="I110" s="302"/>
      <c r="J110" s="302"/>
      <c r="K110" s="302"/>
      <c r="L110" s="302"/>
      <c r="M110" s="302"/>
      <c r="N110" s="460"/>
      <c r="O110" s="460"/>
      <c r="P110" s="460"/>
      <c r="Q110" s="460"/>
      <c r="R110" s="460"/>
      <c r="S110" s="460"/>
      <c r="T110" s="460"/>
      <c r="U110" s="460"/>
      <c r="V110" s="460"/>
      <c r="W110" s="460"/>
    </row>
    <row r="111" spans="2:29" ht="11.25" customHeight="1">
      <c r="B111" s="302"/>
      <c r="C111" s="302"/>
      <c r="D111" s="302"/>
      <c r="E111" s="302"/>
      <c r="F111" s="302"/>
      <c r="G111" s="302"/>
      <c r="H111" s="302"/>
      <c r="I111" s="302"/>
      <c r="J111" s="302"/>
      <c r="K111" s="302"/>
      <c r="L111" s="302"/>
      <c r="M111" s="302"/>
      <c r="N111" s="460"/>
      <c r="O111" s="460"/>
      <c r="P111" s="460"/>
      <c r="Q111" s="460"/>
      <c r="R111" s="460"/>
      <c r="S111" s="460"/>
      <c r="T111" s="460"/>
      <c r="U111" s="460"/>
      <c r="V111" s="460"/>
      <c r="W111" s="460"/>
    </row>
    <row r="112" spans="2:29" ht="11.25" customHeight="1">
      <c r="B112" s="302"/>
      <c r="C112" s="302"/>
      <c r="D112" s="302"/>
      <c r="E112" s="302"/>
      <c r="F112" s="302"/>
      <c r="G112" s="302"/>
      <c r="H112" s="302"/>
      <c r="I112" s="302"/>
      <c r="J112" s="302"/>
      <c r="K112" s="302"/>
      <c r="L112" s="302"/>
      <c r="M112" s="302"/>
      <c r="N112" s="460"/>
      <c r="O112" s="460"/>
      <c r="P112" s="460"/>
      <c r="Q112" s="460"/>
      <c r="R112" s="460"/>
      <c r="S112" s="460"/>
      <c r="T112" s="460"/>
      <c r="U112" s="460"/>
      <c r="V112" s="460"/>
      <c r="W112" s="460"/>
    </row>
    <row r="113" spans="2:23" ht="11.25" customHeight="1">
      <c r="B113" s="460"/>
      <c r="C113" s="460"/>
      <c r="D113" s="460"/>
      <c r="E113" s="460"/>
      <c r="F113" s="460"/>
      <c r="G113" s="460"/>
      <c r="H113" s="460"/>
      <c r="I113" s="460"/>
      <c r="J113" s="460"/>
      <c r="K113" s="460"/>
      <c r="L113" s="460"/>
      <c r="M113" s="460"/>
      <c r="N113" s="460"/>
      <c r="O113" s="460"/>
      <c r="P113" s="460"/>
      <c r="Q113" s="460"/>
      <c r="R113" s="460"/>
      <c r="S113" s="460"/>
      <c r="T113" s="460"/>
      <c r="U113" s="460"/>
      <c r="V113" s="460"/>
      <c r="W113" s="460"/>
    </row>
    <row r="114" spans="2:23" ht="11.25" customHeight="1">
      <c r="B114" s="460"/>
      <c r="C114" s="460"/>
      <c r="D114" s="460"/>
      <c r="E114" s="460"/>
      <c r="F114" s="460"/>
      <c r="G114" s="460"/>
      <c r="H114" s="460"/>
      <c r="I114" s="460"/>
      <c r="J114" s="460"/>
      <c r="K114" s="460"/>
      <c r="L114" s="460"/>
      <c r="M114" s="460"/>
      <c r="N114" s="460"/>
      <c r="O114" s="460"/>
      <c r="P114" s="460"/>
      <c r="Q114" s="460"/>
      <c r="R114" s="460"/>
      <c r="S114" s="460"/>
      <c r="T114" s="460"/>
      <c r="U114" s="460"/>
      <c r="V114" s="460"/>
      <c r="W114" s="460"/>
    </row>
    <row r="115" spans="2:23" ht="11.25" customHeight="1">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row>
    <row r="116" spans="2:23" ht="11.25" customHeight="1">
      <c r="B116" s="460"/>
      <c r="C116" s="460"/>
      <c r="D116" s="460"/>
      <c r="E116" s="460"/>
      <c r="F116" s="460"/>
      <c r="G116" s="460"/>
      <c r="H116" s="460"/>
      <c r="I116" s="460"/>
      <c r="J116" s="460"/>
      <c r="K116" s="460"/>
      <c r="L116" s="460"/>
      <c r="M116" s="460"/>
      <c r="N116" s="460"/>
      <c r="O116" s="460"/>
      <c r="P116" s="460"/>
      <c r="Q116" s="460"/>
      <c r="R116" s="460"/>
      <c r="S116" s="460"/>
      <c r="T116" s="460"/>
      <c r="U116" s="460"/>
      <c r="V116" s="460"/>
      <c r="W116" s="460"/>
    </row>
    <row r="117" spans="2:23" ht="11.25" customHeight="1">
      <c r="B117" s="460"/>
      <c r="C117" s="460"/>
      <c r="D117" s="460"/>
      <c r="E117" s="460"/>
      <c r="F117" s="460"/>
      <c r="G117" s="460"/>
      <c r="H117" s="460"/>
      <c r="I117" s="460"/>
      <c r="J117" s="460"/>
      <c r="K117" s="460"/>
      <c r="L117" s="460"/>
      <c r="M117" s="460"/>
      <c r="N117" s="460"/>
      <c r="O117" s="460"/>
      <c r="P117" s="460"/>
      <c r="Q117" s="460"/>
      <c r="R117" s="460"/>
      <c r="S117" s="460"/>
      <c r="T117" s="460"/>
      <c r="U117" s="460"/>
      <c r="V117" s="460"/>
      <c r="W117" s="460"/>
    </row>
    <row r="118" spans="2:23" ht="11.25" customHeight="1">
      <c r="B118" s="460"/>
      <c r="C118" s="460"/>
      <c r="D118" s="460"/>
      <c r="E118" s="460"/>
      <c r="F118" s="460"/>
      <c r="G118" s="460"/>
      <c r="H118" s="460"/>
      <c r="I118" s="460"/>
      <c r="J118" s="460"/>
      <c r="K118" s="460"/>
      <c r="L118" s="460"/>
      <c r="M118" s="460"/>
      <c r="N118" s="460"/>
      <c r="O118" s="460"/>
      <c r="P118" s="460"/>
      <c r="Q118" s="460"/>
      <c r="R118" s="460"/>
      <c r="S118" s="460"/>
      <c r="T118" s="460"/>
      <c r="U118" s="460"/>
      <c r="V118" s="460"/>
      <c r="W118" s="460"/>
    </row>
    <row r="119" spans="2:23" ht="11.25" customHeight="1">
      <c r="B119" s="460"/>
      <c r="C119" s="460"/>
      <c r="D119" s="460"/>
      <c r="E119" s="460"/>
      <c r="F119" s="460"/>
      <c r="G119" s="460"/>
      <c r="H119" s="460"/>
      <c r="I119" s="460"/>
      <c r="J119" s="460"/>
      <c r="K119" s="460"/>
      <c r="L119" s="460"/>
      <c r="M119" s="460"/>
      <c r="N119" s="460"/>
      <c r="O119" s="460"/>
      <c r="P119" s="460"/>
      <c r="Q119" s="460"/>
      <c r="R119" s="460"/>
      <c r="S119" s="460"/>
      <c r="T119" s="460"/>
      <c r="U119" s="460"/>
      <c r="V119" s="460"/>
      <c r="W119" s="460"/>
    </row>
    <row r="120" spans="2:23" ht="11.25" customHeight="1">
      <c r="B120" s="460"/>
      <c r="C120" s="460"/>
      <c r="D120" s="460"/>
      <c r="E120" s="460"/>
      <c r="F120" s="460"/>
      <c r="G120" s="460"/>
      <c r="H120" s="460"/>
      <c r="I120" s="460"/>
      <c r="J120" s="460"/>
      <c r="K120" s="460"/>
      <c r="L120" s="460"/>
      <c r="M120" s="460"/>
      <c r="N120" s="460"/>
      <c r="O120" s="460"/>
      <c r="P120" s="460"/>
      <c r="Q120" s="460"/>
      <c r="R120" s="460"/>
      <c r="S120" s="460"/>
      <c r="T120" s="460"/>
      <c r="U120" s="460"/>
      <c r="V120" s="460"/>
      <c r="W120" s="460"/>
    </row>
    <row r="121" spans="2:23" ht="11.25" customHeight="1">
      <c r="B121" s="460"/>
      <c r="C121" s="460"/>
      <c r="D121" s="460"/>
      <c r="E121" s="460"/>
      <c r="F121" s="460"/>
      <c r="G121" s="460"/>
      <c r="H121" s="460"/>
      <c r="I121" s="460"/>
      <c r="J121" s="460"/>
      <c r="K121" s="460"/>
      <c r="L121" s="460"/>
      <c r="M121" s="460"/>
      <c r="N121" s="460"/>
      <c r="O121" s="460"/>
      <c r="P121" s="460"/>
      <c r="Q121" s="460"/>
      <c r="R121" s="460"/>
      <c r="S121" s="460"/>
      <c r="T121" s="460"/>
      <c r="U121" s="460"/>
      <c r="V121" s="460"/>
      <c r="W121" s="460"/>
    </row>
    <row r="122" spans="2:23" ht="11.25" customHeight="1">
      <c r="B122" s="460"/>
      <c r="C122" s="460"/>
      <c r="D122" s="460"/>
      <c r="E122" s="460"/>
      <c r="F122" s="460"/>
      <c r="G122" s="460"/>
      <c r="H122" s="460"/>
      <c r="I122" s="460"/>
      <c r="J122" s="460"/>
      <c r="K122" s="460"/>
      <c r="L122" s="460"/>
      <c r="M122" s="460"/>
      <c r="N122" s="460"/>
      <c r="O122" s="460"/>
      <c r="P122" s="460"/>
      <c r="Q122" s="460"/>
      <c r="R122" s="460"/>
      <c r="S122" s="460"/>
      <c r="T122" s="460"/>
      <c r="U122" s="460"/>
      <c r="V122" s="460"/>
      <c r="W122" s="460"/>
    </row>
    <row r="123" spans="2:23" ht="11.25" customHeight="1">
      <c r="B123" s="460"/>
      <c r="C123" s="460"/>
      <c r="D123" s="460"/>
      <c r="E123" s="460"/>
      <c r="F123" s="460"/>
      <c r="G123" s="460"/>
      <c r="H123" s="460"/>
      <c r="I123" s="460"/>
      <c r="J123" s="460"/>
      <c r="K123" s="460"/>
      <c r="L123" s="460"/>
      <c r="M123" s="460"/>
      <c r="N123" s="460"/>
      <c r="O123" s="460"/>
      <c r="P123" s="460"/>
      <c r="Q123" s="460"/>
      <c r="R123" s="460"/>
      <c r="S123" s="460"/>
      <c r="T123" s="460"/>
      <c r="U123" s="460"/>
      <c r="V123" s="460"/>
      <c r="W123" s="460"/>
    </row>
    <row r="124" spans="2:23" ht="11.25" customHeight="1">
      <c r="B124" s="460"/>
      <c r="C124" s="460"/>
      <c r="D124" s="460"/>
      <c r="E124" s="460"/>
      <c r="F124" s="460"/>
      <c r="G124" s="460"/>
      <c r="H124" s="460"/>
      <c r="I124" s="460"/>
      <c r="J124" s="460"/>
      <c r="K124" s="460"/>
      <c r="L124" s="460"/>
      <c r="M124" s="460"/>
      <c r="N124" s="460"/>
      <c r="O124" s="460"/>
      <c r="P124" s="460"/>
      <c r="Q124" s="460"/>
      <c r="R124" s="460"/>
      <c r="S124" s="460"/>
      <c r="T124" s="460"/>
      <c r="U124" s="460"/>
      <c r="V124" s="460"/>
      <c r="W124" s="460"/>
    </row>
    <row r="125" spans="2:23" ht="11.25" customHeight="1">
      <c r="B125" s="460"/>
      <c r="C125" s="460"/>
      <c r="D125" s="460"/>
      <c r="E125" s="460"/>
      <c r="F125" s="460"/>
      <c r="G125" s="460"/>
      <c r="H125" s="460"/>
      <c r="I125" s="460"/>
      <c r="J125" s="460"/>
      <c r="K125" s="460"/>
      <c r="L125" s="460"/>
      <c r="M125" s="460"/>
      <c r="N125" s="460"/>
    </row>
    <row r="126" spans="2:23" ht="11.25" customHeight="1">
      <c r="B126" s="460"/>
      <c r="C126" s="460"/>
      <c r="D126" s="460"/>
      <c r="E126" s="460"/>
      <c r="F126" s="460"/>
      <c r="G126" s="460"/>
      <c r="H126" s="460"/>
      <c r="I126" s="460"/>
      <c r="J126" s="460"/>
      <c r="K126" s="460"/>
      <c r="L126" s="460"/>
      <c r="M126" s="460"/>
      <c r="N126" s="460"/>
    </row>
    <row r="127" spans="2:23" ht="11.25" customHeight="1">
      <c r="B127" s="460"/>
      <c r="C127" s="460"/>
      <c r="D127" s="460"/>
      <c r="E127" s="460"/>
      <c r="F127" s="460"/>
      <c r="G127" s="460"/>
      <c r="H127" s="460"/>
      <c r="I127" s="460"/>
      <c r="J127" s="460"/>
      <c r="K127" s="460"/>
      <c r="L127" s="460"/>
      <c r="M127" s="460"/>
      <c r="N127" s="460"/>
    </row>
    <row r="128" spans="2:23" ht="11.25" customHeight="1">
      <c r="B128" s="460"/>
      <c r="C128" s="460"/>
      <c r="D128" s="460"/>
      <c r="E128" s="460"/>
      <c r="F128" s="460"/>
      <c r="G128" s="460"/>
      <c r="H128" s="460"/>
      <c r="I128" s="460"/>
      <c r="J128" s="460"/>
      <c r="K128" s="460"/>
      <c r="L128" s="460"/>
      <c r="M128" s="460"/>
      <c r="N128" s="460"/>
    </row>
    <row r="129" spans="2:23" ht="11.25" customHeight="1">
      <c r="B129" s="460"/>
      <c r="C129" s="460"/>
      <c r="D129" s="460"/>
      <c r="E129" s="460"/>
      <c r="F129" s="460"/>
      <c r="G129" s="460"/>
      <c r="H129" s="460"/>
      <c r="I129" s="460"/>
      <c r="J129" s="460"/>
      <c r="K129" s="460"/>
      <c r="L129" s="460"/>
      <c r="M129" s="460"/>
      <c r="N129" s="460"/>
    </row>
    <row r="130" spans="2:23" ht="11.25" customHeight="1">
      <c r="O130" s="460"/>
      <c r="P130" s="460"/>
      <c r="Q130" s="460"/>
      <c r="R130" s="460"/>
      <c r="S130" s="460"/>
      <c r="T130" s="460"/>
      <c r="U130" s="460"/>
      <c r="V130" s="460"/>
      <c r="W130" s="460"/>
    </row>
  </sheetData>
  <mergeCells count="7">
    <mergeCell ref="AA72:AC72"/>
    <mergeCell ref="C72:F72"/>
    <mergeCell ref="G72:J72"/>
    <mergeCell ref="K72:N72"/>
    <mergeCell ref="O72:R72"/>
    <mergeCell ref="S72:V72"/>
    <mergeCell ref="W72:Z7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1AE7D-CA93-4D77-B0C5-1A4D6D5E4BBF}">
  <sheetPr>
    <tabColor theme="4"/>
  </sheetPr>
  <dimension ref="A5:BF154"/>
  <sheetViews>
    <sheetView showGridLines="0" zoomScaleNormal="100" workbookViewId="0"/>
  </sheetViews>
  <sheetFormatPr defaultColWidth="7.6640625" defaultRowHeight="11.25" customHeight="1"/>
  <cols>
    <col min="1" max="1" width="3.33203125" style="333" customWidth="1"/>
    <col min="2" max="2" width="25.33203125" style="333" customWidth="1"/>
    <col min="3" max="13" width="7.6640625" style="333" customWidth="1"/>
    <col min="14" max="14" width="3.33203125" style="333" customWidth="1"/>
    <col min="15" max="15" width="15" style="333" bestFit="1" customWidth="1"/>
    <col min="16" max="16384" width="7.6640625" style="333"/>
  </cols>
  <sheetData>
    <row r="5" spans="2:58" ht="11.25" customHeight="1">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row>
    <row r="6" spans="2:58" ht="15.5">
      <c r="C6" s="339" t="s">
        <v>349</v>
      </c>
      <c r="P6" s="339" t="s">
        <v>350</v>
      </c>
    </row>
    <row r="7" spans="2:58" ht="11.25" customHeight="1">
      <c r="B7" s="340"/>
      <c r="C7" s="341">
        <v>2015</v>
      </c>
      <c r="D7" s="342">
        <v>2016</v>
      </c>
      <c r="E7" s="342">
        <v>2017</v>
      </c>
      <c r="F7" s="342">
        <v>2018</v>
      </c>
      <c r="G7" s="342">
        <v>2019</v>
      </c>
      <c r="H7" s="342">
        <v>2020</v>
      </c>
      <c r="I7" s="342">
        <v>2021</v>
      </c>
      <c r="J7" s="342">
        <v>2022</v>
      </c>
      <c r="K7" s="342">
        <v>2023</v>
      </c>
      <c r="L7" s="342">
        <v>2024</v>
      </c>
      <c r="M7" s="343">
        <v>2025</v>
      </c>
      <c r="N7" s="344"/>
      <c r="P7" s="907">
        <v>2015</v>
      </c>
      <c r="Q7" s="905"/>
      <c r="R7" s="905"/>
      <c r="S7" s="905"/>
      <c r="T7" s="905">
        <v>2016</v>
      </c>
      <c r="U7" s="905"/>
      <c r="V7" s="905"/>
      <c r="W7" s="905"/>
      <c r="X7" s="905">
        <v>2017</v>
      </c>
      <c r="Y7" s="905"/>
      <c r="Z7" s="905"/>
      <c r="AA7" s="905"/>
      <c r="AB7" s="905">
        <v>2018</v>
      </c>
      <c r="AC7" s="905"/>
      <c r="AD7" s="905"/>
      <c r="AE7" s="905"/>
      <c r="AF7" s="905">
        <v>2019</v>
      </c>
      <c r="AG7" s="905"/>
      <c r="AH7" s="905"/>
      <c r="AI7" s="905"/>
      <c r="AJ7" s="905">
        <v>2020</v>
      </c>
      <c r="AK7" s="905"/>
      <c r="AL7" s="905"/>
      <c r="AM7" s="905"/>
      <c r="AN7" s="905">
        <v>2021</v>
      </c>
      <c r="AO7" s="905"/>
      <c r="AP7" s="905"/>
      <c r="AQ7" s="905"/>
      <c r="AR7" s="905">
        <v>2022</v>
      </c>
      <c r="AS7" s="905"/>
      <c r="AT7" s="905"/>
      <c r="AU7" s="905"/>
      <c r="AV7" s="905">
        <v>2023</v>
      </c>
      <c r="AW7" s="905"/>
      <c r="AX7" s="905"/>
      <c r="AY7" s="905"/>
      <c r="AZ7" s="905">
        <v>2024</v>
      </c>
      <c r="BA7" s="905"/>
      <c r="BB7" s="905"/>
      <c r="BC7" s="905"/>
      <c r="BD7" s="905">
        <v>2025</v>
      </c>
      <c r="BE7" s="905"/>
      <c r="BF7" s="906"/>
    </row>
    <row r="8" spans="2:58" ht="11.25" customHeight="1">
      <c r="B8" s="342" t="s">
        <v>351</v>
      </c>
      <c r="C8" s="13">
        <v>3972</v>
      </c>
      <c r="D8" s="14">
        <v>3564</v>
      </c>
      <c r="E8" s="14">
        <v>3457</v>
      </c>
      <c r="F8" s="14">
        <v>3288</v>
      </c>
      <c r="G8" s="14">
        <v>3561</v>
      </c>
      <c r="H8" s="14">
        <v>3405</v>
      </c>
      <c r="I8" s="14">
        <v>3581</v>
      </c>
      <c r="J8" s="14">
        <v>3274</v>
      </c>
      <c r="K8" s="14">
        <v>2852</v>
      </c>
      <c r="L8" s="14">
        <v>2499</v>
      </c>
      <c r="M8" s="15">
        <v>1489</v>
      </c>
      <c r="P8" s="345" t="s">
        <v>19</v>
      </c>
      <c r="Q8" s="336" t="s">
        <v>20</v>
      </c>
      <c r="R8" s="336" t="s">
        <v>21</v>
      </c>
      <c r="S8" s="336" t="s">
        <v>22</v>
      </c>
      <c r="T8" s="336" t="s">
        <v>19</v>
      </c>
      <c r="U8" s="336" t="s">
        <v>20</v>
      </c>
      <c r="V8" s="336" t="s">
        <v>21</v>
      </c>
      <c r="W8" s="336" t="s">
        <v>22</v>
      </c>
      <c r="X8" s="336" t="s">
        <v>19</v>
      </c>
      <c r="Y8" s="336" t="s">
        <v>20</v>
      </c>
      <c r="Z8" s="336" t="s">
        <v>21</v>
      </c>
      <c r="AA8" s="336" t="s">
        <v>22</v>
      </c>
      <c r="AB8" s="336" t="s">
        <v>19</v>
      </c>
      <c r="AC8" s="336" t="s">
        <v>20</v>
      </c>
      <c r="AD8" s="336" t="s">
        <v>21</v>
      </c>
      <c r="AE8" s="336" t="s">
        <v>22</v>
      </c>
      <c r="AF8" s="336" t="s">
        <v>19</v>
      </c>
      <c r="AG8" s="336" t="s">
        <v>20</v>
      </c>
      <c r="AH8" s="336" t="s">
        <v>21</v>
      </c>
      <c r="AI8" s="336" t="s">
        <v>22</v>
      </c>
      <c r="AJ8" s="336" t="s">
        <v>19</v>
      </c>
      <c r="AK8" s="336" t="s">
        <v>20</v>
      </c>
      <c r="AL8" s="336" t="s">
        <v>21</v>
      </c>
      <c r="AM8" s="336" t="s">
        <v>22</v>
      </c>
      <c r="AN8" s="336" t="s">
        <v>19</v>
      </c>
      <c r="AO8" s="336" t="s">
        <v>20</v>
      </c>
      <c r="AP8" s="336" t="s">
        <v>21</v>
      </c>
      <c r="AQ8" s="336" t="s">
        <v>22</v>
      </c>
      <c r="AR8" s="336" t="s">
        <v>19</v>
      </c>
      <c r="AS8" s="336" t="s">
        <v>20</v>
      </c>
      <c r="AT8" s="336" t="s">
        <v>21</v>
      </c>
      <c r="AU8" s="336" t="s">
        <v>22</v>
      </c>
      <c r="AV8" s="336" t="s">
        <v>19</v>
      </c>
      <c r="AW8" s="336" t="s">
        <v>20</v>
      </c>
      <c r="AX8" s="336" t="s">
        <v>21</v>
      </c>
      <c r="AY8" s="336" t="s">
        <v>22</v>
      </c>
      <c r="AZ8" s="336" t="s">
        <v>19</v>
      </c>
      <c r="BA8" s="336" t="s">
        <v>20</v>
      </c>
      <c r="BB8" s="336" t="s">
        <v>21</v>
      </c>
      <c r="BC8" s="336" t="s">
        <v>22</v>
      </c>
      <c r="BD8" s="336" t="s">
        <v>19</v>
      </c>
      <c r="BE8" s="336" t="s">
        <v>20</v>
      </c>
      <c r="BF8" s="346" t="s">
        <v>21</v>
      </c>
    </row>
    <row r="9" spans="2:58" ht="11.25" customHeight="1">
      <c r="B9" s="342" t="s">
        <v>24</v>
      </c>
      <c r="C9" s="5">
        <v>3594</v>
      </c>
      <c r="D9" s="6">
        <v>3415</v>
      </c>
      <c r="E9" s="6">
        <v>3713</v>
      </c>
      <c r="F9" s="6">
        <v>3768</v>
      </c>
      <c r="G9" s="6">
        <v>4024</v>
      </c>
      <c r="H9" s="6">
        <v>4004</v>
      </c>
      <c r="I9" s="6">
        <v>5331</v>
      </c>
      <c r="J9" s="6">
        <v>4726</v>
      </c>
      <c r="K9" s="6">
        <v>3982</v>
      </c>
      <c r="L9" s="6">
        <v>3564</v>
      </c>
      <c r="M9" s="7">
        <v>2179</v>
      </c>
      <c r="O9" s="342" t="s">
        <v>351</v>
      </c>
      <c r="P9" s="34">
        <v>1023</v>
      </c>
      <c r="Q9" s="35">
        <v>1031</v>
      </c>
      <c r="R9" s="35">
        <v>1000</v>
      </c>
      <c r="S9" s="35">
        <v>918</v>
      </c>
      <c r="T9" s="35">
        <v>1040</v>
      </c>
      <c r="U9" s="35">
        <v>943</v>
      </c>
      <c r="V9" s="35">
        <v>820</v>
      </c>
      <c r="W9" s="35">
        <v>761</v>
      </c>
      <c r="X9" s="35">
        <v>918</v>
      </c>
      <c r="Y9" s="35">
        <v>878</v>
      </c>
      <c r="Z9" s="35">
        <v>843</v>
      </c>
      <c r="AA9" s="35">
        <v>818</v>
      </c>
      <c r="AB9" s="35">
        <v>903</v>
      </c>
      <c r="AC9" s="35">
        <v>789</v>
      </c>
      <c r="AD9" s="35">
        <v>741</v>
      </c>
      <c r="AE9" s="35">
        <v>855</v>
      </c>
      <c r="AF9" s="35">
        <v>953</v>
      </c>
      <c r="AG9" s="35">
        <v>876</v>
      </c>
      <c r="AH9" s="35">
        <v>884</v>
      </c>
      <c r="AI9" s="35">
        <v>848</v>
      </c>
      <c r="AJ9" s="35">
        <v>1011</v>
      </c>
      <c r="AK9" s="35">
        <v>781</v>
      </c>
      <c r="AL9" s="35">
        <v>753</v>
      </c>
      <c r="AM9" s="35">
        <v>860</v>
      </c>
      <c r="AN9" s="35">
        <v>989</v>
      </c>
      <c r="AO9" s="35">
        <v>876</v>
      </c>
      <c r="AP9" s="35">
        <v>870</v>
      </c>
      <c r="AQ9" s="35">
        <v>846</v>
      </c>
      <c r="AR9" s="35">
        <v>979</v>
      </c>
      <c r="AS9" s="35">
        <v>806</v>
      </c>
      <c r="AT9" s="35">
        <v>772</v>
      </c>
      <c r="AU9" s="35">
        <v>717</v>
      </c>
      <c r="AV9" s="35">
        <v>774</v>
      </c>
      <c r="AW9" s="35">
        <v>734</v>
      </c>
      <c r="AX9" s="35">
        <v>675</v>
      </c>
      <c r="AY9" s="35">
        <v>669</v>
      </c>
      <c r="AZ9" s="35">
        <v>699</v>
      </c>
      <c r="BA9" s="35">
        <v>655</v>
      </c>
      <c r="BB9" s="35">
        <v>577</v>
      </c>
      <c r="BC9" s="35">
        <v>568</v>
      </c>
      <c r="BD9" s="35">
        <v>526</v>
      </c>
      <c r="BE9" s="35">
        <v>492</v>
      </c>
      <c r="BF9" s="36">
        <v>471</v>
      </c>
    </row>
    <row r="10" spans="2:58" ht="11.25" customHeight="1">
      <c r="B10" s="342" t="s">
        <v>25</v>
      </c>
      <c r="C10" s="13">
        <v>1095</v>
      </c>
      <c r="D10" s="14">
        <v>1091</v>
      </c>
      <c r="E10" s="14">
        <v>1268</v>
      </c>
      <c r="F10" s="14">
        <v>1428</v>
      </c>
      <c r="G10" s="14">
        <v>1463</v>
      </c>
      <c r="H10" s="14">
        <v>1521</v>
      </c>
      <c r="I10" s="14">
        <v>2076</v>
      </c>
      <c r="J10" s="14">
        <v>2122</v>
      </c>
      <c r="K10" s="14">
        <v>1782</v>
      </c>
      <c r="L10" s="14">
        <v>1594</v>
      </c>
      <c r="M10" s="15">
        <v>1151</v>
      </c>
      <c r="O10" s="342" t="s">
        <v>24</v>
      </c>
      <c r="P10" s="5">
        <v>894</v>
      </c>
      <c r="Q10" s="6">
        <v>987</v>
      </c>
      <c r="R10" s="6">
        <v>823</v>
      </c>
      <c r="S10" s="6">
        <v>890</v>
      </c>
      <c r="T10" s="6">
        <v>951</v>
      </c>
      <c r="U10" s="6">
        <v>841</v>
      </c>
      <c r="V10" s="6">
        <v>838</v>
      </c>
      <c r="W10" s="6">
        <v>785</v>
      </c>
      <c r="X10" s="6">
        <v>1000</v>
      </c>
      <c r="Y10" s="6">
        <v>908</v>
      </c>
      <c r="Z10" s="6">
        <v>886</v>
      </c>
      <c r="AA10" s="6">
        <v>919</v>
      </c>
      <c r="AB10" s="6">
        <v>967</v>
      </c>
      <c r="AC10" s="6">
        <v>950</v>
      </c>
      <c r="AD10" s="6">
        <v>878</v>
      </c>
      <c r="AE10" s="6">
        <v>973</v>
      </c>
      <c r="AF10" s="6">
        <v>1008</v>
      </c>
      <c r="AG10" s="6">
        <v>1020</v>
      </c>
      <c r="AH10" s="6">
        <v>970</v>
      </c>
      <c r="AI10" s="6">
        <v>1026</v>
      </c>
      <c r="AJ10" s="6">
        <v>1048</v>
      </c>
      <c r="AK10" s="6">
        <v>904</v>
      </c>
      <c r="AL10" s="6">
        <v>960</v>
      </c>
      <c r="AM10" s="6">
        <v>1092</v>
      </c>
      <c r="AN10" s="6">
        <v>1309</v>
      </c>
      <c r="AO10" s="6">
        <v>1329</v>
      </c>
      <c r="AP10" s="6">
        <v>1326</v>
      </c>
      <c r="AQ10" s="6">
        <v>1367</v>
      </c>
      <c r="AR10" s="6">
        <v>1344</v>
      </c>
      <c r="AS10" s="6">
        <v>1236</v>
      </c>
      <c r="AT10" s="6">
        <v>1062</v>
      </c>
      <c r="AU10" s="6">
        <v>1084</v>
      </c>
      <c r="AV10" s="6">
        <v>1036</v>
      </c>
      <c r="AW10" s="6">
        <v>1087</v>
      </c>
      <c r="AX10" s="6">
        <v>937</v>
      </c>
      <c r="AY10" s="6">
        <v>922</v>
      </c>
      <c r="AZ10" s="6">
        <v>921</v>
      </c>
      <c r="BA10" s="6">
        <v>921</v>
      </c>
      <c r="BB10" s="6">
        <v>860</v>
      </c>
      <c r="BC10" s="6">
        <v>862</v>
      </c>
      <c r="BD10" s="6">
        <v>818</v>
      </c>
      <c r="BE10" s="6">
        <v>688</v>
      </c>
      <c r="BF10" s="7">
        <v>673</v>
      </c>
    </row>
    <row r="11" spans="2:58" ht="11.25" customHeight="1">
      <c r="B11" s="342" t="s">
        <v>26</v>
      </c>
      <c r="C11" s="5">
        <v>1059</v>
      </c>
      <c r="D11" s="6">
        <v>1037</v>
      </c>
      <c r="E11" s="6">
        <v>1181</v>
      </c>
      <c r="F11" s="6">
        <v>1375</v>
      </c>
      <c r="G11" s="6">
        <v>1505</v>
      </c>
      <c r="H11" s="6">
        <v>1461</v>
      </c>
      <c r="I11" s="6">
        <v>2202</v>
      </c>
      <c r="J11" s="6">
        <v>2018</v>
      </c>
      <c r="K11" s="6">
        <v>1518</v>
      </c>
      <c r="L11" s="6">
        <v>1555</v>
      </c>
      <c r="M11" s="7">
        <v>1222</v>
      </c>
      <c r="O11" s="342" t="s">
        <v>25</v>
      </c>
      <c r="P11" s="13">
        <v>277</v>
      </c>
      <c r="Q11" s="14">
        <v>263</v>
      </c>
      <c r="R11" s="14">
        <v>264</v>
      </c>
      <c r="S11" s="14">
        <v>291</v>
      </c>
      <c r="T11" s="14">
        <v>263</v>
      </c>
      <c r="U11" s="14">
        <v>270</v>
      </c>
      <c r="V11" s="14">
        <v>278</v>
      </c>
      <c r="W11" s="14">
        <v>280</v>
      </c>
      <c r="X11" s="14">
        <v>285</v>
      </c>
      <c r="Y11" s="14">
        <v>323</v>
      </c>
      <c r="Z11" s="14">
        <v>327</v>
      </c>
      <c r="AA11" s="14">
        <v>333</v>
      </c>
      <c r="AB11" s="14">
        <v>351</v>
      </c>
      <c r="AC11" s="14">
        <v>370</v>
      </c>
      <c r="AD11" s="14">
        <v>331</v>
      </c>
      <c r="AE11" s="14">
        <v>376</v>
      </c>
      <c r="AF11" s="14">
        <v>361</v>
      </c>
      <c r="AG11" s="14">
        <v>386</v>
      </c>
      <c r="AH11" s="14">
        <v>364</v>
      </c>
      <c r="AI11" s="14">
        <v>352</v>
      </c>
      <c r="AJ11" s="14">
        <v>384</v>
      </c>
      <c r="AK11" s="14">
        <v>384</v>
      </c>
      <c r="AL11" s="14">
        <v>354</v>
      </c>
      <c r="AM11" s="14">
        <v>399</v>
      </c>
      <c r="AN11" s="14">
        <v>467</v>
      </c>
      <c r="AO11" s="14">
        <v>519</v>
      </c>
      <c r="AP11" s="14">
        <v>509</v>
      </c>
      <c r="AQ11" s="14">
        <v>581</v>
      </c>
      <c r="AR11" s="14">
        <v>593</v>
      </c>
      <c r="AS11" s="14">
        <v>570</v>
      </c>
      <c r="AT11" s="14">
        <v>520</v>
      </c>
      <c r="AU11" s="14">
        <v>439</v>
      </c>
      <c r="AV11" s="14">
        <v>469</v>
      </c>
      <c r="AW11" s="14">
        <v>421</v>
      </c>
      <c r="AX11" s="14">
        <v>426</v>
      </c>
      <c r="AY11" s="14">
        <v>466</v>
      </c>
      <c r="AZ11" s="14">
        <v>412</v>
      </c>
      <c r="BA11" s="14">
        <v>420</v>
      </c>
      <c r="BB11" s="14">
        <v>368</v>
      </c>
      <c r="BC11" s="14">
        <v>394</v>
      </c>
      <c r="BD11" s="14">
        <v>388</v>
      </c>
      <c r="BE11" s="14">
        <v>385</v>
      </c>
      <c r="BF11" s="15">
        <v>378</v>
      </c>
    </row>
    <row r="12" spans="2:58" ht="11.25" customHeight="1">
      <c r="B12" s="342" t="s">
        <v>27</v>
      </c>
      <c r="C12" s="13">
        <v>440</v>
      </c>
      <c r="D12" s="14">
        <v>414</v>
      </c>
      <c r="E12" s="14">
        <v>484</v>
      </c>
      <c r="F12" s="14">
        <v>593</v>
      </c>
      <c r="G12" s="14">
        <v>664</v>
      </c>
      <c r="H12" s="14">
        <v>745</v>
      </c>
      <c r="I12" s="14">
        <v>1168</v>
      </c>
      <c r="J12" s="14">
        <v>985</v>
      </c>
      <c r="K12" s="14">
        <v>640</v>
      </c>
      <c r="L12" s="14">
        <v>673</v>
      </c>
      <c r="M12" s="15">
        <v>540</v>
      </c>
      <c r="O12" s="342" t="s">
        <v>26</v>
      </c>
      <c r="P12" s="5">
        <v>297</v>
      </c>
      <c r="Q12" s="6">
        <v>268</v>
      </c>
      <c r="R12" s="6">
        <v>252</v>
      </c>
      <c r="S12" s="6">
        <v>242</v>
      </c>
      <c r="T12" s="6">
        <v>254</v>
      </c>
      <c r="U12" s="6">
        <v>273</v>
      </c>
      <c r="V12" s="6">
        <v>247</v>
      </c>
      <c r="W12" s="6">
        <v>263</v>
      </c>
      <c r="X12" s="6">
        <v>285</v>
      </c>
      <c r="Y12" s="6">
        <v>305</v>
      </c>
      <c r="Z12" s="6">
        <v>301</v>
      </c>
      <c r="AA12" s="6">
        <v>290</v>
      </c>
      <c r="AB12" s="6">
        <v>351</v>
      </c>
      <c r="AC12" s="6">
        <v>331</v>
      </c>
      <c r="AD12" s="6">
        <v>332</v>
      </c>
      <c r="AE12" s="6">
        <v>361</v>
      </c>
      <c r="AF12" s="6">
        <v>385</v>
      </c>
      <c r="AG12" s="6">
        <v>370</v>
      </c>
      <c r="AH12" s="6">
        <v>381</v>
      </c>
      <c r="AI12" s="6">
        <v>369</v>
      </c>
      <c r="AJ12" s="6">
        <v>374</v>
      </c>
      <c r="AK12" s="6">
        <v>301</v>
      </c>
      <c r="AL12" s="6">
        <v>355</v>
      </c>
      <c r="AM12" s="6">
        <v>431</v>
      </c>
      <c r="AN12" s="6">
        <v>498</v>
      </c>
      <c r="AO12" s="6">
        <v>589</v>
      </c>
      <c r="AP12" s="6">
        <v>545</v>
      </c>
      <c r="AQ12" s="6">
        <v>570</v>
      </c>
      <c r="AR12" s="6">
        <v>590</v>
      </c>
      <c r="AS12" s="6">
        <v>549</v>
      </c>
      <c r="AT12" s="6">
        <v>470</v>
      </c>
      <c r="AU12" s="6">
        <v>409</v>
      </c>
      <c r="AV12" s="6">
        <v>403</v>
      </c>
      <c r="AW12" s="6">
        <v>412</v>
      </c>
      <c r="AX12" s="6">
        <v>363</v>
      </c>
      <c r="AY12" s="6">
        <v>340</v>
      </c>
      <c r="AZ12" s="6">
        <v>349</v>
      </c>
      <c r="BA12" s="6">
        <v>400</v>
      </c>
      <c r="BB12" s="6">
        <v>406</v>
      </c>
      <c r="BC12" s="6">
        <v>400</v>
      </c>
      <c r="BD12" s="6">
        <v>418</v>
      </c>
      <c r="BE12" s="6">
        <v>456</v>
      </c>
      <c r="BF12" s="7">
        <v>348</v>
      </c>
    </row>
    <row r="13" spans="2:58" ht="11.25" customHeight="1">
      <c r="B13" s="342" t="s">
        <v>28</v>
      </c>
      <c r="C13" s="5">
        <v>319</v>
      </c>
      <c r="D13" s="6">
        <v>260</v>
      </c>
      <c r="E13" s="6">
        <v>335</v>
      </c>
      <c r="F13" s="6">
        <v>556</v>
      </c>
      <c r="G13" s="6">
        <v>605</v>
      </c>
      <c r="H13" s="6">
        <v>759</v>
      </c>
      <c r="I13" s="6">
        <v>1599</v>
      </c>
      <c r="J13" s="6">
        <v>1068</v>
      </c>
      <c r="K13" s="6">
        <v>593</v>
      </c>
      <c r="L13" s="6">
        <v>753</v>
      </c>
      <c r="M13" s="7">
        <v>714</v>
      </c>
      <c r="O13" s="342" t="s">
        <v>27</v>
      </c>
      <c r="P13" s="13">
        <v>105</v>
      </c>
      <c r="Q13" s="14">
        <v>113</v>
      </c>
      <c r="R13" s="14">
        <v>112</v>
      </c>
      <c r="S13" s="14">
        <v>110</v>
      </c>
      <c r="T13" s="14">
        <v>122</v>
      </c>
      <c r="U13" s="14">
        <v>96</v>
      </c>
      <c r="V13" s="14">
        <v>93</v>
      </c>
      <c r="W13" s="14">
        <v>103</v>
      </c>
      <c r="X13" s="14">
        <v>115</v>
      </c>
      <c r="Y13" s="14">
        <v>124</v>
      </c>
      <c r="Z13" s="14">
        <v>123</v>
      </c>
      <c r="AA13" s="14">
        <v>122</v>
      </c>
      <c r="AB13" s="14">
        <v>138</v>
      </c>
      <c r="AC13" s="14">
        <v>152</v>
      </c>
      <c r="AD13" s="14">
        <v>150</v>
      </c>
      <c r="AE13" s="14">
        <v>153</v>
      </c>
      <c r="AF13" s="14">
        <v>157</v>
      </c>
      <c r="AG13" s="14">
        <v>167</v>
      </c>
      <c r="AH13" s="14">
        <v>172</v>
      </c>
      <c r="AI13" s="14">
        <v>168</v>
      </c>
      <c r="AJ13" s="14">
        <v>188</v>
      </c>
      <c r="AK13" s="14">
        <v>162</v>
      </c>
      <c r="AL13" s="14">
        <v>193</v>
      </c>
      <c r="AM13" s="14">
        <v>202</v>
      </c>
      <c r="AN13" s="14">
        <v>241</v>
      </c>
      <c r="AO13" s="14">
        <v>272</v>
      </c>
      <c r="AP13" s="14">
        <v>329</v>
      </c>
      <c r="AQ13" s="14">
        <v>326</v>
      </c>
      <c r="AR13" s="14">
        <v>325</v>
      </c>
      <c r="AS13" s="14">
        <v>290</v>
      </c>
      <c r="AT13" s="14">
        <v>198</v>
      </c>
      <c r="AU13" s="14">
        <v>172</v>
      </c>
      <c r="AV13" s="14">
        <v>178</v>
      </c>
      <c r="AW13" s="14">
        <v>161</v>
      </c>
      <c r="AX13" s="14">
        <v>147</v>
      </c>
      <c r="AY13" s="14">
        <v>154</v>
      </c>
      <c r="AZ13" s="14">
        <v>158</v>
      </c>
      <c r="BA13" s="14">
        <v>171</v>
      </c>
      <c r="BB13" s="14">
        <v>172</v>
      </c>
      <c r="BC13" s="14">
        <v>172</v>
      </c>
      <c r="BD13" s="14">
        <v>187</v>
      </c>
      <c r="BE13" s="14">
        <v>180</v>
      </c>
      <c r="BF13" s="15">
        <v>173</v>
      </c>
    </row>
    <row r="14" spans="2:58" ht="11.25" customHeight="1">
      <c r="B14" s="342" t="s">
        <v>29</v>
      </c>
      <c r="C14" s="21">
        <v>1646</v>
      </c>
      <c r="D14" s="19">
        <v>1510</v>
      </c>
      <c r="E14" s="19">
        <v>1638</v>
      </c>
      <c r="F14" s="19">
        <v>1882</v>
      </c>
      <c r="G14" s="19">
        <v>2124</v>
      </c>
      <c r="H14" s="19">
        <v>2239</v>
      </c>
      <c r="I14" s="19">
        <v>3691</v>
      </c>
      <c r="J14" s="19">
        <v>4069</v>
      </c>
      <c r="K14" s="19">
        <v>3979</v>
      </c>
      <c r="L14" s="19">
        <v>4597</v>
      </c>
      <c r="M14" s="20">
        <v>3321</v>
      </c>
      <c r="O14" s="342" t="s">
        <v>28</v>
      </c>
      <c r="P14" s="5">
        <v>79</v>
      </c>
      <c r="Q14" s="6">
        <v>82</v>
      </c>
      <c r="R14" s="6">
        <v>93</v>
      </c>
      <c r="S14" s="6">
        <v>65</v>
      </c>
      <c r="T14" s="6">
        <v>79</v>
      </c>
      <c r="U14" s="6">
        <v>67</v>
      </c>
      <c r="V14" s="6">
        <v>64</v>
      </c>
      <c r="W14" s="6">
        <v>50</v>
      </c>
      <c r="X14" s="6">
        <v>75</v>
      </c>
      <c r="Y14" s="6">
        <v>88</v>
      </c>
      <c r="Z14" s="6">
        <v>86</v>
      </c>
      <c r="AA14" s="6">
        <v>86</v>
      </c>
      <c r="AB14" s="6">
        <v>132</v>
      </c>
      <c r="AC14" s="6">
        <v>138</v>
      </c>
      <c r="AD14" s="6">
        <v>146</v>
      </c>
      <c r="AE14" s="6">
        <v>140</v>
      </c>
      <c r="AF14" s="6">
        <v>147</v>
      </c>
      <c r="AG14" s="6">
        <v>160</v>
      </c>
      <c r="AH14" s="6">
        <v>162</v>
      </c>
      <c r="AI14" s="6">
        <v>136</v>
      </c>
      <c r="AJ14" s="6">
        <v>147</v>
      </c>
      <c r="AK14" s="6">
        <v>173</v>
      </c>
      <c r="AL14" s="6">
        <v>222</v>
      </c>
      <c r="AM14" s="6">
        <v>217</v>
      </c>
      <c r="AN14" s="6">
        <v>370</v>
      </c>
      <c r="AO14" s="6">
        <v>408</v>
      </c>
      <c r="AP14" s="6">
        <v>396</v>
      </c>
      <c r="AQ14" s="6">
        <v>425</v>
      </c>
      <c r="AR14" s="6">
        <v>392</v>
      </c>
      <c r="AS14" s="6">
        <v>300</v>
      </c>
      <c r="AT14" s="6">
        <v>199</v>
      </c>
      <c r="AU14" s="6">
        <v>177</v>
      </c>
      <c r="AV14" s="6">
        <v>149</v>
      </c>
      <c r="AW14" s="6">
        <v>153</v>
      </c>
      <c r="AX14" s="6">
        <v>160</v>
      </c>
      <c r="AY14" s="6">
        <v>131</v>
      </c>
      <c r="AZ14" s="6">
        <v>191</v>
      </c>
      <c r="BA14" s="6">
        <v>175</v>
      </c>
      <c r="BB14" s="6">
        <v>192</v>
      </c>
      <c r="BC14" s="6">
        <v>195</v>
      </c>
      <c r="BD14" s="6">
        <v>215</v>
      </c>
      <c r="BE14" s="6">
        <v>251</v>
      </c>
      <c r="BF14" s="7">
        <v>248</v>
      </c>
    </row>
    <row r="15" spans="2:58" ht="11.25" customHeight="1">
      <c r="B15" s="347" t="s">
        <v>179</v>
      </c>
      <c r="N15" s="348"/>
      <c r="O15" s="342" t="s">
        <v>29</v>
      </c>
      <c r="P15" s="21">
        <v>588</v>
      </c>
      <c r="Q15" s="19">
        <v>411</v>
      </c>
      <c r="R15" s="19">
        <v>345</v>
      </c>
      <c r="S15" s="19">
        <v>302</v>
      </c>
      <c r="T15" s="19">
        <v>635</v>
      </c>
      <c r="U15" s="19">
        <v>274</v>
      </c>
      <c r="V15" s="19">
        <v>295</v>
      </c>
      <c r="W15" s="19">
        <v>306</v>
      </c>
      <c r="X15" s="19">
        <v>619</v>
      </c>
      <c r="Y15" s="19">
        <v>358</v>
      </c>
      <c r="Z15" s="19">
        <v>324</v>
      </c>
      <c r="AA15" s="19">
        <v>337</v>
      </c>
      <c r="AB15" s="19">
        <v>722</v>
      </c>
      <c r="AC15" s="19">
        <v>350</v>
      </c>
      <c r="AD15" s="19">
        <v>417</v>
      </c>
      <c r="AE15" s="19">
        <v>393</v>
      </c>
      <c r="AF15" s="19">
        <v>830</v>
      </c>
      <c r="AG15" s="19">
        <v>400</v>
      </c>
      <c r="AH15" s="19">
        <v>461</v>
      </c>
      <c r="AI15" s="19">
        <v>433</v>
      </c>
      <c r="AJ15" s="19">
        <v>893</v>
      </c>
      <c r="AK15" s="19">
        <v>386</v>
      </c>
      <c r="AL15" s="19">
        <v>469</v>
      </c>
      <c r="AM15" s="19">
        <v>491</v>
      </c>
      <c r="AN15" s="19">
        <v>1291</v>
      </c>
      <c r="AO15" s="19">
        <v>726</v>
      </c>
      <c r="AP15" s="19">
        <v>801</v>
      </c>
      <c r="AQ15" s="19">
        <v>873</v>
      </c>
      <c r="AR15" s="19">
        <v>1414</v>
      </c>
      <c r="AS15" s="19">
        <v>907</v>
      </c>
      <c r="AT15" s="19">
        <v>852</v>
      </c>
      <c r="AU15" s="19">
        <v>896</v>
      </c>
      <c r="AV15" s="19">
        <v>1339</v>
      </c>
      <c r="AW15" s="19">
        <v>841</v>
      </c>
      <c r="AX15" s="19">
        <v>869</v>
      </c>
      <c r="AY15" s="19">
        <v>930</v>
      </c>
      <c r="AZ15" s="19">
        <v>1434</v>
      </c>
      <c r="BA15" s="19">
        <v>1168</v>
      </c>
      <c r="BB15" s="19">
        <v>1013</v>
      </c>
      <c r="BC15" s="19">
        <v>982</v>
      </c>
      <c r="BD15" s="19">
        <v>1361</v>
      </c>
      <c r="BE15" s="19">
        <v>1076</v>
      </c>
      <c r="BF15" s="20">
        <v>884</v>
      </c>
    </row>
    <row r="16" spans="2:58" ht="11.25" customHeight="1">
      <c r="O16" s="347" t="s">
        <v>179</v>
      </c>
    </row>
    <row r="43" spans="2:58" ht="11.25" customHeight="1">
      <c r="P43" s="638"/>
      <c r="Q43" s="638"/>
      <c r="R43" s="638"/>
      <c r="S43" s="638"/>
      <c r="T43" s="638"/>
      <c r="U43" s="638"/>
      <c r="V43" s="638"/>
      <c r="W43" s="638"/>
      <c r="X43" s="638"/>
      <c r="Y43" s="638"/>
      <c r="Z43" s="638"/>
      <c r="AA43" s="638"/>
      <c r="AB43" s="638"/>
      <c r="AC43" s="638"/>
      <c r="AD43" s="638"/>
      <c r="AE43" s="638"/>
      <c r="AF43" s="638"/>
      <c r="AG43" s="638"/>
      <c r="AH43" s="638"/>
      <c r="AI43" s="638"/>
      <c r="AJ43" s="638"/>
      <c r="AK43" s="638"/>
      <c r="AL43" s="638"/>
      <c r="AM43" s="638"/>
      <c r="AN43" s="638"/>
      <c r="AO43" s="638"/>
      <c r="AP43" s="638"/>
      <c r="AQ43" s="638"/>
      <c r="AR43" s="638"/>
      <c r="AS43" s="638"/>
      <c r="AT43" s="638"/>
      <c r="AU43" s="638"/>
      <c r="AV43" s="638"/>
      <c r="AW43" s="638"/>
      <c r="AX43" s="638"/>
      <c r="AY43" s="638"/>
      <c r="AZ43" s="638"/>
      <c r="BA43" s="638"/>
      <c r="BB43" s="638"/>
      <c r="BC43" s="638"/>
      <c r="BD43" s="638"/>
      <c r="BE43" s="638"/>
      <c r="BF43" s="638"/>
    </row>
    <row r="44" spans="2:58" ht="11.25" customHeight="1">
      <c r="C44" s="339" t="s">
        <v>352</v>
      </c>
      <c r="P44" s="339" t="s">
        <v>353</v>
      </c>
    </row>
    <row r="45" spans="2:58" ht="11.25" customHeight="1">
      <c r="B45" s="340"/>
      <c r="C45" s="341">
        <v>2015</v>
      </c>
      <c r="D45" s="342">
        <v>2016</v>
      </c>
      <c r="E45" s="342">
        <v>2017</v>
      </c>
      <c r="F45" s="342">
        <v>2018</v>
      </c>
      <c r="G45" s="342">
        <v>2019</v>
      </c>
      <c r="H45" s="342">
        <v>2020</v>
      </c>
      <c r="I45" s="342">
        <v>2021</v>
      </c>
      <c r="J45" s="342">
        <v>2022</v>
      </c>
      <c r="K45" s="342">
        <v>2023</v>
      </c>
      <c r="L45" s="342">
        <v>2024</v>
      </c>
      <c r="M45" s="343">
        <v>2025</v>
      </c>
      <c r="P45" s="907">
        <v>2015</v>
      </c>
      <c r="Q45" s="905"/>
      <c r="R45" s="905"/>
      <c r="S45" s="905"/>
      <c r="T45" s="905">
        <v>2016</v>
      </c>
      <c r="U45" s="905"/>
      <c r="V45" s="905"/>
      <c r="W45" s="905"/>
      <c r="X45" s="905">
        <v>2017</v>
      </c>
      <c r="Y45" s="905"/>
      <c r="Z45" s="905"/>
      <c r="AA45" s="905"/>
      <c r="AB45" s="905">
        <v>2018</v>
      </c>
      <c r="AC45" s="905"/>
      <c r="AD45" s="905"/>
      <c r="AE45" s="905"/>
      <c r="AF45" s="905">
        <v>2019</v>
      </c>
      <c r="AG45" s="905"/>
      <c r="AH45" s="905"/>
      <c r="AI45" s="905"/>
      <c r="AJ45" s="905">
        <v>2020</v>
      </c>
      <c r="AK45" s="905"/>
      <c r="AL45" s="905"/>
      <c r="AM45" s="905"/>
      <c r="AN45" s="905">
        <v>2021</v>
      </c>
      <c r="AO45" s="905"/>
      <c r="AP45" s="905"/>
      <c r="AQ45" s="905"/>
      <c r="AR45" s="905">
        <v>2022</v>
      </c>
      <c r="AS45" s="905"/>
      <c r="AT45" s="905"/>
      <c r="AU45" s="905"/>
      <c r="AV45" s="905">
        <v>2023</v>
      </c>
      <c r="AW45" s="905"/>
      <c r="AX45" s="905"/>
      <c r="AY45" s="905"/>
      <c r="AZ45" s="905">
        <v>2024</v>
      </c>
      <c r="BA45" s="905"/>
      <c r="BB45" s="905"/>
      <c r="BC45" s="905"/>
      <c r="BD45" s="905">
        <v>2025</v>
      </c>
      <c r="BE45" s="905"/>
      <c r="BF45" s="906"/>
    </row>
    <row r="46" spans="2:58" ht="11.25" customHeight="1">
      <c r="B46" s="342" t="s">
        <v>351</v>
      </c>
      <c r="C46" s="26">
        <v>1.3689817079693609</v>
      </c>
      <c r="D46" s="22">
        <v>1.220684016974332</v>
      </c>
      <c r="E46" s="22">
        <v>1.1858138320775529</v>
      </c>
      <c r="F46" s="22">
        <v>1.17252878815294</v>
      </c>
      <c r="G46" s="22">
        <v>1.2744376742306196</v>
      </c>
      <c r="H46" s="22">
        <v>1.1871665456166449</v>
      </c>
      <c r="I46" s="22">
        <v>1.3160133052312437</v>
      </c>
      <c r="J46" s="22">
        <v>1.151355065037321</v>
      </c>
      <c r="K46" s="22">
        <v>0.96238492469834802</v>
      </c>
      <c r="L46" s="22">
        <v>0.84484519535682512</v>
      </c>
      <c r="M46" s="23">
        <v>0.49910925813348223</v>
      </c>
      <c r="P46" s="345" t="s">
        <v>19</v>
      </c>
      <c r="Q46" s="336" t="s">
        <v>20</v>
      </c>
      <c r="R46" s="336" t="s">
        <v>21</v>
      </c>
      <c r="S46" s="336" t="s">
        <v>22</v>
      </c>
      <c r="T46" s="336" t="s">
        <v>19</v>
      </c>
      <c r="U46" s="336" t="s">
        <v>20</v>
      </c>
      <c r="V46" s="336" t="s">
        <v>21</v>
      </c>
      <c r="W46" s="336" t="s">
        <v>22</v>
      </c>
      <c r="X46" s="336" t="s">
        <v>19</v>
      </c>
      <c r="Y46" s="336" t="s">
        <v>20</v>
      </c>
      <c r="Z46" s="336" t="s">
        <v>21</v>
      </c>
      <c r="AA46" s="336" t="s">
        <v>22</v>
      </c>
      <c r="AB46" s="336" t="s">
        <v>19</v>
      </c>
      <c r="AC46" s="336" t="s">
        <v>20</v>
      </c>
      <c r="AD46" s="336" t="s">
        <v>21</v>
      </c>
      <c r="AE46" s="336" t="s">
        <v>22</v>
      </c>
      <c r="AF46" s="336" t="s">
        <v>19</v>
      </c>
      <c r="AG46" s="336" t="s">
        <v>20</v>
      </c>
      <c r="AH46" s="336" t="s">
        <v>21</v>
      </c>
      <c r="AI46" s="336" t="s">
        <v>22</v>
      </c>
      <c r="AJ46" s="336" t="s">
        <v>19</v>
      </c>
      <c r="AK46" s="336" t="s">
        <v>20</v>
      </c>
      <c r="AL46" s="336" t="s">
        <v>21</v>
      </c>
      <c r="AM46" s="336" t="s">
        <v>22</v>
      </c>
      <c r="AN46" s="336" t="s">
        <v>19</v>
      </c>
      <c r="AO46" s="336" t="s">
        <v>20</v>
      </c>
      <c r="AP46" s="336" t="s">
        <v>21</v>
      </c>
      <c r="AQ46" s="336" t="s">
        <v>22</v>
      </c>
      <c r="AR46" s="336" t="s">
        <v>19</v>
      </c>
      <c r="AS46" s="336" t="s">
        <v>20</v>
      </c>
      <c r="AT46" s="336" t="s">
        <v>21</v>
      </c>
      <c r="AU46" s="336" t="s">
        <v>22</v>
      </c>
      <c r="AV46" s="336" t="s">
        <v>19</v>
      </c>
      <c r="AW46" s="336" t="s">
        <v>20</v>
      </c>
      <c r="AX46" s="336" t="s">
        <v>21</v>
      </c>
      <c r="AY46" s="336" t="s">
        <v>22</v>
      </c>
      <c r="AZ46" s="336" t="s">
        <v>19</v>
      </c>
      <c r="BA46" s="336" t="s">
        <v>20</v>
      </c>
      <c r="BB46" s="336" t="s">
        <v>21</v>
      </c>
      <c r="BC46" s="336" t="s">
        <v>22</v>
      </c>
      <c r="BD46" s="336" t="s">
        <v>19</v>
      </c>
      <c r="BE46" s="336" t="s">
        <v>20</v>
      </c>
      <c r="BF46" s="346" t="s">
        <v>21</v>
      </c>
    </row>
    <row r="47" spans="2:58" ht="11.25" customHeight="1">
      <c r="B47" s="342" t="s">
        <v>24</v>
      </c>
      <c r="C47" s="27">
        <v>8.1215485688932212</v>
      </c>
      <c r="D47" s="24">
        <v>8.0562707721427742</v>
      </c>
      <c r="E47" s="24">
        <v>8.7325164703051232</v>
      </c>
      <c r="F47" s="24">
        <v>9.1422765273587867</v>
      </c>
      <c r="G47" s="24">
        <v>9.8639773020095376</v>
      </c>
      <c r="H47" s="24">
        <v>9.8507599245786679</v>
      </c>
      <c r="I47" s="24">
        <v>13.350047499032378</v>
      </c>
      <c r="J47" s="24">
        <v>12.053165565825465</v>
      </c>
      <c r="K47" s="24">
        <v>10.058687996393736</v>
      </c>
      <c r="L47" s="24">
        <v>9.2244840235233667</v>
      </c>
      <c r="M47" s="25">
        <v>5.752914085905446</v>
      </c>
      <c r="O47" s="342" t="s">
        <v>351</v>
      </c>
      <c r="P47" s="43">
        <v>0.35896225130698362</v>
      </c>
      <c r="Q47" s="41">
        <v>0.34259334259160018</v>
      </c>
      <c r="R47" s="41">
        <v>0.34640371926662217</v>
      </c>
      <c r="S47" s="41">
        <v>0.32102239480415723</v>
      </c>
      <c r="T47" s="41">
        <v>0.35963714084503151</v>
      </c>
      <c r="U47" s="41">
        <v>0.30855234077675542</v>
      </c>
      <c r="V47" s="41">
        <v>0.28323569132733206</v>
      </c>
      <c r="W47" s="41">
        <v>0.26925884402521799</v>
      </c>
      <c r="X47" s="41">
        <v>0.3098188248342344</v>
      </c>
      <c r="Y47" s="41">
        <v>0.28954830360488149</v>
      </c>
      <c r="Z47" s="41">
        <v>0.29736499142173944</v>
      </c>
      <c r="AA47" s="41">
        <v>0.28908171221670043</v>
      </c>
      <c r="AB47" s="41">
        <v>0.31910801056868726</v>
      </c>
      <c r="AC47" s="41">
        <v>0.29981095045819128</v>
      </c>
      <c r="AD47" s="41">
        <v>0.25632729775277857</v>
      </c>
      <c r="AE47" s="41">
        <v>0.29728252937329047</v>
      </c>
      <c r="AF47" s="41">
        <v>0.3424176069470185</v>
      </c>
      <c r="AG47" s="41">
        <v>0.30631234259108076</v>
      </c>
      <c r="AH47" s="41">
        <v>0.31031432107746981</v>
      </c>
      <c r="AI47" s="41">
        <v>0.31539340361505563</v>
      </c>
      <c r="AJ47" s="41">
        <v>0.35050918362690775</v>
      </c>
      <c r="AK47" s="41">
        <v>0.26779479974372528</v>
      </c>
      <c r="AL47" s="41">
        <v>0.25549553224896743</v>
      </c>
      <c r="AM47" s="41">
        <v>0.31336702999704924</v>
      </c>
      <c r="AN47" s="41">
        <v>0.34883407185525445</v>
      </c>
      <c r="AO47" s="41">
        <v>0.32264692757283986</v>
      </c>
      <c r="AP47" s="41">
        <v>0.31610401824823953</v>
      </c>
      <c r="AQ47" s="41">
        <v>0.32842828755491393</v>
      </c>
      <c r="AR47" s="41">
        <v>0.33792858273170906</v>
      </c>
      <c r="AS47" s="41">
        <v>0.29082884711665591</v>
      </c>
      <c r="AT47" s="41">
        <v>0.26719647776083355</v>
      </c>
      <c r="AU47" s="41">
        <v>0.25540115742812747</v>
      </c>
      <c r="AV47" s="41">
        <v>0.26163316610769377</v>
      </c>
      <c r="AW47" s="41">
        <v>0.24988849616444306</v>
      </c>
      <c r="AX47" s="41">
        <v>0.2171015935124459</v>
      </c>
      <c r="AY47" s="41">
        <v>0.23376166891376821</v>
      </c>
      <c r="AZ47" s="41">
        <v>0.23766564836519974</v>
      </c>
      <c r="BA47" s="41">
        <v>0.21993701485246656</v>
      </c>
      <c r="BB47" s="41">
        <v>0.19566237089638266</v>
      </c>
      <c r="BC47" s="41">
        <v>0.1915801612427766</v>
      </c>
      <c r="BD47" s="41">
        <v>0.16952135784083106</v>
      </c>
      <c r="BE47" s="41">
        <v>0.17600573302613698</v>
      </c>
      <c r="BF47" s="42">
        <v>0.15358216726651414</v>
      </c>
    </row>
    <row r="48" spans="2:58" ht="11.25" customHeight="1">
      <c r="B48" s="342" t="s">
        <v>25</v>
      </c>
      <c r="C48" s="26">
        <v>7.3698126009802323</v>
      </c>
      <c r="D48" s="22">
        <v>7.3918926505395257</v>
      </c>
      <c r="E48" s="22">
        <v>8.6753427306398407</v>
      </c>
      <c r="F48" s="22">
        <v>9.8708254962670576</v>
      </c>
      <c r="G48" s="22">
        <v>10.024593308087285</v>
      </c>
      <c r="H48" s="22">
        <v>10.407604871223935</v>
      </c>
      <c r="I48" s="22">
        <v>14.316731492735411</v>
      </c>
      <c r="J48" s="22">
        <v>14.461640856364433</v>
      </c>
      <c r="K48" s="22">
        <v>12.173976621394582</v>
      </c>
      <c r="L48" s="22">
        <v>10.837758556529449</v>
      </c>
      <c r="M48" s="23">
        <v>7.867641103114301</v>
      </c>
      <c r="O48" s="342" t="s">
        <v>24</v>
      </c>
      <c r="P48" s="27">
        <v>1.9860750404703036</v>
      </c>
      <c r="Q48" s="24">
        <v>2.2200425001923874</v>
      </c>
      <c r="R48" s="24">
        <v>1.8915421673363255</v>
      </c>
      <c r="S48" s="24">
        <v>2.0238888608941927</v>
      </c>
      <c r="T48" s="24">
        <v>2.2077886926726751</v>
      </c>
      <c r="U48" s="24">
        <v>1.9762472888623173</v>
      </c>
      <c r="V48" s="24">
        <v>1.9737982054501304</v>
      </c>
      <c r="W48" s="24">
        <v>1.8984365851576397</v>
      </c>
      <c r="X48" s="24">
        <v>2.3511208840308151</v>
      </c>
      <c r="Y48" s="24">
        <v>2.1692191795150557</v>
      </c>
      <c r="Z48" s="24">
        <v>2.1104711858634997</v>
      </c>
      <c r="AA48" s="24">
        <v>2.1017052208957567</v>
      </c>
      <c r="AB48" s="24">
        <v>2.295549062212205</v>
      </c>
      <c r="AC48" s="24">
        <v>2.3476263066666427</v>
      </c>
      <c r="AD48" s="24">
        <v>2.1121926501751682</v>
      </c>
      <c r="AE48" s="24">
        <v>2.3869085083047707</v>
      </c>
      <c r="AF48" s="24">
        <v>2.5042372611422379</v>
      </c>
      <c r="AG48" s="24">
        <v>2.5471895722792666</v>
      </c>
      <c r="AH48" s="24">
        <v>2.3198373114875861</v>
      </c>
      <c r="AI48" s="24">
        <v>2.4927131571004311</v>
      </c>
      <c r="AJ48" s="24">
        <v>2.5386175468854169</v>
      </c>
      <c r="AK48" s="24">
        <v>2.2521881201004392</v>
      </c>
      <c r="AL48" s="24">
        <v>2.3555832120302056</v>
      </c>
      <c r="AM48" s="24">
        <v>2.7043710455625996</v>
      </c>
      <c r="AN48" s="24">
        <v>3.1450602320925474</v>
      </c>
      <c r="AO48" s="24">
        <v>3.4034546928249609</v>
      </c>
      <c r="AP48" s="24">
        <v>3.2957901623422217</v>
      </c>
      <c r="AQ48" s="24">
        <v>3.5057424117726161</v>
      </c>
      <c r="AR48" s="24">
        <v>3.4077083179967955</v>
      </c>
      <c r="AS48" s="24">
        <v>3.1664462770735895</v>
      </c>
      <c r="AT48" s="24">
        <v>2.7017204591984938</v>
      </c>
      <c r="AU48" s="24">
        <v>2.7772905115565445</v>
      </c>
      <c r="AV48" s="24">
        <v>2.576961175214302</v>
      </c>
      <c r="AW48" s="24">
        <v>2.7183396744070349</v>
      </c>
      <c r="AX48" s="24">
        <v>2.395859424965217</v>
      </c>
      <c r="AY48" s="24">
        <v>2.3675277218071593</v>
      </c>
      <c r="AZ48" s="24">
        <v>2.382436185246688</v>
      </c>
      <c r="BA48" s="24">
        <v>2.3697256587162308</v>
      </c>
      <c r="BB48" s="24">
        <v>2.2156103185617475</v>
      </c>
      <c r="BC48" s="24">
        <v>2.2567118609986987</v>
      </c>
      <c r="BD48" s="24">
        <v>2.1477443471738451</v>
      </c>
      <c r="BE48" s="24">
        <v>1.8160302883548602</v>
      </c>
      <c r="BF48" s="25">
        <v>1.7891394503767399</v>
      </c>
    </row>
    <row r="49" spans="2:58" ht="11.25" customHeight="1">
      <c r="B49" s="342" t="s">
        <v>26</v>
      </c>
      <c r="C49" s="27">
        <v>16.163565082931736</v>
      </c>
      <c r="D49" s="24">
        <v>15.622302286972339</v>
      </c>
      <c r="E49" s="24">
        <v>17.706422798669248</v>
      </c>
      <c r="F49" s="24">
        <v>20.85220280901579</v>
      </c>
      <c r="G49" s="24">
        <v>23.149780769477953</v>
      </c>
      <c r="H49" s="24">
        <v>22.327798088101819</v>
      </c>
      <c r="I49" s="24">
        <v>34.408712035719304</v>
      </c>
      <c r="J49" s="24">
        <v>31.331502096196989</v>
      </c>
      <c r="K49" s="24">
        <v>23.084512511385853</v>
      </c>
      <c r="L49" s="24">
        <v>23.569768043576602</v>
      </c>
      <c r="M49" s="25">
        <v>19.164091111263577</v>
      </c>
      <c r="O49" s="342" t="s">
        <v>25</v>
      </c>
      <c r="P49" s="26">
        <v>1.8816869907092657</v>
      </c>
      <c r="Q49" s="22">
        <v>1.7564921333329317</v>
      </c>
      <c r="R49" s="22">
        <v>1.8112259249380409</v>
      </c>
      <c r="S49" s="22">
        <v>1.9204075520000015</v>
      </c>
      <c r="T49" s="22">
        <v>1.7443129892620777</v>
      </c>
      <c r="U49" s="22">
        <v>1.8807278991714809</v>
      </c>
      <c r="V49" s="22">
        <v>1.893177769207943</v>
      </c>
      <c r="W49" s="22">
        <v>1.8736739928980208</v>
      </c>
      <c r="X49" s="22">
        <v>1.9190482809999989</v>
      </c>
      <c r="Y49" s="22">
        <v>2.2164753457750179</v>
      </c>
      <c r="Z49" s="22">
        <v>2.2782181106299455</v>
      </c>
      <c r="AA49" s="22">
        <v>2.2616009932348744</v>
      </c>
      <c r="AB49" s="22">
        <v>2.3967587732184472</v>
      </c>
      <c r="AC49" s="22">
        <v>2.5541529483310539</v>
      </c>
      <c r="AD49" s="22">
        <v>2.3297752085994881</v>
      </c>
      <c r="AE49" s="22">
        <v>2.5901385661180667</v>
      </c>
      <c r="AF49" s="22">
        <v>2.5207382176419761</v>
      </c>
      <c r="AG49" s="22">
        <v>2.6325758646826487</v>
      </c>
      <c r="AH49" s="22">
        <v>2.5153820607594723</v>
      </c>
      <c r="AI49" s="22">
        <v>2.3558971650032006</v>
      </c>
      <c r="AJ49" s="22">
        <v>2.6372311093085639</v>
      </c>
      <c r="AK49" s="22">
        <v>2.6296799944475779</v>
      </c>
      <c r="AL49" s="22">
        <v>2.4209970102795961</v>
      </c>
      <c r="AM49" s="22">
        <v>2.7196967571882023</v>
      </c>
      <c r="AN49" s="22">
        <v>3.2366858850801941</v>
      </c>
      <c r="AO49" s="22">
        <v>3.6202917184576489</v>
      </c>
      <c r="AP49" s="22">
        <v>3.5171718925646371</v>
      </c>
      <c r="AQ49" s="22">
        <v>3.9425819966329239</v>
      </c>
      <c r="AR49" s="22">
        <v>4.0616750674950595</v>
      </c>
      <c r="AS49" s="22">
        <v>3.8300647562939143</v>
      </c>
      <c r="AT49" s="22">
        <v>3.529296933384297</v>
      </c>
      <c r="AU49" s="22">
        <v>3.0406040991911416</v>
      </c>
      <c r="AV49" s="22">
        <v>3.2273236344280645</v>
      </c>
      <c r="AW49" s="22">
        <v>2.8525310604043956</v>
      </c>
      <c r="AX49" s="22">
        <v>2.9120485118514075</v>
      </c>
      <c r="AY49" s="22">
        <v>3.1820734147107079</v>
      </c>
      <c r="AZ49" s="22">
        <v>2.8217398173922206</v>
      </c>
      <c r="BA49" s="22">
        <v>2.8312631949865827</v>
      </c>
      <c r="BB49" s="22">
        <v>2.5007382631510864</v>
      </c>
      <c r="BC49" s="22">
        <v>2.6840172809995564</v>
      </c>
      <c r="BD49" s="22">
        <v>2.6369048288267942</v>
      </c>
      <c r="BE49" s="22">
        <v>2.6419390762875032</v>
      </c>
      <c r="BF49" s="23">
        <v>2.5887971979999991</v>
      </c>
    </row>
    <row r="50" spans="2:58" ht="11.25" customHeight="1">
      <c r="B50" s="342" t="s">
        <v>27</v>
      </c>
      <c r="C50" s="26">
        <v>14.905671510609471</v>
      </c>
      <c r="D50" s="22">
        <v>14.315759603068162</v>
      </c>
      <c r="E50" s="22">
        <v>16.442447634915439</v>
      </c>
      <c r="F50" s="22">
        <v>20.037224922780577</v>
      </c>
      <c r="G50" s="22">
        <v>22.957991396149367</v>
      </c>
      <c r="H50" s="22">
        <v>25.637700824907675</v>
      </c>
      <c r="I50" s="22">
        <v>40.839362051601455</v>
      </c>
      <c r="J50" s="22">
        <v>34.039651207032058</v>
      </c>
      <c r="K50" s="22">
        <v>21.635848146000708</v>
      </c>
      <c r="L50" s="22">
        <v>23.162013038498433</v>
      </c>
      <c r="M50" s="23">
        <v>18.449978413632028</v>
      </c>
      <c r="O50" s="342" t="s">
        <v>26</v>
      </c>
      <c r="P50" s="27">
        <v>4.6429401033152269</v>
      </c>
      <c r="Q50" s="24">
        <v>4.1512772785371572</v>
      </c>
      <c r="R50" s="24">
        <v>3.7387520506036682</v>
      </c>
      <c r="S50" s="24">
        <v>3.6305956504756658</v>
      </c>
      <c r="T50" s="24">
        <v>3.7912690209223143</v>
      </c>
      <c r="U50" s="24">
        <v>4.1178984729458703</v>
      </c>
      <c r="V50" s="24">
        <v>3.6765434991041319</v>
      </c>
      <c r="W50" s="24">
        <v>4.0365912939999982</v>
      </c>
      <c r="X50" s="24">
        <v>4.2508173220995138</v>
      </c>
      <c r="Y50" s="24">
        <v>4.4835547513297049</v>
      </c>
      <c r="Z50" s="24">
        <v>4.4645852247309854</v>
      </c>
      <c r="AA50" s="24">
        <v>4.5074655005090447</v>
      </c>
      <c r="AB50" s="24">
        <v>5.2237533999692287</v>
      </c>
      <c r="AC50" s="24">
        <v>4.9641687936850918</v>
      </c>
      <c r="AD50" s="24">
        <v>5.0057782242448408</v>
      </c>
      <c r="AE50" s="24">
        <v>5.658502391116655</v>
      </c>
      <c r="AF50" s="24">
        <v>5.8456414296318409</v>
      </c>
      <c r="AG50" s="24">
        <v>5.7249027570165829</v>
      </c>
      <c r="AH50" s="24">
        <v>5.8627640173817541</v>
      </c>
      <c r="AI50" s="24">
        <v>5.716472565447777</v>
      </c>
      <c r="AJ50" s="24">
        <v>5.8123490053336946</v>
      </c>
      <c r="AK50" s="24">
        <v>4.630142130563029</v>
      </c>
      <c r="AL50" s="24">
        <v>5.2803391409349247</v>
      </c>
      <c r="AM50" s="24">
        <v>6.6049678112702024</v>
      </c>
      <c r="AN50" s="24">
        <v>7.7153548377782597</v>
      </c>
      <c r="AO50" s="24">
        <v>9.1607433432402914</v>
      </c>
      <c r="AP50" s="24">
        <v>8.6130726304561449</v>
      </c>
      <c r="AQ50" s="24">
        <v>8.9195412242446057</v>
      </c>
      <c r="AR50" s="24">
        <v>9.2852580116341628</v>
      </c>
      <c r="AS50" s="24">
        <v>8.5518318153400124</v>
      </c>
      <c r="AT50" s="24">
        <v>7.3091739663301771</v>
      </c>
      <c r="AU50" s="24">
        <v>6.1852383028926594</v>
      </c>
      <c r="AV50" s="24">
        <v>6.2331373412589155</v>
      </c>
      <c r="AW50" s="24">
        <v>6.2687683202078208</v>
      </c>
      <c r="AX50" s="24">
        <v>5.4776547875131634</v>
      </c>
      <c r="AY50" s="24">
        <v>5.1049520624059648</v>
      </c>
      <c r="AZ50" s="24">
        <v>5.4432408675981687</v>
      </c>
      <c r="BA50" s="24">
        <v>5.9837537667619491</v>
      </c>
      <c r="BB50" s="24">
        <v>6.1294950637174805</v>
      </c>
      <c r="BC50" s="24">
        <v>6.0132783454989971</v>
      </c>
      <c r="BD50" s="24">
        <v>6.5082679680445761</v>
      </c>
      <c r="BE50" s="24">
        <v>7.0434601964156052</v>
      </c>
      <c r="BF50" s="25">
        <v>5.6123629468033904</v>
      </c>
    </row>
    <row r="51" spans="2:58" ht="11.25" customHeight="1">
      <c r="B51" s="342" t="s">
        <v>28</v>
      </c>
      <c r="C51" s="30">
        <v>39.647911209000014</v>
      </c>
      <c r="D51" s="28">
        <v>37.078212207857</v>
      </c>
      <c r="E51" s="28">
        <v>40.967918292425146</v>
      </c>
      <c r="F51" s="28">
        <v>88.361481264791138</v>
      </c>
      <c r="G51" s="28">
        <v>88.542013242208085</v>
      </c>
      <c r="H51" s="28">
        <v>105.95715860599304</v>
      </c>
      <c r="I51" s="28">
        <v>255.75909276526474</v>
      </c>
      <c r="J51" s="28">
        <v>143.02466737383253</v>
      </c>
      <c r="K51" s="28">
        <v>98.520871166129922</v>
      </c>
      <c r="L51" s="28">
        <v>147.97828140189171</v>
      </c>
      <c r="M51" s="29">
        <v>198.48640819988645</v>
      </c>
      <c r="O51" s="342" t="s">
        <v>27</v>
      </c>
      <c r="P51" s="26">
        <v>3.5700551130000013</v>
      </c>
      <c r="Q51" s="22">
        <v>3.7695123993679567</v>
      </c>
      <c r="R51" s="22">
        <v>3.8511949052415022</v>
      </c>
      <c r="S51" s="22">
        <v>3.7149090929999988</v>
      </c>
      <c r="T51" s="22">
        <v>4.1786043765717471</v>
      </c>
      <c r="U51" s="22">
        <v>3.3402314099999999</v>
      </c>
      <c r="V51" s="22">
        <v>3.274607337</v>
      </c>
      <c r="W51" s="22">
        <v>3.5223164794964017</v>
      </c>
      <c r="X51" s="22">
        <v>3.7510759151597992</v>
      </c>
      <c r="Y51" s="22">
        <v>4.2793229105423043</v>
      </c>
      <c r="Z51" s="22">
        <v>4.1762474136606462</v>
      </c>
      <c r="AA51" s="22">
        <v>4.2358013955526967</v>
      </c>
      <c r="AB51" s="22">
        <v>4.7292171189496797</v>
      </c>
      <c r="AC51" s="22">
        <v>5.0644846156072338</v>
      </c>
      <c r="AD51" s="22">
        <v>5.0701734613701896</v>
      </c>
      <c r="AE51" s="22">
        <v>5.1733497268534681</v>
      </c>
      <c r="AF51" s="22">
        <v>5.4146536520638708</v>
      </c>
      <c r="AG51" s="22">
        <v>5.7896064304916433</v>
      </c>
      <c r="AH51" s="22">
        <v>5.9538198624495262</v>
      </c>
      <c r="AI51" s="22">
        <v>5.7999114511443395</v>
      </c>
      <c r="AJ51" s="22">
        <v>6.4022832903781657</v>
      </c>
      <c r="AK51" s="22">
        <v>5.5531638095940759</v>
      </c>
      <c r="AL51" s="22">
        <v>6.6032953874353142</v>
      </c>
      <c r="AM51" s="22">
        <v>7.0789583375001266</v>
      </c>
      <c r="AN51" s="22">
        <v>8.4700967536928697</v>
      </c>
      <c r="AO51" s="22">
        <v>9.3991669578243719</v>
      </c>
      <c r="AP51" s="22">
        <v>11.640026912300646</v>
      </c>
      <c r="AQ51" s="22">
        <v>11.330071427783562</v>
      </c>
      <c r="AR51" s="22">
        <v>11.232567402477686</v>
      </c>
      <c r="AS51" s="22">
        <v>10.003563007025193</v>
      </c>
      <c r="AT51" s="22">
        <v>6.879570078480282</v>
      </c>
      <c r="AU51" s="22">
        <v>5.9239507190488894</v>
      </c>
      <c r="AV51" s="22">
        <v>5.9903312449999984</v>
      </c>
      <c r="AW51" s="22">
        <v>5.3230598211533682</v>
      </c>
      <c r="AX51" s="22">
        <v>4.9696365365684141</v>
      </c>
      <c r="AY51" s="22">
        <v>5.3528205432789067</v>
      </c>
      <c r="AZ51" s="22">
        <v>5.4721274962915416</v>
      </c>
      <c r="BA51" s="22">
        <v>5.9906812190000016</v>
      </c>
      <c r="BB51" s="22">
        <v>5.8892953512068731</v>
      </c>
      <c r="BC51" s="22">
        <v>5.8099089720000014</v>
      </c>
      <c r="BD51" s="22">
        <v>6.2973685687217813</v>
      </c>
      <c r="BE51" s="22">
        <v>6.2382926471560571</v>
      </c>
      <c r="BF51" s="23">
        <v>5.9143171977541975</v>
      </c>
    </row>
    <row r="52" spans="2:58" ht="11.25" customHeight="1">
      <c r="B52" s="347" t="s">
        <v>179</v>
      </c>
      <c r="O52" s="342" t="s">
        <v>28</v>
      </c>
      <c r="P52" s="30">
        <v>9.5881536010000037</v>
      </c>
      <c r="Q52" s="28">
        <v>9.3486416959999996</v>
      </c>
      <c r="R52" s="28">
        <v>11.684951716000004</v>
      </c>
      <c r="S52" s="28">
        <v>9.0261641959999981</v>
      </c>
      <c r="T52" s="28">
        <v>9.437107607999998</v>
      </c>
      <c r="U52" s="28">
        <v>14.618367667857013</v>
      </c>
      <c r="V52" s="28">
        <v>7.7690318220000005</v>
      </c>
      <c r="W52" s="28">
        <v>5.2537051100000003</v>
      </c>
      <c r="X52" s="28">
        <v>6.9171485556834851</v>
      </c>
      <c r="Y52" s="28">
        <v>9.537146700000001</v>
      </c>
      <c r="Z52" s="28">
        <v>13.990427723000003</v>
      </c>
      <c r="AA52" s="28">
        <v>10.52319531374167</v>
      </c>
      <c r="AB52" s="28">
        <v>16.758152424999999</v>
      </c>
      <c r="AC52" s="28">
        <v>16.821247165000003</v>
      </c>
      <c r="AD52" s="28">
        <v>20.786118321437726</v>
      </c>
      <c r="AE52" s="28">
        <v>33.995963353353474</v>
      </c>
      <c r="AF52" s="28">
        <v>25.622740328792638</v>
      </c>
      <c r="AG52" s="28">
        <v>22.041508050086936</v>
      </c>
      <c r="AH52" s="28">
        <v>21.98643330970712</v>
      </c>
      <c r="AI52" s="28">
        <v>18.891331553621427</v>
      </c>
      <c r="AJ52" s="28">
        <v>21.502517916999999</v>
      </c>
      <c r="AK52" s="28">
        <v>23.828739553206027</v>
      </c>
      <c r="AL52" s="28">
        <v>32.133122575000002</v>
      </c>
      <c r="AM52" s="28">
        <v>28.492778560786974</v>
      </c>
      <c r="AN52" s="28">
        <v>56.682137992680367</v>
      </c>
      <c r="AO52" s="28">
        <v>59.392476184414804</v>
      </c>
      <c r="AP52" s="28">
        <v>65.321159360378743</v>
      </c>
      <c r="AQ52" s="28">
        <v>74.363319227791081</v>
      </c>
      <c r="AR52" s="28">
        <v>52.878087682450392</v>
      </c>
      <c r="AS52" s="28">
        <v>45.414690072585749</v>
      </c>
      <c r="AT52" s="28">
        <v>24.225363203146557</v>
      </c>
      <c r="AU52" s="28">
        <v>20.50652641564977</v>
      </c>
      <c r="AV52" s="28">
        <v>36.409394317000007</v>
      </c>
      <c r="AW52" s="28">
        <v>19.265832087999996</v>
      </c>
      <c r="AX52" s="28">
        <v>20.646864664130028</v>
      </c>
      <c r="AY52" s="28">
        <v>22.198780097000007</v>
      </c>
      <c r="AZ52" s="28">
        <v>25.290094520027662</v>
      </c>
      <c r="BA52" s="28">
        <v>32.449627817864041</v>
      </c>
      <c r="BB52" s="28">
        <v>25.640011563999998</v>
      </c>
      <c r="BC52" s="28">
        <v>64.598547500000009</v>
      </c>
      <c r="BD52" s="28">
        <v>74.451629544000042</v>
      </c>
      <c r="BE52" s="28">
        <v>59.220339782612925</v>
      </c>
      <c r="BF52" s="29">
        <v>64.814438873273744</v>
      </c>
    </row>
    <row r="53" spans="2:58" ht="11.25" customHeight="1">
      <c r="O53" s="347" t="s">
        <v>179</v>
      </c>
    </row>
    <row r="85" spans="1:28" ht="11.25" customHeight="1">
      <c r="B85"/>
      <c r="C85"/>
      <c r="D85"/>
      <c r="E85"/>
      <c r="F85"/>
      <c r="G85"/>
      <c r="H85"/>
      <c r="I85"/>
      <c r="J85"/>
      <c r="K85"/>
      <c r="L85"/>
      <c r="M85"/>
      <c r="N85"/>
      <c r="O85"/>
      <c r="P85"/>
      <c r="Q85"/>
      <c r="R85"/>
      <c r="S85"/>
      <c r="T85"/>
    </row>
    <row r="86" spans="1:28" s="349" customFormat="1" ht="11.25" customHeight="1">
      <c r="A86" s="333"/>
      <c r="B86"/>
      <c r="C86"/>
      <c r="D86"/>
      <c r="E86"/>
      <c r="F86"/>
      <c r="G86"/>
      <c r="H86"/>
      <c r="I86"/>
      <c r="J86"/>
      <c r="K86"/>
      <c r="L86"/>
      <c r="M86"/>
      <c r="N86"/>
      <c r="O86"/>
      <c r="P86"/>
      <c r="Q86"/>
      <c r="R86"/>
      <c r="S86"/>
      <c r="T86"/>
      <c r="U86" s="333"/>
      <c r="V86" s="333"/>
      <c r="W86" s="333"/>
      <c r="X86" s="333"/>
      <c r="Y86" s="333"/>
      <c r="Z86" s="333"/>
      <c r="AA86" s="333"/>
      <c r="AB86" s="333"/>
    </row>
    <row r="87" spans="1:28" ht="11.25" customHeight="1">
      <c r="B87"/>
      <c r="C87"/>
      <c r="D87"/>
      <c r="E87"/>
      <c r="F87"/>
      <c r="G87"/>
      <c r="H87"/>
      <c r="I87"/>
      <c r="J87"/>
      <c r="K87"/>
      <c r="L87"/>
      <c r="M87"/>
      <c r="N87"/>
      <c r="O87"/>
      <c r="P87"/>
      <c r="Q87"/>
      <c r="R87"/>
      <c r="S87"/>
      <c r="T87"/>
    </row>
    <row r="88" spans="1:28" ht="11.25" customHeight="1">
      <c r="B88"/>
      <c r="C88"/>
      <c r="D88"/>
      <c r="E88"/>
      <c r="F88"/>
      <c r="G88"/>
      <c r="H88"/>
      <c r="I88"/>
      <c r="J88"/>
      <c r="K88"/>
      <c r="L88"/>
      <c r="M88"/>
      <c r="N88"/>
      <c r="O88"/>
      <c r="P88"/>
      <c r="Q88"/>
      <c r="R88"/>
      <c r="S88"/>
      <c r="T88"/>
    </row>
    <row r="89" spans="1:28" ht="11.25" customHeight="1">
      <c r="B89"/>
      <c r="C89"/>
      <c r="D89"/>
      <c r="E89"/>
      <c r="F89"/>
      <c r="G89"/>
      <c r="H89"/>
      <c r="I89"/>
      <c r="J89"/>
      <c r="K89"/>
      <c r="L89"/>
      <c r="M89"/>
      <c r="N89"/>
      <c r="O89"/>
      <c r="P89"/>
      <c r="Q89"/>
      <c r="R89"/>
      <c r="S89"/>
      <c r="T89"/>
    </row>
    <row r="90" spans="1:28" ht="11.25" customHeight="1">
      <c r="B90"/>
      <c r="C90"/>
      <c r="D90"/>
      <c r="E90"/>
      <c r="F90"/>
      <c r="G90"/>
      <c r="H90"/>
      <c r="I90"/>
      <c r="J90"/>
      <c r="K90"/>
      <c r="L90"/>
      <c r="M90"/>
      <c r="N90"/>
      <c r="O90"/>
      <c r="P90"/>
      <c r="Q90"/>
      <c r="R90"/>
      <c r="S90"/>
      <c r="T90"/>
    </row>
    <row r="91" spans="1:28" ht="11.25" customHeight="1">
      <c r="B91"/>
      <c r="C91"/>
      <c r="D91"/>
      <c r="E91"/>
      <c r="F91"/>
      <c r="G91"/>
      <c r="H91"/>
      <c r="I91"/>
      <c r="J91"/>
      <c r="K91"/>
      <c r="L91"/>
      <c r="M91"/>
      <c r="N91"/>
      <c r="O91"/>
      <c r="P91"/>
      <c r="Q91"/>
      <c r="R91"/>
      <c r="S91"/>
      <c r="T91"/>
    </row>
    <row r="92" spans="1:28" ht="11.25" customHeight="1">
      <c r="B92"/>
      <c r="C92"/>
      <c r="D92"/>
      <c r="E92"/>
      <c r="F92"/>
      <c r="G92"/>
      <c r="H92"/>
      <c r="I92"/>
      <c r="J92"/>
      <c r="K92"/>
      <c r="L92"/>
      <c r="M92"/>
      <c r="N92"/>
      <c r="O92"/>
      <c r="P92"/>
      <c r="Q92"/>
      <c r="R92"/>
      <c r="S92"/>
      <c r="T92"/>
    </row>
    <row r="93" spans="1:28" ht="11.25" customHeight="1">
      <c r="B93"/>
      <c r="C93"/>
      <c r="D93"/>
      <c r="E93"/>
      <c r="F93"/>
      <c r="G93"/>
      <c r="H93"/>
      <c r="I93"/>
      <c r="J93"/>
      <c r="K93"/>
      <c r="L93"/>
      <c r="M93"/>
      <c r="N93"/>
      <c r="O93"/>
      <c r="P93"/>
      <c r="Q93"/>
      <c r="R93"/>
      <c r="S93"/>
      <c r="T93"/>
    </row>
    <row r="94" spans="1:28" ht="11.25" customHeight="1">
      <c r="B94"/>
      <c r="C94"/>
      <c r="D94"/>
      <c r="E94"/>
      <c r="F94"/>
      <c r="G94"/>
      <c r="H94"/>
      <c r="I94"/>
      <c r="J94"/>
      <c r="K94"/>
      <c r="L94"/>
      <c r="M94"/>
      <c r="N94"/>
      <c r="O94"/>
      <c r="P94"/>
      <c r="Q94"/>
      <c r="R94"/>
      <c r="S94"/>
      <c r="T94"/>
    </row>
    <row r="95" spans="1:28" ht="11.25" customHeight="1">
      <c r="B95"/>
      <c r="C95"/>
      <c r="D95"/>
      <c r="E95"/>
      <c r="F95"/>
      <c r="G95"/>
      <c r="H95"/>
      <c r="I95"/>
      <c r="J95"/>
      <c r="K95"/>
      <c r="L95"/>
      <c r="M95"/>
      <c r="N95"/>
      <c r="O95"/>
      <c r="P95"/>
      <c r="Q95"/>
      <c r="R95"/>
      <c r="S95"/>
      <c r="T95"/>
    </row>
    <row r="96" spans="1:28" ht="11.25" customHeight="1">
      <c r="B96"/>
      <c r="C96"/>
      <c r="D96"/>
      <c r="E96"/>
      <c r="F96"/>
      <c r="G96"/>
      <c r="H96"/>
      <c r="I96"/>
      <c r="J96"/>
      <c r="K96"/>
      <c r="L96"/>
      <c r="M96"/>
      <c r="N96"/>
      <c r="O96"/>
      <c r="P96"/>
      <c r="Q96"/>
      <c r="R96"/>
      <c r="S96"/>
      <c r="T96"/>
    </row>
    <row r="97" spans="1:20" ht="11.25" customHeight="1">
      <c r="A97" s="350" t="s">
        <v>175</v>
      </c>
      <c r="B97"/>
      <c r="C97"/>
      <c r="D97"/>
      <c r="E97"/>
      <c r="F97"/>
      <c r="G97"/>
      <c r="H97"/>
      <c r="I97"/>
      <c r="J97"/>
      <c r="K97"/>
      <c r="L97"/>
      <c r="M97"/>
      <c r="N97"/>
      <c r="O97"/>
      <c r="P97"/>
      <c r="Q97"/>
      <c r="R97"/>
      <c r="S97"/>
      <c r="T97"/>
    </row>
    <row r="98" spans="1:20" ht="11.25" customHeight="1">
      <c r="A98" s="350" t="s">
        <v>175</v>
      </c>
      <c r="B98"/>
      <c r="C98"/>
      <c r="D98"/>
      <c r="E98"/>
      <c r="F98"/>
      <c r="G98"/>
      <c r="H98"/>
      <c r="I98"/>
      <c r="J98"/>
      <c r="K98"/>
      <c r="L98"/>
      <c r="M98"/>
      <c r="N98"/>
      <c r="O98"/>
      <c r="P98"/>
      <c r="Q98"/>
      <c r="R98"/>
      <c r="S98"/>
      <c r="T98"/>
    </row>
    <row r="99" spans="1:20" ht="11.25" customHeight="1">
      <c r="A99" s="350" t="s">
        <v>175</v>
      </c>
      <c r="B99"/>
      <c r="C99"/>
      <c r="D99"/>
      <c r="E99"/>
      <c r="F99"/>
      <c r="G99"/>
      <c r="H99"/>
      <c r="I99"/>
      <c r="J99"/>
      <c r="K99"/>
      <c r="L99"/>
      <c r="M99"/>
      <c r="N99"/>
      <c r="O99"/>
      <c r="P99"/>
      <c r="Q99"/>
      <c r="R99"/>
      <c r="S99"/>
      <c r="T99"/>
    </row>
    <row r="100" spans="1:20" ht="11.25" customHeight="1">
      <c r="A100" s="350"/>
      <c r="B100"/>
      <c r="C100"/>
      <c r="D100"/>
      <c r="E100"/>
      <c r="F100"/>
      <c r="G100"/>
      <c r="H100"/>
      <c r="I100"/>
      <c r="J100"/>
      <c r="K100"/>
      <c r="L100"/>
      <c r="M100"/>
      <c r="N100"/>
      <c r="O100"/>
      <c r="P100"/>
      <c r="Q100"/>
      <c r="R100"/>
      <c r="S100"/>
      <c r="T100"/>
    </row>
    <row r="101" spans="1:20" ht="11.25" customHeight="1">
      <c r="A101" s="350" t="s">
        <v>176</v>
      </c>
      <c r="B101"/>
      <c r="C101"/>
      <c r="D101"/>
      <c r="E101"/>
      <c r="F101"/>
      <c r="G101"/>
      <c r="H101"/>
      <c r="I101"/>
      <c r="J101"/>
      <c r="K101"/>
      <c r="L101"/>
      <c r="M101"/>
      <c r="N101"/>
      <c r="O101"/>
      <c r="P101"/>
      <c r="Q101"/>
      <c r="R101"/>
      <c r="S101"/>
      <c r="T101"/>
    </row>
    <row r="102" spans="1:20" ht="11.25" customHeight="1">
      <c r="A102" s="350" t="s">
        <v>176</v>
      </c>
      <c r="B102"/>
      <c r="C102"/>
      <c r="D102"/>
      <c r="E102"/>
      <c r="F102"/>
      <c r="G102"/>
      <c r="H102"/>
      <c r="I102"/>
      <c r="J102"/>
      <c r="K102"/>
      <c r="L102"/>
      <c r="M102"/>
      <c r="N102"/>
      <c r="O102"/>
      <c r="P102"/>
      <c r="Q102"/>
      <c r="R102"/>
      <c r="S102"/>
      <c r="T102"/>
    </row>
    <row r="103" spans="1:20" ht="11.25" customHeight="1">
      <c r="A103" s="350" t="s">
        <v>176</v>
      </c>
      <c r="B103"/>
      <c r="C103"/>
      <c r="D103"/>
      <c r="E103"/>
      <c r="F103"/>
      <c r="G103"/>
      <c r="H103"/>
      <c r="I103"/>
      <c r="J103"/>
      <c r="K103"/>
      <c r="L103"/>
      <c r="M103"/>
      <c r="N103"/>
      <c r="O103"/>
      <c r="P103"/>
      <c r="Q103"/>
      <c r="R103"/>
      <c r="S103"/>
      <c r="T103"/>
    </row>
    <row r="104" spans="1:20" ht="11.25" customHeight="1">
      <c r="A104" s="350"/>
      <c r="B104"/>
      <c r="C104"/>
      <c r="D104"/>
      <c r="E104"/>
      <c r="F104"/>
      <c r="G104"/>
      <c r="H104"/>
      <c r="I104"/>
      <c r="J104"/>
      <c r="K104"/>
      <c r="L104"/>
      <c r="M104"/>
      <c r="N104"/>
      <c r="O104"/>
      <c r="P104"/>
      <c r="Q104"/>
      <c r="R104"/>
      <c r="S104"/>
      <c r="T104"/>
    </row>
    <row r="105" spans="1:20" ht="11.25" customHeight="1">
      <c r="A105" s="350" t="s">
        <v>172</v>
      </c>
      <c r="B105"/>
      <c r="C105"/>
      <c r="D105"/>
      <c r="E105"/>
      <c r="F105"/>
      <c r="G105"/>
      <c r="H105"/>
      <c r="I105"/>
      <c r="J105"/>
      <c r="K105"/>
      <c r="L105"/>
      <c r="M105"/>
      <c r="N105"/>
      <c r="O105"/>
      <c r="P105"/>
      <c r="Q105"/>
      <c r="R105"/>
      <c r="S105"/>
      <c r="T105"/>
    </row>
    <row r="106" spans="1:20" ht="11.25" customHeight="1">
      <c r="A106" s="350" t="s">
        <v>172</v>
      </c>
      <c r="B106"/>
      <c r="C106"/>
      <c r="D106"/>
      <c r="E106"/>
      <c r="F106"/>
      <c r="G106"/>
      <c r="H106"/>
      <c r="I106"/>
      <c r="J106"/>
      <c r="K106"/>
      <c r="L106"/>
      <c r="M106"/>
      <c r="N106"/>
      <c r="O106"/>
      <c r="P106"/>
      <c r="Q106"/>
      <c r="R106"/>
      <c r="S106"/>
      <c r="T106"/>
    </row>
    <row r="107" spans="1:20" ht="11.25" customHeight="1">
      <c r="A107" s="350" t="s">
        <v>172</v>
      </c>
      <c r="B107"/>
      <c r="C107"/>
      <c r="D107"/>
      <c r="E107"/>
      <c r="F107"/>
      <c r="G107"/>
      <c r="H107"/>
      <c r="I107"/>
      <c r="J107"/>
      <c r="K107"/>
      <c r="L107"/>
      <c r="M107"/>
      <c r="N107"/>
      <c r="O107"/>
      <c r="P107"/>
      <c r="Q107"/>
      <c r="R107"/>
      <c r="S107"/>
      <c r="T107"/>
    </row>
    <row r="108" spans="1:20" ht="11.25" customHeight="1">
      <c r="A108" s="350"/>
      <c r="B108"/>
      <c r="C108"/>
      <c r="D108"/>
      <c r="E108"/>
      <c r="F108"/>
      <c r="G108"/>
      <c r="H108"/>
      <c r="I108"/>
      <c r="J108"/>
      <c r="K108"/>
      <c r="L108"/>
      <c r="M108"/>
      <c r="N108"/>
      <c r="O108"/>
      <c r="P108"/>
      <c r="Q108"/>
      <c r="R108"/>
      <c r="S108"/>
      <c r="T108"/>
    </row>
    <row r="109" spans="1:20" ht="11.25" customHeight="1">
      <c r="A109" s="350" t="s">
        <v>173</v>
      </c>
      <c r="B109"/>
      <c r="C109"/>
      <c r="D109"/>
      <c r="E109"/>
      <c r="F109"/>
      <c r="G109"/>
      <c r="H109"/>
      <c r="I109"/>
      <c r="J109"/>
      <c r="K109"/>
      <c r="L109"/>
      <c r="M109"/>
      <c r="N109"/>
      <c r="O109"/>
      <c r="P109"/>
      <c r="Q109"/>
      <c r="R109"/>
      <c r="S109"/>
      <c r="T109"/>
    </row>
    <row r="110" spans="1:20" ht="11.25" customHeight="1">
      <c r="A110" s="350" t="s">
        <v>173</v>
      </c>
      <c r="B110"/>
      <c r="C110"/>
      <c r="D110"/>
      <c r="E110"/>
      <c r="F110"/>
      <c r="G110"/>
      <c r="H110"/>
      <c r="I110"/>
      <c r="J110"/>
      <c r="K110"/>
      <c r="L110"/>
      <c r="M110"/>
      <c r="N110"/>
      <c r="O110"/>
      <c r="P110"/>
      <c r="Q110"/>
      <c r="R110"/>
      <c r="S110"/>
      <c r="T110"/>
    </row>
    <row r="111" spans="1:20" ht="11.25" customHeight="1">
      <c r="A111" s="350" t="s">
        <v>173</v>
      </c>
      <c r="B111"/>
      <c r="C111"/>
      <c r="D111"/>
      <c r="E111"/>
      <c r="F111"/>
      <c r="G111"/>
      <c r="H111"/>
      <c r="I111"/>
      <c r="J111"/>
      <c r="K111"/>
      <c r="L111"/>
      <c r="M111"/>
      <c r="N111"/>
      <c r="O111"/>
      <c r="P111"/>
      <c r="Q111"/>
      <c r="R111"/>
      <c r="S111"/>
      <c r="T111"/>
    </row>
    <row r="112" spans="1:20" ht="11.25" customHeight="1">
      <c r="A112" s="350"/>
      <c r="B112"/>
      <c r="C112"/>
      <c r="D112"/>
      <c r="E112"/>
      <c r="F112"/>
      <c r="G112"/>
      <c r="H112"/>
      <c r="I112"/>
      <c r="J112"/>
      <c r="K112"/>
      <c r="L112"/>
      <c r="M112"/>
      <c r="N112"/>
      <c r="O112"/>
      <c r="P112"/>
      <c r="Q112"/>
      <c r="R112"/>
      <c r="S112"/>
      <c r="T112"/>
    </row>
    <row r="113" spans="1:20" ht="11.25" customHeight="1">
      <c r="A113" s="350" t="s">
        <v>174</v>
      </c>
      <c r="B113"/>
      <c r="C113"/>
      <c r="D113"/>
      <c r="E113"/>
      <c r="F113"/>
      <c r="G113"/>
      <c r="H113"/>
      <c r="I113"/>
      <c r="J113"/>
      <c r="K113"/>
      <c r="L113"/>
      <c r="M113"/>
      <c r="N113"/>
      <c r="O113"/>
      <c r="P113"/>
      <c r="Q113"/>
      <c r="R113"/>
      <c r="S113"/>
      <c r="T113"/>
    </row>
    <row r="114" spans="1:20" ht="11.25" customHeight="1">
      <c r="A114" s="350" t="s">
        <v>174</v>
      </c>
      <c r="B114"/>
      <c r="C114"/>
      <c r="D114"/>
      <c r="E114"/>
      <c r="F114"/>
      <c r="G114"/>
      <c r="H114"/>
      <c r="I114"/>
      <c r="J114"/>
      <c r="K114"/>
      <c r="L114"/>
      <c r="M114"/>
      <c r="N114"/>
      <c r="O114"/>
      <c r="P114"/>
      <c r="Q114"/>
      <c r="R114"/>
      <c r="S114"/>
      <c r="T114"/>
    </row>
    <row r="115" spans="1:20" ht="11.25" customHeight="1">
      <c r="A115" s="350" t="s">
        <v>174</v>
      </c>
      <c r="B115"/>
      <c r="C115"/>
      <c r="D115"/>
      <c r="E115"/>
      <c r="F115"/>
      <c r="G115"/>
      <c r="H115"/>
      <c r="I115"/>
      <c r="J115"/>
      <c r="K115"/>
      <c r="L115"/>
      <c r="M115"/>
      <c r="N115"/>
      <c r="O115"/>
      <c r="P115"/>
      <c r="Q115"/>
      <c r="R115"/>
      <c r="S115"/>
      <c r="T115"/>
    </row>
    <row r="116" spans="1:20" ht="11.25" customHeight="1">
      <c r="A116" s="350"/>
      <c r="B116"/>
      <c r="C116"/>
      <c r="D116"/>
      <c r="E116"/>
      <c r="F116"/>
      <c r="G116"/>
      <c r="H116"/>
      <c r="I116"/>
      <c r="J116"/>
      <c r="K116"/>
      <c r="L116"/>
      <c r="M116"/>
      <c r="N116"/>
      <c r="O116"/>
      <c r="P116"/>
      <c r="Q116"/>
      <c r="R116"/>
      <c r="S116"/>
      <c r="T116"/>
    </row>
    <row r="117" spans="1:20" ht="11.25" customHeight="1">
      <c r="A117" s="350" t="s">
        <v>177</v>
      </c>
      <c r="B117"/>
      <c r="C117"/>
      <c r="D117"/>
      <c r="E117"/>
      <c r="F117"/>
      <c r="G117"/>
      <c r="H117"/>
      <c r="I117"/>
      <c r="J117"/>
      <c r="K117"/>
      <c r="L117"/>
      <c r="M117"/>
      <c r="N117"/>
      <c r="O117"/>
      <c r="P117"/>
      <c r="Q117"/>
      <c r="R117"/>
      <c r="S117"/>
      <c r="T117"/>
    </row>
    <row r="118" spans="1:20" ht="11.25" customHeight="1">
      <c r="A118" s="350" t="s">
        <v>177</v>
      </c>
      <c r="B118"/>
      <c r="C118"/>
      <c r="D118"/>
      <c r="E118"/>
      <c r="F118"/>
      <c r="G118"/>
      <c r="H118"/>
      <c r="I118"/>
      <c r="J118"/>
      <c r="K118"/>
      <c r="L118"/>
      <c r="M118"/>
      <c r="N118"/>
      <c r="O118"/>
      <c r="P118"/>
      <c r="Q118"/>
      <c r="R118"/>
      <c r="S118"/>
      <c r="T118"/>
    </row>
    <row r="119" spans="1:20" ht="11.25" customHeight="1">
      <c r="A119" s="350" t="s">
        <v>177</v>
      </c>
      <c r="B119"/>
      <c r="C119"/>
      <c r="D119"/>
      <c r="E119"/>
      <c r="F119"/>
      <c r="G119"/>
      <c r="H119"/>
      <c r="I119"/>
      <c r="J119"/>
      <c r="K119"/>
      <c r="L119"/>
      <c r="M119"/>
      <c r="N119"/>
      <c r="O119"/>
      <c r="P119"/>
      <c r="Q119"/>
      <c r="R119"/>
      <c r="S119"/>
      <c r="T119"/>
    </row>
    <row r="120" spans="1:20" ht="11.25" customHeight="1">
      <c r="B120"/>
      <c r="C120"/>
      <c r="D120"/>
      <c r="E120"/>
      <c r="F120"/>
      <c r="G120"/>
      <c r="H120"/>
      <c r="I120"/>
      <c r="J120"/>
      <c r="K120"/>
      <c r="L120"/>
      <c r="M120"/>
      <c r="N120"/>
      <c r="O120"/>
      <c r="P120"/>
      <c r="Q120"/>
      <c r="R120"/>
      <c r="S120"/>
      <c r="T120"/>
    </row>
    <row r="121" spans="1:20" ht="11.25" customHeight="1">
      <c r="B121"/>
      <c r="C121"/>
      <c r="D121"/>
      <c r="E121"/>
      <c r="F121"/>
      <c r="G121"/>
      <c r="H121"/>
      <c r="I121"/>
      <c r="J121"/>
      <c r="K121"/>
      <c r="L121"/>
      <c r="M121"/>
      <c r="N121"/>
      <c r="O121"/>
      <c r="P121"/>
      <c r="Q121"/>
      <c r="R121"/>
      <c r="S121"/>
      <c r="T121"/>
    </row>
    <row r="122" spans="1:20" ht="11.25" customHeight="1">
      <c r="B122"/>
      <c r="C122"/>
      <c r="D122"/>
      <c r="E122"/>
      <c r="F122"/>
      <c r="G122"/>
      <c r="H122"/>
      <c r="I122"/>
      <c r="J122"/>
      <c r="K122"/>
      <c r="L122"/>
      <c r="M122"/>
      <c r="N122"/>
      <c r="O122"/>
      <c r="P122"/>
      <c r="Q122"/>
      <c r="R122"/>
      <c r="S122"/>
      <c r="T122"/>
    </row>
    <row r="123" spans="1:20" ht="11.25" customHeight="1">
      <c r="B123"/>
      <c r="C123"/>
      <c r="D123"/>
      <c r="E123"/>
      <c r="F123"/>
      <c r="G123"/>
      <c r="H123"/>
      <c r="I123"/>
      <c r="J123"/>
      <c r="K123"/>
      <c r="L123"/>
      <c r="M123"/>
      <c r="N123"/>
      <c r="O123"/>
      <c r="P123"/>
      <c r="Q123"/>
      <c r="R123"/>
      <c r="S123"/>
      <c r="T123"/>
    </row>
    <row r="124" spans="1:20" ht="11.25" customHeight="1">
      <c r="B124"/>
      <c r="C124"/>
      <c r="D124"/>
      <c r="E124"/>
      <c r="F124"/>
      <c r="G124"/>
      <c r="H124"/>
      <c r="I124"/>
      <c r="J124"/>
      <c r="K124"/>
      <c r="L124"/>
      <c r="M124"/>
      <c r="N124"/>
      <c r="O124"/>
      <c r="P124"/>
      <c r="Q124"/>
      <c r="R124"/>
      <c r="S124"/>
      <c r="T124"/>
    </row>
    <row r="125" spans="1:20" ht="11.25" customHeight="1">
      <c r="B125"/>
      <c r="C125"/>
      <c r="D125"/>
      <c r="E125"/>
      <c r="F125"/>
      <c r="G125"/>
      <c r="H125"/>
      <c r="I125"/>
      <c r="J125"/>
      <c r="K125"/>
      <c r="L125"/>
      <c r="M125"/>
      <c r="N125"/>
      <c r="O125"/>
      <c r="P125"/>
      <c r="Q125"/>
      <c r="R125"/>
      <c r="S125"/>
      <c r="T125"/>
    </row>
    <row r="126" spans="1:20" ht="11.25" customHeight="1">
      <c r="B126"/>
      <c r="C126"/>
      <c r="D126"/>
      <c r="E126"/>
      <c r="F126"/>
      <c r="G126"/>
      <c r="H126"/>
      <c r="I126"/>
      <c r="J126"/>
      <c r="K126"/>
      <c r="L126"/>
      <c r="M126"/>
      <c r="N126"/>
      <c r="O126"/>
      <c r="P126"/>
      <c r="Q126"/>
      <c r="R126"/>
      <c r="S126"/>
      <c r="T126"/>
    </row>
    <row r="127" spans="1:20" ht="11.25" customHeight="1">
      <c r="B127"/>
      <c r="C127"/>
      <c r="D127"/>
      <c r="E127"/>
      <c r="F127"/>
      <c r="G127"/>
      <c r="H127"/>
      <c r="I127"/>
      <c r="J127"/>
      <c r="K127"/>
      <c r="L127"/>
      <c r="M127"/>
      <c r="N127"/>
      <c r="O127"/>
      <c r="P127"/>
      <c r="Q127"/>
      <c r="R127"/>
      <c r="S127"/>
      <c r="T127"/>
    </row>
    <row r="128" spans="1:20" ht="11.25" customHeight="1">
      <c r="B128"/>
      <c r="C128"/>
      <c r="D128"/>
      <c r="E128"/>
      <c r="F128"/>
      <c r="G128"/>
      <c r="H128"/>
      <c r="I128"/>
      <c r="J128"/>
      <c r="K128"/>
      <c r="L128"/>
      <c r="M128"/>
      <c r="N128"/>
      <c r="O128"/>
      <c r="P128"/>
      <c r="Q128"/>
      <c r="R128"/>
      <c r="S128"/>
      <c r="T128"/>
    </row>
    <row r="129" spans="1:20" ht="11.25" customHeight="1">
      <c r="B129"/>
      <c r="C129"/>
      <c r="D129"/>
      <c r="E129"/>
      <c r="F129"/>
      <c r="G129"/>
      <c r="H129"/>
      <c r="I129"/>
      <c r="J129"/>
      <c r="K129"/>
      <c r="L129"/>
      <c r="M129"/>
      <c r="N129"/>
      <c r="O129"/>
      <c r="P129"/>
      <c r="Q129"/>
      <c r="R129"/>
      <c r="S129"/>
      <c r="T129"/>
    </row>
    <row r="130" spans="1:20" ht="11.25" customHeight="1">
      <c r="A130" s="351" t="s">
        <v>175</v>
      </c>
      <c r="B130"/>
      <c r="C130"/>
      <c r="D130"/>
      <c r="E130"/>
      <c r="F130"/>
      <c r="G130"/>
      <c r="H130"/>
      <c r="I130"/>
      <c r="J130"/>
      <c r="K130"/>
      <c r="L130"/>
      <c r="M130"/>
      <c r="N130"/>
      <c r="O130"/>
      <c r="P130"/>
      <c r="Q130"/>
      <c r="R130"/>
      <c r="S130"/>
      <c r="T130"/>
    </row>
    <row r="131" spans="1:20" ht="11.25" customHeight="1">
      <c r="A131" s="351" t="s">
        <v>175</v>
      </c>
      <c r="B131"/>
      <c r="C131"/>
      <c r="D131"/>
      <c r="E131"/>
      <c r="F131"/>
      <c r="G131"/>
      <c r="H131"/>
      <c r="I131"/>
      <c r="J131"/>
      <c r="K131"/>
      <c r="L131"/>
      <c r="M131"/>
      <c r="N131"/>
      <c r="O131"/>
      <c r="P131"/>
      <c r="Q131"/>
      <c r="R131"/>
      <c r="S131"/>
      <c r="T131"/>
    </row>
    <row r="132" spans="1:20" ht="11.25" customHeight="1">
      <c r="A132" s="351" t="s">
        <v>175</v>
      </c>
      <c r="B132"/>
      <c r="C132"/>
      <c r="D132"/>
      <c r="E132"/>
      <c r="F132"/>
      <c r="G132"/>
      <c r="H132"/>
      <c r="I132"/>
      <c r="J132"/>
      <c r="K132"/>
      <c r="L132"/>
      <c r="M132"/>
      <c r="N132"/>
      <c r="O132"/>
      <c r="P132"/>
      <c r="Q132"/>
      <c r="R132"/>
      <c r="S132"/>
      <c r="T132"/>
    </row>
    <row r="133" spans="1:20" ht="11.25" customHeight="1">
      <c r="A133" s="351"/>
      <c r="B133"/>
      <c r="C133"/>
      <c r="D133"/>
      <c r="E133"/>
      <c r="F133"/>
      <c r="G133"/>
      <c r="H133"/>
      <c r="I133"/>
      <c r="J133"/>
      <c r="K133"/>
      <c r="L133"/>
      <c r="M133"/>
      <c r="N133"/>
      <c r="O133"/>
      <c r="P133"/>
      <c r="Q133"/>
      <c r="R133"/>
      <c r="S133"/>
      <c r="T133"/>
    </row>
    <row r="134" spans="1:20" ht="11.25" customHeight="1">
      <c r="A134" s="333" t="s">
        <v>176</v>
      </c>
      <c r="B134"/>
      <c r="C134"/>
      <c r="D134"/>
      <c r="E134"/>
      <c r="F134"/>
      <c r="G134"/>
      <c r="H134"/>
      <c r="I134"/>
      <c r="J134"/>
      <c r="K134"/>
      <c r="L134"/>
      <c r="M134"/>
      <c r="N134"/>
      <c r="O134"/>
      <c r="P134"/>
      <c r="Q134"/>
      <c r="R134"/>
      <c r="S134"/>
      <c r="T134"/>
    </row>
    <row r="135" spans="1:20" ht="11.25" customHeight="1">
      <c r="A135" s="333" t="s">
        <v>176</v>
      </c>
      <c r="B135"/>
      <c r="C135"/>
      <c r="D135"/>
      <c r="E135"/>
      <c r="F135"/>
      <c r="G135"/>
      <c r="H135"/>
      <c r="I135"/>
      <c r="J135"/>
      <c r="K135"/>
      <c r="L135"/>
      <c r="M135"/>
      <c r="N135"/>
      <c r="O135"/>
      <c r="P135"/>
      <c r="Q135"/>
      <c r="R135"/>
      <c r="S135"/>
      <c r="T135"/>
    </row>
    <row r="136" spans="1:20" ht="11.25" customHeight="1">
      <c r="A136" s="333" t="s">
        <v>176</v>
      </c>
      <c r="B136"/>
      <c r="C136"/>
      <c r="D136"/>
      <c r="E136"/>
      <c r="F136"/>
      <c r="G136"/>
      <c r="H136"/>
      <c r="I136"/>
      <c r="J136"/>
      <c r="K136"/>
      <c r="L136"/>
      <c r="M136"/>
      <c r="N136"/>
      <c r="O136"/>
      <c r="P136"/>
      <c r="Q136"/>
      <c r="R136"/>
      <c r="S136"/>
      <c r="T136"/>
    </row>
    <row r="137" spans="1:20" ht="11.25" customHeight="1">
      <c r="A137" s="351"/>
      <c r="B137"/>
      <c r="C137"/>
      <c r="D137"/>
      <c r="E137"/>
      <c r="F137"/>
      <c r="G137"/>
      <c r="H137"/>
      <c r="I137"/>
      <c r="J137"/>
      <c r="K137"/>
      <c r="L137"/>
      <c r="M137"/>
      <c r="N137"/>
      <c r="O137"/>
      <c r="P137"/>
      <c r="Q137"/>
      <c r="R137"/>
      <c r="S137"/>
      <c r="T137"/>
    </row>
    <row r="138" spans="1:20" ht="11.25" customHeight="1">
      <c r="A138" s="333" t="s">
        <v>172</v>
      </c>
      <c r="B138"/>
      <c r="C138"/>
      <c r="D138"/>
      <c r="E138"/>
      <c r="F138"/>
      <c r="G138"/>
      <c r="H138"/>
      <c r="I138"/>
      <c r="J138"/>
      <c r="K138"/>
      <c r="L138"/>
      <c r="M138"/>
      <c r="N138"/>
      <c r="O138"/>
      <c r="P138"/>
      <c r="Q138"/>
      <c r="R138"/>
      <c r="S138"/>
      <c r="T138"/>
    </row>
    <row r="139" spans="1:20" ht="11.25" customHeight="1">
      <c r="A139" s="333" t="s">
        <v>172</v>
      </c>
      <c r="B139"/>
      <c r="C139"/>
      <c r="D139"/>
      <c r="E139"/>
      <c r="F139"/>
      <c r="G139"/>
      <c r="H139"/>
      <c r="I139"/>
      <c r="J139"/>
      <c r="K139"/>
      <c r="L139"/>
      <c r="M139"/>
      <c r="N139"/>
      <c r="O139"/>
      <c r="P139"/>
      <c r="Q139"/>
      <c r="R139"/>
      <c r="S139"/>
      <c r="T139"/>
    </row>
    <row r="140" spans="1:20" ht="11.25" customHeight="1">
      <c r="A140" s="333" t="s">
        <v>172</v>
      </c>
      <c r="B140"/>
      <c r="C140"/>
      <c r="D140"/>
      <c r="E140"/>
      <c r="F140"/>
      <c r="G140"/>
      <c r="H140"/>
      <c r="I140"/>
      <c r="J140"/>
      <c r="K140"/>
      <c r="L140"/>
      <c r="M140"/>
      <c r="N140"/>
      <c r="O140"/>
      <c r="P140"/>
      <c r="Q140"/>
      <c r="R140"/>
      <c r="S140"/>
      <c r="T140"/>
    </row>
    <row r="141" spans="1:20" ht="11.25" customHeight="1">
      <c r="A141" s="351"/>
      <c r="B141"/>
      <c r="C141"/>
      <c r="D141"/>
      <c r="E141"/>
      <c r="F141"/>
      <c r="G141"/>
      <c r="H141"/>
      <c r="I141"/>
      <c r="J141"/>
      <c r="K141"/>
      <c r="L141"/>
      <c r="M141"/>
      <c r="N141"/>
      <c r="O141"/>
      <c r="P141"/>
      <c r="Q141"/>
      <c r="R141"/>
      <c r="S141"/>
      <c r="T141"/>
    </row>
    <row r="142" spans="1:20" ht="11.25" customHeight="1">
      <c r="A142" s="333" t="s">
        <v>173</v>
      </c>
      <c r="B142"/>
      <c r="C142"/>
      <c r="D142"/>
      <c r="E142"/>
      <c r="F142"/>
      <c r="G142"/>
      <c r="H142"/>
      <c r="I142"/>
      <c r="J142"/>
      <c r="K142"/>
      <c r="L142"/>
      <c r="M142"/>
      <c r="N142"/>
      <c r="O142"/>
      <c r="P142"/>
      <c r="Q142"/>
      <c r="R142"/>
      <c r="S142"/>
      <c r="T142"/>
    </row>
    <row r="143" spans="1:20" ht="11.25" customHeight="1">
      <c r="A143" s="333" t="s">
        <v>173</v>
      </c>
      <c r="B143"/>
      <c r="C143"/>
      <c r="D143"/>
      <c r="E143"/>
      <c r="F143"/>
      <c r="G143"/>
      <c r="H143"/>
      <c r="I143"/>
      <c r="J143"/>
      <c r="K143"/>
      <c r="L143"/>
      <c r="M143"/>
      <c r="N143"/>
      <c r="O143"/>
      <c r="P143"/>
      <c r="Q143"/>
      <c r="R143"/>
      <c r="S143"/>
      <c r="T143"/>
    </row>
    <row r="144" spans="1:20" ht="11.25" customHeight="1">
      <c r="A144" s="333" t="s">
        <v>173</v>
      </c>
      <c r="B144"/>
      <c r="C144"/>
      <c r="D144"/>
      <c r="E144"/>
      <c r="F144"/>
      <c r="G144"/>
      <c r="H144"/>
      <c r="I144"/>
      <c r="J144"/>
      <c r="K144"/>
      <c r="L144"/>
      <c r="M144"/>
      <c r="N144"/>
      <c r="O144"/>
      <c r="P144"/>
      <c r="Q144"/>
      <c r="R144"/>
      <c r="S144"/>
      <c r="T144"/>
    </row>
    <row r="145" spans="1:20" ht="11.25" customHeight="1">
      <c r="A145" s="351"/>
      <c r="B145"/>
      <c r="C145"/>
      <c r="D145"/>
      <c r="E145"/>
      <c r="F145"/>
      <c r="G145"/>
      <c r="H145"/>
      <c r="I145"/>
      <c r="J145"/>
      <c r="K145"/>
      <c r="L145"/>
      <c r="M145"/>
      <c r="N145"/>
      <c r="O145"/>
      <c r="P145"/>
      <c r="Q145"/>
      <c r="R145"/>
      <c r="S145"/>
      <c r="T145"/>
    </row>
    <row r="146" spans="1:20" ht="11.25" customHeight="1">
      <c r="A146" s="333" t="s">
        <v>174</v>
      </c>
      <c r="B146"/>
      <c r="C146"/>
      <c r="D146"/>
      <c r="E146"/>
      <c r="F146"/>
      <c r="G146"/>
      <c r="H146"/>
      <c r="I146"/>
      <c r="J146"/>
      <c r="K146"/>
      <c r="L146"/>
      <c r="M146"/>
      <c r="N146"/>
      <c r="O146"/>
      <c r="P146"/>
      <c r="Q146"/>
      <c r="R146"/>
      <c r="S146"/>
      <c r="T146"/>
    </row>
    <row r="147" spans="1:20" ht="11.25" customHeight="1">
      <c r="A147" s="333" t="s">
        <v>174</v>
      </c>
      <c r="B147"/>
      <c r="C147"/>
      <c r="D147"/>
      <c r="E147"/>
      <c r="F147"/>
      <c r="G147"/>
      <c r="H147"/>
      <c r="I147"/>
      <c r="J147"/>
      <c r="K147"/>
      <c r="L147"/>
      <c r="M147"/>
      <c r="N147"/>
      <c r="O147"/>
      <c r="P147"/>
      <c r="Q147"/>
      <c r="R147"/>
      <c r="S147"/>
      <c r="T147"/>
    </row>
    <row r="148" spans="1:20" ht="11.25" customHeight="1">
      <c r="A148" s="333" t="s">
        <v>174</v>
      </c>
      <c r="B148"/>
      <c r="C148"/>
      <c r="D148"/>
      <c r="E148"/>
      <c r="F148"/>
      <c r="G148"/>
      <c r="H148"/>
      <c r="I148"/>
      <c r="J148"/>
      <c r="K148"/>
      <c r="L148"/>
      <c r="M148"/>
      <c r="N148"/>
      <c r="O148"/>
      <c r="P148"/>
      <c r="Q148"/>
      <c r="R148"/>
      <c r="S148"/>
      <c r="T148"/>
    </row>
    <row r="149" spans="1:20" ht="11.25" customHeight="1">
      <c r="A149" s="351"/>
      <c r="B149"/>
      <c r="C149"/>
      <c r="D149"/>
      <c r="E149"/>
      <c r="F149"/>
      <c r="G149"/>
      <c r="H149"/>
      <c r="I149"/>
      <c r="J149"/>
      <c r="K149"/>
      <c r="L149"/>
      <c r="M149"/>
      <c r="N149"/>
      <c r="O149"/>
      <c r="P149"/>
      <c r="Q149"/>
      <c r="R149"/>
      <c r="S149"/>
      <c r="T149"/>
    </row>
    <row r="150" spans="1:20" ht="11.25" customHeight="1">
      <c r="A150" s="333" t="s">
        <v>177</v>
      </c>
      <c r="B150"/>
      <c r="C150"/>
      <c r="D150"/>
      <c r="E150"/>
      <c r="F150"/>
      <c r="G150"/>
      <c r="H150"/>
      <c r="I150"/>
      <c r="J150"/>
      <c r="K150"/>
      <c r="L150"/>
      <c r="M150"/>
      <c r="N150"/>
      <c r="O150"/>
      <c r="P150"/>
      <c r="Q150"/>
      <c r="R150"/>
      <c r="S150"/>
      <c r="T150"/>
    </row>
    <row r="151" spans="1:20" ht="11.25" customHeight="1">
      <c r="A151" s="333" t="s">
        <v>177</v>
      </c>
      <c r="B151"/>
      <c r="C151"/>
      <c r="D151"/>
      <c r="E151"/>
      <c r="F151"/>
      <c r="G151"/>
      <c r="H151"/>
      <c r="I151"/>
      <c r="J151"/>
      <c r="K151"/>
      <c r="L151"/>
      <c r="M151"/>
      <c r="N151"/>
      <c r="O151"/>
      <c r="P151"/>
      <c r="Q151"/>
      <c r="R151"/>
      <c r="S151"/>
      <c r="T151"/>
    </row>
    <row r="152" spans="1:20" ht="11.25" customHeight="1">
      <c r="A152" s="333" t="s">
        <v>177</v>
      </c>
      <c r="B152"/>
      <c r="C152"/>
      <c r="D152"/>
      <c r="E152"/>
      <c r="F152"/>
      <c r="G152"/>
      <c r="H152"/>
      <c r="I152"/>
      <c r="J152"/>
      <c r="K152"/>
      <c r="L152"/>
      <c r="M152"/>
      <c r="N152"/>
      <c r="O152"/>
      <c r="P152"/>
      <c r="Q152"/>
      <c r="R152"/>
      <c r="S152"/>
      <c r="T152"/>
    </row>
    <row r="153" spans="1:20" ht="11.25" customHeight="1">
      <c r="B153"/>
      <c r="C153"/>
      <c r="D153"/>
      <c r="E153"/>
      <c r="F153"/>
      <c r="G153"/>
      <c r="H153"/>
      <c r="I153"/>
      <c r="J153"/>
      <c r="K153"/>
      <c r="L153"/>
      <c r="M153"/>
      <c r="N153"/>
      <c r="O153"/>
      <c r="P153"/>
      <c r="Q153"/>
      <c r="R153"/>
      <c r="S153"/>
      <c r="T153"/>
    </row>
    <row r="154" spans="1:20" ht="11.25" customHeight="1">
      <c r="B154"/>
      <c r="C154"/>
      <c r="D154"/>
      <c r="E154"/>
      <c r="F154"/>
      <c r="G154"/>
      <c r="H154"/>
      <c r="I154"/>
      <c r="J154"/>
      <c r="K154"/>
      <c r="L154"/>
      <c r="M154"/>
      <c r="N154"/>
      <c r="O154"/>
      <c r="P154"/>
      <c r="Q154"/>
      <c r="R154"/>
      <c r="S154"/>
      <c r="T154"/>
    </row>
  </sheetData>
  <mergeCells count="22">
    <mergeCell ref="AJ7:AM7"/>
    <mergeCell ref="P7:S7"/>
    <mergeCell ref="T7:W7"/>
    <mergeCell ref="X7:AA7"/>
    <mergeCell ref="AB7:AE7"/>
    <mergeCell ref="AF7:AI7"/>
    <mergeCell ref="P45:S45"/>
    <mergeCell ref="T45:W45"/>
    <mergeCell ref="X45:AA45"/>
    <mergeCell ref="AB45:AE45"/>
    <mergeCell ref="AF45:AI45"/>
    <mergeCell ref="BD45:BF45"/>
    <mergeCell ref="AN7:AQ7"/>
    <mergeCell ref="AR7:AU7"/>
    <mergeCell ref="AV7:AY7"/>
    <mergeCell ref="AZ7:BC7"/>
    <mergeCell ref="BD7:BF7"/>
    <mergeCell ref="AJ45:AM45"/>
    <mergeCell ref="AN45:AQ45"/>
    <mergeCell ref="AR45:AU45"/>
    <mergeCell ref="AV45:AY45"/>
    <mergeCell ref="AZ45:BC45"/>
  </mergeCells>
  <conditionalFormatting sqref="C15:M15">
    <cfRule type="cellIs" dxfId="16" priority="1" operator="equal">
      <formula>FALSE</formula>
    </cfRule>
  </conditionalFormatting>
  <pageMargins left="0.7" right="0.7" top="0.75" bottom="0.75" header="0.3" footer="0.3"/>
  <pageSetup orientation="portrait" horizontalDpi="0"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AA63C-6DAC-43D3-8219-8FC7572FFBD7}">
  <sheetPr>
    <tabColor theme="4"/>
  </sheetPr>
  <dimension ref="B6:AX52"/>
  <sheetViews>
    <sheetView showGridLines="0" zoomScaleNormal="100" workbookViewId="0"/>
  </sheetViews>
  <sheetFormatPr defaultColWidth="7.6640625" defaultRowHeight="11.25" customHeight="1"/>
  <cols>
    <col min="1" max="1" width="3.33203125" style="472" customWidth="1"/>
    <col min="2" max="2" width="25.33203125" style="472" customWidth="1"/>
    <col min="3" max="6" width="7.6640625" style="472"/>
    <col min="7" max="7" width="7.6640625" style="472" customWidth="1"/>
    <col min="8" max="16384" width="7.6640625" style="472"/>
  </cols>
  <sheetData>
    <row r="6" spans="2:15" ht="15.5">
      <c r="C6" s="474" t="s">
        <v>132</v>
      </c>
    </row>
    <row r="7" spans="2:15" ht="11.25" customHeight="1">
      <c r="B7" s="475"/>
      <c r="C7" s="476">
        <v>2015</v>
      </c>
      <c r="D7" s="477">
        <v>2016</v>
      </c>
      <c r="E7" s="477">
        <v>2017</v>
      </c>
      <c r="F7" s="477">
        <v>2018</v>
      </c>
      <c r="G7" s="477">
        <v>2019</v>
      </c>
      <c r="H7" s="477">
        <v>2020</v>
      </c>
      <c r="I7" s="477">
        <v>2021</v>
      </c>
      <c r="J7" s="477">
        <v>2022</v>
      </c>
      <c r="K7" s="477">
        <v>2023</v>
      </c>
      <c r="L7" s="477">
        <v>2024</v>
      </c>
      <c r="M7" s="478">
        <v>2025</v>
      </c>
      <c r="N7" s="479"/>
      <c r="O7" s="479"/>
    </row>
    <row r="8" spans="2:15" ht="11.25" customHeight="1">
      <c r="B8" s="473" t="s">
        <v>133</v>
      </c>
      <c r="C8" s="99">
        <v>114.56058352341978</v>
      </c>
      <c r="D8" s="75">
        <v>99.230555896919441</v>
      </c>
      <c r="E8" s="75">
        <v>143.42148575660843</v>
      </c>
      <c r="F8" s="75">
        <v>171.43635989165296</v>
      </c>
      <c r="G8" s="75">
        <v>301.52976569865871</v>
      </c>
      <c r="H8" s="75">
        <v>338.14876934152539</v>
      </c>
      <c r="I8" s="75">
        <v>861.45046982940289</v>
      </c>
      <c r="J8" s="75">
        <v>150.31974485977321</v>
      </c>
      <c r="K8" s="75">
        <v>116.45244069380655</v>
      </c>
      <c r="L8" s="75">
        <v>152.63691557946512</v>
      </c>
      <c r="M8" s="76">
        <v>204.85327187648002</v>
      </c>
      <c r="N8" s="479"/>
      <c r="O8" s="480"/>
    </row>
    <row r="9" spans="2:15" ht="11.25" customHeight="1">
      <c r="B9" s="473" t="s">
        <v>134</v>
      </c>
      <c r="C9" s="100">
        <v>1143</v>
      </c>
      <c r="D9" s="77">
        <v>1079</v>
      </c>
      <c r="E9" s="77">
        <v>1106</v>
      </c>
      <c r="F9" s="77">
        <v>1308</v>
      </c>
      <c r="G9" s="77">
        <v>1359</v>
      </c>
      <c r="H9" s="77">
        <v>1296</v>
      </c>
      <c r="I9" s="77">
        <v>2051</v>
      </c>
      <c r="J9" s="77">
        <v>1471</v>
      </c>
      <c r="K9" s="77">
        <v>1185</v>
      </c>
      <c r="L9" s="77">
        <v>1253</v>
      </c>
      <c r="M9" s="78">
        <v>1033</v>
      </c>
      <c r="N9" s="479"/>
      <c r="O9" s="480"/>
    </row>
    <row r="10" spans="2:15" ht="11.25" customHeight="1">
      <c r="B10" s="473" t="s">
        <v>135</v>
      </c>
      <c r="C10" s="101"/>
      <c r="D10" s="79"/>
      <c r="E10" s="79"/>
      <c r="F10" s="79"/>
      <c r="G10" s="79"/>
      <c r="H10" s="79"/>
      <c r="I10" s="79"/>
      <c r="J10" s="79"/>
      <c r="K10" s="79"/>
      <c r="L10" s="79">
        <v>6</v>
      </c>
      <c r="M10" s="80">
        <v>102</v>
      </c>
    </row>
    <row r="11" spans="2:15" ht="11.25" customHeight="1">
      <c r="B11" s="473" t="s">
        <v>136</v>
      </c>
      <c r="C11" s="102"/>
      <c r="D11" s="81"/>
      <c r="E11" s="81"/>
      <c r="F11" s="81"/>
      <c r="G11" s="81"/>
      <c r="H11" s="81"/>
      <c r="I11" s="81"/>
      <c r="J11" s="81"/>
      <c r="K11" s="81"/>
      <c r="L11" s="81">
        <v>1259</v>
      </c>
      <c r="M11" s="82">
        <v>1135</v>
      </c>
    </row>
    <row r="12" spans="2:15" ht="11.25" customHeight="1">
      <c r="B12" s="481" t="s">
        <v>179</v>
      </c>
      <c r="C12" s="479"/>
      <c r="D12" s="479"/>
      <c r="E12" s="479"/>
      <c r="F12" s="479"/>
      <c r="G12" s="479"/>
      <c r="H12" s="479"/>
      <c r="I12" s="479"/>
      <c r="J12" s="479"/>
      <c r="K12" s="479"/>
      <c r="L12" s="479"/>
      <c r="M12" s="479"/>
    </row>
    <row r="13" spans="2:15" ht="11.25" customHeight="1">
      <c r="B13" s="896" t="s">
        <v>484</v>
      </c>
    </row>
    <row r="43" spans="2:50" ht="11.25" customHeight="1">
      <c r="C43" s="638"/>
      <c r="D43" s="638"/>
      <c r="E43" s="638"/>
      <c r="F43" s="638"/>
      <c r="G43" s="638"/>
      <c r="H43" s="638"/>
      <c r="I43" s="638"/>
      <c r="J43" s="638"/>
      <c r="K43" s="638"/>
      <c r="L43" s="638"/>
      <c r="M43" s="638"/>
      <c r="N43" s="638"/>
      <c r="O43" s="638"/>
      <c r="P43" s="638"/>
      <c r="Q43" s="638"/>
      <c r="R43" s="638"/>
      <c r="S43" s="638"/>
      <c r="T43" s="638"/>
      <c r="U43" s="638"/>
      <c r="V43" s="638"/>
      <c r="W43" s="638"/>
      <c r="X43" s="638"/>
      <c r="Y43" s="638"/>
      <c r="Z43" s="638"/>
      <c r="AA43" s="638"/>
      <c r="AB43" s="638"/>
      <c r="AC43" s="638"/>
      <c r="AD43" s="638"/>
      <c r="AE43" s="638"/>
      <c r="AF43" s="638"/>
      <c r="AG43" s="638"/>
      <c r="AH43" s="638"/>
      <c r="AI43" s="638"/>
      <c r="AJ43" s="638"/>
      <c r="AK43" s="638"/>
      <c r="AL43" s="638"/>
      <c r="AM43" s="638"/>
      <c r="AN43" s="638"/>
      <c r="AO43" s="638"/>
      <c r="AP43" s="638"/>
      <c r="AQ43" s="638"/>
      <c r="AR43" s="638"/>
      <c r="AS43" s="638"/>
    </row>
    <row r="44" spans="2:50" ht="11.25" customHeight="1">
      <c r="C44" s="482" t="s">
        <v>137</v>
      </c>
      <c r="AQ44" s="483"/>
      <c r="AR44" s="483"/>
      <c r="AS44" s="483"/>
      <c r="AX44" s="483"/>
    </row>
    <row r="45" spans="2:50" ht="11.25" customHeight="1">
      <c r="C45" s="926">
        <v>2015</v>
      </c>
      <c r="D45" s="924"/>
      <c r="E45" s="924"/>
      <c r="F45" s="924"/>
      <c r="G45" s="924">
        <v>2016</v>
      </c>
      <c r="H45" s="924"/>
      <c r="I45" s="924"/>
      <c r="J45" s="924"/>
      <c r="K45" s="924">
        <v>2017</v>
      </c>
      <c r="L45" s="924"/>
      <c r="M45" s="924"/>
      <c r="N45" s="924"/>
      <c r="O45" s="924">
        <v>2018</v>
      </c>
      <c r="P45" s="924"/>
      <c r="Q45" s="924"/>
      <c r="R45" s="924"/>
      <c r="S45" s="924">
        <v>2019</v>
      </c>
      <c r="T45" s="924"/>
      <c r="U45" s="924"/>
      <c r="V45" s="924"/>
      <c r="W45" s="924">
        <v>2020</v>
      </c>
      <c r="X45" s="924"/>
      <c r="Y45" s="924"/>
      <c r="Z45" s="924"/>
      <c r="AA45" s="924">
        <v>2021</v>
      </c>
      <c r="AB45" s="924"/>
      <c r="AC45" s="924"/>
      <c r="AD45" s="924"/>
      <c r="AE45" s="924">
        <v>2022</v>
      </c>
      <c r="AF45" s="924"/>
      <c r="AG45" s="924"/>
      <c r="AH45" s="924"/>
      <c r="AI45" s="924">
        <v>2023</v>
      </c>
      <c r="AJ45" s="924"/>
      <c r="AK45" s="924"/>
      <c r="AL45" s="924"/>
      <c r="AM45" s="924">
        <v>2024</v>
      </c>
      <c r="AN45" s="924"/>
      <c r="AO45" s="924"/>
      <c r="AP45" s="924"/>
      <c r="AQ45" s="924">
        <v>2025</v>
      </c>
      <c r="AR45" s="924"/>
      <c r="AS45" s="925"/>
    </row>
    <row r="46" spans="2:50" ht="11.25" customHeight="1">
      <c r="C46" s="484" t="s">
        <v>19</v>
      </c>
      <c r="D46" s="485" t="s">
        <v>20</v>
      </c>
      <c r="E46" s="485" t="s">
        <v>21</v>
      </c>
      <c r="F46" s="485" t="s">
        <v>22</v>
      </c>
      <c r="G46" s="485" t="s">
        <v>19</v>
      </c>
      <c r="H46" s="485" t="s">
        <v>20</v>
      </c>
      <c r="I46" s="485" t="s">
        <v>21</v>
      </c>
      <c r="J46" s="485" t="s">
        <v>22</v>
      </c>
      <c r="K46" s="485" t="s">
        <v>19</v>
      </c>
      <c r="L46" s="485" t="s">
        <v>20</v>
      </c>
      <c r="M46" s="485" t="s">
        <v>21</v>
      </c>
      <c r="N46" s="485" t="s">
        <v>22</v>
      </c>
      <c r="O46" s="485" t="s">
        <v>19</v>
      </c>
      <c r="P46" s="485" t="s">
        <v>20</v>
      </c>
      <c r="Q46" s="485" t="s">
        <v>21</v>
      </c>
      <c r="R46" s="485" t="s">
        <v>22</v>
      </c>
      <c r="S46" s="485" t="s">
        <v>19</v>
      </c>
      <c r="T46" s="485" t="s">
        <v>20</v>
      </c>
      <c r="U46" s="485" t="s">
        <v>21</v>
      </c>
      <c r="V46" s="485" t="s">
        <v>22</v>
      </c>
      <c r="W46" s="485" t="s">
        <v>19</v>
      </c>
      <c r="X46" s="485" t="s">
        <v>20</v>
      </c>
      <c r="Y46" s="485" t="s">
        <v>21</v>
      </c>
      <c r="Z46" s="485" t="s">
        <v>22</v>
      </c>
      <c r="AA46" s="485" t="s">
        <v>19</v>
      </c>
      <c r="AB46" s="485" t="s">
        <v>20</v>
      </c>
      <c r="AC46" s="485" t="s">
        <v>21</v>
      </c>
      <c r="AD46" s="485" t="s">
        <v>22</v>
      </c>
      <c r="AE46" s="485" t="s">
        <v>19</v>
      </c>
      <c r="AF46" s="485" t="s">
        <v>20</v>
      </c>
      <c r="AG46" s="485" t="s">
        <v>21</v>
      </c>
      <c r="AH46" s="485" t="s">
        <v>22</v>
      </c>
      <c r="AI46" s="485" t="s">
        <v>19</v>
      </c>
      <c r="AJ46" s="485" t="s">
        <v>20</v>
      </c>
      <c r="AK46" s="485" t="s">
        <v>21</v>
      </c>
      <c r="AL46" s="485" t="s">
        <v>22</v>
      </c>
      <c r="AM46" s="485" t="s">
        <v>19</v>
      </c>
      <c r="AN46" s="485" t="s">
        <v>20</v>
      </c>
      <c r="AO46" s="485" t="s">
        <v>21</v>
      </c>
      <c r="AP46" s="485" t="s">
        <v>22</v>
      </c>
      <c r="AQ46" s="485" t="s">
        <v>19</v>
      </c>
      <c r="AR46" s="485" t="s">
        <v>20</v>
      </c>
      <c r="AS46" s="486" t="s">
        <v>21</v>
      </c>
    </row>
    <row r="47" spans="2:50" ht="11.25" customHeight="1">
      <c r="B47" s="473" t="s">
        <v>133</v>
      </c>
      <c r="C47" s="83">
        <v>22.395711482419472</v>
      </c>
      <c r="D47" s="84">
        <v>28.921021082170306</v>
      </c>
      <c r="E47" s="84">
        <v>32.630017100272937</v>
      </c>
      <c r="F47" s="84">
        <v>30.613833858557079</v>
      </c>
      <c r="G47" s="84">
        <v>23.091073449410377</v>
      </c>
      <c r="H47" s="84">
        <v>26.24495331079655</v>
      </c>
      <c r="I47" s="84">
        <v>31.366262009280529</v>
      </c>
      <c r="J47" s="84">
        <v>18.52826712743207</v>
      </c>
      <c r="K47" s="84">
        <v>44.397822579349238</v>
      </c>
      <c r="L47" s="84">
        <v>28.874793589555004</v>
      </c>
      <c r="M47" s="84">
        <v>25.426259765179179</v>
      </c>
      <c r="N47" s="84">
        <v>44.722609822525122</v>
      </c>
      <c r="O47" s="84">
        <v>33.633950841744365</v>
      </c>
      <c r="P47" s="84">
        <v>49.279848361663284</v>
      </c>
      <c r="Q47" s="84">
        <v>42.761523391897541</v>
      </c>
      <c r="R47" s="84">
        <v>45.761037296347588</v>
      </c>
      <c r="S47" s="84">
        <v>64.515629221735537</v>
      </c>
      <c r="T47" s="84">
        <v>145.410099899762</v>
      </c>
      <c r="U47" s="84">
        <v>55.206032323198862</v>
      </c>
      <c r="V47" s="84">
        <v>36.398004253962526</v>
      </c>
      <c r="W47" s="84">
        <v>28.999663728486421</v>
      </c>
      <c r="X47" s="84">
        <v>40.583031432556467</v>
      </c>
      <c r="Y47" s="84">
        <v>114.91310673786974</v>
      </c>
      <c r="Z47" s="84">
        <v>153.65296744261306</v>
      </c>
      <c r="AA47" s="84">
        <v>184.99977701035402</v>
      </c>
      <c r="AB47" s="84">
        <v>232.53612681665629</v>
      </c>
      <c r="AC47" s="84">
        <v>220.84037602451062</v>
      </c>
      <c r="AD47" s="84">
        <v>223.07418997788275</v>
      </c>
      <c r="AE47" s="84">
        <v>53.485289213897872</v>
      </c>
      <c r="AF47" s="84">
        <v>43.291035965860722</v>
      </c>
      <c r="AG47" s="84">
        <v>31.387861048032043</v>
      </c>
      <c r="AH47" s="84">
        <v>22.155558631982579</v>
      </c>
      <c r="AI47" s="84">
        <v>23.950663074843156</v>
      </c>
      <c r="AJ47" s="84">
        <v>18.722332189143263</v>
      </c>
      <c r="AK47" s="84">
        <v>48.139090088971734</v>
      </c>
      <c r="AL47" s="84">
        <v>25.64035534084837</v>
      </c>
      <c r="AM47" s="84">
        <v>37.961491640000922</v>
      </c>
      <c r="AN47" s="84">
        <v>39.521494418328885</v>
      </c>
      <c r="AO47" s="84">
        <v>28.991734647936735</v>
      </c>
      <c r="AP47" s="84">
        <v>46.162194873198551</v>
      </c>
      <c r="AQ47" s="84">
        <v>59.388481454594661</v>
      </c>
      <c r="AR47" s="84">
        <v>70.956859819465237</v>
      </c>
      <c r="AS47" s="152">
        <v>74.50793060241989</v>
      </c>
      <c r="AT47" s="487"/>
    </row>
    <row r="48" spans="2:50" ht="11.25" customHeight="1">
      <c r="B48" s="473" t="s">
        <v>134</v>
      </c>
      <c r="C48" s="85">
        <v>302</v>
      </c>
      <c r="D48" s="86">
        <v>282</v>
      </c>
      <c r="E48" s="86">
        <v>283</v>
      </c>
      <c r="F48" s="86">
        <v>276</v>
      </c>
      <c r="G48" s="86">
        <v>311</v>
      </c>
      <c r="H48" s="86">
        <v>252</v>
      </c>
      <c r="I48" s="86">
        <v>266</v>
      </c>
      <c r="J48" s="86">
        <v>250</v>
      </c>
      <c r="K48" s="86">
        <v>306</v>
      </c>
      <c r="L48" s="86">
        <v>264</v>
      </c>
      <c r="M48" s="86">
        <v>259</v>
      </c>
      <c r="N48" s="86">
        <v>277</v>
      </c>
      <c r="O48" s="86">
        <v>384</v>
      </c>
      <c r="P48" s="86">
        <v>314</v>
      </c>
      <c r="Q48" s="86">
        <v>308</v>
      </c>
      <c r="R48" s="86">
        <v>302</v>
      </c>
      <c r="S48" s="86">
        <v>346</v>
      </c>
      <c r="T48" s="86">
        <v>386</v>
      </c>
      <c r="U48" s="86">
        <v>320</v>
      </c>
      <c r="V48" s="86">
        <v>307</v>
      </c>
      <c r="W48" s="86">
        <v>338</v>
      </c>
      <c r="X48" s="86">
        <v>230</v>
      </c>
      <c r="Y48" s="86">
        <v>298</v>
      </c>
      <c r="Z48" s="86">
        <v>430</v>
      </c>
      <c r="AA48" s="86">
        <v>479</v>
      </c>
      <c r="AB48" s="86">
        <v>496</v>
      </c>
      <c r="AC48" s="86">
        <v>513</v>
      </c>
      <c r="AD48" s="86">
        <v>563</v>
      </c>
      <c r="AE48" s="86">
        <v>458</v>
      </c>
      <c r="AF48" s="86">
        <v>394</v>
      </c>
      <c r="AG48" s="86">
        <v>323</v>
      </c>
      <c r="AH48" s="86">
        <v>296</v>
      </c>
      <c r="AI48" s="86">
        <v>347</v>
      </c>
      <c r="AJ48" s="86">
        <v>292</v>
      </c>
      <c r="AK48" s="86">
        <v>277</v>
      </c>
      <c r="AL48" s="86">
        <v>269</v>
      </c>
      <c r="AM48" s="86">
        <v>298</v>
      </c>
      <c r="AN48" s="86">
        <v>302</v>
      </c>
      <c r="AO48" s="86">
        <v>300</v>
      </c>
      <c r="AP48" s="86">
        <v>353</v>
      </c>
      <c r="AQ48" s="86">
        <v>360</v>
      </c>
      <c r="AR48" s="86">
        <v>364</v>
      </c>
      <c r="AS48" s="153">
        <v>309</v>
      </c>
      <c r="AT48" s="487"/>
    </row>
    <row r="49" spans="2:45" ht="11.25" customHeight="1">
      <c r="B49" s="473" t="s">
        <v>135</v>
      </c>
      <c r="C49" s="87"/>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v>6</v>
      </c>
      <c r="AQ49" s="88">
        <v>14</v>
      </c>
      <c r="AR49" s="88">
        <v>35</v>
      </c>
      <c r="AS49" s="154">
        <v>53</v>
      </c>
    </row>
    <row r="50" spans="2:45" ht="11.25" customHeight="1">
      <c r="B50" s="473" t="s">
        <v>136</v>
      </c>
      <c r="C50" s="89"/>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v>359</v>
      </c>
      <c r="AQ50" s="90">
        <v>374</v>
      </c>
      <c r="AR50" s="90">
        <v>399</v>
      </c>
      <c r="AS50" s="155">
        <v>362</v>
      </c>
    </row>
    <row r="51" spans="2:45" ht="11.25" customHeight="1">
      <c r="B51" s="481" t="s">
        <v>179</v>
      </c>
    </row>
    <row r="52" spans="2:45" ht="11.25" customHeight="1">
      <c r="B52" s="896" t="s">
        <v>484</v>
      </c>
    </row>
  </sheetData>
  <mergeCells count="11">
    <mergeCell ref="W45:Z45"/>
    <mergeCell ref="C45:F45"/>
    <mergeCell ref="G45:J45"/>
    <mergeCell ref="K45:N45"/>
    <mergeCell ref="O45:R45"/>
    <mergeCell ref="S45:V45"/>
    <mergeCell ref="AA45:AD45"/>
    <mergeCell ref="AE45:AH45"/>
    <mergeCell ref="AI45:AL45"/>
    <mergeCell ref="AM45:AP45"/>
    <mergeCell ref="AQ45:AS45"/>
  </mergeCells>
  <pageMargins left="0.7" right="0.7" top="0.75" bottom="0.75" header="0.3" footer="0.3"/>
  <pageSetup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22C82-4B08-483A-A22E-CA96EC848BAA}">
  <sheetPr>
    <tabColor theme="4"/>
  </sheetPr>
  <dimension ref="B5:BK52"/>
  <sheetViews>
    <sheetView showGridLines="0" zoomScaleNormal="100" workbookViewId="0"/>
  </sheetViews>
  <sheetFormatPr defaultColWidth="7.6640625" defaultRowHeight="11.25" customHeight="1"/>
  <cols>
    <col min="1" max="1" width="3.33203125" style="488" customWidth="1"/>
    <col min="2" max="2" width="25.33203125" style="488" customWidth="1"/>
    <col min="3" max="13" width="7.6640625" style="488"/>
    <col min="14" max="14" width="3.33203125" style="488" customWidth="1"/>
    <col min="15" max="15" width="25.33203125" style="488" customWidth="1"/>
    <col min="16" max="16384" width="7.6640625" style="488"/>
  </cols>
  <sheetData>
    <row r="5" spans="2:63" ht="11.25" customHeight="1">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row>
    <row r="6" spans="2:63" ht="15.5">
      <c r="C6" s="474" t="s">
        <v>486</v>
      </c>
      <c r="P6" s="474" t="s">
        <v>487</v>
      </c>
      <c r="BD6" s="354"/>
      <c r="BE6" s="354"/>
      <c r="BF6" s="354"/>
      <c r="BK6" s="354"/>
    </row>
    <row r="7" spans="2:63" ht="11.25" customHeight="1">
      <c r="B7" s="356"/>
      <c r="C7" s="489">
        <v>2015</v>
      </c>
      <c r="D7" s="490">
        <v>2016</v>
      </c>
      <c r="E7" s="490">
        <v>2017</v>
      </c>
      <c r="F7" s="490">
        <v>2018</v>
      </c>
      <c r="G7" s="490">
        <v>2019</v>
      </c>
      <c r="H7" s="490">
        <v>2020</v>
      </c>
      <c r="I7" s="490">
        <v>2021</v>
      </c>
      <c r="J7" s="490">
        <v>2022</v>
      </c>
      <c r="K7" s="490">
        <v>2023</v>
      </c>
      <c r="L7" s="490">
        <v>2024</v>
      </c>
      <c r="M7" s="491">
        <v>2025</v>
      </c>
      <c r="N7" s="360"/>
      <c r="P7" s="926">
        <v>2015</v>
      </c>
      <c r="Q7" s="924"/>
      <c r="R7" s="924"/>
      <c r="S7" s="924"/>
      <c r="T7" s="924">
        <v>2016</v>
      </c>
      <c r="U7" s="924"/>
      <c r="V7" s="924"/>
      <c r="W7" s="924"/>
      <c r="X7" s="924">
        <v>2017</v>
      </c>
      <c r="Y7" s="924"/>
      <c r="Z7" s="924"/>
      <c r="AA7" s="924"/>
      <c r="AB7" s="924">
        <v>2018</v>
      </c>
      <c r="AC7" s="924"/>
      <c r="AD7" s="924"/>
      <c r="AE7" s="924"/>
      <c r="AF7" s="924">
        <v>2019</v>
      </c>
      <c r="AG7" s="924"/>
      <c r="AH7" s="924"/>
      <c r="AI7" s="924"/>
      <c r="AJ7" s="924">
        <v>2020</v>
      </c>
      <c r="AK7" s="924"/>
      <c r="AL7" s="924"/>
      <c r="AM7" s="924"/>
      <c r="AN7" s="924">
        <v>2021</v>
      </c>
      <c r="AO7" s="924"/>
      <c r="AP7" s="924"/>
      <c r="AQ7" s="924"/>
      <c r="AR7" s="924">
        <v>2022</v>
      </c>
      <c r="AS7" s="924"/>
      <c r="AT7" s="924"/>
      <c r="AU7" s="924"/>
      <c r="AV7" s="924">
        <v>2023</v>
      </c>
      <c r="AW7" s="924"/>
      <c r="AX7" s="924"/>
      <c r="AY7" s="924"/>
      <c r="AZ7" s="924">
        <v>2024</v>
      </c>
      <c r="BA7" s="924"/>
      <c r="BB7" s="924"/>
      <c r="BC7" s="924"/>
      <c r="BD7" s="924">
        <v>2025</v>
      </c>
      <c r="BE7" s="924"/>
      <c r="BF7" s="925"/>
    </row>
    <row r="8" spans="2:63" ht="11.25" customHeight="1">
      <c r="B8" s="358" t="s">
        <v>485</v>
      </c>
      <c r="C8" s="13">
        <v>117</v>
      </c>
      <c r="D8" s="14">
        <v>108</v>
      </c>
      <c r="E8" s="14">
        <v>96</v>
      </c>
      <c r="F8" s="14">
        <v>111</v>
      </c>
      <c r="G8" s="14">
        <v>92</v>
      </c>
      <c r="H8" s="14">
        <v>98</v>
      </c>
      <c r="I8" s="14">
        <v>153</v>
      </c>
      <c r="J8" s="14">
        <v>121</v>
      </c>
      <c r="K8" s="14">
        <v>90</v>
      </c>
      <c r="L8" s="14">
        <v>71</v>
      </c>
      <c r="M8" s="15">
        <v>19</v>
      </c>
      <c r="N8" s="354"/>
      <c r="P8" s="361" t="s">
        <v>19</v>
      </c>
      <c r="Q8" s="362" t="s">
        <v>20</v>
      </c>
      <c r="R8" s="362" t="s">
        <v>21</v>
      </c>
      <c r="S8" s="362" t="s">
        <v>22</v>
      </c>
      <c r="T8" s="362" t="s">
        <v>19</v>
      </c>
      <c r="U8" s="362" t="s">
        <v>20</v>
      </c>
      <c r="V8" s="362" t="s">
        <v>21</v>
      </c>
      <c r="W8" s="362" t="s">
        <v>22</v>
      </c>
      <c r="X8" s="362" t="s">
        <v>19</v>
      </c>
      <c r="Y8" s="362" t="s">
        <v>20</v>
      </c>
      <c r="Z8" s="362" t="s">
        <v>21</v>
      </c>
      <c r="AA8" s="362" t="s">
        <v>22</v>
      </c>
      <c r="AB8" s="362" t="s">
        <v>19</v>
      </c>
      <c r="AC8" s="362" t="s">
        <v>20</v>
      </c>
      <c r="AD8" s="362" t="s">
        <v>21</v>
      </c>
      <c r="AE8" s="362" t="s">
        <v>22</v>
      </c>
      <c r="AF8" s="362" t="s">
        <v>19</v>
      </c>
      <c r="AG8" s="362" t="s">
        <v>20</v>
      </c>
      <c r="AH8" s="362" t="s">
        <v>21</v>
      </c>
      <c r="AI8" s="362" t="s">
        <v>22</v>
      </c>
      <c r="AJ8" s="362" t="s">
        <v>19</v>
      </c>
      <c r="AK8" s="362" t="s">
        <v>20</v>
      </c>
      <c r="AL8" s="362" t="s">
        <v>21</v>
      </c>
      <c r="AM8" s="362" t="s">
        <v>22</v>
      </c>
      <c r="AN8" s="362" t="s">
        <v>19</v>
      </c>
      <c r="AO8" s="362" t="s">
        <v>20</v>
      </c>
      <c r="AP8" s="362" t="s">
        <v>21</v>
      </c>
      <c r="AQ8" s="362" t="s">
        <v>22</v>
      </c>
      <c r="AR8" s="362" t="s">
        <v>19</v>
      </c>
      <c r="AS8" s="362" t="s">
        <v>20</v>
      </c>
      <c r="AT8" s="362" t="s">
        <v>21</v>
      </c>
      <c r="AU8" s="362" t="s">
        <v>22</v>
      </c>
      <c r="AV8" s="362" t="s">
        <v>19</v>
      </c>
      <c r="AW8" s="362" t="s">
        <v>20</v>
      </c>
      <c r="AX8" s="362" t="s">
        <v>21</v>
      </c>
      <c r="AY8" s="362" t="s">
        <v>22</v>
      </c>
      <c r="AZ8" s="362" t="s">
        <v>19</v>
      </c>
      <c r="BA8" s="362" t="s">
        <v>20</v>
      </c>
      <c r="BB8" s="362" t="s">
        <v>21</v>
      </c>
      <c r="BC8" s="362" t="s">
        <v>22</v>
      </c>
      <c r="BD8" s="362" t="s">
        <v>19</v>
      </c>
      <c r="BE8" s="362" t="s">
        <v>20</v>
      </c>
      <c r="BF8" s="363" t="s">
        <v>21</v>
      </c>
    </row>
    <row r="9" spans="2:63" ht="11.25" customHeight="1">
      <c r="B9" s="358" t="s">
        <v>27</v>
      </c>
      <c r="C9" s="5">
        <v>60</v>
      </c>
      <c r="D9" s="6">
        <v>34</v>
      </c>
      <c r="E9" s="6">
        <v>46</v>
      </c>
      <c r="F9" s="6">
        <v>34</v>
      </c>
      <c r="G9" s="6">
        <v>44</v>
      </c>
      <c r="H9" s="6">
        <v>45</v>
      </c>
      <c r="I9" s="6">
        <v>93</v>
      </c>
      <c r="J9" s="6">
        <v>59</v>
      </c>
      <c r="K9" s="6">
        <v>27</v>
      </c>
      <c r="L9" s="6">
        <v>37</v>
      </c>
      <c r="M9" s="7">
        <v>17</v>
      </c>
      <c r="N9" s="354"/>
      <c r="O9" s="358" t="s">
        <v>485</v>
      </c>
      <c r="P9" s="13">
        <v>30</v>
      </c>
      <c r="Q9" s="14">
        <v>31</v>
      </c>
      <c r="R9" s="14">
        <v>24</v>
      </c>
      <c r="S9" s="14">
        <v>32</v>
      </c>
      <c r="T9" s="14">
        <v>24</v>
      </c>
      <c r="U9" s="14">
        <v>30</v>
      </c>
      <c r="V9" s="14">
        <v>24</v>
      </c>
      <c r="W9" s="14">
        <v>30</v>
      </c>
      <c r="X9" s="14">
        <v>28</v>
      </c>
      <c r="Y9" s="14">
        <v>31</v>
      </c>
      <c r="Z9" s="14">
        <v>21</v>
      </c>
      <c r="AA9" s="14">
        <v>16</v>
      </c>
      <c r="AB9" s="14">
        <v>35</v>
      </c>
      <c r="AC9" s="14">
        <v>17</v>
      </c>
      <c r="AD9" s="14">
        <v>36</v>
      </c>
      <c r="AE9" s="14">
        <v>23</v>
      </c>
      <c r="AF9" s="14">
        <v>17</v>
      </c>
      <c r="AG9" s="14">
        <v>31</v>
      </c>
      <c r="AH9" s="14">
        <v>28</v>
      </c>
      <c r="AI9" s="14">
        <v>16</v>
      </c>
      <c r="AJ9" s="14">
        <v>32</v>
      </c>
      <c r="AK9" s="14">
        <v>17</v>
      </c>
      <c r="AL9" s="14">
        <v>19</v>
      </c>
      <c r="AM9" s="14">
        <v>30</v>
      </c>
      <c r="AN9" s="14">
        <v>44</v>
      </c>
      <c r="AO9" s="14">
        <v>43</v>
      </c>
      <c r="AP9" s="14">
        <v>30</v>
      </c>
      <c r="AQ9" s="14">
        <v>36</v>
      </c>
      <c r="AR9" s="14">
        <v>31</v>
      </c>
      <c r="AS9" s="14">
        <v>38</v>
      </c>
      <c r="AT9" s="14">
        <v>27</v>
      </c>
      <c r="AU9" s="14">
        <v>25</v>
      </c>
      <c r="AV9" s="14">
        <v>29</v>
      </c>
      <c r="AW9" s="14">
        <v>22</v>
      </c>
      <c r="AX9" s="14">
        <v>22</v>
      </c>
      <c r="AY9" s="14">
        <v>17</v>
      </c>
      <c r="AZ9" s="14">
        <v>17</v>
      </c>
      <c r="BA9" s="14">
        <v>17</v>
      </c>
      <c r="BB9" s="14">
        <v>21</v>
      </c>
      <c r="BC9" s="14">
        <v>16</v>
      </c>
      <c r="BD9" s="14">
        <v>11</v>
      </c>
      <c r="BE9" s="14">
        <v>4</v>
      </c>
      <c r="BF9" s="15">
        <v>4</v>
      </c>
    </row>
    <row r="10" spans="2:63" ht="11.25" customHeight="1">
      <c r="B10" s="358" t="s">
        <v>138</v>
      </c>
      <c r="C10" s="13">
        <v>46</v>
      </c>
      <c r="D10" s="14">
        <v>38</v>
      </c>
      <c r="E10" s="14">
        <v>46</v>
      </c>
      <c r="F10" s="14">
        <v>55</v>
      </c>
      <c r="G10" s="14">
        <v>67</v>
      </c>
      <c r="H10" s="14">
        <v>52</v>
      </c>
      <c r="I10" s="14">
        <v>105</v>
      </c>
      <c r="J10" s="14">
        <v>49</v>
      </c>
      <c r="K10" s="14">
        <v>35</v>
      </c>
      <c r="L10" s="14">
        <v>29</v>
      </c>
      <c r="M10" s="15">
        <v>17</v>
      </c>
      <c r="N10" s="354"/>
      <c r="O10" s="358" t="s">
        <v>27</v>
      </c>
      <c r="P10" s="5">
        <v>18</v>
      </c>
      <c r="Q10" s="6">
        <v>13</v>
      </c>
      <c r="R10" s="6">
        <v>13</v>
      </c>
      <c r="S10" s="6">
        <v>16</v>
      </c>
      <c r="T10" s="6">
        <v>9</v>
      </c>
      <c r="U10" s="6">
        <v>9</v>
      </c>
      <c r="V10" s="6">
        <v>8</v>
      </c>
      <c r="W10" s="6">
        <v>8</v>
      </c>
      <c r="X10" s="6">
        <v>17</v>
      </c>
      <c r="Y10" s="6">
        <v>8</v>
      </c>
      <c r="Z10" s="6">
        <v>11</v>
      </c>
      <c r="AA10" s="6">
        <v>10</v>
      </c>
      <c r="AB10" s="6">
        <v>12</v>
      </c>
      <c r="AC10" s="6">
        <v>5</v>
      </c>
      <c r="AD10" s="6">
        <v>7</v>
      </c>
      <c r="AE10" s="6">
        <v>10</v>
      </c>
      <c r="AF10" s="6">
        <v>13</v>
      </c>
      <c r="AG10" s="6">
        <v>13</v>
      </c>
      <c r="AH10" s="6">
        <v>8</v>
      </c>
      <c r="AI10" s="6">
        <v>10</v>
      </c>
      <c r="AJ10" s="6">
        <v>12</v>
      </c>
      <c r="AK10" s="6">
        <v>9</v>
      </c>
      <c r="AL10" s="6">
        <v>7</v>
      </c>
      <c r="AM10" s="6">
        <v>17</v>
      </c>
      <c r="AN10" s="6">
        <v>12</v>
      </c>
      <c r="AO10" s="6">
        <v>29</v>
      </c>
      <c r="AP10" s="6">
        <v>22</v>
      </c>
      <c r="AQ10" s="6">
        <v>30</v>
      </c>
      <c r="AR10" s="6">
        <v>16</v>
      </c>
      <c r="AS10" s="6">
        <v>16</v>
      </c>
      <c r="AT10" s="6">
        <v>15</v>
      </c>
      <c r="AU10" s="6">
        <v>12</v>
      </c>
      <c r="AV10" s="6">
        <v>4</v>
      </c>
      <c r="AW10" s="6">
        <v>7</v>
      </c>
      <c r="AX10" s="6">
        <v>8</v>
      </c>
      <c r="AY10" s="6">
        <v>8</v>
      </c>
      <c r="AZ10" s="6">
        <v>9</v>
      </c>
      <c r="BA10" s="6">
        <v>9</v>
      </c>
      <c r="BB10" s="6">
        <v>4</v>
      </c>
      <c r="BC10" s="6">
        <v>15</v>
      </c>
      <c r="BD10" s="6">
        <v>4</v>
      </c>
      <c r="BE10" s="6">
        <v>11</v>
      </c>
      <c r="BF10" s="7">
        <v>2</v>
      </c>
    </row>
    <row r="11" spans="2:63" ht="11.25" customHeight="1">
      <c r="B11" s="358" t="s">
        <v>139</v>
      </c>
      <c r="C11" s="5">
        <v>130</v>
      </c>
      <c r="D11" s="6">
        <v>118</v>
      </c>
      <c r="E11" s="6">
        <v>109</v>
      </c>
      <c r="F11" s="6">
        <v>165</v>
      </c>
      <c r="G11" s="6">
        <v>154</v>
      </c>
      <c r="H11" s="6">
        <v>133</v>
      </c>
      <c r="I11" s="6">
        <v>231</v>
      </c>
      <c r="J11" s="6">
        <v>101</v>
      </c>
      <c r="K11" s="6">
        <v>61</v>
      </c>
      <c r="L11" s="6">
        <v>80</v>
      </c>
      <c r="M11" s="7">
        <v>50</v>
      </c>
      <c r="N11" s="354"/>
      <c r="O11" s="358" t="s">
        <v>138</v>
      </c>
      <c r="P11" s="13">
        <v>16</v>
      </c>
      <c r="Q11" s="14">
        <v>12</v>
      </c>
      <c r="R11" s="14">
        <v>12</v>
      </c>
      <c r="S11" s="14">
        <v>6</v>
      </c>
      <c r="T11" s="14">
        <v>6</v>
      </c>
      <c r="U11" s="14">
        <v>7</v>
      </c>
      <c r="V11" s="14">
        <v>14</v>
      </c>
      <c r="W11" s="14">
        <v>11</v>
      </c>
      <c r="X11" s="14">
        <v>10</v>
      </c>
      <c r="Y11" s="14">
        <v>12</v>
      </c>
      <c r="Z11" s="14">
        <v>12</v>
      </c>
      <c r="AA11" s="14">
        <v>12</v>
      </c>
      <c r="AB11" s="14">
        <v>15</v>
      </c>
      <c r="AC11" s="14">
        <v>10</v>
      </c>
      <c r="AD11" s="14">
        <v>17</v>
      </c>
      <c r="AE11" s="14">
        <v>13</v>
      </c>
      <c r="AF11" s="14">
        <v>18</v>
      </c>
      <c r="AG11" s="14">
        <v>17</v>
      </c>
      <c r="AH11" s="14">
        <v>20</v>
      </c>
      <c r="AI11" s="14">
        <v>12</v>
      </c>
      <c r="AJ11" s="14">
        <v>9</v>
      </c>
      <c r="AK11" s="14">
        <v>9</v>
      </c>
      <c r="AL11" s="14">
        <v>15</v>
      </c>
      <c r="AM11" s="14">
        <v>19</v>
      </c>
      <c r="AN11" s="14">
        <v>17</v>
      </c>
      <c r="AO11" s="14">
        <v>26</v>
      </c>
      <c r="AP11" s="14">
        <v>31</v>
      </c>
      <c r="AQ11" s="14">
        <v>31</v>
      </c>
      <c r="AR11" s="14">
        <v>16</v>
      </c>
      <c r="AS11" s="14">
        <v>16</v>
      </c>
      <c r="AT11" s="14">
        <v>5</v>
      </c>
      <c r="AU11" s="14">
        <v>12</v>
      </c>
      <c r="AV11" s="14">
        <v>12</v>
      </c>
      <c r="AW11" s="14">
        <v>10</v>
      </c>
      <c r="AX11" s="14">
        <v>5</v>
      </c>
      <c r="AY11" s="14">
        <v>8</v>
      </c>
      <c r="AZ11" s="14">
        <v>9</v>
      </c>
      <c r="BA11" s="14">
        <v>3</v>
      </c>
      <c r="BB11" s="14">
        <v>6</v>
      </c>
      <c r="BC11" s="14">
        <v>11</v>
      </c>
      <c r="BD11" s="14">
        <v>9</v>
      </c>
      <c r="BE11" s="14">
        <v>1</v>
      </c>
      <c r="BF11" s="15">
        <v>7</v>
      </c>
    </row>
    <row r="12" spans="2:63" ht="11.25" customHeight="1">
      <c r="B12" s="358" t="s">
        <v>140</v>
      </c>
      <c r="C12" s="13">
        <v>36</v>
      </c>
      <c r="D12" s="14">
        <v>33</v>
      </c>
      <c r="E12" s="14">
        <v>47</v>
      </c>
      <c r="F12" s="14">
        <v>51</v>
      </c>
      <c r="G12" s="14">
        <v>62</v>
      </c>
      <c r="H12" s="14">
        <v>103</v>
      </c>
      <c r="I12" s="14">
        <v>227</v>
      </c>
      <c r="J12" s="14">
        <v>44</v>
      </c>
      <c r="K12" s="14">
        <v>27</v>
      </c>
      <c r="L12" s="14">
        <v>44</v>
      </c>
      <c r="M12" s="15">
        <v>53</v>
      </c>
      <c r="N12" s="354"/>
      <c r="O12" s="358" t="s">
        <v>139</v>
      </c>
      <c r="P12" s="5">
        <v>26</v>
      </c>
      <c r="Q12" s="6">
        <v>30</v>
      </c>
      <c r="R12" s="6">
        <v>38</v>
      </c>
      <c r="S12" s="6">
        <v>36</v>
      </c>
      <c r="T12" s="6">
        <v>32</v>
      </c>
      <c r="U12" s="6">
        <v>25</v>
      </c>
      <c r="V12" s="6">
        <v>39</v>
      </c>
      <c r="W12" s="6">
        <v>22</v>
      </c>
      <c r="X12" s="6">
        <v>13</v>
      </c>
      <c r="Y12" s="6">
        <v>30</v>
      </c>
      <c r="Z12" s="6">
        <v>28</v>
      </c>
      <c r="AA12" s="6">
        <v>38</v>
      </c>
      <c r="AB12" s="6">
        <v>38</v>
      </c>
      <c r="AC12" s="6">
        <v>44</v>
      </c>
      <c r="AD12" s="6">
        <v>42</v>
      </c>
      <c r="AE12" s="6">
        <v>41</v>
      </c>
      <c r="AF12" s="6">
        <v>43</v>
      </c>
      <c r="AG12" s="6">
        <v>47</v>
      </c>
      <c r="AH12" s="6">
        <v>33</v>
      </c>
      <c r="AI12" s="6">
        <v>31</v>
      </c>
      <c r="AJ12" s="6">
        <v>22</v>
      </c>
      <c r="AK12" s="6">
        <v>24</v>
      </c>
      <c r="AL12" s="6">
        <v>36</v>
      </c>
      <c r="AM12" s="6">
        <v>51</v>
      </c>
      <c r="AN12" s="6">
        <v>38</v>
      </c>
      <c r="AO12" s="6">
        <v>57</v>
      </c>
      <c r="AP12" s="6">
        <v>68</v>
      </c>
      <c r="AQ12" s="6">
        <v>68</v>
      </c>
      <c r="AR12" s="6">
        <v>36</v>
      </c>
      <c r="AS12" s="6">
        <v>28</v>
      </c>
      <c r="AT12" s="6">
        <v>25</v>
      </c>
      <c r="AU12" s="6">
        <v>12</v>
      </c>
      <c r="AV12" s="6">
        <v>18</v>
      </c>
      <c r="AW12" s="6">
        <v>10</v>
      </c>
      <c r="AX12" s="6">
        <v>17</v>
      </c>
      <c r="AY12" s="6">
        <v>16</v>
      </c>
      <c r="AZ12" s="6">
        <v>16</v>
      </c>
      <c r="BA12" s="6">
        <v>20</v>
      </c>
      <c r="BB12" s="6">
        <v>23</v>
      </c>
      <c r="BC12" s="6">
        <v>21</v>
      </c>
      <c r="BD12" s="6">
        <v>21</v>
      </c>
      <c r="BE12" s="6">
        <v>14</v>
      </c>
      <c r="BF12" s="7">
        <v>15</v>
      </c>
    </row>
    <row r="13" spans="2:63" ht="11.25" customHeight="1">
      <c r="B13" s="358" t="s">
        <v>29</v>
      </c>
      <c r="C13" s="31">
        <v>754</v>
      </c>
      <c r="D13" s="32">
        <v>748</v>
      </c>
      <c r="E13" s="32">
        <v>762</v>
      </c>
      <c r="F13" s="32">
        <v>892</v>
      </c>
      <c r="G13" s="32">
        <v>940</v>
      </c>
      <c r="H13" s="32">
        <v>865</v>
      </c>
      <c r="I13" s="32">
        <v>1242</v>
      </c>
      <c r="J13" s="32">
        <v>1097</v>
      </c>
      <c r="K13" s="32">
        <v>945</v>
      </c>
      <c r="L13" s="32">
        <v>992</v>
      </c>
      <c r="M13" s="33">
        <v>877</v>
      </c>
      <c r="N13" s="354"/>
      <c r="O13" s="358" t="s">
        <v>140</v>
      </c>
      <c r="P13" s="13">
        <v>5</v>
      </c>
      <c r="Q13" s="14">
        <v>8</v>
      </c>
      <c r="R13" s="14">
        <v>15</v>
      </c>
      <c r="S13" s="14">
        <v>8</v>
      </c>
      <c r="T13" s="14">
        <v>7</v>
      </c>
      <c r="U13" s="14">
        <v>8</v>
      </c>
      <c r="V13" s="14">
        <v>11</v>
      </c>
      <c r="W13" s="14">
        <v>7</v>
      </c>
      <c r="X13" s="14">
        <v>10</v>
      </c>
      <c r="Y13" s="14">
        <v>11</v>
      </c>
      <c r="Z13" s="14">
        <v>7</v>
      </c>
      <c r="AA13" s="14">
        <v>19</v>
      </c>
      <c r="AB13" s="14">
        <v>4</v>
      </c>
      <c r="AC13" s="14">
        <v>17</v>
      </c>
      <c r="AD13" s="14">
        <v>19</v>
      </c>
      <c r="AE13" s="14">
        <v>11</v>
      </c>
      <c r="AF13" s="14">
        <v>11</v>
      </c>
      <c r="AG13" s="14">
        <v>22</v>
      </c>
      <c r="AH13" s="14">
        <v>15</v>
      </c>
      <c r="AI13" s="14">
        <v>14</v>
      </c>
      <c r="AJ13" s="14">
        <v>9</v>
      </c>
      <c r="AK13" s="14">
        <v>19</v>
      </c>
      <c r="AL13" s="14">
        <v>30</v>
      </c>
      <c r="AM13" s="14">
        <v>45</v>
      </c>
      <c r="AN13" s="14">
        <v>39</v>
      </c>
      <c r="AO13" s="14">
        <v>59</v>
      </c>
      <c r="AP13" s="14">
        <v>71</v>
      </c>
      <c r="AQ13" s="14">
        <v>58</v>
      </c>
      <c r="AR13" s="14">
        <v>19</v>
      </c>
      <c r="AS13" s="14">
        <v>10</v>
      </c>
      <c r="AT13" s="14">
        <v>9</v>
      </c>
      <c r="AU13" s="14">
        <v>6</v>
      </c>
      <c r="AV13" s="14">
        <v>4</v>
      </c>
      <c r="AW13" s="14">
        <v>3</v>
      </c>
      <c r="AX13" s="14">
        <v>14</v>
      </c>
      <c r="AY13" s="14">
        <v>6</v>
      </c>
      <c r="AZ13" s="14">
        <v>10</v>
      </c>
      <c r="BA13" s="14">
        <v>12</v>
      </c>
      <c r="BB13" s="14">
        <v>9</v>
      </c>
      <c r="BC13" s="14">
        <v>13</v>
      </c>
      <c r="BD13" s="14">
        <v>15</v>
      </c>
      <c r="BE13" s="14">
        <v>21</v>
      </c>
      <c r="BF13" s="15">
        <v>17</v>
      </c>
    </row>
    <row r="14" spans="2:63" ht="11.25" customHeight="1">
      <c r="B14" s="492" t="s">
        <v>179</v>
      </c>
      <c r="C14" s="354"/>
      <c r="D14" s="354"/>
      <c r="E14" s="354"/>
      <c r="F14" s="354"/>
      <c r="G14" s="354"/>
      <c r="H14" s="354"/>
      <c r="I14" s="354"/>
      <c r="J14" s="354"/>
      <c r="K14" s="354"/>
      <c r="L14" s="354"/>
      <c r="M14" s="354"/>
      <c r="N14" s="364"/>
      <c r="O14" s="358" t="s">
        <v>29</v>
      </c>
      <c r="P14" s="31">
        <v>207</v>
      </c>
      <c r="Q14" s="32">
        <v>188</v>
      </c>
      <c r="R14" s="32">
        <v>181</v>
      </c>
      <c r="S14" s="32">
        <v>178</v>
      </c>
      <c r="T14" s="32">
        <v>233</v>
      </c>
      <c r="U14" s="32">
        <v>173</v>
      </c>
      <c r="V14" s="32">
        <v>170</v>
      </c>
      <c r="W14" s="32">
        <v>172</v>
      </c>
      <c r="X14" s="32">
        <v>228</v>
      </c>
      <c r="Y14" s="32">
        <v>172</v>
      </c>
      <c r="Z14" s="32">
        <v>180</v>
      </c>
      <c r="AA14" s="32">
        <v>182</v>
      </c>
      <c r="AB14" s="32">
        <v>280</v>
      </c>
      <c r="AC14" s="32">
        <v>221</v>
      </c>
      <c r="AD14" s="32">
        <v>187</v>
      </c>
      <c r="AE14" s="32">
        <v>204</v>
      </c>
      <c r="AF14" s="32">
        <v>244</v>
      </c>
      <c r="AG14" s="32">
        <v>256</v>
      </c>
      <c r="AH14" s="32">
        <v>216</v>
      </c>
      <c r="AI14" s="32">
        <v>224</v>
      </c>
      <c r="AJ14" s="32">
        <v>254</v>
      </c>
      <c r="AK14" s="32">
        <v>152</v>
      </c>
      <c r="AL14" s="32">
        <v>191</v>
      </c>
      <c r="AM14" s="32">
        <v>268</v>
      </c>
      <c r="AN14" s="32">
        <v>329</v>
      </c>
      <c r="AO14" s="32">
        <v>282</v>
      </c>
      <c r="AP14" s="32">
        <v>291</v>
      </c>
      <c r="AQ14" s="32">
        <v>340</v>
      </c>
      <c r="AR14" s="32">
        <v>340</v>
      </c>
      <c r="AS14" s="32">
        <v>286</v>
      </c>
      <c r="AT14" s="32">
        <v>242</v>
      </c>
      <c r="AU14" s="32">
        <v>229</v>
      </c>
      <c r="AV14" s="32">
        <v>280</v>
      </c>
      <c r="AW14" s="32">
        <v>240</v>
      </c>
      <c r="AX14" s="32">
        <v>211</v>
      </c>
      <c r="AY14" s="32">
        <v>214</v>
      </c>
      <c r="AZ14" s="32">
        <v>237</v>
      </c>
      <c r="BA14" s="32">
        <v>241</v>
      </c>
      <c r="BB14" s="32">
        <v>237</v>
      </c>
      <c r="BC14" s="32">
        <v>277</v>
      </c>
      <c r="BD14" s="32">
        <v>300</v>
      </c>
      <c r="BE14" s="32">
        <v>313</v>
      </c>
      <c r="BF14" s="33">
        <v>264</v>
      </c>
    </row>
    <row r="15" spans="2:63" ht="11.25" customHeight="1">
      <c r="O15" s="492" t="s">
        <v>179</v>
      </c>
    </row>
    <row r="44" spans="2:63" ht="11.25" customHeight="1">
      <c r="C44" s="474" t="s">
        <v>488</v>
      </c>
      <c r="P44" s="474" t="s">
        <v>489</v>
      </c>
      <c r="BD44" s="354"/>
      <c r="BE44" s="354"/>
      <c r="BF44" s="354"/>
      <c r="BK44" s="354"/>
    </row>
    <row r="45" spans="2:63" ht="11.25" customHeight="1">
      <c r="B45" s="356"/>
      <c r="C45" s="489">
        <v>2015</v>
      </c>
      <c r="D45" s="490">
        <v>2016</v>
      </c>
      <c r="E45" s="490">
        <v>2017</v>
      </c>
      <c r="F45" s="490">
        <v>2018</v>
      </c>
      <c r="G45" s="490">
        <v>2019</v>
      </c>
      <c r="H45" s="490">
        <v>2020</v>
      </c>
      <c r="I45" s="490">
        <v>2021</v>
      </c>
      <c r="J45" s="490">
        <v>2022</v>
      </c>
      <c r="K45" s="490">
        <v>2023</v>
      </c>
      <c r="L45" s="490">
        <v>2024</v>
      </c>
      <c r="M45" s="491">
        <v>2025</v>
      </c>
      <c r="P45" s="928">
        <v>2015</v>
      </c>
      <c r="Q45" s="927"/>
      <c r="R45" s="927"/>
      <c r="S45" s="927"/>
      <c r="T45" s="927">
        <v>2016</v>
      </c>
      <c r="U45" s="927"/>
      <c r="V45" s="927"/>
      <c r="W45" s="927"/>
      <c r="X45" s="927">
        <v>2017</v>
      </c>
      <c r="Y45" s="927"/>
      <c r="Z45" s="927"/>
      <c r="AA45" s="927"/>
      <c r="AB45" s="927">
        <v>2018</v>
      </c>
      <c r="AC45" s="927"/>
      <c r="AD45" s="927"/>
      <c r="AE45" s="927"/>
      <c r="AF45" s="927">
        <v>2019</v>
      </c>
      <c r="AG45" s="927"/>
      <c r="AH45" s="927"/>
      <c r="AI45" s="927"/>
      <c r="AJ45" s="927">
        <v>2020</v>
      </c>
      <c r="AK45" s="927"/>
      <c r="AL45" s="927"/>
      <c r="AM45" s="927"/>
      <c r="AN45" s="927">
        <v>2021</v>
      </c>
      <c r="AO45" s="927"/>
      <c r="AP45" s="927"/>
      <c r="AQ45" s="927"/>
      <c r="AR45" s="927">
        <v>2022</v>
      </c>
      <c r="AS45" s="927"/>
      <c r="AT45" s="927"/>
      <c r="AU45" s="927"/>
      <c r="AV45" s="927">
        <v>2023</v>
      </c>
      <c r="AW45" s="927"/>
      <c r="AX45" s="927"/>
      <c r="AY45" s="927"/>
      <c r="AZ45" s="927">
        <v>2024</v>
      </c>
      <c r="BA45" s="927"/>
      <c r="BB45" s="927"/>
      <c r="BC45" s="927"/>
      <c r="BD45" s="924">
        <v>2025</v>
      </c>
      <c r="BE45" s="924"/>
      <c r="BF45" s="925"/>
    </row>
    <row r="46" spans="2:63" ht="11.25" customHeight="1">
      <c r="B46" s="358" t="s">
        <v>485</v>
      </c>
      <c r="C46" s="43">
        <v>1.1581305061617291</v>
      </c>
      <c r="D46" s="41">
        <v>1.1272372789396425</v>
      </c>
      <c r="E46" s="41">
        <v>0.96061973410159573</v>
      </c>
      <c r="F46" s="41">
        <v>1.2839594802216583</v>
      </c>
      <c r="G46" s="41">
        <v>1.0320385680755499</v>
      </c>
      <c r="H46" s="41">
        <v>1.0100631241181097</v>
      </c>
      <c r="I46" s="41">
        <v>1.6049582924335455</v>
      </c>
      <c r="J46" s="41">
        <v>1.2445397125862314</v>
      </c>
      <c r="K46" s="41">
        <v>0.78010545833453848</v>
      </c>
      <c r="L46" s="41">
        <v>0.66392216756985434</v>
      </c>
      <c r="M46" s="42">
        <v>0.15904441876570352</v>
      </c>
      <c r="P46" s="361" t="s">
        <v>19</v>
      </c>
      <c r="Q46" s="362" t="s">
        <v>20</v>
      </c>
      <c r="R46" s="362" t="s">
        <v>21</v>
      </c>
      <c r="S46" s="362" t="s">
        <v>22</v>
      </c>
      <c r="T46" s="362" t="s">
        <v>19</v>
      </c>
      <c r="U46" s="362" t="s">
        <v>20</v>
      </c>
      <c r="V46" s="362" t="s">
        <v>21</v>
      </c>
      <c r="W46" s="362" t="s">
        <v>22</v>
      </c>
      <c r="X46" s="362" t="s">
        <v>19</v>
      </c>
      <c r="Y46" s="362" t="s">
        <v>20</v>
      </c>
      <c r="Z46" s="362" t="s">
        <v>21</v>
      </c>
      <c r="AA46" s="362" t="s">
        <v>22</v>
      </c>
      <c r="AB46" s="362" t="s">
        <v>19</v>
      </c>
      <c r="AC46" s="362" t="s">
        <v>20</v>
      </c>
      <c r="AD46" s="362" t="s">
        <v>21</v>
      </c>
      <c r="AE46" s="362" t="s">
        <v>22</v>
      </c>
      <c r="AF46" s="362" t="s">
        <v>19</v>
      </c>
      <c r="AG46" s="362" t="s">
        <v>20</v>
      </c>
      <c r="AH46" s="362" t="s">
        <v>21</v>
      </c>
      <c r="AI46" s="362" t="s">
        <v>22</v>
      </c>
      <c r="AJ46" s="362" t="s">
        <v>19</v>
      </c>
      <c r="AK46" s="362" t="s">
        <v>20</v>
      </c>
      <c r="AL46" s="362" t="s">
        <v>21</v>
      </c>
      <c r="AM46" s="362" t="s">
        <v>22</v>
      </c>
      <c r="AN46" s="362" t="s">
        <v>19</v>
      </c>
      <c r="AO46" s="362" t="s">
        <v>20</v>
      </c>
      <c r="AP46" s="362" t="s">
        <v>21</v>
      </c>
      <c r="AQ46" s="362" t="s">
        <v>22</v>
      </c>
      <c r="AR46" s="362" t="s">
        <v>19</v>
      </c>
      <c r="AS46" s="362" t="s">
        <v>20</v>
      </c>
      <c r="AT46" s="362" t="s">
        <v>21</v>
      </c>
      <c r="AU46" s="362" t="s">
        <v>22</v>
      </c>
      <c r="AV46" s="362" t="s">
        <v>19</v>
      </c>
      <c r="AW46" s="362" t="s">
        <v>20</v>
      </c>
      <c r="AX46" s="362" t="s">
        <v>21</v>
      </c>
      <c r="AY46" s="362" t="s">
        <v>22</v>
      </c>
      <c r="AZ46" s="362" t="s">
        <v>19</v>
      </c>
      <c r="BA46" s="362" t="s">
        <v>20</v>
      </c>
      <c r="BB46" s="362" t="s">
        <v>21</v>
      </c>
      <c r="BC46" s="362" t="s">
        <v>22</v>
      </c>
      <c r="BD46" s="362" t="s">
        <v>19</v>
      </c>
      <c r="BE46" s="362" t="s">
        <v>20</v>
      </c>
      <c r="BF46" s="363" t="s">
        <v>21</v>
      </c>
    </row>
    <row r="47" spans="2:63" ht="11.25" customHeight="1">
      <c r="B47" s="358" t="s">
        <v>27</v>
      </c>
      <c r="C47" s="27">
        <v>2.1883505916525454</v>
      </c>
      <c r="D47" s="24">
        <v>1.2573512946993222</v>
      </c>
      <c r="E47" s="24">
        <v>1.6566394934650568</v>
      </c>
      <c r="F47" s="24">
        <v>1.2076057385780488</v>
      </c>
      <c r="G47" s="24">
        <v>1.5764940808162369</v>
      </c>
      <c r="H47" s="24">
        <v>1.6214442300000003</v>
      </c>
      <c r="I47" s="24">
        <v>3.4565793685403485</v>
      </c>
      <c r="J47" s="24">
        <v>2.1161703790700268</v>
      </c>
      <c r="K47" s="24">
        <v>0.9731359064431524</v>
      </c>
      <c r="L47" s="24">
        <v>1.2784719000000002</v>
      </c>
      <c r="M47" s="25">
        <v>0.61163564800000003</v>
      </c>
      <c r="O47" s="358" t="s">
        <v>485</v>
      </c>
      <c r="P47" s="26">
        <v>0.36264030526100177</v>
      </c>
      <c r="Q47" s="22">
        <v>0.27632721690072748</v>
      </c>
      <c r="R47" s="22">
        <v>0.17940381400000002</v>
      </c>
      <c r="S47" s="22">
        <v>0.33975917</v>
      </c>
      <c r="T47" s="22">
        <v>0.235573</v>
      </c>
      <c r="U47" s="22">
        <v>0.28296583854476454</v>
      </c>
      <c r="V47" s="22">
        <v>0.27829500615327651</v>
      </c>
      <c r="W47" s="22">
        <v>0.33040343424160146</v>
      </c>
      <c r="X47" s="22">
        <v>0.29359763743291278</v>
      </c>
      <c r="Y47" s="22">
        <v>0.28370278648149283</v>
      </c>
      <c r="Z47" s="22">
        <v>0.21309272297832518</v>
      </c>
      <c r="AA47" s="22">
        <v>0.1702265872088646</v>
      </c>
      <c r="AB47" s="22">
        <v>0.39951615138535962</v>
      </c>
      <c r="AC47" s="22">
        <v>0.19822999999999999</v>
      </c>
      <c r="AD47" s="22">
        <v>0.42062705973717263</v>
      </c>
      <c r="AE47" s="22">
        <v>0.26558626909912592</v>
      </c>
      <c r="AF47" s="22">
        <v>0.18887150683466883</v>
      </c>
      <c r="AG47" s="22">
        <v>0.35842935018686761</v>
      </c>
      <c r="AH47" s="22">
        <v>0.26352130314279781</v>
      </c>
      <c r="AI47" s="22">
        <v>0.2212164079112158</v>
      </c>
      <c r="AJ47" s="22">
        <v>0.36673782368255081</v>
      </c>
      <c r="AK47" s="22">
        <v>0.17165009666023343</v>
      </c>
      <c r="AL47" s="22">
        <v>0.2208678269866928</v>
      </c>
      <c r="AM47" s="22">
        <v>0.25080737678863296</v>
      </c>
      <c r="AN47" s="22">
        <v>0.5131742573599134</v>
      </c>
      <c r="AO47" s="22">
        <v>0.43555673852352478</v>
      </c>
      <c r="AP47" s="22">
        <v>0.31796824455010769</v>
      </c>
      <c r="AQ47" s="22">
        <v>0.33825905199999995</v>
      </c>
      <c r="AR47" s="22">
        <v>0.35533458250258143</v>
      </c>
      <c r="AS47" s="22">
        <v>0.37195853910413285</v>
      </c>
      <c r="AT47" s="22">
        <v>0.26884604123445166</v>
      </c>
      <c r="AU47" s="22">
        <v>0.24840054974506529</v>
      </c>
      <c r="AV47" s="22">
        <v>0.23664767104799059</v>
      </c>
      <c r="AW47" s="22">
        <v>0.20909242457454078</v>
      </c>
      <c r="AX47" s="22">
        <v>0.22079086271200721</v>
      </c>
      <c r="AY47" s="22">
        <v>0.11357450000000001</v>
      </c>
      <c r="AZ47" s="22">
        <v>0.17419143334913334</v>
      </c>
      <c r="BA47" s="22">
        <v>0.11143109290947779</v>
      </c>
      <c r="BB47" s="22">
        <v>0.19756812028865328</v>
      </c>
      <c r="BC47" s="22">
        <v>0.18073152102258977</v>
      </c>
      <c r="BD47" s="22">
        <v>0.11394142476570353</v>
      </c>
      <c r="BE47" s="22">
        <v>1.5933526999999999E-2</v>
      </c>
      <c r="BF47" s="23">
        <v>2.9169466999999998E-2</v>
      </c>
    </row>
    <row r="48" spans="2:63" ht="11.25" customHeight="1">
      <c r="B48" s="358" t="s">
        <v>138</v>
      </c>
      <c r="C48" s="26">
        <v>3.3417462489899572</v>
      </c>
      <c r="D48" s="22">
        <v>2.7253217947973165</v>
      </c>
      <c r="E48" s="22">
        <v>3.2458072980000003</v>
      </c>
      <c r="F48" s="22">
        <v>3.8180366111145077</v>
      </c>
      <c r="G48" s="22">
        <v>4.5432720586813709</v>
      </c>
      <c r="H48" s="22">
        <v>3.762490207999666</v>
      </c>
      <c r="I48" s="22">
        <v>7.1452805004260664</v>
      </c>
      <c r="J48" s="22">
        <v>3.4426691290347859</v>
      </c>
      <c r="K48" s="22">
        <v>2.474438906</v>
      </c>
      <c r="L48" s="22">
        <v>2.0402224422265434</v>
      </c>
      <c r="M48" s="23">
        <v>1.2141289799999999</v>
      </c>
      <c r="O48" s="358" t="s">
        <v>27</v>
      </c>
      <c r="P48" s="27">
        <v>0.58189292551147198</v>
      </c>
      <c r="Q48" s="24">
        <v>0.51100900099999991</v>
      </c>
      <c r="R48" s="24">
        <v>0.48400092</v>
      </c>
      <c r="S48" s="24">
        <v>0.61144774514107358</v>
      </c>
      <c r="T48" s="24">
        <v>0.3410831908813432</v>
      </c>
      <c r="U48" s="24">
        <v>0.32584616999999999</v>
      </c>
      <c r="V48" s="24">
        <v>0.28505193381797883</v>
      </c>
      <c r="W48" s="24">
        <v>0.30537000000000003</v>
      </c>
      <c r="X48" s="24">
        <v>0.62128160457236947</v>
      </c>
      <c r="Y48" s="24">
        <v>0.32766888889268753</v>
      </c>
      <c r="Z48" s="24">
        <v>0.37850900000000004</v>
      </c>
      <c r="AA48" s="24">
        <v>0.32918000000000003</v>
      </c>
      <c r="AB48" s="24">
        <v>0.445575136830069</v>
      </c>
      <c r="AC48" s="24">
        <v>0.1706</v>
      </c>
      <c r="AD48" s="24">
        <v>0.28159060174797979</v>
      </c>
      <c r="AE48" s="24">
        <v>0.30984</v>
      </c>
      <c r="AF48" s="24">
        <v>0.44408754967307956</v>
      </c>
      <c r="AG48" s="24">
        <v>0.47561053114315738</v>
      </c>
      <c r="AH48" s="24">
        <v>0.31069599999999997</v>
      </c>
      <c r="AI48" s="24">
        <v>0.34609999999999996</v>
      </c>
      <c r="AJ48" s="24">
        <v>0.38418903799999998</v>
      </c>
      <c r="AK48" s="24">
        <v>0.33485999999999999</v>
      </c>
      <c r="AL48" s="24">
        <v>0.24253170500000001</v>
      </c>
      <c r="AM48" s="24">
        <v>0.65986348700000008</v>
      </c>
      <c r="AN48" s="24">
        <v>0.41637407500000001</v>
      </c>
      <c r="AO48" s="24">
        <v>1.0635434683446243</v>
      </c>
      <c r="AP48" s="24">
        <v>0.82051328165081983</v>
      </c>
      <c r="AQ48" s="24">
        <v>1.1561485435449053</v>
      </c>
      <c r="AR48" s="24">
        <v>0.60304896999999991</v>
      </c>
      <c r="AS48" s="24">
        <v>0.58709416407002646</v>
      </c>
      <c r="AT48" s="24">
        <v>0.52547951999999998</v>
      </c>
      <c r="AU48" s="24">
        <v>0.40054772499999997</v>
      </c>
      <c r="AV48" s="24">
        <v>0.151115157</v>
      </c>
      <c r="AW48" s="24">
        <v>0.2433496423801563</v>
      </c>
      <c r="AX48" s="24">
        <v>0.29054892776826191</v>
      </c>
      <c r="AY48" s="24">
        <v>0.28812217929473416</v>
      </c>
      <c r="AZ48" s="24">
        <v>0.29326087499999998</v>
      </c>
      <c r="BA48" s="24">
        <v>0.33360400000000001</v>
      </c>
      <c r="BB48" s="24">
        <v>0.15119702499999998</v>
      </c>
      <c r="BC48" s="24">
        <v>0.50041000000000002</v>
      </c>
      <c r="BD48" s="24">
        <v>0.13714163200000001</v>
      </c>
      <c r="BE48" s="24">
        <v>0.39963401600000004</v>
      </c>
      <c r="BF48" s="25">
        <v>7.4859999999999996E-2</v>
      </c>
    </row>
    <row r="49" spans="2:58" ht="11.25" customHeight="1">
      <c r="B49" s="358" t="s">
        <v>139</v>
      </c>
      <c r="C49" s="27">
        <v>30.71615849720223</v>
      </c>
      <c r="D49" s="24">
        <v>24.920569508485645</v>
      </c>
      <c r="E49" s="24">
        <v>25.328118390455721</v>
      </c>
      <c r="F49" s="24">
        <v>39.146175619223754</v>
      </c>
      <c r="G49" s="24">
        <v>36.581337953871589</v>
      </c>
      <c r="H49" s="24">
        <v>36.007080672000008</v>
      </c>
      <c r="I49" s="24">
        <v>61.138257830734233</v>
      </c>
      <c r="J49" s="24">
        <v>25.388754491584976</v>
      </c>
      <c r="K49" s="24">
        <v>13.049640350999999</v>
      </c>
      <c r="L49" s="24">
        <v>19.437917385999999</v>
      </c>
      <c r="M49" s="25">
        <v>11.598678682577106</v>
      </c>
      <c r="O49" s="358" t="s">
        <v>138</v>
      </c>
      <c r="P49" s="26">
        <v>1.1511906089999999</v>
      </c>
      <c r="Q49" s="22">
        <v>0.85568070928088713</v>
      </c>
      <c r="R49" s="22">
        <v>0.90068256400000002</v>
      </c>
      <c r="S49" s="22">
        <v>0.43419236670906936</v>
      </c>
      <c r="T49" s="22">
        <v>0.48151973129332226</v>
      </c>
      <c r="U49" s="22">
        <v>0.49711026913649353</v>
      </c>
      <c r="V49" s="22">
        <v>1.0359915683675007</v>
      </c>
      <c r="W49" s="22">
        <v>0.71070022600000005</v>
      </c>
      <c r="X49" s="22">
        <v>0.71410000000000007</v>
      </c>
      <c r="Y49" s="22">
        <v>0.86643979400000015</v>
      </c>
      <c r="Z49" s="22">
        <v>0.77523367399999998</v>
      </c>
      <c r="AA49" s="22">
        <v>0.89003383000000003</v>
      </c>
      <c r="AB49" s="22">
        <v>0.99289495470162181</v>
      </c>
      <c r="AC49" s="22">
        <v>0.63379999999999992</v>
      </c>
      <c r="AD49" s="22">
        <v>1.3408696050620796</v>
      </c>
      <c r="AE49" s="22">
        <v>0.85047205135080695</v>
      </c>
      <c r="AF49" s="22">
        <v>1.200344436</v>
      </c>
      <c r="AG49" s="22">
        <v>1.1869934759999998</v>
      </c>
      <c r="AH49" s="22">
        <v>1.3182103066813711</v>
      </c>
      <c r="AI49" s="22">
        <v>0.83772384000000011</v>
      </c>
      <c r="AJ49" s="22">
        <v>0.65781000000000001</v>
      </c>
      <c r="AK49" s="22">
        <v>0.59026169640556225</v>
      </c>
      <c r="AL49" s="22">
        <v>1.0842653550000001</v>
      </c>
      <c r="AM49" s="22">
        <v>1.4301531565941037</v>
      </c>
      <c r="AN49" s="22">
        <v>1.2018561038405911</v>
      </c>
      <c r="AO49" s="22">
        <v>1.6594437433367575</v>
      </c>
      <c r="AP49" s="22">
        <v>2.1547346079999996</v>
      </c>
      <c r="AQ49" s="22">
        <v>2.1292460452487152</v>
      </c>
      <c r="AR49" s="22">
        <v>1.1438509552030192</v>
      </c>
      <c r="AS49" s="22">
        <v>1.0925211000000001</v>
      </c>
      <c r="AT49" s="22">
        <v>0.36046709799999999</v>
      </c>
      <c r="AU49" s="22">
        <v>0.84582997583176711</v>
      </c>
      <c r="AV49" s="22">
        <v>0.83813615000000008</v>
      </c>
      <c r="AW49" s="22">
        <v>0.72630210600000011</v>
      </c>
      <c r="AX49" s="22">
        <v>0.36640318999999999</v>
      </c>
      <c r="AY49" s="22">
        <v>0.54359745999999998</v>
      </c>
      <c r="AZ49" s="22">
        <v>0.62680097400000001</v>
      </c>
      <c r="BA49" s="22">
        <v>0.222743</v>
      </c>
      <c r="BB49" s="22">
        <v>0.45173610800000003</v>
      </c>
      <c r="BC49" s="22">
        <v>0.73894236022654347</v>
      </c>
      <c r="BD49" s="22">
        <v>0.63973199999999997</v>
      </c>
      <c r="BE49" s="22">
        <v>7.4902145000000003E-2</v>
      </c>
      <c r="BF49" s="23">
        <v>0.49949483499999997</v>
      </c>
    </row>
    <row r="50" spans="2:58" ht="11.25" customHeight="1">
      <c r="B50" s="358" t="s">
        <v>140</v>
      </c>
      <c r="C50" s="39">
        <v>41.269575233999994</v>
      </c>
      <c r="D50" s="37">
        <v>35.362573707000003</v>
      </c>
      <c r="E50" s="37">
        <v>74.01233263176691</v>
      </c>
      <c r="F50" s="37">
        <v>80.38794348387934</v>
      </c>
      <c r="G50" s="37">
        <v>210.65420726981287</v>
      </c>
      <c r="H50" s="37">
        <v>253.97453696548135</v>
      </c>
      <c r="I50" s="37">
        <v>714.08854415636233</v>
      </c>
      <c r="J50" s="37">
        <v>58.471970844000005</v>
      </c>
      <c r="K50" s="37">
        <v>51.671867533000011</v>
      </c>
      <c r="L50" s="37">
        <v>73.506743071493403</v>
      </c>
      <c r="M50" s="38">
        <v>137.64843419912421</v>
      </c>
      <c r="O50" s="358" t="s">
        <v>139</v>
      </c>
      <c r="P50" s="27">
        <v>5.8650281019999992</v>
      </c>
      <c r="Q50" s="24">
        <v>6.9195041100000001</v>
      </c>
      <c r="R50" s="24">
        <v>9.5973432920198967</v>
      </c>
      <c r="S50" s="24">
        <v>8.3342829931823257</v>
      </c>
      <c r="T50" s="24">
        <v>6.8152372304276296</v>
      </c>
      <c r="U50" s="24">
        <v>5.1095030636955867</v>
      </c>
      <c r="V50" s="24">
        <v>8.2082186893788744</v>
      </c>
      <c r="W50" s="24">
        <v>4.7876105249835526</v>
      </c>
      <c r="X50" s="24">
        <v>3.1742951910000001</v>
      </c>
      <c r="Y50" s="24">
        <v>6.0041200980000013</v>
      </c>
      <c r="Z50" s="24">
        <v>6.9862796209946687</v>
      </c>
      <c r="AA50" s="24">
        <v>9.1634234804610504</v>
      </c>
      <c r="AB50" s="24">
        <v>9.0173964596228746</v>
      </c>
      <c r="AC50" s="24">
        <v>10.983938714000001</v>
      </c>
      <c r="AD50" s="24">
        <v>9.9334800721889174</v>
      </c>
      <c r="AE50" s="24">
        <v>9.2113603734119618</v>
      </c>
      <c r="AF50" s="24">
        <v>9.7778455239528892</v>
      </c>
      <c r="AG50" s="24">
        <v>12.288784630020913</v>
      </c>
      <c r="AH50" s="24">
        <v>7.6123086010811898</v>
      </c>
      <c r="AI50" s="24">
        <v>6.902399198816604</v>
      </c>
      <c r="AJ50" s="24">
        <v>5.8103923599999998</v>
      </c>
      <c r="AK50" s="24">
        <v>6.8409228120000005</v>
      </c>
      <c r="AL50" s="24">
        <v>9.4330830499999987</v>
      </c>
      <c r="AM50" s="24">
        <v>13.92268245</v>
      </c>
      <c r="AN50" s="24">
        <v>11.345963955531152</v>
      </c>
      <c r="AO50" s="24">
        <v>14.666734351999999</v>
      </c>
      <c r="AP50" s="24">
        <v>17.732486993480428</v>
      </c>
      <c r="AQ50" s="24">
        <v>17.393072529722648</v>
      </c>
      <c r="AR50" s="24">
        <v>9.4055987231122824</v>
      </c>
      <c r="AS50" s="24">
        <v>7.0186699664109709</v>
      </c>
      <c r="AT50" s="24">
        <v>5.9295476339999995</v>
      </c>
      <c r="AU50" s="24">
        <v>3.0349381680617222</v>
      </c>
      <c r="AV50" s="24">
        <v>4.4309911</v>
      </c>
      <c r="AW50" s="24">
        <v>1.676217536</v>
      </c>
      <c r="AX50" s="24">
        <v>2.9968977269999999</v>
      </c>
      <c r="AY50" s="24">
        <v>3.9455339880000002</v>
      </c>
      <c r="AZ50" s="24">
        <v>4.4906070409999996</v>
      </c>
      <c r="BA50" s="24">
        <v>4.4608000529999998</v>
      </c>
      <c r="BB50" s="24">
        <v>5.0929065910000002</v>
      </c>
      <c r="BC50" s="24">
        <v>5.3936037009999991</v>
      </c>
      <c r="BD50" s="24">
        <v>5.2763048154243837</v>
      </c>
      <c r="BE50" s="24">
        <v>3.1971050671527226</v>
      </c>
      <c r="BF50" s="25">
        <v>3.1252688000000002</v>
      </c>
    </row>
    <row r="51" spans="2:58" ht="11.25" customHeight="1">
      <c r="B51" s="492" t="s">
        <v>179</v>
      </c>
      <c r="O51" s="358" t="s">
        <v>140</v>
      </c>
      <c r="P51" s="39">
        <v>4.6412258280000005</v>
      </c>
      <c r="Q51" s="37">
        <v>11.065705561</v>
      </c>
      <c r="R51" s="37">
        <v>13.119526458000003</v>
      </c>
      <c r="S51" s="37">
        <v>12.443117387000001</v>
      </c>
      <c r="T51" s="37">
        <v>4.9950000000000001</v>
      </c>
      <c r="U51" s="37">
        <v>12.743865605</v>
      </c>
      <c r="V51" s="37">
        <v>12.728150882</v>
      </c>
      <c r="W51" s="37">
        <v>4.8955572200000006</v>
      </c>
      <c r="X51" s="37">
        <v>28.104769369000003</v>
      </c>
      <c r="Y51" s="37">
        <v>13.059042613999997</v>
      </c>
      <c r="Z51" s="37">
        <v>8.1780981787816174</v>
      </c>
      <c r="AA51" s="37">
        <v>24.670422469985301</v>
      </c>
      <c r="AB51" s="37">
        <v>9.0474835757363099</v>
      </c>
      <c r="AC51" s="37">
        <v>25.267477032143034</v>
      </c>
      <c r="AD51" s="37">
        <v>21.150912932000001</v>
      </c>
      <c r="AE51" s="37">
        <v>24.922069944000004</v>
      </c>
      <c r="AF51" s="37">
        <v>41.302162609177721</v>
      </c>
      <c r="AG51" s="37">
        <v>118.39220210800001</v>
      </c>
      <c r="AH51" s="37">
        <v>34.677192594635194</v>
      </c>
      <c r="AI51" s="37">
        <v>16.282649958</v>
      </c>
      <c r="AJ51" s="37">
        <v>10.494185263000002</v>
      </c>
      <c r="AK51" s="37">
        <v>25.982355384000002</v>
      </c>
      <c r="AL51" s="37">
        <v>94.772946921435832</v>
      </c>
      <c r="AM51" s="37">
        <v>122.72504939704547</v>
      </c>
      <c r="AN51" s="37">
        <v>152.8415247599456</v>
      </c>
      <c r="AO51" s="37">
        <v>197.66888300200003</v>
      </c>
      <c r="AP51" s="37">
        <v>182.32762345524588</v>
      </c>
      <c r="AQ51" s="37">
        <v>181.25051293917028</v>
      </c>
      <c r="AR51" s="37">
        <v>24.144354246999999</v>
      </c>
      <c r="AS51" s="37">
        <v>18.403174035999996</v>
      </c>
      <c r="AT51" s="37">
        <v>10.608030000000001</v>
      </c>
      <c r="AU51" s="37">
        <v>5.3164125609999999</v>
      </c>
      <c r="AV51" s="37">
        <v>4.4800000000000004</v>
      </c>
      <c r="AW51" s="37">
        <v>3.8713160860000002</v>
      </c>
      <c r="AX51" s="37">
        <v>33.537927447000001</v>
      </c>
      <c r="AY51" s="37">
        <v>9.7826240000000002</v>
      </c>
      <c r="AZ51" s="37">
        <v>19.718367209945939</v>
      </c>
      <c r="BA51" s="37">
        <v>21.146731066000001</v>
      </c>
      <c r="BB51" s="37">
        <v>9.3962793525474559</v>
      </c>
      <c r="BC51" s="37">
        <v>23.245365442999997</v>
      </c>
      <c r="BD51" s="37">
        <v>35.688372962999999</v>
      </c>
      <c r="BE51" s="37">
        <v>47.564226294999997</v>
      </c>
      <c r="BF51" s="38">
        <v>54.395834941124185</v>
      </c>
    </row>
    <row r="52" spans="2:58" ht="11.25" customHeight="1">
      <c r="B52" s="354"/>
      <c r="C52" s="354"/>
      <c r="D52" s="354"/>
      <c r="E52" s="354"/>
      <c r="F52" s="354"/>
      <c r="G52" s="354"/>
      <c r="H52" s="354"/>
      <c r="I52" s="354"/>
      <c r="J52" s="354"/>
      <c r="K52" s="354"/>
      <c r="L52" s="354"/>
      <c r="M52" s="354"/>
      <c r="O52" s="492" t="s">
        <v>179</v>
      </c>
    </row>
  </sheetData>
  <mergeCells count="22">
    <mergeCell ref="AJ7:AM7"/>
    <mergeCell ref="P7:S7"/>
    <mergeCell ref="T7:W7"/>
    <mergeCell ref="X7:AA7"/>
    <mergeCell ref="AB7:AE7"/>
    <mergeCell ref="AF7:AI7"/>
    <mergeCell ref="P45:S45"/>
    <mergeCell ref="T45:W45"/>
    <mergeCell ref="X45:AA45"/>
    <mergeCell ref="AB45:AE45"/>
    <mergeCell ref="AF45:AI45"/>
    <mergeCell ref="BD45:BF45"/>
    <mergeCell ref="AN7:AQ7"/>
    <mergeCell ref="AR7:AU7"/>
    <mergeCell ref="AV7:AY7"/>
    <mergeCell ref="AZ7:BC7"/>
    <mergeCell ref="BD7:BF7"/>
    <mergeCell ref="AJ45:AM45"/>
    <mergeCell ref="AN45:AQ45"/>
    <mergeCell ref="AR45:AU45"/>
    <mergeCell ref="AV45:AY45"/>
    <mergeCell ref="AZ45:BC45"/>
  </mergeCells>
  <conditionalFormatting sqref="C14:M14">
    <cfRule type="cellIs" dxfId="4" priority="1" operator="equal">
      <formula>FALSE</formula>
    </cfRule>
  </conditionalFormatting>
  <pageMargins left="0.7" right="0.7" top="0.75" bottom="0.75" header="0.3" footer="0.3"/>
  <pageSetup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C71B-0D81-4ED9-81E6-4C19BC83CDA2}">
  <sheetPr>
    <tabColor theme="4"/>
  </sheetPr>
  <dimension ref="B6:AM52"/>
  <sheetViews>
    <sheetView showGridLines="0" zoomScaleNormal="100" workbookViewId="0"/>
  </sheetViews>
  <sheetFormatPr defaultColWidth="7.6640625" defaultRowHeight="11.25" customHeight="1"/>
  <cols>
    <col min="1" max="1" width="3.33203125" style="488" customWidth="1"/>
    <col min="2" max="2" width="25.33203125" style="488" customWidth="1"/>
    <col min="3" max="13" width="7.6640625" style="488"/>
    <col min="14" max="14" width="3.33203125" style="488" customWidth="1"/>
    <col min="15" max="15" width="25.33203125" style="488" customWidth="1"/>
    <col min="16" max="26" width="7.6640625" style="488"/>
    <col min="27" max="27" width="3.33203125" style="488" customWidth="1"/>
    <col min="28" max="28" width="25.33203125" style="488" customWidth="1"/>
    <col min="29" max="16384" width="7.6640625" style="488"/>
  </cols>
  <sheetData>
    <row r="6" spans="2:39" ht="15.5">
      <c r="C6" s="474" t="s">
        <v>490</v>
      </c>
      <c r="P6" s="474" t="s">
        <v>491</v>
      </c>
      <c r="AC6" s="474" t="s">
        <v>492</v>
      </c>
    </row>
    <row r="7" spans="2:39" ht="11.25" customHeight="1">
      <c r="C7" s="494">
        <v>2015</v>
      </c>
      <c r="D7" s="494">
        <v>2016</v>
      </c>
      <c r="E7" s="494">
        <v>2017</v>
      </c>
      <c r="F7" s="494">
        <v>2018</v>
      </c>
      <c r="G7" s="494">
        <v>2019</v>
      </c>
      <c r="H7" s="494">
        <v>2020</v>
      </c>
      <c r="I7" s="494">
        <v>2021</v>
      </c>
      <c r="J7" s="494">
        <v>2022</v>
      </c>
      <c r="K7" s="494">
        <v>2023</v>
      </c>
      <c r="L7" s="494">
        <v>2024</v>
      </c>
      <c r="M7" s="495">
        <v>2025</v>
      </c>
      <c r="P7" s="494">
        <v>2015</v>
      </c>
      <c r="Q7" s="494">
        <v>2016</v>
      </c>
      <c r="R7" s="494">
        <v>2017</v>
      </c>
      <c r="S7" s="494">
        <v>2018</v>
      </c>
      <c r="T7" s="494">
        <v>2019</v>
      </c>
      <c r="U7" s="494">
        <v>2020</v>
      </c>
      <c r="V7" s="494">
        <v>2021</v>
      </c>
      <c r="W7" s="494">
        <v>2022</v>
      </c>
      <c r="X7" s="494">
        <v>2023</v>
      </c>
      <c r="Y7" s="494">
        <v>2024</v>
      </c>
      <c r="Z7" s="495">
        <v>2025</v>
      </c>
      <c r="AC7" s="494">
        <v>2015</v>
      </c>
      <c r="AD7" s="494">
        <v>2016</v>
      </c>
      <c r="AE7" s="494">
        <v>2017</v>
      </c>
      <c r="AF7" s="494">
        <v>2018</v>
      </c>
      <c r="AG7" s="494">
        <v>2019</v>
      </c>
      <c r="AH7" s="494">
        <v>2020</v>
      </c>
      <c r="AI7" s="494">
        <v>2021</v>
      </c>
      <c r="AJ7" s="494">
        <v>2022</v>
      </c>
      <c r="AK7" s="494">
        <v>2023</v>
      </c>
      <c r="AL7" s="494">
        <v>2024</v>
      </c>
      <c r="AM7" s="495">
        <v>2025</v>
      </c>
    </row>
    <row r="8" spans="2:39" ht="11.25" customHeight="1">
      <c r="B8" s="496" t="s">
        <v>348</v>
      </c>
      <c r="C8" s="34">
        <v>141</v>
      </c>
      <c r="D8" s="35">
        <v>145</v>
      </c>
      <c r="E8" s="35">
        <v>139</v>
      </c>
      <c r="F8" s="35">
        <v>183</v>
      </c>
      <c r="G8" s="35">
        <v>189</v>
      </c>
      <c r="H8" s="35">
        <v>182</v>
      </c>
      <c r="I8" s="35">
        <v>329</v>
      </c>
      <c r="J8" s="35">
        <v>265</v>
      </c>
      <c r="K8" s="35">
        <v>222</v>
      </c>
      <c r="L8" s="35">
        <v>239</v>
      </c>
      <c r="M8" s="36">
        <v>218</v>
      </c>
      <c r="O8" s="496" t="s">
        <v>348</v>
      </c>
      <c r="P8" s="34">
        <v>11</v>
      </c>
      <c r="Q8" s="35">
        <v>12</v>
      </c>
      <c r="R8" s="35">
        <v>20</v>
      </c>
      <c r="S8" s="35">
        <v>35</v>
      </c>
      <c r="T8" s="35">
        <v>26</v>
      </c>
      <c r="U8" s="35">
        <v>42</v>
      </c>
      <c r="V8" s="35">
        <v>59</v>
      </c>
      <c r="W8" s="35">
        <v>51</v>
      </c>
      <c r="X8" s="35">
        <v>51</v>
      </c>
      <c r="Y8" s="35">
        <v>62</v>
      </c>
      <c r="Z8" s="36">
        <v>57</v>
      </c>
      <c r="AB8" s="496" t="s">
        <v>348</v>
      </c>
      <c r="AC8" s="34">
        <v>4</v>
      </c>
      <c r="AD8" s="35">
        <v>5</v>
      </c>
      <c r="AE8" s="35">
        <v>4</v>
      </c>
      <c r="AF8" s="35">
        <v>3</v>
      </c>
      <c r="AG8" s="35">
        <v>6</v>
      </c>
      <c r="AH8" s="35">
        <v>2</v>
      </c>
      <c r="AI8" s="35">
        <v>10</v>
      </c>
      <c r="AJ8" s="35">
        <v>9</v>
      </c>
      <c r="AK8" s="35">
        <v>9</v>
      </c>
      <c r="AL8" s="35">
        <v>3</v>
      </c>
      <c r="AM8" s="36">
        <v>2</v>
      </c>
    </row>
    <row r="9" spans="2:39" ht="11.25" customHeight="1">
      <c r="B9" s="496" t="s">
        <v>15</v>
      </c>
      <c r="C9" s="5">
        <v>446</v>
      </c>
      <c r="D9" s="6">
        <v>398</v>
      </c>
      <c r="E9" s="6">
        <v>355</v>
      </c>
      <c r="F9" s="6">
        <v>402</v>
      </c>
      <c r="G9" s="6">
        <v>421</v>
      </c>
      <c r="H9" s="6">
        <v>340</v>
      </c>
      <c r="I9" s="6">
        <v>434</v>
      </c>
      <c r="J9" s="6">
        <v>350</v>
      </c>
      <c r="K9" s="6">
        <v>298</v>
      </c>
      <c r="L9" s="6">
        <v>297</v>
      </c>
      <c r="M9" s="7">
        <v>253</v>
      </c>
      <c r="O9" s="496" t="s">
        <v>15</v>
      </c>
      <c r="P9" s="5">
        <v>55</v>
      </c>
      <c r="Q9" s="6">
        <v>40</v>
      </c>
      <c r="R9" s="6">
        <v>72</v>
      </c>
      <c r="S9" s="6">
        <v>92</v>
      </c>
      <c r="T9" s="6">
        <v>107</v>
      </c>
      <c r="U9" s="6">
        <v>97</v>
      </c>
      <c r="V9" s="6">
        <v>146</v>
      </c>
      <c r="W9" s="6">
        <v>100</v>
      </c>
      <c r="X9" s="6">
        <v>73</v>
      </c>
      <c r="Y9" s="6">
        <v>53</v>
      </c>
      <c r="Z9" s="7">
        <v>55</v>
      </c>
      <c r="AB9" s="496" t="s">
        <v>15</v>
      </c>
      <c r="AC9" s="5">
        <v>24</v>
      </c>
      <c r="AD9" s="6">
        <v>15</v>
      </c>
      <c r="AE9" s="6">
        <v>22</v>
      </c>
      <c r="AF9" s="6">
        <v>35</v>
      </c>
      <c r="AG9" s="6">
        <v>31</v>
      </c>
      <c r="AH9" s="6">
        <v>37</v>
      </c>
      <c r="AI9" s="6">
        <v>84</v>
      </c>
      <c r="AJ9" s="6">
        <v>25</v>
      </c>
      <c r="AK9" s="6">
        <v>27</v>
      </c>
      <c r="AL9" s="6">
        <v>20</v>
      </c>
      <c r="AM9" s="7">
        <v>8</v>
      </c>
    </row>
    <row r="10" spans="2:39" ht="11.25" customHeight="1">
      <c r="B10" s="496" t="s">
        <v>16</v>
      </c>
      <c r="C10" s="13">
        <v>219</v>
      </c>
      <c r="D10" s="14">
        <v>246</v>
      </c>
      <c r="E10" s="14">
        <v>235</v>
      </c>
      <c r="F10" s="14">
        <v>263</v>
      </c>
      <c r="G10" s="14">
        <v>281</v>
      </c>
      <c r="H10" s="14">
        <v>279</v>
      </c>
      <c r="I10" s="14">
        <v>438</v>
      </c>
      <c r="J10" s="14">
        <v>363</v>
      </c>
      <c r="K10" s="14">
        <v>257</v>
      </c>
      <c r="L10" s="14">
        <v>310</v>
      </c>
      <c r="M10" s="15">
        <v>214</v>
      </c>
      <c r="O10" s="496" t="s">
        <v>16</v>
      </c>
      <c r="P10" s="13">
        <v>63</v>
      </c>
      <c r="Q10" s="14">
        <v>61</v>
      </c>
      <c r="R10" s="14">
        <v>89</v>
      </c>
      <c r="S10" s="14">
        <v>96</v>
      </c>
      <c r="T10" s="14">
        <v>98</v>
      </c>
      <c r="U10" s="14">
        <v>96</v>
      </c>
      <c r="V10" s="14">
        <v>155</v>
      </c>
      <c r="W10" s="14">
        <v>130</v>
      </c>
      <c r="X10" s="14">
        <v>106</v>
      </c>
      <c r="Y10" s="14">
        <v>120</v>
      </c>
      <c r="Z10" s="15">
        <v>105</v>
      </c>
      <c r="AB10" s="496" t="s">
        <v>16</v>
      </c>
      <c r="AC10" s="13">
        <v>27</v>
      </c>
      <c r="AD10" s="14">
        <v>17</v>
      </c>
      <c r="AE10" s="14">
        <v>31</v>
      </c>
      <c r="AF10" s="14">
        <v>42</v>
      </c>
      <c r="AG10" s="14">
        <v>42</v>
      </c>
      <c r="AH10" s="14">
        <v>68</v>
      </c>
      <c r="AI10" s="14">
        <v>118</v>
      </c>
      <c r="AJ10" s="14">
        <v>30</v>
      </c>
      <c r="AK10" s="14">
        <v>32</v>
      </c>
      <c r="AL10" s="14">
        <v>28</v>
      </c>
      <c r="AM10" s="15">
        <v>19</v>
      </c>
    </row>
    <row r="11" spans="2:39" ht="11.25" customHeight="1">
      <c r="B11" s="496" t="s">
        <v>17</v>
      </c>
      <c r="C11" s="31">
        <v>66</v>
      </c>
      <c r="D11" s="32">
        <v>79</v>
      </c>
      <c r="E11" s="32">
        <v>74</v>
      </c>
      <c r="F11" s="32">
        <v>87</v>
      </c>
      <c r="G11" s="32">
        <v>79</v>
      </c>
      <c r="H11" s="32">
        <v>76</v>
      </c>
      <c r="I11" s="32">
        <v>110</v>
      </c>
      <c r="J11" s="32">
        <v>68</v>
      </c>
      <c r="K11" s="32">
        <v>59</v>
      </c>
      <c r="L11" s="32">
        <v>68</v>
      </c>
      <c r="M11" s="33">
        <v>54</v>
      </c>
      <c r="O11" s="496" t="s">
        <v>17</v>
      </c>
      <c r="P11" s="31">
        <v>18</v>
      </c>
      <c r="Q11" s="32">
        <v>19</v>
      </c>
      <c r="R11" s="32">
        <v>22</v>
      </c>
      <c r="S11" s="32">
        <v>23</v>
      </c>
      <c r="T11" s="32">
        <v>28</v>
      </c>
      <c r="U11" s="32">
        <v>27</v>
      </c>
      <c r="V11" s="32">
        <v>40</v>
      </c>
      <c r="W11" s="32">
        <v>32</v>
      </c>
      <c r="X11" s="32">
        <v>19</v>
      </c>
      <c r="Y11" s="32">
        <v>25</v>
      </c>
      <c r="Z11" s="33">
        <v>19</v>
      </c>
      <c r="AB11" s="496" t="s">
        <v>17</v>
      </c>
      <c r="AC11" s="31">
        <v>39</v>
      </c>
      <c r="AD11" s="32">
        <v>20</v>
      </c>
      <c r="AE11" s="32">
        <v>24</v>
      </c>
      <c r="AF11" s="32">
        <v>26</v>
      </c>
      <c r="AG11" s="32">
        <v>34</v>
      </c>
      <c r="AH11" s="32">
        <v>39</v>
      </c>
      <c r="AI11" s="32">
        <v>105</v>
      </c>
      <c r="AJ11" s="32">
        <v>22</v>
      </c>
      <c r="AK11" s="32">
        <v>19</v>
      </c>
      <c r="AL11" s="32">
        <v>15</v>
      </c>
      <c r="AM11" s="33">
        <v>20</v>
      </c>
    </row>
    <row r="12" spans="2:39" ht="11.25" customHeight="1">
      <c r="B12" s="497" t="s">
        <v>179</v>
      </c>
      <c r="C12" s="498"/>
      <c r="D12" s="498"/>
      <c r="E12" s="498"/>
      <c r="F12" s="498"/>
      <c r="G12" s="498"/>
      <c r="H12" s="498"/>
      <c r="I12" s="498"/>
      <c r="J12" s="498"/>
      <c r="K12" s="498"/>
      <c r="L12" s="498"/>
      <c r="M12" s="498"/>
      <c r="O12" s="497" t="s">
        <v>179</v>
      </c>
      <c r="P12" s="498"/>
      <c r="Q12" s="498"/>
      <c r="R12" s="498"/>
      <c r="S12" s="498"/>
      <c r="T12" s="498"/>
      <c r="U12" s="498"/>
      <c r="V12" s="498"/>
      <c r="W12" s="498"/>
      <c r="X12" s="498"/>
      <c r="Y12" s="498"/>
      <c r="Z12" s="498"/>
      <c r="AB12" s="497" t="s">
        <v>179</v>
      </c>
      <c r="AC12" s="498"/>
      <c r="AD12" s="498"/>
      <c r="AE12" s="498"/>
      <c r="AF12" s="498"/>
      <c r="AG12" s="498"/>
      <c r="AH12" s="498"/>
      <c r="AI12" s="498"/>
      <c r="AJ12" s="498"/>
      <c r="AK12" s="498"/>
      <c r="AL12" s="498"/>
      <c r="AM12" s="498"/>
    </row>
    <row r="44" spans="2:39" ht="11.25" customHeight="1">
      <c r="C44" s="474" t="s">
        <v>493</v>
      </c>
      <c r="P44" s="474" t="s">
        <v>494</v>
      </c>
      <c r="AC44" s="474" t="s">
        <v>495</v>
      </c>
    </row>
    <row r="45" spans="2:39" ht="11.25" customHeight="1">
      <c r="B45"/>
      <c r="C45" s="499">
        <v>2015</v>
      </c>
      <c r="D45" s="500">
        <v>2016</v>
      </c>
      <c r="E45" s="500">
        <v>2017</v>
      </c>
      <c r="F45" s="500">
        <v>2018</v>
      </c>
      <c r="G45" s="500">
        <v>2019</v>
      </c>
      <c r="H45" s="500">
        <v>2020</v>
      </c>
      <c r="I45" s="500">
        <v>2021</v>
      </c>
      <c r="J45" s="500">
        <v>2022</v>
      </c>
      <c r="K45" s="500">
        <v>2023</v>
      </c>
      <c r="L45" s="500">
        <v>2024</v>
      </c>
      <c r="M45" s="501">
        <v>2025</v>
      </c>
      <c r="O45"/>
      <c r="P45" s="499">
        <v>2015</v>
      </c>
      <c r="Q45" s="500">
        <v>2016</v>
      </c>
      <c r="R45" s="500">
        <v>2017</v>
      </c>
      <c r="S45" s="500">
        <v>2018</v>
      </c>
      <c r="T45" s="500">
        <v>2019</v>
      </c>
      <c r="U45" s="500">
        <v>2020</v>
      </c>
      <c r="V45" s="500">
        <v>2021</v>
      </c>
      <c r="W45" s="500">
        <v>2022</v>
      </c>
      <c r="X45" s="500">
        <v>2023</v>
      </c>
      <c r="Y45" s="500">
        <v>2024</v>
      </c>
      <c r="Z45" s="501">
        <v>2025</v>
      </c>
      <c r="AB45"/>
      <c r="AC45" s="499">
        <v>2015</v>
      </c>
      <c r="AD45" s="500">
        <v>2016</v>
      </c>
      <c r="AE45" s="500">
        <v>2017</v>
      </c>
      <c r="AF45" s="500">
        <v>2018</v>
      </c>
      <c r="AG45" s="500">
        <v>2019</v>
      </c>
      <c r="AH45" s="500">
        <v>2020</v>
      </c>
      <c r="AI45" s="500">
        <v>2021</v>
      </c>
      <c r="AJ45" s="500">
        <v>2022</v>
      </c>
      <c r="AK45" s="500">
        <v>2023</v>
      </c>
      <c r="AL45" s="500">
        <v>2024</v>
      </c>
      <c r="AM45" s="501">
        <v>2025</v>
      </c>
    </row>
    <row r="46" spans="2:39" ht="11.25" customHeight="1">
      <c r="B46" s="502" t="s">
        <v>143</v>
      </c>
      <c r="C46" s="156">
        <v>2</v>
      </c>
      <c r="D46" s="157">
        <v>3</v>
      </c>
      <c r="E46" s="157">
        <v>2</v>
      </c>
      <c r="F46" s="157">
        <v>5</v>
      </c>
      <c r="G46" s="157">
        <v>3</v>
      </c>
      <c r="H46" s="157">
        <v>7</v>
      </c>
      <c r="I46" s="157">
        <v>9</v>
      </c>
      <c r="J46" s="157">
        <v>16</v>
      </c>
      <c r="K46" s="157">
        <v>13</v>
      </c>
      <c r="L46" s="157">
        <v>27</v>
      </c>
      <c r="M46" s="158">
        <v>9</v>
      </c>
      <c r="O46" s="502" t="s">
        <v>143</v>
      </c>
      <c r="P46" s="156">
        <v>0</v>
      </c>
      <c r="Q46" s="157">
        <v>0</v>
      </c>
      <c r="R46" s="157">
        <v>0</v>
      </c>
      <c r="S46" s="157">
        <v>0</v>
      </c>
      <c r="T46" s="157">
        <v>1</v>
      </c>
      <c r="U46" s="157">
        <v>0</v>
      </c>
      <c r="V46" s="157">
        <v>1</v>
      </c>
      <c r="W46" s="157">
        <v>4</v>
      </c>
      <c r="X46" s="157">
        <v>1</v>
      </c>
      <c r="Y46" s="157">
        <v>3</v>
      </c>
      <c r="Z46" s="158">
        <v>1</v>
      </c>
      <c r="AB46" s="502" t="s">
        <v>143</v>
      </c>
      <c r="AC46" s="156">
        <v>0</v>
      </c>
      <c r="AD46" s="157">
        <v>0</v>
      </c>
      <c r="AE46" s="157">
        <v>0</v>
      </c>
      <c r="AF46" s="157">
        <v>0</v>
      </c>
      <c r="AG46" s="157">
        <v>0</v>
      </c>
      <c r="AH46" s="157">
        <v>0</v>
      </c>
      <c r="AI46" s="157">
        <v>0</v>
      </c>
      <c r="AJ46" s="157">
        <v>0</v>
      </c>
      <c r="AK46" s="157">
        <v>0</v>
      </c>
      <c r="AL46" s="157">
        <v>0</v>
      </c>
      <c r="AM46" s="158">
        <v>0</v>
      </c>
    </row>
    <row r="47" spans="2:39" ht="11.25" customHeight="1">
      <c r="B47" s="503" t="s">
        <v>144</v>
      </c>
      <c r="C47" s="159">
        <v>138</v>
      </c>
      <c r="D47" s="160">
        <v>140</v>
      </c>
      <c r="E47" s="160">
        <v>129</v>
      </c>
      <c r="F47" s="160">
        <v>171</v>
      </c>
      <c r="G47" s="160">
        <v>184</v>
      </c>
      <c r="H47" s="160">
        <v>172</v>
      </c>
      <c r="I47" s="160">
        <v>303</v>
      </c>
      <c r="J47" s="160">
        <v>238</v>
      </c>
      <c r="K47" s="160">
        <v>191</v>
      </c>
      <c r="L47" s="160">
        <v>195</v>
      </c>
      <c r="M47" s="161">
        <v>198</v>
      </c>
      <c r="O47" s="503" t="s">
        <v>144</v>
      </c>
      <c r="P47" s="159">
        <v>12</v>
      </c>
      <c r="Q47" s="160">
        <v>13</v>
      </c>
      <c r="R47" s="160">
        <v>20</v>
      </c>
      <c r="S47" s="160">
        <v>31</v>
      </c>
      <c r="T47" s="160">
        <v>23</v>
      </c>
      <c r="U47" s="160">
        <v>42</v>
      </c>
      <c r="V47" s="160">
        <v>56</v>
      </c>
      <c r="W47" s="160">
        <v>47</v>
      </c>
      <c r="X47" s="160">
        <v>45</v>
      </c>
      <c r="Y47" s="160">
        <v>54</v>
      </c>
      <c r="Z47" s="161">
        <v>53</v>
      </c>
      <c r="AB47" s="503" t="s">
        <v>144</v>
      </c>
      <c r="AC47" s="159">
        <v>3</v>
      </c>
      <c r="AD47" s="160">
        <v>5</v>
      </c>
      <c r="AE47" s="160">
        <v>4</v>
      </c>
      <c r="AF47" s="160">
        <v>3</v>
      </c>
      <c r="AG47" s="160">
        <v>6</v>
      </c>
      <c r="AH47" s="160">
        <v>2</v>
      </c>
      <c r="AI47" s="160">
        <v>9</v>
      </c>
      <c r="AJ47" s="160">
        <v>9</v>
      </c>
      <c r="AK47" s="160">
        <v>9</v>
      </c>
      <c r="AL47" s="160">
        <v>3</v>
      </c>
      <c r="AM47" s="161">
        <v>2</v>
      </c>
    </row>
    <row r="48" spans="2:39" ht="11.25" customHeight="1">
      <c r="B48" s="503" t="s">
        <v>145</v>
      </c>
      <c r="C48" s="162">
        <v>145</v>
      </c>
      <c r="D48" s="163">
        <v>137</v>
      </c>
      <c r="E48" s="163">
        <v>140</v>
      </c>
      <c r="F48" s="163">
        <v>166</v>
      </c>
      <c r="G48" s="163">
        <v>171</v>
      </c>
      <c r="H48" s="163">
        <v>149</v>
      </c>
      <c r="I48" s="163">
        <v>219</v>
      </c>
      <c r="J48" s="163">
        <v>192</v>
      </c>
      <c r="K48" s="163">
        <v>142</v>
      </c>
      <c r="L48" s="163">
        <v>154</v>
      </c>
      <c r="M48" s="164">
        <v>123</v>
      </c>
      <c r="O48" s="503" t="s">
        <v>145</v>
      </c>
      <c r="P48" s="162">
        <v>15</v>
      </c>
      <c r="Q48" s="163">
        <v>9</v>
      </c>
      <c r="R48" s="163">
        <v>24</v>
      </c>
      <c r="S48" s="163">
        <v>40</v>
      </c>
      <c r="T48" s="163">
        <v>50</v>
      </c>
      <c r="U48" s="163">
        <v>49</v>
      </c>
      <c r="V48" s="163">
        <v>74</v>
      </c>
      <c r="W48" s="163">
        <v>49</v>
      </c>
      <c r="X48" s="163">
        <v>49</v>
      </c>
      <c r="Y48" s="163">
        <v>41</v>
      </c>
      <c r="Z48" s="164">
        <v>50</v>
      </c>
      <c r="AB48" s="503" t="s">
        <v>145</v>
      </c>
      <c r="AC48" s="162">
        <v>7</v>
      </c>
      <c r="AD48" s="163">
        <v>2</v>
      </c>
      <c r="AE48" s="163">
        <v>6</v>
      </c>
      <c r="AF48" s="163">
        <v>5</v>
      </c>
      <c r="AG48" s="163">
        <v>6</v>
      </c>
      <c r="AH48" s="163">
        <v>6</v>
      </c>
      <c r="AI48" s="163">
        <v>22</v>
      </c>
      <c r="AJ48" s="163">
        <v>5</v>
      </c>
      <c r="AK48" s="163">
        <v>9</v>
      </c>
      <c r="AL48" s="163">
        <v>3</v>
      </c>
      <c r="AM48" s="164">
        <v>3</v>
      </c>
    </row>
    <row r="49" spans="2:39" ht="11.25" customHeight="1">
      <c r="B49" s="503" t="s">
        <v>146</v>
      </c>
      <c r="C49" s="159">
        <v>96</v>
      </c>
      <c r="D49" s="160">
        <v>84</v>
      </c>
      <c r="E49" s="160">
        <v>86</v>
      </c>
      <c r="F49" s="160">
        <v>88</v>
      </c>
      <c r="G49" s="160">
        <v>85</v>
      </c>
      <c r="H49" s="160">
        <v>90</v>
      </c>
      <c r="I49" s="160">
        <v>124</v>
      </c>
      <c r="J49" s="160">
        <v>81</v>
      </c>
      <c r="K49" s="160">
        <v>67</v>
      </c>
      <c r="L49" s="160">
        <v>78</v>
      </c>
      <c r="M49" s="161">
        <v>66</v>
      </c>
      <c r="O49" s="503" t="s">
        <v>146</v>
      </c>
      <c r="P49" s="159">
        <v>17</v>
      </c>
      <c r="Q49" s="160">
        <v>16</v>
      </c>
      <c r="R49" s="160">
        <v>25</v>
      </c>
      <c r="S49" s="160">
        <v>30</v>
      </c>
      <c r="T49" s="160">
        <v>27</v>
      </c>
      <c r="U49" s="160">
        <v>14</v>
      </c>
      <c r="V49" s="160">
        <v>44</v>
      </c>
      <c r="W49" s="160">
        <v>31</v>
      </c>
      <c r="X49" s="160">
        <v>23</v>
      </c>
      <c r="Y49" s="160">
        <v>26</v>
      </c>
      <c r="Z49" s="161">
        <v>20</v>
      </c>
      <c r="AB49" s="503" t="s">
        <v>146</v>
      </c>
      <c r="AC49" s="159">
        <v>16</v>
      </c>
      <c r="AD49" s="160">
        <v>10</v>
      </c>
      <c r="AE49" s="160">
        <v>11</v>
      </c>
      <c r="AF49" s="160">
        <v>19</v>
      </c>
      <c r="AG49" s="160">
        <v>27</v>
      </c>
      <c r="AH49" s="160">
        <v>25</v>
      </c>
      <c r="AI49" s="160">
        <v>50</v>
      </c>
      <c r="AJ49" s="160">
        <v>16</v>
      </c>
      <c r="AK49" s="160">
        <v>16</v>
      </c>
      <c r="AL49" s="160">
        <v>11</v>
      </c>
      <c r="AM49" s="161">
        <v>4</v>
      </c>
    </row>
    <row r="50" spans="2:39" ht="11.25" customHeight="1">
      <c r="B50" s="503" t="s">
        <v>147</v>
      </c>
      <c r="C50" s="162">
        <v>55</v>
      </c>
      <c r="D50" s="163">
        <v>55</v>
      </c>
      <c r="E50" s="163">
        <v>51</v>
      </c>
      <c r="F50" s="163">
        <v>57</v>
      </c>
      <c r="G50" s="163">
        <v>56</v>
      </c>
      <c r="H50" s="163">
        <v>47</v>
      </c>
      <c r="I50" s="163">
        <v>70</v>
      </c>
      <c r="J50" s="163">
        <v>39</v>
      </c>
      <c r="K50" s="163">
        <v>24</v>
      </c>
      <c r="L50" s="163">
        <v>32</v>
      </c>
      <c r="M50" s="164">
        <v>38</v>
      </c>
      <c r="O50" s="503" t="s">
        <v>147</v>
      </c>
      <c r="P50" s="162">
        <v>11</v>
      </c>
      <c r="Q50" s="163">
        <v>12</v>
      </c>
      <c r="R50" s="163">
        <v>19</v>
      </c>
      <c r="S50" s="163">
        <v>16</v>
      </c>
      <c r="T50" s="163">
        <v>17</v>
      </c>
      <c r="U50" s="163">
        <v>14</v>
      </c>
      <c r="V50" s="163">
        <v>23</v>
      </c>
      <c r="W50" s="163">
        <v>11</v>
      </c>
      <c r="X50" s="163">
        <v>9</v>
      </c>
      <c r="Y50" s="163">
        <v>18</v>
      </c>
      <c r="Z50" s="164">
        <v>6</v>
      </c>
      <c r="AB50" s="503" t="s">
        <v>147</v>
      </c>
      <c r="AC50" s="162">
        <v>8</v>
      </c>
      <c r="AD50" s="163">
        <v>6</v>
      </c>
      <c r="AE50" s="163">
        <v>13</v>
      </c>
      <c r="AF50" s="163">
        <v>18</v>
      </c>
      <c r="AG50" s="163">
        <v>19</v>
      </c>
      <c r="AH50" s="163">
        <v>28</v>
      </c>
      <c r="AI50" s="163">
        <v>40</v>
      </c>
      <c r="AJ50" s="163">
        <v>7</v>
      </c>
      <c r="AK50" s="163">
        <v>7</v>
      </c>
      <c r="AL50" s="163">
        <v>7</v>
      </c>
      <c r="AM50" s="164">
        <v>8</v>
      </c>
    </row>
    <row r="51" spans="2:39" ht="11.25" customHeight="1">
      <c r="B51" s="504" t="s">
        <v>148</v>
      </c>
      <c r="C51" s="165">
        <v>37</v>
      </c>
      <c r="D51" s="166">
        <v>56</v>
      </c>
      <c r="E51" s="166">
        <v>47</v>
      </c>
      <c r="F51" s="166">
        <v>53</v>
      </c>
      <c r="G51" s="166">
        <v>48</v>
      </c>
      <c r="H51" s="166">
        <v>36</v>
      </c>
      <c r="I51" s="166">
        <v>46</v>
      </c>
      <c r="J51" s="166">
        <v>31</v>
      </c>
      <c r="K51" s="166">
        <v>21</v>
      </c>
      <c r="L51" s="166">
        <v>27</v>
      </c>
      <c r="M51" s="167">
        <v>13</v>
      </c>
      <c r="O51" s="504" t="s">
        <v>148</v>
      </c>
      <c r="P51" s="165">
        <v>21</v>
      </c>
      <c r="Q51" s="166">
        <v>16</v>
      </c>
      <c r="R51" s="166">
        <v>13</v>
      </c>
      <c r="S51" s="166">
        <v>17</v>
      </c>
      <c r="T51" s="166">
        <v>21</v>
      </c>
      <c r="U51" s="166">
        <v>14</v>
      </c>
      <c r="V51" s="166">
        <v>14</v>
      </c>
      <c r="W51" s="166">
        <v>10</v>
      </c>
      <c r="X51" s="166">
        <v>5</v>
      </c>
      <c r="Y51" s="166">
        <v>10</v>
      </c>
      <c r="Z51" s="167">
        <v>4</v>
      </c>
      <c r="AB51" s="504" t="s">
        <v>148</v>
      </c>
      <c r="AC51" s="165">
        <v>31</v>
      </c>
      <c r="AD51" s="166">
        <v>15</v>
      </c>
      <c r="AE51" s="166">
        <v>17</v>
      </c>
      <c r="AF51" s="166">
        <v>21</v>
      </c>
      <c r="AG51" s="166">
        <v>26</v>
      </c>
      <c r="AH51" s="166">
        <v>36</v>
      </c>
      <c r="AI51" s="166">
        <v>74</v>
      </c>
      <c r="AJ51" s="166">
        <v>10</v>
      </c>
      <c r="AK51" s="166">
        <v>11</v>
      </c>
      <c r="AL51" s="166">
        <v>13</v>
      </c>
      <c r="AM51" s="167">
        <v>10</v>
      </c>
    </row>
    <row r="52" spans="2:39" ht="11.25" customHeight="1">
      <c r="B52" s="497" t="s">
        <v>179</v>
      </c>
      <c r="O52" s="497" t="s">
        <v>179</v>
      </c>
      <c r="AB52" s="497" t="s">
        <v>179</v>
      </c>
    </row>
  </sheetData>
  <conditionalFormatting sqref="C12:M12 P12:Z12 AC12:AM12 C49:M49 P49:Z49 AC49:AM49">
    <cfRule type="cellIs" dxfId="3" priority="1" operator="equal">
      <formula>FALSE</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879E6-A03D-4C7E-9A09-0A0D81F59CC4}">
  <sheetPr>
    <tabColor theme="4"/>
  </sheetPr>
  <dimension ref="B5:BF59"/>
  <sheetViews>
    <sheetView showGridLines="0" zoomScaleNormal="100" workbookViewId="0"/>
  </sheetViews>
  <sheetFormatPr defaultColWidth="7.6640625" defaultRowHeight="11.25" customHeight="1"/>
  <cols>
    <col min="1" max="1" width="3.33203125" style="505" customWidth="1"/>
    <col min="2" max="2" width="27.77734375" style="505" customWidth="1"/>
    <col min="3" max="13" width="7.6640625" style="505"/>
    <col min="14" max="14" width="3.33203125" style="505" customWidth="1"/>
    <col min="15" max="15" width="27.77734375" style="505" customWidth="1"/>
    <col min="16" max="16384" width="7.6640625" style="505"/>
  </cols>
  <sheetData>
    <row r="5" spans="2:58" ht="11.25" customHeight="1">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row>
    <row r="6" spans="2:58" ht="15.5">
      <c r="C6" s="506" t="s">
        <v>496</v>
      </c>
      <c r="P6" s="506" t="s">
        <v>498</v>
      </c>
      <c r="Q6" s="498"/>
      <c r="R6" s="498"/>
      <c r="S6" s="498"/>
      <c r="T6" s="498"/>
      <c r="U6" s="498"/>
      <c r="V6" s="498"/>
      <c r="W6" s="498"/>
      <c r="X6" s="498"/>
      <c r="Y6" s="498"/>
      <c r="Z6" s="498"/>
      <c r="AA6" s="498"/>
      <c r="AB6" s="498"/>
      <c r="AC6" s="498"/>
      <c r="AD6" s="498"/>
      <c r="AE6" s="498"/>
      <c r="AF6" s="498"/>
      <c r="AG6" s="498"/>
      <c r="AH6" s="498"/>
      <c r="AI6" s="498"/>
      <c r="AJ6" s="498"/>
      <c r="AK6" s="498"/>
      <c r="AL6" s="498"/>
      <c r="AM6" s="498"/>
      <c r="AN6" s="498"/>
      <c r="AO6" s="498"/>
      <c r="AP6" s="498"/>
      <c r="AQ6" s="498"/>
      <c r="AR6" s="498"/>
      <c r="AS6" s="498"/>
      <c r="AT6" s="498"/>
      <c r="AZ6" s="498"/>
      <c r="BA6" s="498"/>
      <c r="BD6" s="507"/>
      <c r="BE6" s="507"/>
    </row>
    <row r="7" spans="2:58" ht="11.25" customHeight="1">
      <c r="B7" s="493"/>
      <c r="C7" s="508">
        <v>2015</v>
      </c>
      <c r="D7" s="496">
        <v>2016</v>
      </c>
      <c r="E7" s="496">
        <v>2017</v>
      </c>
      <c r="F7" s="496">
        <v>2018</v>
      </c>
      <c r="G7" s="496">
        <v>2019</v>
      </c>
      <c r="H7" s="496">
        <v>2020</v>
      </c>
      <c r="I7" s="496">
        <v>2021</v>
      </c>
      <c r="J7" s="496">
        <v>2022</v>
      </c>
      <c r="K7" s="496">
        <v>2023</v>
      </c>
      <c r="L7" s="496">
        <v>2024</v>
      </c>
      <c r="M7" s="509">
        <v>2025</v>
      </c>
      <c r="N7" s="510"/>
      <c r="P7" s="928">
        <v>2015</v>
      </c>
      <c r="Q7" s="927"/>
      <c r="R7" s="927"/>
      <c r="S7" s="927"/>
      <c r="T7" s="927">
        <v>2016</v>
      </c>
      <c r="U7" s="927"/>
      <c r="V7" s="927"/>
      <c r="W7" s="927"/>
      <c r="X7" s="927">
        <v>2017</v>
      </c>
      <c r="Y7" s="927"/>
      <c r="Z7" s="927"/>
      <c r="AA7" s="927"/>
      <c r="AB7" s="927">
        <v>2018</v>
      </c>
      <c r="AC7" s="927"/>
      <c r="AD7" s="927"/>
      <c r="AE7" s="927"/>
      <c r="AF7" s="927">
        <v>2019</v>
      </c>
      <c r="AG7" s="927"/>
      <c r="AH7" s="927"/>
      <c r="AI7" s="927"/>
      <c r="AJ7" s="927">
        <v>2020</v>
      </c>
      <c r="AK7" s="927"/>
      <c r="AL7" s="927"/>
      <c r="AM7" s="927"/>
      <c r="AN7" s="927">
        <v>2021</v>
      </c>
      <c r="AO7" s="927"/>
      <c r="AP7" s="927"/>
      <c r="AQ7" s="927"/>
      <c r="AR7" s="927">
        <v>2022</v>
      </c>
      <c r="AS7" s="927"/>
      <c r="AT7" s="927"/>
      <c r="AU7" s="927"/>
      <c r="AV7" s="927">
        <v>2023</v>
      </c>
      <c r="AW7" s="927"/>
      <c r="AX7" s="927"/>
      <c r="AY7" s="927"/>
      <c r="AZ7" s="927">
        <v>2024</v>
      </c>
      <c r="BA7" s="927"/>
      <c r="BB7" s="927"/>
      <c r="BC7" s="927"/>
      <c r="BD7" s="929">
        <v>2025</v>
      </c>
      <c r="BE7" s="929"/>
      <c r="BF7" s="930"/>
    </row>
    <row r="8" spans="2:58" ht="11.25" customHeight="1">
      <c r="B8" s="496" t="s">
        <v>30</v>
      </c>
      <c r="C8" s="138">
        <v>430</v>
      </c>
      <c r="D8" s="134">
        <v>447</v>
      </c>
      <c r="E8" s="134">
        <v>468</v>
      </c>
      <c r="F8" s="134">
        <v>566</v>
      </c>
      <c r="G8" s="134">
        <v>577</v>
      </c>
      <c r="H8" s="134">
        <v>515</v>
      </c>
      <c r="I8" s="134">
        <v>920</v>
      </c>
      <c r="J8" s="134">
        <v>707</v>
      </c>
      <c r="K8" s="134">
        <v>511</v>
      </c>
      <c r="L8" s="134">
        <v>590</v>
      </c>
      <c r="M8" s="135">
        <v>521</v>
      </c>
      <c r="N8" s="498"/>
      <c r="P8" s="511" t="s">
        <v>19</v>
      </c>
      <c r="Q8" s="512" t="s">
        <v>20</v>
      </c>
      <c r="R8" s="512" t="s">
        <v>21</v>
      </c>
      <c r="S8" s="512" t="s">
        <v>22</v>
      </c>
      <c r="T8" s="512" t="s">
        <v>19</v>
      </c>
      <c r="U8" s="512" t="s">
        <v>20</v>
      </c>
      <c r="V8" s="512" t="s">
        <v>21</v>
      </c>
      <c r="W8" s="512" t="s">
        <v>22</v>
      </c>
      <c r="X8" s="512" t="s">
        <v>19</v>
      </c>
      <c r="Y8" s="512" t="s">
        <v>20</v>
      </c>
      <c r="Z8" s="512" t="s">
        <v>21</v>
      </c>
      <c r="AA8" s="512" t="s">
        <v>22</v>
      </c>
      <c r="AB8" s="512" t="s">
        <v>19</v>
      </c>
      <c r="AC8" s="512" t="s">
        <v>20</v>
      </c>
      <c r="AD8" s="512" t="s">
        <v>21</v>
      </c>
      <c r="AE8" s="512" t="s">
        <v>22</v>
      </c>
      <c r="AF8" s="512" t="s">
        <v>19</v>
      </c>
      <c r="AG8" s="512" t="s">
        <v>20</v>
      </c>
      <c r="AH8" s="512" t="s">
        <v>21</v>
      </c>
      <c r="AI8" s="512" t="s">
        <v>22</v>
      </c>
      <c r="AJ8" s="512" t="s">
        <v>19</v>
      </c>
      <c r="AK8" s="512" t="s">
        <v>20</v>
      </c>
      <c r="AL8" s="512" t="s">
        <v>21</v>
      </c>
      <c r="AM8" s="512" t="s">
        <v>22</v>
      </c>
      <c r="AN8" s="512" t="s">
        <v>19</v>
      </c>
      <c r="AO8" s="512" t="s">
        <v>20</v>
      </c>
      <c r="AP8" s="512" t="s">
        <v>21</v>
      </c>
      <c r="AQ8" s="512" t="s">
        <v>22</v>
      </c>
      <c r="AR8" s="512" t="s">
        <v>19</v>
      </c>
      <c r="AS8" s="512" t="s">
        <v>20</v>
      </c>
      <c r="AT8" s="512" t="s">
        <v>21</v>
      </c>
      <c r="AU8" s="512" t="s">
        <v>22</v>
      </c>
      <c r="AV8" s="512" t="s">
        <v>19</v>
      </c>
      <c r="AW8" s="512" t="s">
        <v>20</v>
      </c>
      <c r="AX8" s="512" t="s">
        <v>21</v>
      </c>
      <c r="AY8" s="512" t="s">
        <v>22</v>
      </c>
      <c r="AZ8" s="512" t="s">
        <v>19</v>
      </c>
      <c r="BA8" s="512" t="s">
        <v>20</v>
      </c>
      <c r="BB8" s="512" t="s">
        <v>21</v>
      </c>
      <c r="BC8" s="512" t="s">
        <v>22</v>
      </c>
      <c r="BD8" s="512" t="s">
        <v>19</v>
      </c>
      <c r="BE8" s="513" t="s">
        <v>20</v>
      </c>
      <c r="BF8" s="514" t="s">
        <v>21</v>
      </c>
    </row>
    <row r="9" spans="2:58" ht="11.25" customHeight="1">
      <c r="B9" s="496" t="s">
        <v>354</v>
      </c>
      <c r="C9" s="139">
        <v>89</v>
      </c>
      <c r="D9" s="136">
        <v>82</v>
      </c>
      <c r="E9" s="136">
        <v>79</v>
      </c>
      <c r="F9" s="136">
        <v>114</v>
      </c>
      <c r="G9" s="136">
        <v>120</v>
      </c>
      <c r="H9" s="136">
        <v>135</v>
      </c>
      <c r="I9" s="136">
        <v>188</v>
      </c>
      <c r="J9" s="136">
        <v>86</v>
      </c>
      <c r="K9" s="136">
        <v>82</v>
      </c>
      <c r="L9" s="136">
        <v>84</v>
      </c>
      <c r="M9" s="137">
        <v>38</v>
      </c>
      <c r="N9" s="498"/>
      <c r="O9" s="496" t="s">
        <v>30</v>
      </c>
      <c r="P9" s="138">
        <v>109</v>
      </c>
      <c r="Q9" s="134">
        <v>108</v>
      </c>
      <c r="R9" s="134">
        <v>112</v>
      </c>
      <c r="S9" s="134">
        <v>101</v>
      </c>
      <c r="T9" s="134">
        <v>114</v>
      </c>
      <c r="U9" s="134">
        <v>118</v>
      </c>
      <c r="V9" s="134">
        <v>113</v>
      </c>
      <c r="W9" s="134">
        <v>102</v>
      </c>
      <c r="X9" s="134">
        <v>127</v>
      </c>
      <c r="Y9" s="134">
        <v>114</v>
      </c>
      <c r="Z9" s="134">
        <v>115</v>
      </c>
      <c r="AA9" s="134">
        <v>112</v>
      </c>
      <c r="AB9" s="134">
        <v>166</v>
      </c>
      <c r="AC9" s="134">
        <v>134</v>
      </c>
      <c r="AD9" s="134">
        <v>135</v>
      </c>
      <c r="AE9" s="134">
        <v>131</v>
      </c>
      <c r="AF9" s="134">
        <v>142</v>
      </c>
      <c r="AG9" s="134">
        <v>155</v>
      </c>
      <c r="AH9" s="134">
        <v>134</v>
      </c>
      <c r="AI9" s="134">
        <v>146</v>
      </c>
      <c r="AJ9" s="134">
        <v>141</v>
      </c>
      <c r="AK9" s="134">
        <v>83</v>
      </c>
      <c r="AL9" s="134">
        <v>117</v>
      </c>
      <c r="AM9" s="134">
        <v>174</v>
      </c>
      <c r="AN9" s="134">
        <v>202</v>
      </c>
      <c r="AO9" s="134">
        <v>242</v>
      </c>
      <c r="AP9" s="134">
        <v>226</v>
      </c>
      <c r="AQ9" s="134">
        <v>250</v>
      </c>
      <c r="AR9" s="134">
        <v>217</v>
      </c>
      <c r="AS9" s="134">
        <v>185</v>
      </c>
      <c r="AT9" s="134">
        <v>160</v>
      </c>
      <c r="AU9" s="134">
        <v>145</v>
      </c>
      <c r="AV9" s="134">
        <v>149</v>
      </c>
      <c r="AW9" s="134">
        <v>130</v>
      </c>
      <c r="AX9" s="134">
        <v>117</v>
      </c>
      <c r="AY9" s="134">
        <v>115</v>
      </c>
      <c r="AZ9" s="134">
        <v>132</v>
      </c>
      <c r="BA9" s="134">
        <v>143</v>
      </c>
      <c r="BB9" s="134">
        <v>140</v>
      </c>
      <c r="BC9" s="134">
        <v>175</v>
      </c>
      <c r="BD9" s="134">
        <v>182</v>
      </c>
      <c r="BE9" s="14">
        <v>180</v>
      </c>
      <c r="BF9" s="15">
        <v>159</v>
      </c>
    </row>
    <row r="10" spans="2:58" ht="11.25" customHeight="1">
      <c r="B10" s="496" t="s">
        <v>31</v>
      </c>
      <c r="C10" s="138">
        <v>35</v>
      </c>
      <c r="D10" s="134">
        <v>23</v>
      </c>
      <c r="E10" s="134">
        <v>28</v>
      </c>
      <c r="F10" s="134">
        <v>39</v>
      </c>
      <c r="G10" s="134">
        <v>35</v>
      </c>
      <c r="H10" s="134">
        <v>33</v>
      </c>
      <c r="I10" s="134">
        <v>63</v>
      </c>
      <c r="J10" s="134">
        <v>61</v>
      </c>
      <c r="K10" s="134">
        <v>67</v>
      </c>
      <c r="L10" s="134">
        <v>49</v>
      </c>
      <c r="M10" s="135">
        <v>51</v>
      </c>
      <c r="N10" s="498"/>
      <c r="O10" s="496" t="s">
        <v>354</v>
      </c>
      <c r="P10" s="139">
        <v>19</v>
      </c>
      <c r="Q10" s="136">
        <v>23</v>
      </c>
      <c r="R10" s="136">
        <v>18</v>
      </c>
      <c r="S10" s="136">
        <v>29</v>
      </c>
      <c r="T10" s="136">
        <v>24</v>
      </c>
      <c r="U10" s="136">
        <v>21</v>
      </c>
      <c r="V10" s="136">
        <v>15</v>
      </c>
      <c r="W10" s="136">
        <v>22</v>
      </c>
      <c r="X10" s="136">
        <v>26</v>
      </c>
      <c r="Y10" s="136">
        <v>17</v>
      </c>
      <c r="Z10" s="136">
        <v>22</v>
      </c>
      <c r="AA10" s="136">
        <v>14</v>
      </c>
      <c r="AB10" s="136">
        <v>26</v>
      </c>
      <c r="AC10" s="136">
        <v>31</v>
      </c>
      <c r="AD10" s="136">
        <v>30</v>
      </c>
      <c r="AE10" s="136">
        <v>27</v>
      </c>
      <c r="AF10" s="136">
        <v>27</v>
      </c>
      <c r="AG10" s="136">
        <v>38</v>
      </c>
      <c r="AH10" s="136">
        <v>29</v>
      </c>
      <c r="AI10" s="136">
        <v>26</v>
      </c>
      <c r="AJ10" s="136">
        <v>19</v>
      </c>
      <c r="AK10" s="136">
        <v>28</v>
      </c>
      <c r="AL10" s="136">
        <v>39</v>
      </c>
      <c r="AM10" s="136">
        <v>49</v>
      </c>
      <c r="AN10" s="136">
        <v>43</v>
      </c>
      <c r="AO10" s="136">
        <v>48</v>
      </c>
      <c r="AP10" s="136">
        <v>55</v>
      </c>
      <c r="AQ10" s="136">
        <v>42</v>
      </c>
      <c r="AR10" s="136">
        <v>24</v>
      </c>
      <c r="AS10" s="136">
        <v>21</v>
      </c>
      <c r="AT10" s="136">
        <v>20</v>
      </c>
      <c r="AU10" s="136">
        <v>21</v>
      </c>
      <c r="AV10" s="136">
        <v>23</v>
      </c>
      <c r="AW10" s="136">
        <v>12</v>
      </c>
      <c r="AX10" s="136">
        <v>25</v>
      </c>
      <c r="AY10" s="136">
        <v>22</v>
      </c>
      <c r="AZ10" s="136">
        <v>26</v>
      </c>
      <c r="BA10" s="136">
        <v>14</v>
      </c>
      <c r="BB10" s="136">
        <v>18</v>
      </c>
      <c r="BC10" s="136">
        <v>26</v>
      </c>
      <c r="BD10" s="136">
        <v>16</v>
      </c>
      <c r="BE10" s="6">
        <v>12</v>
      </c>
      <c r="BF10" s="7">
        <v>10</v>
      </c>
    </row>
    <row r="11" spans="2:58" ht="11.25" customHeight="1">
      <c r="B11" s="496" t="s">
        <v>32</v>
      </c>
      <c r="C11" s="139">
        <v>59</v>
      </c>
      <c r="D11" s="136">
        <v>54</v>
      </c>
      <c r="E11" s="136">
        <v>35</v>
      </c>
      <c r="F11" s="136">
        <v>42</v>
      </c>
      <c r="G11" s="136">
        <v>52</v>
      </c>
      <c r="H11" s="136">
        <v>35</v>
      </c>
      <c r="I11" s="136">
        <v>38</v>
      </c>
      <c r="J11" s="136">
        <v>29</v>
      </c>
      <c r="K11" s="136">
        <v>33</v>
      </c>
      <c r="L11" s="136">
        <v>33</v>
      </c>
      <c r="M11" s="137">
        <v>28</v>
      </c>
      <c r="N11" s="498"/>
      <c r="O11" s="496" t="s">
        <v>31</v>
      </c>
      <c r="P11" s="138">
        <v>10</v>
      </c>
      <c r="Q11" s="134">
        <v>11</v>
      </c>
      <c r="R11" s="134">
        <v>6</v>
      </c>
      <c r="S11" s="134">
        <v>8</v>
      </c>
      <c r="T11" s="134">
        <v>8</v>
      </c>
      <c r="U11" s="134">
        <v>5</v>
      </c>
      <c r="V11" s="134">
        <v>6</v>
      </c>
      <c r="W11" s="134">
        <v>4</v>
      </c>
      <c r="X11" s="134">
        <v>9</v>
      </c>
      <c r="Y11" s="134">
        <v>3</v>
      </c>
      <c r="Z11" s="134">
        <v>6</v>
      </c>
      <c r="AA11" s="134">
        <v>10</v>
      </c>
      <c r="AB11" s="134">
        <v>13</v>
      </c>
      <c r="AC11" s="134">
        <v>9</v>
      </c>
      <c r="AD11" s="134">
        <v>11</v>
      </c>
      <c r="AE11" s="134">
        <v>6</v>
      </c>
      <c r="AF11" s="134">
        <v>10</v>
      </c>
      <c r="AG11" s="134">
        <v>11</v>
      </c>
      <c r="AH11" s="134">
        <v>8</v>
      </c>
      <c r="AI11" s="134">
        <v>6</v>
      </c>
      <c r="AJ11" s="134">
        <v>5</v>
      </c>
      <c r="AK11" s="134">
        <v>5</v>
      </c>
      <c r="AL11" s="134">
        <v>12</v>
      </c>
      <c r="AM11" s="134">
        <v>11</v>
      </c>
      <c r="AN11" s="134">
        <v>17</v>
      </c>
      <c r="AO11" s="134">
        <v>13</v>
      </c>
      <c r="AP11" s="134">
        <v>13</v>
      </c>
      <c r="AQ11" s="134">
        <v>20</v>
      </c>
      <c r="AR11" s="134">
        <v>16</v>
      </c>
      <c r="AS11" s="134">
        <v>20</v>
      </c>
      <c r="AT11" s="134">
        <v>14</v>
      </c>
      <c r="AU11" s="134">
        <v>11</v>
      </c>
      <c r="AV11" s="134">
        <v>15</v>
      </c>
      <c r="AW11" s="134">
        <v>24</v>
      </c>
      <c r="AX11" s="134">
        <v>13</v>
      </c>
      <c r="AY11" s="134">
        <v>15</v>
      </c>
      <c r="AZ11" s="134">
        <v>15</v>
      </c>
      <c r="BA11" s="134">
        <v>12</v>
      </c>
      <c r="BB11" s="134">
        <v>9</v>
      </c>
      <c r="BC11" s="134">
        <v>13</v>
      </c>
      <c r="BD11" s="134">
        <v>16</v>
      </c>
      <c r="BE11" s="14">
        <v>17</v>
      </c>
      <c r="BF11" s="15">
        <v>18</v>
      </c>
    </row>
    <row r="12" spans="2:58" ht="11.25" customHeight="1">
      <c r="B12" s="496" t="s">
        <v>355</v>
      </c>
      <c r="C12" s="138">
        <v>62</v>
      </c>
      <c r="D12" s="134">
        <v>49</v>
      </c>
      <c r="E12" s="134">
        <v>45</v>
      </c>
      <c r="F12" s="134">
        <v>60</v>
      </c>
      <c r="G12" s="134">
        <v>45</v>
      </c>
      <c r="H12" s="134">
        <v>41</v>
      </c>
      <c r="I12" s="134">
        <v>73</v>
      </c>
      <c r="J12" s="134">
        <v>50</v>
      </c>
      <c r="K12" s="134">
        <v>37</v>
      </c>
      <c r="L12" s="134">
        <v>38</v>
      </c>
      <c r="M12" s="135">
        <v>35</v>
      </c>
      <c r="N12" s="498"/>
      <c r="O12" s="496" t="s">
        <v>32</v>
      </c>
      <c r="P12" s="139">
        <v>18</v>
      </c>
      <c r="Q12" s="136">
        <v>19</v>
      </c>
      <c r="R12" s="136">
        <v>11</v>
      </c>
      <c r="S12" s="136">
        <v>11</v>
      </c>
      <c r="T12" s="136">
        <v>10</v>
      </c>
      <c r="U12" s="136">
        <v>12</v>
      </c>
      <c r="V12" s="136">
        <v>20</v>
      </c>
      <c r="W12" s="136">
        <v>12</v>
      </c>
      <c r="X12" s="136">
        <v>12</v>
      </c>
      <c r="Y12" s="136">
        <v>10</v>
      </c>
      <c r="Z12" s="136">
        <v>5</v>
      </c>
      <c r="AA12" s="136">
        <v>8</v>
      </c>
      <c r="AB12" s="136">
        <v>13</v>
      </c>
      <c r="AC12" s="136">
        <v>9</v>
      </c>
      <c r="AD12" s="136">
        <v>9</v>
      </c>
      <c r="AE12" s="136">
        <v>11</v>
      </c>
      <c r="AF12" s="136">
        <v>19</v>
      </c>
      <c r="AG12" s="136">
        <v>9</v>
      </c>
      <c r="AH12" s="136">
        <v>11</v>
      </c>
      <c r="AI12" s="136">
        <v>13</v>
      </c>
      <c r="AJ12" s="136">
        <v>16</v>
      </c>
      <c r="AK12" s="136">
        <v>4</v>
      </c>
      <c r="AL12" s="136">
        <v>8</v>
      </c>
      <c r="AM12" s="136">
        <v>7</v>
      </c>
      <c r="AN12" s="136">
        <v>9</v>
      </c>
      <c r="AO12" s="136">
        <v>10</v>
      </c>
      <c r="AP12" s="136">
        <v>8</v>
      </c>
      <c r="AQ12" s="136">
        <v>11</v>
      </c>
      <c r="AR12" s="136">
        <v>12</v>
      </c>
      <c r="AS12" s="136">
        <v>6</v>
      </c>
      <c r="AT12" s="136">
        <v>6</v>
      </c>
      <c r="AU12" s="136">
        <v>5</v>
      </c>
      <c r="AV12" s="136">
        <v>8</v>
      </c>
      <c r="AW12" s="136">
        <v>11</v>
      </c>
      <c r="AX12" s="136">
        <v>6</v>
      </c>
      <c r="AY12" s="136">
        <v>8</v>
      </c>
      <c r="AZ12" s="136">
        <v>8</v>
      </c>
      <c r="BA12" s="136">
        <v>13</v>
      </c>
      <c r="BB12" s="136">
        <v>7</v>
      </c>
      <c r="BC12" s="136">
        <v>5</v>
      </c>
      <c r="BD12" s="136">
        <v>14</v>
      </c>
      <c r="BE12" s="6">
        <v>8</v>
      </c>
      <c r="BF12" s="7">
        <v>6</v>
      </c>
    </row>
    <row r="13" spans="2:58" ht="11.25" customHeight="1">
      <c r="B13" s="496" t="s">
        <v>356</v>
      </c>
      <c r="C13" s="139">
        <v>68</v>
      </c>
      <c r="D13" s="136">
        <v>69</v>
      </c>
      <c r="E13" s="136">
        <v>69</v>
      </c>
      <c r="F13" s="136">
        <v>80</v>
      </c>
      <c r="G13" s="136">
        <v>88</v>
      </c>
      <c r="H13" s="136">
        <v>108</v>
      </c>
      <c r="I13" s="136">
        <v>155</v>
      </c>
      <c r="J13" s="136">
        <v>104</v>
      </c>
      <c r="K13" s="136">
        <v>93</v>
      </c>
      <c r="L13" s="136">
        <v>94</v>
      </c>
      <c r="M13" s="137">
        <v>107</v>
      </c>
      <c r="N13" s="498"/>
      <c r="O13" s="496" t="s">
        <v>355</v>
      </c>
      <c r="P13" s="138">
        <v>20</v>
      </c>
      <c r="Q13" s="134">
        <v>16</v>
      </c>
      <c r="R13" s="134">
        <v>11</v>
      </c>
      <c r="S13" s="134">
        <v>15</v>
      </c>
      <c r="T13" s="134">
        <v>7</v>
      </c>
      <c r="U13" s="134">
        <v>11</v>
      </c>
      <c r="V13" s="134">
        <v>14</v>
      </c>
      <c r="W13" s="134">
        <v>17</v>
      </c>
      <c r="X13" s="134">
        <v>12</v>
      </c>
      <c r="Y13" s="134">
        <v>9</v>
      </c>
      <c r="Z13" s="134">
        <v>10</v>
      </c>
      <c r="AA13" s="134">
        <v>14</v>
      </c>
      <c r="AB13" s="134">
        <v>21</v>
      </c>
      <c r="AC13" s="134">
        <v>9</v>
      </c>
      <c r="AD13" s="134">
        <v>11</v>
      </c>
      <c r="AE13" s="134">
        <v>19</v>
      </c>
      <c r="AF13" s="134">
        <v>12</v>
      </c>
      <c r="AG13" s="134">
        <v>16</v>
      </c>
      <c r="AH13" s="134">
        <v>11</v>
      </c>
      <c r="AI13" s="134">
        <v>6</v>
      </c>
      <c r="AJ13" s="134">
        <v>10</v>
      </c>
      <c r="AK13" s="134">
        <v>7</v>
      </c>
      <c r="AL13" s="134">
        <v>10</v>
      </c>
      <c r="AM13" s="134">
        <v>14</v>
      </c>
      <c r="AN13" s="134">
        <v>25</v>
      </c>
      <c r="AO13" s="134">
        <v>9</v>
      </c>
      <c r="AP13" s="134">
        <v>19</v>
      </c>
      <c r="AQ13" s="134">
        <v>20</v>
      </c>
      <c r="AR13" s="134">
        <v>15</v>
      </c>
      <c r="AS13" s="134">
        <v>16</v>
      </c>
      <c r="AT13" s="134">
        <v>11</v>
      </c>
      <c r="AU13" s="134">
        <v>8</v>
      </c>
      <c r="AV13" s="134">
        <v>9</v>
      </c>
      <c r="AW13" s="134">
        <v>10</v>
      </c>
      <c r="AX13" s="134">
        <v>9</v>
      </c>
      <c r="AY13" s="134">
        <v>9</v>
      </c>
      <c r="AZ13" s="134">
        <v>7</v>
      </c>
      <c r="BA13" s="134">
        <v>5</v>
      </c>
      <c r="BB13" s="134">
        <v>14</v>
      </c>
      <c r="BC13" s="134">
        <v>12</v>
      </c>
      <c r="BD13" s="134">
        <v>8</v>
      </c>
      <c r="BE13" s="14">
        <v>16</v>
      </c>
      <c r="BF13" s="15">
        <v>11</v>
      </c>
    </row>
    <row r="14" spans="2:58" ht="11.25" customHeight="1">
      <c r="B14" s="496" t="s">
        <v>357</v>
      </c>
      <c r="C14" s="138">
        <v>69</v>
      </c>
      <c r="D14" s="134">
        <v>53</v>
      </c>
      <c r="E14" s="134">
        <v>52</v>
      </c>
      <c r="F14" s="134">
        <v>64</v>
      </c>
      <c r="G14" s="134">
        <v>65</v>
      </c>
      <c r="H14" s="134">
        <v>61</v>
      </c>
      <c r="I14" s="134">
        <v>92</v>
      </c>
      <c r="J14" s="134">
        <v>53</v>
      </c>
      <c r="K14" s="134">
        <v>54</v>
      </c>
      <c r="L14" s="134">
        <v>37</v>
      </c>
      <c r="M14" s="135">
        <v>31</v>
      </c>
      <c r="N14" s="498"/>
      <c r="O14" s="496" t="s">
        <v>356</v>
      </c>
      <c r="P14" s="139">
        <v>19</v>
      </c>
      <c r="Q14" s="136">
        <v>15</v>
      </c>
      <c r="R14" s="136">
        <v>19</v>
      </c>
      <c r="S14" s="136">
        <v>15</v>
      </c>
      <c r="T14" s="136">
        <v>22</v>
      </c>
      <c r="U14" s="136">
        <v>13</v>
      </c>
      <c r="V14" s="136">
        <v>19</v>
      </c>
      <c r="W14" s="136">
        <v>15</v>
      </c>
      <c r="X14" s="136">
        <v>15</v>
      </c>
      <c r="Y14" s="136">
        <v>20</v>
      </c>
      <c r="Z14" s="136">
        <v>10</v>
      </c>
      <c r="AA14" s="136">
        <v>24</v>
      </c>
      <c r="AB14" s="136">
        <v>22</v>
      </c>
      <c r="AC14" s="136">
        <v>21</v>
      </c>
      <c r="AD14" s="136">
        <v>20</v>
      </c>
      <c r="AE14" s="136">
        <v>17</v>
      </c>
      <c r="AF14" s="136">
        <v>20</v>
      </c>
      <c r="AG14" s="136">
        <v>23</v>
      </c>
      <c r="AH14" s="136">
        <v>19</v>
      </c>
      <c r="AI14" s="136">
        <v>26</v>
      </c>
      <c r="AJ14" s="136">
        <v>34</v>
      </c>
      <c r="AK14" s="136">
        <v>19</v>
      </c>
      <c r="AL14" s="136">
        <v>26</v>
      </c>
      <c r="AM14" s="136">
        <v>29</v>
      </c>
      <c r="AN14" s="136">
        <v>44</v>
      </c>
      <c r="AO14" s="136">
        <v>45</v>
      </c>
      <c r="AP14" s="136">
        <v>29</v>
      </c>
      <c r="AQ14" s="136">
        <v>37</v>
      </c>
      <c r="AR14" s="136">
        <v>30</v>
      </c>
      <c r="AS14" s="136">
        <v>30</v>
      </c>
      <c r="AT14" s="136">
        <v>27</v>
      </c>
      <c r="AU14" s="136">
        <v>17</v>
      </c>
      <c r="AV14" s="136">
        <v>32</v>
      </c>
      <c r="AW14" s="136">
        <v>15</v>
      </c>
      <c r="AX14" s="136">
        <v>22</v>
      </c>
      <c r="AY14" s="136">
        <v>24</v>
      </c>
      <c r="AZ14" s="136">
        <v>19</v>
      </c>
      <c r="BA14" s="136">
        <v>24</v>
      </c>
      <c r="BB14" s="136">
        <v>26</v>
      </c>
      <c r="BC14" s="136">
        <v>25</v>
      </c>
      <c r="BD14" s="136">
        <v>36</v>
      </c>
      <c r="BE14" s="6">
        <v>35</v>
      </c>
      <c r="BF14" s="7">
        <v>36</v>
      </c>
    </row>
    <row r="15" spans="2:58" ht="11.25" customHeight="1">
      <c r="B15" s="496" t="s">
        <v>33</v>
      </c>
      <c r="C15" s="139">
        <v>18</v>
      </c>
      <c r="D15" s="136">
        <v>11</v>
      </c>
      <c r="E15" s="136">
        <v>8</v>
      </c>
      <c r="F15" s="136">
        <v>11</v>
      </c>
      <c r="G15" s="136">
        <v>10</v>
      </c>
      <c r="H15" s="136">
        <v>14</v>
      </c>
      <c r="I15" s="136">
        <v>12</v>
      </c>
      <c r="J15" s="136">
        <v>23</v>
      </c>
      <c r="K15" s="136">
        <v>8</v>
      </c>
      <c r="L15" s="136">
        <v>8</v>
      </c>
      <c r="M15" s="137">
        <v>9</v>
      </c>
      <c r="N15" s="515"/>
      <c r="O15" s="496" t="s">
        <v>357</v>
      </c>
      <c r="P15" s="138">
        <v>19</v>
      </c>
      <c r="Q15" s="134">
        <v>14</v>
      </c>
      <c r="R15" s="134">
        <v>22</v>
      </c>
      <c r="S15" s="134">
        <v>14</v>
      </c>
      <c r="T15" s="134">
        <v>18</v>
      </c>
      <c r="U15" s="134">
        <v>10</v>
      </c>
      <c r="V15" s="134">
        <v>14</v>
      </c>
      <c r="W15" s="134">
        <v>11</v>
      </c>
      <c r="X15" s="134">
        <v>12</v>
      </c>
      <c r="Y15" s="134">
        <v>11</v>
      </c>
      <c r="Z15" s="134">
        <v>15</v>
      </c>
      <c r="AA15" s="134">
        <v>14</v>
      </c>
      <c r="AB15" s="134">
        <v>14</v>
      </c>
      <c r="AC15" s="134">
        <v>14</v>
      </c>
      <c r="AD15" s="134">
        <v>18</v>
      </c>
      <c r="AE15" s="134">
        <v>18</v>
      </c>
      <c r="AF15" s="134">
        <v>16</v>
      </c>
      <c r="AG15" s="134">
        <v>22</v>
      </c>
      <c r="AH15" s="134">
        <v>15</v>
      </c>
      <c r="AI15" s="134">
        <v>12</v>
      </c>
      <c r="AJ15" s="134">
        <v>10</v>
      </c>
      <c r="AK15" s="134">
        <v>17</v>
      </c>
      <c r="AL15" s="134">
        <v>15</v>
      </c>
      <c r="AM15" s="134">
        <v>19</v>
      </c>
      <c r="AN15" s="134">
        <v>23</v>
      </c>
      <c r="AO15" s="134">
        <v>22</v>
      </c>
      <c r="AP15" s="134">
        <v>25</v>
      </c>
      <c r="AQ15" s="134">
        <v>22</v>
      </c>
      <c r="AR15" s="134">
        <v>14</v>
      </c>
      <c r="AS15" s="134">
        <v>17</v>
      </c>
      <c r="AT15" s="134">
        <v>13</v>
      </c>
      <c r="AU15" s="134">
        <v>9</v>
      </c>
      <c r="AV15" s="134">
        <v>15</v>
      </c>
      <c r="AW15" s="134">
        <v>15</v>
      </c>
      <c r="AX15" s="134">
        <v>13</v>
      </c>
      <c r="AY15" s="134">
        <v>11</v>
      </c>
      <c r="AZ15" s="134">
        <v>5</v>
      </c>
      <c r="BA15" s="134">
        <v>6</v>
      </c>
      <c r="BB15" s="134">
        <v>15</v>
      </c>
      <c r="BC15" s="134">
        <v>11</v>
      </c>
      <c r="BD15" s="134">
        <v>6</v>
      </c>
      <c r="BE15" s="14">
        <v>13</v>
      </c>
      <c r="BF15" s="15">
        <v>12</v>
      </c>
    </row>
    <row r="16" spans="2:58" ht="11.25" customHeight="1">
      <c r="B16" s="496" t="s">
        <v>358</v>
      </c>
      <c r="C16" s="138">
        <v>92</v>
      </c>
      <c r="D16" s="134">
        <v>100</v>
      </c>
      <c r="E16" s="134">
        <v>111</v>
      </c>
      <c r="F16" s="134">
        <v>120</v>
      </c>
      <c r="G16" s="134">
        <v>165</v>
      </c>
      <c r="H16" s="134">
        <v>133</v>
      </c>
      <c r="I16" s="134">
        <v>188</v>
      </c>
      <c r="J16" s="134">
        <v>141</v>
      </c>
      <c r="K16" s="134">
        <v>146</v>
      </c>
      <c r="L16" s="134">
        <v>143</v>
      </c>
      <c r="M16" s="135">
        <v>91</v>
      </c>
      <c r="O16" s="496" t="s">
        <v>33</v>
      </c>
      <c r="P16" s="139">
        <v>3</v>
      </c>
      <c r="Q16" s="136">
        <v>5</v>
      </c>
      <c r="R16" s="136">
        <v>7</v>
      </c>
      <c r="S16" s="136">
        <v>3</v>
      </c>
      <c r="T16" s="136">
        <v>5</v>
      </c>
      <c r="U16" s="136">
        <v>3</v>
      </c>
      <c r="V16" s="136">
        <v>2</v>
      </c>
      <c r="W16" s="136">
        <v>1</v>
      </c>
      <c r="X16" s="136">
        <v>4</v>
      </c>
      <c r="Y16" s="136">
        <v>4</v>
      </c>
      <c r="Z16" s="136">
        <v>0</v>
      </c>
      <c r="AA16" s="136">
        <v>0</v>
      </c>
      <c r="AB16" s="136">
        <v>3</v>
      </c>
      <c r="AC16" s="136">
        <v>4</v>
      </c>
      <c r="AD16" s="136">
        <v>1</v>
      </c>
      <c r="AE16" s="136">
        <v>3</v>
      </c>
      <c r="AF16" s="136">
        <v>0</v>
      </c>
      <c r="AG16" s="136">
        <v>5</v>
      </c>
      <c r="AH16" s="136">
        <v>4</v>
      </c>
      <c r="AI16" s="136">
        <v>1</v>
      </c>
      <c r="AJ16" s="136">
        <v>6</v>
      </c>
      <c r="AK16" s="136">
        <v>2</v>
      </c>
      <c r="AL16" s="136">
        <v>1</v>
      </c>
      <c r="AM16" s="136">
        <v>5</v>
      </c>
      <c r="AN16" s="136">
        <v>1</v>
      </c>
      <c r="AO16" s="136">
        <v>1</v>
      </c>
      <c r="AP16" s="136">
        <v>3</v>
      </c>
      <c r="AQ16" s="136">
        <v>7</v>
      </c>
      <c r="AR16" s="136">
        <v>3</v>
      </c>
      <c r="AS16" s="136">
        <v>5</v>
      </c>
      <c r="AT16" s="136">
        <v>5</v>
      </c>
      <c r="AU16" s="136">
        <v>10</v>
      </c>
      <c r="AV16" s="136">
        <v>6</v>
      </c>
      <c r="AW16" s="136">
        <v>1</v>
      </c>
      <c r="AX16" s="136">
        <v>0</v>
      </c>
      <c r="AY16" s="136">
        <v>1</v>
      </c>
      <c r="AZ16" s="136">
        <v>3</v>
      </c>
      <c r="BA16" s="136">
        <v>2</v>
      </c>
      <c r="BB16" s="136">
        <v>1</v>
      </c>
      <c r="BC16" s="136">
        <v>2</v>
      </c>
      <c r="BD16" s="136">
        <v>5</v>
      </c>
      <c r="BE16" s="6">
        <v>3</v>
      </c>
      <c r="BF16" s="7">
        <v>1</v>
      </c>
    </row>
    <row r="17" spans="2:58" ht="11.25" customHeight="1">
      <c r="B17" s="496" t="s">
        <v>359</v>
      </c>
      <c r="C17" s="139">
        <v>215</v>
      </c>
      <c r="D17" s="136">
        <v>186</v>
      </c>
      <c r="E17" s="136">
        <v>195</v>
      </c>
      <c r="F17" s="136">
        <v>198</v>
      </c>
      <c r="G17" s="136">
        <v>193</v>
      </c>
      <c r="H17" s="136">
        <v>207</v>
      </c>
      <c r="I17" s="136">
        <v>287</v>
      </c>
      <c r="J17" s="136">
        <v>199</v>
      </c>
      <c r="K17" s="136">
        <v>140</v>
      </c>
      <c r="L17" s="136">
        <v>171</v>
      </c>
      <c r="M17" s="137">
        <v>117</v>
      </c>
      <c r="O17" s="496" t="s">
        <v>358</v>
      </c>
      <c r="P17" s="138">
        <v>21</v>
      </c>
      <c r="Q17" s="134">
        <v>23</v>
      </c>
      <c r="R17" s="134">
        <v>23</v>
      </c>
      <c r="S17" s="134">
        <v>25</v>
      </c>
      <c r="T17" s="134">
        <v>34</v>
      </c>
      <c r="U17" s="134">
        <v>18</v>
      </c>
      <c r="V17" s="134">
        <v>25</v>
      </c>
      <c r="W17" s="134">
        <v>23</v>
      </c>
      <c r="X17" s="134">
        <v>25</v>
      </c>
      <c r="Y17" s="134">
        <v>22</v>
      </c>
      <c r="Z17" s="134">
        <v>26</v>
      </c>
      <c r="AA17" s="134">
        <v>38</v>
      </c>
      <c r="AB17" s="134">
        <v>33</v>
      </c>
      <c r="AC17" s="134">
        <v>35</v>
      </c>
      <c r="AD17" s="134">
        <v>28</v>
      </c>
      <c r="AE17" s="134">
        <v>24</v>
      </c>
      <c r="AF17" s="134">
        <v>45</v>
      </c>
      <c r="AG17" s="134">
        <v>49</v>
      </c>
      <c r="AH17" s="134">
        <v>41</v>
      </c>
      <c r="AI17" s="134">
        <v>30</v>
      </c>
      <c r="AJ17" s="134">
        <v>34</v>
      </c>
      <c r="AK17" s="134">
        <v>20</v>
      </c>
      <c r="AL17" s="134">
        <v>33</v>
      </c>
      <c r="AM17" s="134">
        <v>46</v>
      </c>
      <c r="AN17" s="134">
        <v>44</v>
      </c>
      <c r="AO17" s="134">
        <v>37</v>
      </c>
      <c r="AP17" s="134">
        <v>53</v>
      </c>
      <c r="AQ17" s="134">
        <v>54</v>
      </c>
      <c r="AR17" s="134">
        <v>50</v>
      </c>
      <c r="AS17" s="134">
        <v>38</v>
      </c>
      <c r="AT17" s="134">
        <v>17</v>
      </c>
      <c r="AU17" s="134">
        <v>36</v>
      </c>
      <c r="AV17" s="134">
        <v>41</v>
      </c>
      <c r="AW17" s="134">
        <v>41</v>
      </c>
      <c r="AX17" s="134">
        <v>35</v>
      </c>
      <c r="AY17" s="134">
        <v>29</v>
      </c>
      <c r="AZ17" s="134">
        <v>40</v>
      </c>
      <c r="BA17" s="134">
        <v>37</v>
      </c>
      <c r="BB17" s="134">
        <v>26</v>
      </c>
      <c r="BC17" s="134">
        <v>40</v>
      </c>
      <c r="BD17" s="134">
        <v>36</v>
      </c>
      <c r="BE17" s="14">
        <v>33</v>
      </c>
      <c r="BF17" s="15">
        <v>22</v>
      </c>
    </row>
    <row r="18" spans="2:58" ht="11.25" customHeight="1">
      <c r="B18" s="496" t="s">
        <v>34</v>
      </c>
      <c r="C18" s="142">
        <v>6</v>
      </c>
      <c r="D18" s="140">
        <v>5</v>
      </c>
      <c r="E18" s="140">
        <v>16</v>
      </c>
      <c r="F18" s="140">
        <v>14</v>
      </c>
      <c r="G18" s="140">
        <v>9</v>
      </c>
      <c r="H18" s="140">
        <v>14</v>
      </c>
      <c r="I18" s="140">
        <v>35</v>
      </c>
      <c r="J18" s="140">
        <v>18</v>
      </c>
      <c r="K18" s="140">
        <v>14</v>
      </c>
      <c r="L18" s="140">
        <v>6</v>
      </c>
      <c r="M18" s="141">
        <v>5</v>
      </c>
      <c r="O18" s="496" t="s">
        <v>359</v>
      </c>
      <c r="P18" s="139">
        <v>63</v>
      </c>
      <c r="Q18" s="136">
        <v>48</v>
      </c>
      <c r="R18" s="136">
        <v>51</v>
      </c>
      <c r="S18" s="136">
        <v>53</v>
      </c>
      <c r="T18" s="136">
        <v>68</v>
      </c>
      <c r="U18" s="136">
        <v>39</v>
      </c>
      <c r="V18" s="136">
        <v>36</v>
      </c>
      <c r="W18" s="136">
        <v>43</v>
      </c>
      <c r="X18" s="136">
        <v>59</v>
      </c>
      <c r="Y18" s="136">
        <v>51</v>
      </c>
      <c r="Z18" s="136">
        <v>46</v>
      </c>
      <c r="AA18" s="136">
        <v>39</v>
      </c>
      <c r="AB18" s="136">
        <v>67</v>
      </c>
      <c r="AC18" s="136">
        <v>47</v>
      </c>
      <c r="AD18" s="136">
        <v>41</v>
      </c>
      <c r="AE18" s="136">
        <v>43</v>
      </c>
      <c r="AF18" s="136">
        <v>52</v>
      </c>
      <c r="AG18" s="136">
        <v>54</v>
      </c>
      <c r="AH18" s="136">
        <v>47</v>
      </c>
      <c r="AI18" s="136">
        <v>40</v>
      </c>
      <c r="AJ18" s="136">
        <v>61</v>
      </c>
      <c r="AK18" s="136">
        <v>41</v>
      </c>
      <c r="AL18" s="136">
        <v>36</v>
      </c>
      <c r="AM18" s="136">
        <v>69</v>
      </c>
      <c r="AN18" s="136">
        <v>63</v>
      </c>
      <c r="AO18" s="136">
        <v>64</v>
      </c>
      <c r="AP18" s="136">
        <v>70</v>
      </c>
      <c r="AQ18" s="136">
        <v>90</v>
      </c>
      <c r="AR18" s="136">
        <v>72</v>
      </c>
      <c r="AS18" s="136">
        <v>53</v>
      </c>
      <c r="AT18" s="136">
        <v>43</v>
      </c>
      <c r="AU18" s="136">
        <v>31</v>
      </c>
      <c r="AV18" s="136">
        <v>46</v>
      </c>
      <c r="AW18" s="136">
        <v>31</v>
      </c>
      <c r="AX18" s="136">
        <v>33</v>
      </c>
      <c r="AY18" s="136">
        <v>30</v>
      </c>
      <c r="AZ18" s="136">
        <v>41</v>
      </c>
      <c r="BA18" s="136">
        <v>44</v>
      </c>
      <c r="BB18" s="136">
        <v>43</v>
      </c>
      <c r="BC18" s="136">
        <v>43</v>
      </c>
      <c r="BD18" s="136">
        <v>39</v>
      </c>
      <c r="BE18" s="6">
        <v>47</v>
      </c>
      <c r="BF18" s="7">
        <v>31</v>
      </c>
    </row>
    <row r="19" spans="2:58" ht="11.25" customHeight="1">
      <c r="B19" s="516" t="s">
        <v>179</v>
      </c>
      <c r="O19" s="496" t="s">
        <v>34</v>
      </c>
      <c r="P19" s="142">
        <v>1</v>
      </c>
      <c r="Q19" s="140">
        <v>0</v>
      </c>
      <c r="R19" s="140">
        <v>3</v>
      </c>
      <c r="S19" s="140">
        <v>2</v>
      </c>
      <c r="T19" s="140">
        <v>1</v>
      </c>
      <c r="U19" s="140">
        <v>2</v>
      </c>
      <c r="V19" s="140">
        <v>2</v>
      </c>
      <c r="W19" s="140">
        <v>0</v>
      </c>
      <c r="X19" s="140">
        <v>5</v>
      </c>
      <c r="Y19" s="140">
        <v>3</v>
      </c>
      <c r="Z19" s="140">
        <v>4</v>
      </c>
      <c r="AA19" s="140">
        <v>4</v>
      </c>
      <c r="AB19" s="140">
        <v>6</v>
      </c>
      <c r="AC19" s="140">
        <v>1</v>
      </c>
      <c r="AD19" s="140">
        <v>4</v>
      </c>
      <c r="AE19" s="140">
        <v>3</v>
      </c>
      <c r="AF19" s="140">
        <v>3</v>
      </c>
      <c r="AG19" s="140">
        <v>4</v>
      </c>
      <c r="AH19" s="140">
        <v>1</v>
      </c>
      <c r="AI19" s="140">
        <v>1</v>
      </c>
      <c r="AJ19" s="140">
        <v>2</v>
      </c>
      <c r="AK19" s="140">
        <v>4</v>
      </c>
      <c r="AL19" s="140">
        <v>1</v>
      </c>
      <c r="AM19" s="140">
        <v>7</v>
      </c>
      <c r="AN19" s="140">
        <v>8</v>
      </c>
      <c r="AO19" s="140">
        <v>5</v>
      </c>
      <c r="AP19" s="140">
        <v>12</v>
      </c>
      <c r="AQ19" s="140">
        <v>10</v>
      </c>
      <c r="AR19" s="140">
        <v>5</v>
      </c>
      <c r="AS19" s="140">
        <v>3</v>
      </c>
      <c r="AT19" s="140">
        <v>7</v>
      </c>
      <c r="AU19" s="140">
        <v>3</v>
      </c>
      <c r="AV19" s="140">
        <v>3</v>
      </c>
      <c r="AW19" s="140">
        <v>2</v>
      </c>
      <c r="AX19" s="140">
        <v>4</v>
      </c>
      <c r="AY19" s="140">
        <v>5</v>
      </c>
      <c r="AZ19" s="140">
        <v>2</v>
      </c>
      <c r="BA19" s="140">
        <v>2</v>
      </c>
      <c r="BB19" s="140">
        <v>1</v>
      </c>
      <c r="BC19" s="140">
        <v>1</v>
      </c>
      <c r="BD19" s="140">
        <v>2</v>
      </c>
      <c r="BE19" s="19">
        <v>0</v>
      </c>
      <c r="BF19" s="20">
        <v>3</v>
      </c>
    </row>
    <row r="20" spans="2:58" ht="11.25" customHeight="1">
      <c r="O20" s="516" t="s">
        <v>179</v>
      </c>
    </row>
    <row r="41" spans="2:58" ht="11.25" customHeight="1">
      <c r="P41" s="498"/>
      <c r="Q41" s="498"/>
      <c r="R41" s="49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row>
    <row r="42" spans="2:58" ht="11.25" customHeight="1">
      <c r="P42" s="498"/>
      <c r="Q42" s="498"/>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row>
    <row r="44" spans="2:58" ht="11.25" customHeight="1">
      <c r="C44" s="506" t="s">
        <v>497</v>
      </c>
      <c r="P44" s="506" t="s">
        <v>499</v>
      </c>
      <c r="Q44" s="498"/>
      <c r="R44" s="49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Z44" s="498"/>
      <c r="BA44" s="498"/>
      <c r="BD44" s="507"/>
      <c r="BE44" s="507"/>
    </row>
    <row r="45" spans="2:58" ht="11.25" customHeight="1">
      <c r="B45" s="493"/>
      <c r="C45" s="508">
        <v>2015</v>
      </c>
      <c r="D45" s="496">
        <v>2016</v>
      </c>
      <c r="E45" s="496">
        <v>2017</v>
      </c>
      <c r="F45" s="496">
        <v>2018</v>
      </c>
      <c r="G45" s="496">
        <v>2019</v>
      </c>
      <c r="H45" s="496">
        <v>2020</v>
      </c>
      <c r="I45" s="496">
        <v>2021</v>
      </c>
      <c r="J45" s="496">
        <v>2022</v>
      </c>
      <c r="K45" s="496">
        <v>2023</v>
      </c>
      <c r="L45" s="496">
        <v>2024</v>
      </c>
      <c r="M45" s="509">
        <v>2025</v>
      </c>
      <c r="P45" s="928">
        <v>2015</v>
      </c>
      <c r="Q45" s="927"/>
      <c r="R45" s="927"/>
      <c r="S45" s="927"/>
      <c r="T45" s="927">
        <v>2016</v>
      </c>
      <c r="U45" s="927"/>
      <c r="V45" s="927"/>
      <c r="W45" s="927"/>
      <c r="X45" s="927">
        <v>2017</v>
      </c>
      <c r="Y45" s="927"/>
      <c r="Z45" s="927"/>
      <c r="AA45" s="927"/>
      <c r="AB45" s="927">
        <v>2018</v>
      </c>
      <c r="AC45" s="927"/>
      <c r="AD45" s="927"/>
      <c r="AE45" s="927"/>
      <c r="AF45" s="927">
        <v>2019</v>
      </c>
      <c r="AG45" s="927"/>
      <c r="AH45" s="927"/>
      <c r="AI45" s="927"/>
      <c r="AJ45" s="927">
        <v>2020</v>
      </c>
      <c r="AK45" s="927"/>
      <c r="AL45" s="927"/>
      <c r="AM45" s="927"/>
      <c r="AN45" s="927">
        <v>2021</v>
      </c>
      <c r="AO45" s="927"/>
      <c r="AP45" s="927"/>
      <c r="AQ45" s="927"/>
      <c r="AR45" s="927">
        <v>2022</v>
      </c>
      <c r="AS45" s="927"/>
      <c r="AT45" s="927"/>
      <c r="AU45" s="927"/>
      <c r="AV45" s="927">
        <v>2023</v>
      </c>
      <c r="AW45" s="927"/>
      <c r="AX45" s="927"/>
      <c r="AY45" s="927"/>
      <c r="AZ45" s="927">
        <v>2024</v>
      </c>
      <c r="BA45" s="927"/>
      <c r="BB45" s="927"/>
      <c r="BC45" s="927"/>
      <c r="BD45" s="929">
        <v>2025</v>
      </c>
      <c r="BE45" s="929"/>
      <c r="BF45" s="930"/>
    </row>
    <row r="46" spans="2:58" ht="11.25" customHeight="1">
      <c r="B46" s="496" t="s">
        <v>30</v>
      </c>
      <c r="C46" s="26">
        <v>34.151211474491404</v>
      </c>
      <c r="D46" s="22">
        <v>34.137366711318606</v>
      </c>
      <c r="E46" s="22">
        <v>62.469004336806158</v>
      </c>
      <c r="F46" s="22">
        <v>69.12341727169435</v>
      </c>
      <c r="G46" s="22">
        <v>102.58683135791043</v>
      </c>
      <c r="H46" s="22">
        <v>135.9053015782417</v>
      </c>
      <c r="I46" s="22">
        <v>344.21257767665594</v>
      </c>
      <c r="J46" s="22">
        <v>64.665619652324494</v>
      </c>
      <c r="K46" s="22">
        <v>44.258451930939856</v>
      </c>
      <c r="L46" s="22">
        <v>65.418381112949433</v>
      </c>
      <c r="M46" s="23">
        <v>113.34040955427496</v>
      </c>
      <c r="P46" s="511" t="s">
        <v>19</v>
      </c>
      <c r="Q46" s="512" t="s">
        <v>20</v>
      </c>
      <c r="R46" s="512" t="s">
        <v>21</v>
      </c>
      <c r="S46" s="512" t="s">
        <v>22</v>
      </c>
      <c r="T46" s="512" t="s">
        <v>19</v>
      </c>
      <c r="U46" s="512" t="s">
        <v>20</v>
      </c>
      <c r="V46" s="512" t="s">
        <v>21</v>
      </c>
      <c r="W46" s="512" t="s">
        <v>22</v>
      </c>
      <c r="X46" s="512" t="s">
        <v>19</v>
      </c>
      <c r="Y46" s="512" t="s">
        <v>20</v>
      </c>
      <c r="Z46" s="512" t="s">
        <v>21</v>
      </c>
      <c r="AA46" s="512" t="s">
        <v>22</v>
      </c>
      <c r="AB46" s="512" t="s">
        <v>19</v>
      </c>
      <c r="AC46" s="512" t="s">
        <v>20</v>
      </c>
      <c r="AD46" s="512" t="s">
        <v>21</v>
      </c>
      <c r="AE46" s="512" t="s">
        <v>22</v>
      </c>
      <c r="AF46" s="512" t="s">
        <v>19</v>
      </c>
      <c r="AG46" s="512" t="s">
        <v>20</v>
      </c>
      <c r="AH46" s="512" t="s">
        <v>21</v>
      </c>
      <c r="AI46" s="512" t="s">
        <v>22</v>
      </c>
      <c r="AJ46" s="512" t="s">
        <v>19</v>
      </c>
      <c r="AK46" s="512" t="s">
        <v>20</v>
      </c>
      <c r="AL46" s="512" t="s">
        <v>21</v>
      </c>
      <c r="AM46" s="512" t="s">
        <v>22</v>
      </c>
      <c r="AN46" s="512" t="s">
        <v>19</v>
      </c>
      <c r="AO46" s="512" t="s">
        <v>20</v>
      </c>
      <c r="AP46" s="512" t="s">
        <v>21</v>
      </c>
      <c r="AQ46" s="512" t="s">
        <v>22</v>
      </c>
      <c r="AR46" s="512" t="s">
        <v>19</v>
      </c>
      <c r="AS46" s="512" t="s">
        <v>20</v>
      </c>
      <c r="AT46" s="512" t="s">
        <v>21</v>
      </c>
      <c r="AU46" s="512" t="s">
        <v>22</v>
      </c>
      <c r="AV46" s="512" t="s">
        <v>19</v>
      </c>
      <c r="AW46" s="512" t="s">
        <v>20</v>
      </c>
      <c r="AX46" s="512" t="s">
        <v>21</v>
      </c>
      <c r="AY46" s="512" t="s">
        <v>22</v>
      </c>
      <c r="AZ46" s="512" t="s">
        <v>19</v>
      </c>
      <c r="BA46" s="512" t="s">
        <v>20</v>
      </c>
      <c r="BB46" s="512" t="s">
        <v>21</v>
      </c>
      <c r="BC46" s="512" t="s">
        <v>22</v>
      </c>
      <c r="BD46" s="512" t="s">
        <v>19</v>
      </c>
      <c r="BE46" s="513" t="s">
        <v>20</v>
      </c>
      <c r="BF46" s="514" t="s">
        <v>21</v>
      </c>
    </row>
    <row r="47" spans="2:58" ht="11.25" customHeight="1">
      <c r="B47" s="496" t="s">
        <v>354</v>
      </c>
      <c r="C47" s="27">
        <v>22.081438838820748</v>
      </c>
      <c r="D47" s="24">
        <v>20.207006960529597</v>
      </c>
      <c r="E47" s="24">
        <v>18.830057827622063</v>
      </c>
      <c r="F47" s="24">
        <v>38.786031848962693</v>
      </c>
      <c r="G47" s="24">
        <v>33.606723355997616</v>
      </c>
      <c r="H47" s="24">
        <v>49.112128789181092</v>
      </c>
      <c r="I47" s="24">
        <v>83.560543750097679</v>
      </c>
      <c r="J47" s="24">
        <v>15.887122022673482</v>
      </c>
      <c r="K47" s="24">
        <v>16.305125918284592</v>
      </c>
      <c r="L47" s="24">
        <v>27.413458727636712</v>
      </c>
      <c r="M47" s="25">
        <v>12.795551629557501</v>
      </c>
      <c r="O47" s="496" t="s">
        <v>30</v>
      </c>
      <c r="P47" s="26">
        <v>5.953873615095298</v>
      </c>
      <c r="Q47" s="22">
        <v>6.5409042669960051</v>
      </c>
      <c r="R47" s="22">
        <v>10.066570656302666</v>
      </c>
      <c r="S47" s="22">
        <v>11.589862936097415</v>
      </c>
      <c r="T47" s="22">
        <v>7.0140048191299194</v>
      </c>
      <c r="U47" s="22">
        <v>8.2648493580650619</v>
      </c>
      <c r="V47" s="22">
        <v>11.53487600350187</v>
      </c>
      <c r="W47" s="22">
        <v>7.3236365306217843</v>
      </c>
      <c r="X47" s="22">
        <v>30.026449225715407</v>
      </c>
      <c r="Y47" s="22">
        <v>11.218548127725672</v>
      </c>
      <c r="Z47" s="22">
        <v>8.044460245905432</v>
      </c>
      <c r="AA47" s="22">
        <v>13.179546737459644</v>
      </c>
      <c r="AB47" s="22">
        <v>9.231303679590555</v>
      </c>
      <c r="AC47" s="22">
        <v>21.948317412314491</v>
      </c>
      <c r="AD47" s="22">
        <v>17.285657976129635</v>
      </c>
      <c r="AE47" s="22">
        <v>20.65813820365976</v>
      </c>
      <c r="AF47" s="22">
        <v>21.887951449092181</v>
      </c>
      <c r="AG47" s="22">
        <v>42.842209168788067</v>
      </c>
      <c r="AH47" s="22">
        <v>21.943656759437264</v>
      </c>
      <c r="AI47" s="22">
        <v>15.913013980592824</v>
      </c>
      <c r="AJ47" s="22">
        <v>12.861206596267936</v>
      </c>
      <c r="AK47" s="22">
        <v>12.824629962504675</v>
      </c>
      <c r="AL47" s="22">
        <v>81.019735370105437</v>
      </c>
      <c r="AM47" s="22">
        <v>29.199729649363533</v>
      </c>
      <c r="AN47" s="22">
        <v>39.016705995467625</v>
      </c>
      <c r="AO47" s="22">
        <v>144.66391480502872</v>
      </c>
      <c r="AP47" s="22">
        <v>80.53847692149904</v>
      </c>
      <c r="AQ47" s="22">
        <v>79.993479954660899</v>
      </c>
      <c r="AR47" s="22">
        <v>21.240912716157922</v>
      </c>
      <c r="AS47" s="22">
        <v>23.704067568675622</v>
      </c>
      <c r="AT47" s="22">
        <v>11.302084811409539</v>
      </c>
      <c r="AU47" s="22">
        <v>8.4185545560813377</v>
      </c>
      <c r="AV47" s="22">
        <v>9.0428577498939937</v>
      </c>
      <c r="AW47" s="22">
        <v>6.9241715447179297</v>
      </c>
      <c r="AX47" s="22">
        <v>20.564163738045615</v>
      </c>
      <c r="AY47" s="22">
        <v>7.7272588982823018</v>
      </c>
      <c r="AZ47" s="22">
        <v>14.257067590404109</v>
      </c>
      <c r="BA47" s="22">
        <v>19.25133849960195</v>
      </c>
      <c r="BB47" s="22">
        <v>12.148187289404566</v>
      </c>
      <c r="BC47" s="22">
        <v>19.761787733538789</v>
      </c>
      <c r="BD47" s="22">
        <v>33.44859981244084</v>
      </c>
      <c r="BE47" s="22">
        <v>36.670974600325351</v>
      </c>
      <c r="BF47" s="23">
        <v>43.220835141508829</v>
      </c>
    </row>
    <row r="48" spans="2:58" ht="11.25" customHeight="1">
      <c r="B48" s="496" t="s">
        <v>31</v>
      </c>
      <c r="C48" s="26">
        <v>2.337601910430986</v>
      </c>
      <c r="D48" s="22">
        <v>1.5175010426733928</v>
      </c>
      <c r="E48" s="22">
        <v>2.3767056769122497</v>
      </c>
      <c r="F48" s="22">
        <v>3.5154637359533116</v>
      </c>
      <c r="G48" s="22">
        <v>4.8852866004679383</v>
      </c>
      <c r="H48" s="22">
        <v>17.998716323910561</v>
      </c>
      <c r="I48" s="22">
        <v>65.477221686983157</v>
      </c>
      <c r="J48" s="22">
        <v>6.9393785895267186</v>
      </c>
      <c r="K48" s="22">
        <v>6.6375137857236508</v>
      </c>
      <c r="L48" s="22">
        <v>3.1846249793379</v>
      </c>
      <c r="M48" s="23">
        <v>9.5223520624638009</v>
      </c>
      <c r="O48" s="496" t="s">
        <v>354</v>
      </c>
      <c r="P48" s="27">
        <v>2.5758997036381328</v>
      </c>
      <c r="Q48" s="24">
        <v>4.9429454968455335</v>
      </c>
      <c r="R48" s="24">
        <v>6.9344350587978498</v>
      </c>
      <c r="S48" s="24">
        <v>7.6281585795392326</v>
      </c>
      <c r="T48" s="24">
        <v>3.1874454453558587</v>
      </c>
      <c r="U48" s="24">
        <v>9.3912775355311453</v>
      </c>
      <c r="V48" s="24">
        <v>4.8244407330795074</v>
      </c>
      <c r="W48" s="24">
        <v>2.8038432465630763</v>
      </c>
      <c r="X48" s="24">
        <v>4.0118802738661596</v>
      </c>
      <c r="Y48" s="24">
        <v>3.9337574576055747</v>
      </c>
      <c r="Z48" s="24">
        <v>6.4906346301193656</v>
      </c>
      <c r="AA48" s="24">
        <v>4.3937854660309634</v>
      </c>
      <c r="AB48" s="24">
        <v>10.55257954526088</v>
      </c>
      <c r="AC48" s="24">
        <v>8.1712953264622286</v>
      </c>
      <c r="AD48" s="24">
        <v>7.2953548594366238</v>
      </c>
      <c r="AE48" s="24">
        <v>12.766802117802969</v>
      </c>
      <c r="AF48" s="24">
        <v>5.0888283236493486</v>
      </c>
      <c r="AG48" s="24">
        <v>10.561539621173376</v>
      </c>
      <c r="AH48" s="24">
        <v>9.745841692676235</v>
      </c>
      <c r="AI48" s="24">
        <v>8.2105137184986479</v>
      </c>
      <c r="AJ48" s="24">
        <v>5.0955908796436127</v>
      </c>
      <c r="AK48" s="24">
        <v>11.010286324286948</v>
      </c>
      <c r="AL48" s="24">
        <v>12.61467426386749</v>
      </c>
      <c r="AM48" s="24">
        <v>20.391577321383028</v>
      </c>
      <c r="AN48" s="24">
        <v>19.189034963787442</v>
      </c>
      <c r="AO48" s="24">
        <v>23.564572224720642</v>
      </c>
      <c r="AP48" s="24">
        <v>27.972856172379316</v>
      </c>
      <c r="AQ48" s="24">
        <v>12.834080389210328</v>
      </c>
      <c r="AR48" s="24">
        <v>5.3225513762376533</v>
      </c>
      <c r="AS48" s="24">
        <v>1.7004509495212095</v>
      </c>
      <c r="AT48" s="24">
        <v>5.1589296372534204</v>
      </c>
      <c r="AU48" s="24">
        <v>3.7051900596611951</v>
      </c>
      <c r="AV48" s="24">
        <v>3.6050500443532649</v>
      </c>
      <c r="AW48" s="24">
        <v>1.6651481547041769</v>
      </c>
      <c r="AX48" s="24">
        <v>8.5570430617474518</v>
      </c>
      <c r="AY48" s="24">
        <v>2.477884657479704</v>
      </c>
      <c r="AZ48" s="24">
        <v>9.8547040284712555</v>
      </c>
      <c r="BA48" s="24">
        <v>6.0101265720386046</v>
      </c>
      <c r="BB48" s="24">
        <v>5.235600692223473</v>
      </c>
      <c r="BC48" s="24">
        <v>6.3130274349033657</v>
      </c>
      <c r="BD48" s="24">
        <v>7.5663221065564743</v>
      </c>
      <c r="BE48" s="24">
        <v>1.5939937697437347</v>
      </c>
      <c r="BF48" s="25">
        <v>3.6352357532572959</v>
      </c>
    </row>
    <row r="49" spans="2:58" ht="11.25" customHeight="1">
      <c r="B49" s="496" t="s">
        <v>32</v>
      </c>
      <c r="C49" s="27">
        <v>3.3977676876110796</v>
      </c>
      <c r="D49" s="24">
        <v>2.5843846206438843</v>
      </c>
      <c r="E49" s="24">
        <v>2.7078953143720907</v>
      </c>
      <c r="F49" s="24">
        <v>3.5744040771850671</v>
      </c>
      <c r="G49" s="24">
        <v>3.6747326199710284</v>
      </c>
      <c r="H49" s="24">
        <v>2.1284987615226965</v>
      </c>
      <c r="I49" s="24">
        <v>6.1217643490739828</v>
      </c>
      <c r="J49" s="24">
        <v>3.1528073920448465</v>
      </c>
      <c r="K49" s="24">
        <v>1.2911905130007952</v>
      </c>
      <c r="L49" s="24">
        <v>1.7516411853747971</v>
      </c>
      <c r="M49" s="25">
        <v>3.0466154308035622</v>
      </c>
      <c r="O49" s="496" t="s">
        <v>31</v>
      </c>
      <c r="P49" s="26">
        <v>0.53281841516676121</v>
      </c>
      <c r="Q49" s="22">
        <v>0.89284357762232558</v>
      </c>
      <c r="R49" s="22">
        <v>0.34703859527618297</v>
      </c>
      <c r="S49" s="22">
        <v>0.56490132236571633</v>
      </c>
      <c r="T49" s="22">
        <v>0.34016085780875638</v>
      </c>
      <c r="U49" s="22">
        <v>0.51525794217407994</v>
      </c>
      <c r="V49" s="22">
        <v>0.42313111951758764</v>
      </c>
      <c r="W49" s="22">
        <v>0.2389511231729689</v>
      </c>
      <c r="X49" s="22">
        <v>0.51917288550341645</v>
      </c>
      <c r="Y49" s="22">
        <v>0.30567934899326665</v>
      </c>
      <c r="Z49" s="22">
        <v>0.63017679459444276</v>
      </c>
      <c r="AA49" s="22">
        <v>0.92167664782112368</v>
      </c>
      <c r="AB49" s="22">
        <v>0.79731636208476797</v>
      </c>
      <c r="AC49" s="22">
        <v>0.75430892119322124</v>
      </c>
      <c r="AD49" s="22">
        <v>1.7623851589064516</v>
      </c>
      <c r="AE49" s="22">
        <v>0.20145329376887061</v>
      </c>
      <c r="AF49" s="22">
        <v>0.85985537728910211</v>
      </c>
      <c r="AG49" s="22">
        <v>0.67922183105630041</v>
      </c>
      <c r="AH49" s="22">
        <v>0.76472371691420027</v>
      </c>
      <c r="AI49" s="22">
        <v>2.5814856752083362</v>
      </c>
      <c r="AJ49" s="22">
        <v>0.46754087315469561</v>
      </c>
      <c r="AK49" s="22">
        <v>0.50667793921433546</v>
      </c>
      <c r="AL49" s="22">
        <v>2.5310231920728099</v>
      </c>
      <c r="AM49" s="22">
        <v>14.493474319468715</v>
      </c>
      <c r="AN49" s="22">
        <v>19.196790852359008</v>
      </c>
      <c r="AO49" s="22">
        <v>6.0219789814912374</v>
      </c>
      <c r="AP49" s="22">
        <v>37.677129748950946</v>
      </c>
      <c r="AQ49" s="22">
        <v>2.5813221041819605</v>
      </c>
      <c r="AR49" s="22">
        <v>2.1217399376735271</v>
      </c>
      <c r="AS49" s="22">
        <v>2.7254384653985211</v>
      </c>
      <c r="AT49" s="22">
        <v>1.0506151313628775</v>
      </c>
      <c r="AU49" s="22">
        <v>1.0415850550917922</v>
      </c>
      <c r="AV49" s="22">
        <v>1.5228704202886298</v>
      </c>
      <c r="AW49" s="22">
        <v>1.4526260152495587</v>
      </c>
      <c r="AX49" s="22">
        <v>2.8359728710142047</v>
      </c>
      <c r="AY49" s="22">
        <v>0.82604447917125612</v>
      </c>
      <c r="AZ49" s="22">
        <v>1.4126525986004514</v>
      </c>
      <c r="BA49" s="22">
        <v>0.59320026655568958</v>
      </c>
      <c r="BB49" s="22">
        <v>0.40044863141234843</v>
      </c>
      <c r="BC49" s="22">
        <v>0.77832348276941055</v>
      </c>
      <c r="BD49" s="22">
        <v>3.883549767507541</v>
      </c>
      <c r="BE49" s="22">
        <v>4.2318602377920973</v>
      </c>
      <c r="BF49" s="23">
        <v>1.4069420571641644</v>
      </c>
    </row>
    <row r="50" spans="2:58" ht="11.25" customHeight="1">
      <c r="B50" s="496" t="s">
        <v>355</v>
      </c>
      <c r="C50" s="26">
        <v>6.5138281123935622</v>
      </c>
      <c r="D50" s="22">
        <v>5.6758759262320995</v>
      </c>
      <c r="E50" s="22">
        <v>8.4846713876726003</v>
      </c>
      <c r="F50" s="22">
        <v>3.7727949273013586</v>
      </c>
      <c r="G50" s="22">
        <v>4.7211468138743813</v>
      </c>
      <c r="H50" s="22">
        <v>8.5471724084592076</v>
      </c>
      <c r="I50" s="22">
        <v>17.177697629057132</v>
      </c>
      <c r="J50" s="22">
        <v>5.9128646831437823</v>
      </c>
      <c r="K50" s="22">
        <v>4.2191185776882145</v>
      </c>
      <c r="L50" s="22">
        <v>11.85269996416895</v>
      </c>
      <c r="M50" s="23">
        <v>10.233398996960952</v>
      </c>
      <c r="O50" s="496" t="s">
        <v>32</v>
      </c>
      <c r="P50" s="27">
        <v>0.70747550874076437</v>
      </c>
      <c r="Q50" s="24">
        <v>1.2376548485543037</v>
      </c>
      <c r="R50" s="24">
        <v>1.0625421852336281</v>
      </c>
      <c r="S50" s="24">
        <v>0.39009514508238569</v>
      </c>
      <c r="T50" s="24">
        <v>0.54441961737883271</v>
      </c>
      <c r="U50" s="24">
        <v>0.36978009143767859</v>
      </c>
      <c r="V50" s="24">
        <v>1.3013606046723334</v>
      </c>
      <c r="W50" s="24">
        <v>0.36882430715504122</v>
      </c>
      <c r="X50" s="24">
        <v>0.40744071832515971</v>
      </c>
      <c r="Y50" s="24">
        <v>0.44826282141442247</v>
      </c>
      <c r="Z50" s="24">
        <v>1.416997711809775</v>
      </c>
      <c r="AA50" s="24">
        <v>0.4351940628227331</v>
      </c>
      <c r="AB50" s="24">
        <v>0.82297800941407384</v>
      </c>
      <c r="AC50" s="24">
        <v>0.41911975087863934</v>
      </c>
      <c r="AD50" s="24">
        <v>1.75984520142093</v>
      </c>
      <c r="AE50" s="24">
        <v>0.57246111547142364</v>
      </c>
      <c r="AF50" s="24">
        <v>1.256086593975783</v>
      </c>
      <c r="AG50" s="24">
        <v>0.56151121781776636</v>
      </c>
      <c r="AH50" s="24">
        <v>0.65748101259962943</v>
      </c>
      <c r="AI50" s="24">
        <v>1.1996537955778503</v>
      </c>
      <c r="AJ50" s="24">
        <v>0.88257451337803161</v>
      </c>
      <c r="AK50" s="24">
        <v>0.57151465354665698</v>
      </c>
      <c r="AL50" s="24">
        <v>0.41638554116222321</v>
      </c>
      <c r="AM50" s="24">
        <v>0.25802405343578488</v>
      </c>
      <c r="AN50" s="24">
        <v>0.4170796582246919</v>
      </c>
      <c r="AO50" s="24">
        <v>1.1468940606120488</v>
      </c>
      <c r="AP50" s="24">
        <v>2.2070453713322968</v>
      </c>
      <c r="AQ50" s="24">
        <v>2.3507452589049449</v>
      </c>
      <c r="AR50" s="24">
        <v>1.0552491477421269</v>
      </c>
      <c r="AS50" s="24">
        <v>0.3184980196186501</v>
      </c>
      <c r="AT50" s="24">
        <v>1.5232600142777823</v>
      </c>
      <c r="AU50" s="24">
        <v>0.25580021040628698</v>
      </c>
      <c r="AV50" s="24">
        <v>0.32466129389167331</v>
      </c>
      <c r="AW50" s="24">
        <v>0.55635126942605651</v>
      </c>
      <c r="AX50" s="24">
        <v>0.23738800599472293</v>
      </c>
      <c r="AY50" s="24">
        <v>0.17278994368834302</v>
      </c>
      <c r="AZ50" s="24">
        <v>0.31710883250096561</v>
      </c>
      <c r="BA50" s="24">
        <v>0.74946469048101105</v>
      </c>
      <c r="BB50" s="24">
        <v>0.44110625338603521</v>
      </c>
      <c r="BC50" s="24">
        <v>0.24396140900678578</v>
      </c>
      <c r="BD50" s="24">
        <v>0.67245333021697073</v>
      </c>
      <c r="BE50" s="24">
        <v>0.54186878257978466</v>
      </c>
      <c r="BF50" s="25">
        <v>1.8322933180068068</v>
      </c>
    </row>
    <row r="51" spans="2:58" ht="11.25" customHeight="1">
      <c r="B51" s="496" t="s">
        <v>356</v>
      </c>
      <c r="C51" s="27">
        <v>7.6602409471751134</v>
      </c>
      <c r="D51" s="24">
        <v>6.4396037914628028</v>
      </c>
      <c r="E51" s="24">
        <v>7.8846183615908192</v>
      </c>
      <c r="F51" s="24">
        <v>9.1399842122834958</v>
      </c>
      <c r="G51" s="24">
        <v>10.177480774028842</v>
      </c>
      <c r="H51" s="24">
        <v>16.967329356731582</v>
      </c>
      <c r="I51" s="24">
        <v>58.345440915375235</v>
      </c>
      <c r="J51" s="24">
        <v>8.1269143686763847</v>
      </c>
      <c r="K51" s="24">
        <v>11.647861841815343</v>
      </c>
      <c r="L51" s="24">
        <v>16.951535635743401</v>
      </c>
      <c r="M51" s="25">
        <v>15.57524883697552</v>
      </c>
      <c r="O51" s="496" t="s">
        <v>355</v>
      </c>
      <c r="P51" s="26">
        <v>1.1772738745087832</v>
      </c>
      <c r="Q51" s="22">
        <v>0.98148049160675221</v>
      </c>
      <c r="R51" s="22">
        <v>0.63059374257602452</v>
      </c>
      <c r="S51" s="22">
        <v>3.7244800037020034</v>
      </c>
      <c r="T51" s="22">
        <v>1.1104045473283093</v>
      </c>
      <c r="U51" s="22">
        <v>1.0444265481089143</v>
      </c>
      <c r="V51" s="22">
        <v>1.960365912841836</v>
      </c>
      <c r="W51" s="22">
        <v>1.5606789179530411</v>
      </c>
      <c r="X51" s="22">
        <v>0.58413100230512804</v>
      </c>
      <c r="Y51" s="22">
        <v>0.61767466958463579</v>
      </c>
      <c r="Z51" s="22">
        <v>0.82991588623891033</v>
      </c>
      <c r="AA51" s="22">
        <v>6.4529498295439263</v>
      </c>
      <c r="AB51" s="22">
        <v>1.1345400192358146</v>
      </c>
      <c r="AC51" s="22">
        <v>0.753123091337219</v>
      </c>
      <c r="AD51" s="22">
        <v>1.0942289715728868</v>
      </c>
      <c r="AE51" s="22">
        <v>0.7909028451554363</v>
      </c>
      <c r="AF51" s="22">
        <v>1.2072061357182997</v>
      </c>
      <c r="AG51" s="22">
        <v>1.3252846310311168</v>
      </c>
      <c r="AH51" s="22">
        <v>1.6663833899753606</v>
      </c>
      <c r="AI51" s="22">
        <v>0.52227265714960613</v>
      </c>
      <c r="AJ51" s="22">
        <v>0.64274194178752964</v>
      </c>
      <c r="AK51" s="22">
        <v>3.0650864766142938</v>
      </c>
      <c r="AL51" s="22">
        <v>1.816696593539888</v>
      </c>
      <c r="AM51" s="22">
        <v>3.0226473965174945</v>
      </c>
      <c r="AN51" s="22">
        <v>3.9823516096536551</v>
      </c>
      <c r="AO51" s="22">
        <v>2.6486070958705441</v>
      </c>
      <c r="AP51" s="22">
        <v>5.6853455506523645</v>
      </c>
      <c r="AQ51" s="22">
        <v>4.8613933728805669</v>
      </c>
      <c r="AR51" s="22">
        <v>2.7379763158654002</v>
      </c>
      <c r="AS51" s="22">
        <v>1.672017527703934</v>
      </c>
      <c r="AT51" s="22">
        <v>0.63736985149500958</v>
      </c>
      <c r="AU51" s="22">
        <v>0.86550098807943865</v>
      </c>
      <c r="AV51" s="22">
        <v>0.56721489765037247</v>
      </c>
      <c r="AW51" s="22">
        <v>0.59512469338195451</v>
      </c>
      <c r="AX51" s="22">
        <v>2.0202666183795817</v>
      </c>
      <c r="AY51" s="22">
        <v>1.036512368276306</v>
      </c>
      <c r="AZ51" s="22">
        <v>5.2475059171833429</v>
      </c>
      <c r="BA51" s="22">
        <v>0.29168163194583752</v>
      </c>
      <c r="BB51" s="22">
        <v>1.113081552970113</v>
      </c>
      <c r="BC51" s="22">
        <v>5.2004308620696573</v>
      </c>
      <c r="BD51" s="22">
        <v>0.63878171420569774</v>
      </c>
      <c r="BE51" s="22">
        <v>8.6173987641072305</v>
      </c>
      <c r="BF51" s="23">
        <v>0.97721851864802345</v>
      </c>
    </row>
    <row r="52" spans="2:58" ht="11.25" customHeight="1">
      <c r="B52" s="496" t="s">
        <v>357</v>
      </c>
      <c r="C52" s="26">
        <v>8.5479178087284691</v>
      </c>
      <c r="D52" s="22">
        <v>4.7973927276561898</v>
      </c>
      <c r="E52" s="22">
        <v>4.3408262790286249</v>
      </c>
      <c r="F52" s="22">
        <v>9.2295401954514009</v>
      </c>
      <c r="G52" s="22">
        <v>14.644492979676997</v>
      </c>
      <c r="H52" s="22">
        <v>7.6271754268573648</v>
      </c>
      <c r="I52" s="22">
        <v>20.421847455974675</v>
      </c>
      <c r="J52" s="22">
        <v>5.3433755005572507</v>
      </c>
      <c r="K52" s="22">
        <v>5.1267780377119498</v>
      </c>
      <c r="L52" s="22">
        <v>3.5711706636630836</v>
      </c>
      <c r="M52" s="23">
        <v>6.2941476890814565</v>
      </c>
      <c r="O52" s="496" t="s">
        <v>356</v>
      </c>
      <c r="P52" s="27">
        <v>1.7553727194039186</v>
      </c>
      <c r="Q52" s="24">
        <v>2.1584202760738878</v>
      </c>
      <c r="R52" s="24">
        <v>2.7081313152731576</v>
      </c>
      <c r="S52" s="24">
        <v>1.0383166364241492</v>
      </c>
      <c r="T52" s="24">
        <v>1.3085038904534485</v>
      </c>
      <c r="U52" s="24">
        <v>2.5656702294826643</v>
      </c>
      <c r="V52" s="24">
        <v>1.7329132890044563</v>
      </c>
      <c r="W52" s="24">
        <v>0.83251638252223237</v>
      </c>
      <c r="X52" s="24">
        <v>0.70980994558116728</v>
      </c>
      <c r="Y52" s="24">
        <v>1.0072287501266102</v>
      </c>
      <c r="Z52" s="24">
        <v>1.07104456365732</v>
      </c>
      <c r="AA52" s="24">
        <v>5.0965351022257224</v>
      </c>
      <c r="AB52" s="24">
        <v>1.5815880487842584</v>
      </c>
      <c r="AC52" s="24">
        <v>4.215278943765643</v>
      </c>
      <c r="AD52" s="24">
        <v>1.7331856229559617</v>
      </c>
      <c r="AE52" s="24">
        <v>1.6099315967776318</v>
      </c>
      <c r="AF52" s="24">
        <v>1.0046886876790677</v>
      </c>
      <c r="AG52" s="24">
        <v>3.4357138601587751</v>
      </c>
      <c r="AH52" s="24">
        <v>3.0671750128572115</v>
      </c>
      <c r="AI52" s="24">
        <v>2.6699032133337757</v>
      </c>
      <c r="AJ52" s="24">
        <v>3.4642646161645061</v>
      </c>
      <c r="AK52" s="24">
        <v>2.2147054506493999</v>
      </c>
      <c r="AL52" s="24">
        <v>7.9809320068211687</v>
      </c>
      <c r="AM52" s="24">
        <v>3.3074272830964948</v>
      </c>
      <c r="AN52" s="24">
        <v>10.441812180141659</v>
      </c>
      <c r="AO52" s="24">
        <v>28.246933023018098</v>
      </c>
      <c r="AP52" s="24">
        <v>6.0893890277352893</v>
      </c>
      <c r="AQ52" s="24">
        <v>13.567306684480174</v>
      </c>
      <c r="AR52" s="24">
        <v>2.2925510783542475</v>
      </c>
      <c r="AS52" s="24">
        <v>2.4611407796663398</v>
      </c>
      <c r="AT52" s="24">
        <v>2.2744937252752999</v>
      </c>
      <c r="AU52" s="24">
        <v>1.0987287853805006</v>
      </c>
      <c r="AV52" s="24">
        <v>1.6319574077108308</v>
      </c>
      <c r="AW52" s="24">
        <v>0.89789002897902292</v>
      </c>
      <c r="AX52" s="24">
        <v>1.4095978751544322</v>
      </c>
      <c r="AY52" s="24">
        <v>7.708416529971057</v>
      </c>
      <c r="AZ52" s="24">
        <v>1.4485406700172598</v>
      </c>
      <c r="BA52" s="24">
        <v>7.5052817402142367</v>
      </c>
      <c r="BB52" s="24">
        <v>3.4475341451724093</v>
      </c>
      <c r="BC52" s="24">
        <v>4.5501790803394959</v>
      </c>
      <c r="BD52" s="24">
        <v>4.1311563692231594</v>
      </c>
      <c r="BE52" s="24">
        <v>7.2360511313315605</v>
      </c>
      <c r="BF52" s="25">
        <v>4.2080413364208047</v>
      </c>
    </row>
    <row r="53" spans="2:58" ht="11.25" customHeight="1">
      <c r="B53" s="496" t="s">
        <v>33</v>
      </c>
      <c r="C53" s="27">
        <v>2.1476936700544531</v>
      </c>
      <c r="D53" s="24">
        <v>0.95943280988908874</v>
      </c>
      <c r="E53" s="24">
        <v>0.55514814474178986</v>
      </c>
      <c r="F53" s="24">
        <v>1.9683041507898129</v>
      </c>
      <c r="G53" s="24">
        <v>0.62840674638489313</v>
      </c>
      <c r="H53" s="24">
        <v>0.71782646637212522</v>
      </c>
      <c r="I53" s="24">
        <v>3.805711193751133</v>
      </c>
      <c r="J53" s="24">
        <v>3.1466247881161449</v>
      </c>
      <c r="K53" s="24">
        <v>0.54809193120645749</v>
      </c>
      <c r="L53" s="24">
        <v>0.35287514069392412</v>
      </c>
      <c r="M53" s="25">
        <v>0.55262236330836534</v>
      </c>
      <c r="O53" s="496" t="s">
        <v>357</v>
      </c>
      <c r="P53" s="26">
        <v>2.1171971999728991</v>
      </c>
      <c r="Q53" s="22">
        <v>1.6098599023905729</v>
      </c>
      <c r="R53" s="22">
        <v>3.3621341995956966</v>
      </c>
      <c r="S53" s="22">
        <v>1.4587265067693012</v>
      </c>
      <c r="T53" s="22">
        <v>2.127617219283426</v>
      </c>
      <c r="U53" s="22">
        <v>0.59173975031332959</v>
      </c>
      <c r="V53" s="22">
        <v>1.3301215910790327</v>
      </c>
      <c r="W53" s="22">
        <v>0.74791416698040325</v>
      </c>
      <c r="X53" s="22">
        <v>0.650505816660785</v>
      </c>
      <c r="Y53" s="22">
        <v>0.38954625415590288</v>
      </c>
      <c r="Z53" s="22">
        <v>0.97704006760679607</v>
      </c>
      <c r="AA53" s="22">
        <v>2.3237341406051422</v>
      </c>
      <c r="AB53" s="22">
        <v>1.1499578896228271</v>
      </c>
      <c r="AC53" s="22">
        <v>1.6247448117978802</v>
      </c>
      <c r="AD53" s="22">
        <v>1.9862818603706935</v>
      </c>
      <c r="AE53" s="22">
        <v>4.4685556336599985</v>
      </c>
      <c r="AF53" s="22">
        <v>2.4459489242487633</v>
      </c>
      <c r="AG53" s="22">
        <v>8.0314796399775172</v>
      </c>
      <c r="AH53" s="22">
        <v>3.299585172031835</v>
      </c>
      <c r="AI53" s="22">
        <v>0.86747924341888205</v>
      </c>
      <c r="AJ53" s="22">
        <v>0.46818743866678036</v>
      </c>
      <c r="AK53" s="22">
        <v>1.3866822710530271</v>
      </c>
      <c r="AL53" s="22">
        <v>2.4574316970436079</v>
      </c>
      <c r="AM53" s="22">
        <v>3.3148740200939502</v>
      </c>
      <c r="AN53" s="22">
        <v>5.086785290480929</v>
      </c>
      <c r="AO53" s="22">
        <v>3.5735798487318302</v>
      </c>
      <c r="AP53" s="22">
        <v>8.5447047491852111</v>
      </c>
      <c r="AQ53" s="22">
        <v>3.216777567576695</v>
      </c>
      <c r="AR53" s="22">
        <v>1.4128707361976822</v>
      </c>
      <c r="AS53" s="22">
        <v>1.4666281609282092</v>
      </c>
      <c r="AT53" s="22">
        <v>1.9115754843122479</v>
      </c>
      <c r="AU53" s="22">
        <v>0.55230111911911262</v>
      </c>
      <c r="AV53" s="22">
        <v>0.69124211027511584</v>
      </c>
      <c r="AW53" s="22">
        <v>1.1638195324427441</v>
      </c>
      <c r="AX53" s="22">
        <v>0.77101416108380327</v>
      </c>
      <c r="AY53" s="22">
        <v>2.5007022339102867</v>
      </c>
      <c r="AZ53" s="22">
        <v>0.35938438416769619</v>
      </c>
      <c r="BA53" s="22">
        <v>0.56331761658479396</v>
      </c>
      <c r="BB53" s="22">
        <v>1.5087161606149107</v>
      </c>
      <c r="BC53" s="22">
        <v>1.1397525022956825</v>
      </c>
      <c r="BD53" s="22">
        <v>1.1080121736053872</v>
      </c>
      <c r="BE53" s="22">
        <v>1.5004863146167158</v>
      </c>
      <c r="BF53" s="23">
        <v>3.6856492008593533</v>
      </c>
    </row>
    <row r="54" spans="2:58" ht="11.25" customHeight="1">
      <c r="B54" s="496" t="s">
        <v>358</v>
      </c>
      <c r="C54" s="26">
        <v>11.514285944441898</v>
      </c>
      <c r="D54" s="22">
        <v>9.870777503342266</v>
      </c>
      <c r="E54" s="22">
        <v>16.295663929733834</v>
      </c>
      <c r="F54" s="22">
        <v>13.570664643476759</v>
      </c>
      <c r="G54" s="22">
        <v>26.257622988348178</v>
      </c>
      <c r="H54" s="22">
        <v>63.235181892739647</v>
      </c>
      <c r="I54" s="22">
        <v>99.14234900964091</v>
      </c>
      <c r="J54" s="22">
        <v>11.397919954267325</v>
      </c>
      <c r="K54" s="22">
        <v>15.975309384764225</v>
      </c>
      <c r="L54" s="22">
        <v>9.4857348982399206</v>
      </c>
      <c r="M54" s="23">
        <v>12.437094938555655</v>
      </c>
      <c r="O54" s="496" t="s">
        <v>33</v>
      </c>
      <c r="P54" s="27">
        <v>0.21089730977030002</v>
      </c>
      <c r="Q54" s="24">
        <v>0.24387003366887691</v>
      </c>
      <c r="R54" s="24">
        <v>1.5095703634556286</v>
      </c>
      <c r="S54" s="24">
        <v>0.18335596315964789</v>
      </c>
      <c r="T54" s="24">
        <v>0.64087188493898739</v>
      </c>
      <c r="U54" s="24">
        <v>0.14542861605109531</v>
      </c>
      <c r="V54" s="24">
        <v>0.15583230889900609</v>
      </c>
      <c r="W54" s="24">
        <v>1.7299999999999999E-2</v>
      </c>
      <c r="X54" s="24">
        <v>0.28062122336015671</v>
      </c>
      <c r="Y54" s="24">
        <v>0.2745269213816332</v>
      </c>
      <c r="Z54" s="24">
        <v>0</v>
      </c>
      <c r="AA54" s="24">
        <v>0</v>
      </c>
      <c r="AB54" s="24">
        <v>0.2176675424804837</v>
      </c>
      <c r="AC54" s="24">
        <v>0.35372006179976101</v>
      </c>
      <c r="AD54" s="24">
        <v>1.320998055</v>
      </c>
      <c r="AE54" s="24">
        <v>7.5918491509568309E-2</v>
      </c>
      <c r="AF54" s="24">
        <v>0</v>
      </c>
      <c r="AG54" s="24">
        <v>0.28420905441727462</v>
      </c>
      <c r="AH54" s="24">
        <v>0.28506534331128708</v>
      </c>
      <c r="AI54" s="24">
        <v>5.91323486563314E-2</v>
      </c>
      <c r="AJ54" s="24">
        <v>0.20816124671343991</v>
      </c>
      <c r="AK54" s="24">
        <v>8.7759903192548103E-2</v>
      </c>
      <c r="AL54" s="24">
        <v>7.5674648435700806E-2</v>
      </c>
      <c r="AM54" s="24">
        <v>0.34623066803043639</v>
      </c>
      <c r="AN54" s="24">
        <v>0.05</v>
      </c>
      <c r="AO54" s="24">
        <v>0.4</v>
      </c>
      <c r="AP54" s="24">
        <v>0.50123153419906397</v>
      </c>
      <c r="AQ54" s="24">
        <v>2.8544796595520685</v>
      </c>
      <c r="AR54" s="24">
        <v>1.1180472437192837</v>
      </c>
      <c r="AS54" s="24">
        <v>0.26851516032824102</v>
      </c>
      <c r="AT54" s="24">
        <v>0.63441834227976546</v>
      </c>
      <c r="AU54" s="24">
        <v>1.1256440417888547</v>
      </c>
      <c r="AV54" s="24">
        <v>0.45369358369092372</v>
      </c>
      <c r="AW54" s="24">
        <v>4.9353827052658901E-2</v>
      </c>
      <c r="AX54" s="24">
        <v>0</v>
      </c>
      <c r="AY54" s="24">
        <v>4.5044520462874903E-2</v>
      </c>
      <c r="AZ54" s="24">
        <v>0.03</v>
      </c>
      <c r="BA54" s="24">
        <v>0.26874505999999898</v>
      </c>
      <c r="BB54" s="24">
        <v>0</v>
      </c>
      <c r="BC54" s="24">
        <v>5.4130080693925102E-2</v>
      </c>
      <c r="BD54" s="24">
        <v>0.32174932371604698</v>
      </c>
      <c r="BE54" s="24">
        <v>0.23087303959231831</v>
      </c>
      <c r="BF54" s="25">
        <v>0</v>
      </c>
    </row>
    <row r="55" spans="2:58" ht="11.25" customHeight="1">
      <c r="B55" s="496" t="s">
        <v>359</v>
      </c>
      <c r="C55" s="27">
        <v>15.918303106696106</v>
      </c>
      <c r="D55" s="24">
        <v>12.260080242697487</v>
      </c>
      <c r="E55" s="24">
        <v>16.881555005170231</v>
      </c>
      <c r="F55" s="24">
        <v>16.658234655926488</v>
      </c>
      <c r="G55" s="24">
        <v>14.099607441734326</v>
      </c>
      <c r="H55" s="24">
        <v>21.556256897591677</v>
      </c>
      <c r="I55" s="24">
        <v>85.610870201571217</v>
      </c>
      <c r="J55" s="24">
        <v>23.814389404716334</v>
      </c>
      <c r="K55" s="24">
        <v>8.6274697568556018</v>
      </c>
      <c r="L55" s="24">
        <v>12.177258519941152</v>
      </c>
      <c r="M55" s="25">
        <v>15.346055070509617</v>
      </c>
      <c r="O55" s="496" t="s">
        <v>358</v>
      </c>
      <c r="P55" s="26">
        <v>0.98535395828016792</v>
      </c>
      <c r="Q55" s="22">
        <v>7.6766991877598478</v>
      </c>
      <c r="R55" s="22">
        <v>1.4739770169929369</v>
      </c>
      <c r="S55" s="22">
        <v>1.3782557814089353</v>
      </c>
      <c r="T55" s="22">
        <v>1.8810214720689575</v>
      </c>
      <c r="U55" s="22">
        <v>0.70330882115823101</v>
      </c>
      <c r="V55" s="22">
        <v>5.3512441373541382</v>
      </c>
      <c r="W55" s="22">
        <v>1.9352030727609377</v>
      </c>
      <c r="X55" s="22">
        <v>2.9399116195602297</v>
      </c>
      <c r="Y55" s="22">
        <v>6.4154862391629504</v>
      </c>
      <c r="Z55" s="22">
        <v>2.9020099178336651</v>
      </c>
      <c r="AA55" s="22">
        <v>4.0382561531769943</v>
      </c>
      <c r="AB55" s="22">
        <v>2.1346433490827472</v>
      </c>
      <c r="AC55" s="22">
        <v>6.8348764635530888</v>
      </c>
      <c r="AD55" s="22">
        <v>3.2997239820400339</v>
      </c>
      <c r="AE55" s="22">
        <v>1.3014208488008758</v>
      </c>
      <c r="AF55" s="22">
        <v>9.0451218533539546</v>
      </c>
      <c r="AG55" s="22">
        <v>5.1883611699868553</v>
      </c>
      <c r="AH55" s="22">
        <v>9.6861339506601656</v>
      </c>
      <c r="AI55" s="22">
        <v>2.3380060143472452</v>
      </c>
      <c r="AJ55" s="22">
        <v>2.2477480554695557</v>
      </c>
      <c r="AK55" s="22">
        <v>2.8730553077623471</v>
      </c>
      <c r="AL55" s="22">
        <v>2.7051129577446149</v>
      </c>
      <c r="AM55" s="22">
        <v>55.409265571763136</v>
      </c>
      <c r="AN55" s="22">
        <v>71.047482096381529</v>
      </c>
      <c r="AO55" s="22">
        <v>7.1132245700194199</v>
      </c>
      <c r="AP55" s="22">
        <v>7.8108402260395247</v>
      </c>
      <c r="AQ55" s="22">
        <v>13.170802117200511</v>
      </c>
      <c r="AR55" s="22">
        <v>6.0570984811216491</v>
      </c>
      <c r="AS55" s="22">
        <v>2.0932344965980216</v>
      </c>
      <c r="AT55" s="22">
        <v>0.6400276064765037</v>
      </c>
      <c r="AU55" s="22">
        <v>2.6075593700711432</v>
      </c>
      <c r="AV55" s="22">
        <v>1.6596601160994655</v>
      </c>
      <c r="AW55" s="22">
        <v>3.825453786212655</v>
      </c>
      <c r="AX55" s="22">
        <v>9.4274735250948076</v>
      </c>
      <c r="AY55" s="22">
        <v>1.0627219573572928</v>
      </c>
      <c r="AZ55" s="22">
        <v>2.4981864562741256</v>
      </c>
      <c r="BA55" s="22">
        <v>1.7856642447173194</v>
      </c>
      <c r="BB55" s="22">
        <v>1.6218058479524149</v>
      </c>
      <c r="BC55" s="22">
        <v>3.5800783492960582</v>
      </c>
      <c r="BD55" s="22">
        <v>5.0627956557085154</v>
      </c>
      <c r="BE55" s="22">
        <v>4.7583413165957751</v>
      </c>
      <c r="BF55" s="23">
        <v>2.6159579662513672</v>
      </c>
    </row>
    <row r="56" spans="2:58" ht="11.25" customHeight="1">
      <c r="B56" s="496" t="s">
        <v>34</v>
      </c>
      <c r="C56" s="39">
        <v>0.29029402257594722</v>
      </c>
      <c r="D56" s="37">
        <v>0.78113356047401883</v>
      </c>
      <c r="E56" s="37">
        <v>2.5953394929578888</v>
      </c>
      <c r="F56" s="37">
        <v>2.0975201726282946</v>
      </c>
      <c r="G56" s="37">
        <v>86.247434020264237</v>
      </c>
      <c r="H56" s="37">
        <v>14.35318143991811</v>
      </c>
      <c r="I56" s="37">
        <v>77.57444596122123</v>
      </c>
      <c r="J56" s="37">
        <v>1.9327285037265118</v>
      </c>
      <c r="K56" s="37">
        <v>1.8155290158158699</v>
      </c>
      <c r="L56" s="37">
        <v>0.47753475171588522</v>
      </c>
      <c r="M56" s="38">
        <v>5.7097753039884198</v>
      </c>
      <c r="O56" s="496" t="s">
        <v>359</v>
      </c>
      <c r="P56" s="27">
        <v>6.3420412478722907</v>
      </c>
      <c r="Q56" s="24">
        <v>2.6363430006521673</v>
      </c>
      <c r="R56" s="24">
        <v>4.384742699347429</v>
      </c>
      <c r="S56" s="24">
        <v>2.5551761588242181</v>
      </c>
      <c r="T56" s="24">
        <v>4.9087127210918871</v>
      </c>
      <c r="U56" s="24">
        <v>2.0297648685025274</v>
      </c>
      <c r="V56" s="24">
        <v>2.6222032734004981</v>
      </c>
      <c r="W56" s="24">
        <v>2.6993993797025806</v>
      </c>
      <c r="X56" s="24">
        <v>4.0271227019776026</v>
      </c>
      <c r="Y56" s="24">
        <v>3.9830660268816098</v>
      </c>
      <c r="Z56" s="24">
        <v>2.8480406185654101</v>
      </c>
      <c r="AA56" s="24">
        <v>6.0233256577456071</v>
      </c>
      <c r="AB56" s="24">
        <v>5.6797582463544822</v>
      </c>
      <c r="AC56" s="24">
        <v>4.1361122970172088</v>
      </c>
      <c r="AD56" s="24">
        <v>3.7342827232084725</v>
      </c>
      <c r="AE56" s="24">
        <v>3.1080813893463204</v>
      </c>
      <c r="AF56" s="24">
        <v>3.3697685018373003</v>
      </c>
      <c r="AG56" s="24">
        <v>4.6821437735537241</v>
      </c>
      <c r="AH56" s="24">
        <v>4.0513226201340773</v>
      </c>
      <c r="AI56" s="24">
        <v>1.9963725462092334</v>
      </c>
      <c r="AJ56" s="24">
        <v>2.6005857295929342</v>
      </c>
      <c r="AK56" s="24">
        <v>1.6752338169588974</v>
      </c>
      <c r="AL56" s="24">
        <v>3.2546831403035332</v>
      </c>
      <c r="AM56" s="24">
        <v>14.025754210736306</v>
      </c>
      <c r="AN56" s="24">
        <v>14.324714335730059</v>
      </c>
      <c r="AO56" s="24">
        <v>14.510548799847026</v>
      </c>
      <c r="AP56" s="24">
        <v>35.343962278507611</v>
      </c>
      <c r="AQ56" s="24">
        <v>21.431644787486512</v>
      </c>
      <c r="AR56" s="24">
        <v>9.9160218188780416</v>
      </c>
      <c r="AS56" s="24">
        <v>6.6825608503582989</v>
      </c>
      <c r="AT56" s="24">
        <v>5.5646660439239968</v>
      </c>
      <c r="AU56" s="24">
        <v>1.6511406915559956</v>
      </c>
      <c r="AV56" s="24">
        <v>3.5660034466189363</v>
      </c>
      <c r="AW56" s="24">
        <v>1.5011814195490005</v>
      </c>
      <c r="AX56" s="24">
        <v>1.8066211621861137</v>
      </c>
      <c r="AY56" s="24">
        <v>1.7536637285015513</v>
      </c>
      <c r="AZ56" s="24">
        <v>2.5208375970725925</v>
      </c>
      <c r="BA56" s="24">
        <v>2.1808597098916702</v>
      </c>
      <c r="BB56" s="24">
        <v>3.0162842746915191</v>
      </c>
      <c r="BC56" s="24">
        <v>4.4592769382853659</v>
      </c>
      <c r="BD56" s="24">
        <v>2.5033558128795548</v>
      </c>
      <c r="BE56" s="24">
        <v>5.575011862780781</v>
      </c>
      <c r="BF56" s="25">
        <v>7.2676873948492764</v>
      </c>
    </row>
    <row r="57" spans="2:58" ht="11.25" customHeight="1">
      <c r="B57" s="516" t="s">
        <v>179</v>
      </c>
      <c r="O57" s="496" t="s">
        <v>34</v>
      </c>
      <c r="P57" s="39">
        <v>3.7507929970139603E-2</v>
      </c>
      <c r="Q57" s="37">
        <v>0</v>
      </c>
      <c r="R57" s="37">
        <v>0.15028126742175901</v>
      </c>
      <c r="S57" s="37">
        <v>0.1025048251840486</v>
      </c>
      <c r="T57" s="37">
        <v>2.79109745719705E-2</v>
      </c>
      <c r="U57" s="37">
        <v>0.6234495499717787</v>
      </c>
      <c r="V57" s="37">
        <v>0.12977303593026962</v>
      </c>
      <c r="W57" s="37">
        <v>0</v>
      </c>
      <c r="X57" s="37">
        <v>0.24077716649393352</v>
      </c>
      <c r="Y57" s="37">
        <v>0.28101697252269731</v>
      </c>
      <c r="Z57" s="37">
        <v>0.21593932884808337</v>
      </c>
      <c r="AA57" s="37">
        <v>1.8576060250931747</v>
      </c>
      <c r="AB57" s="37">
        <v>0.33161814983347732</v>
      </c>
      <c r="AC57" s="37">
        <v>6.8951281544005497E-2</v>
      </c>
      <c r="AD57" s="37">
        <v>1.4895789808559075</v>
      </c>
      <c r="AE57" s="37">
        <v>0.2073717603949041</v>
      </c>
      <c r="AF57" s="37">
        <v>18.3501733748917</v>
      </c>
      <c r="AG57" s="37">
        <v>67.818425931801116</v>
      </c>
      <c r="AH57" s="37">
        <v>3.8663652601565499E-2</v>
      </c>
      <c r="AI57" s="37">
        <v>4.0171060969848398E-2</v>
      </c>
      <c r="AJ57" s="37">
        <v>6.1061837647520198E-2</v>
      </c>
      <c r="AK57" s="37">
        <v>4.3673993267733282</v>
      </c>
      <c r="AL57" s="37">
        <v>4.0757326773328502E-2</v>
      </c>
      <c r="AM57" s="37">
        <v>9.8839629487239336</v>
      </c>
      <c r="AN57" s="37">
        <v>2.247020028127332</v>
      </c>
      <c r="AO57" s="37">
        <v>0.64587340731650056</v>
      </c>
      <c r="AP57" s="37">
        <v>8.4693944440294278</v>
      </c>
      <c r="AQ57" s="37">
        <v>66.212158081747972</v>
      </c>
      <c r="AR57" s="37">
        <v>0.21027036195034121</v>
      </c>
      <c r="AS57" s="37">
        <v>0.19848398706364778</v>
      </c>
      <c r="AT57" s="37">
        <v>0.69042039996560911</v>
      </c>
      <c r="AU57" s="37">
        <v>0.83355375474691351</v>
      </c>
      <c r="AV57" s="37">
        <v>0.8854520043699301</v>
      </c>
      <c r="AW57" s="37">
        <v>9.121191742750781E-2</v>
      </c>
      <c r="AX57" s="37">
        <v>0.50954907027103236</v>
      </c>
      <c r="AY57" s="37">
        <v>0.32931602374739988</v>
      </c>
      <c r="AZ57" s="37">
        <v>1.5503565309154799E-2</v>
      </c>
      <c r="BA57" s="37">
        <v>0.32181438629775411</v>
      </c>
      <c r="BB57" s="37">
        <v>5.8969800108976303E-2</v>
      </c>
      <c r="BC57" s="37">
        <v>8.1247E-2</v>
      </c>
      <c r="BD57" s="37">
        <v>5.1705388534490304E-2</v>
      </c>
      <c r="BE57" s="37">
        <v>0</v>
      </c>
      <c r="BF57" s="38">
        <v>5.6580699154539298</v>
      </c>
    </row>
    <row r="58" spans="2:58" ht="11.25" customHeight="1">
      <c r="B58" s="896" t="s">
        <v>484</v>
      </c>
      <c r="O58" s="516" t="s">
        <v>179</v>
      </c>
    </row>
    <row r="59" spans="2:58" ht="11.25" customHeight="1">
      <c r="O59" s="896" t="s">
        <v>484</v>
      </c>
    </row>
  </sheetData>
  <mergeCells count="22">
    <mergeCell ref="AJ7:AM7"/>
    <mergeCell ref="P7:S7"/>
    <mergeCell ref="T7:W7"/>
    <mergeCell ref="X7:AA7"/>
    <mergeCell ref="AB7:AE7"/>
    <mergeCell ref="AF7:AI7"/>
    <mergeCell ref="P45:S45"/>
    <mergeCell ref="T45:W45"/>
    <mergeCell ref="X45:AA45"/>
    <mergeCell ref="AB45:AE45"/>
    <mergeCell ref="AF45:AI45"/>
    <mergeCell ref="BD45:BF45"/>
    <mergeCell ref="AN7:AQ7"/>
    <mergeCell ref="AR7:AU7"/>
    <mergeCell ref="AV7:AY7"/>
    <mergeCell ref="AZ7:BC7"/>
    <mergeCell ref="BD7:BF7"/>
    <mergeCell ref="AJ45:AM45"/>
    <mergeCell ref="AN45:AQ45"/>
    <mergeCell ref="AR45:AU45"/>
    <mergeCell ref="AV45:AY45"/>
    <mergeCell ref="AZ45:BC45"/>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2FBD3-25FE-4BB1-87A7-4F279880B5E6}">
  <sheetPr>
    <tabColor theme="4"/>
  </sheetPr>
  <dimension ref="B5:BK51"/>
  <sheetViews>
    <sheetView showGridLines="0" zoomScaleNormal="100" workbookViewId="0"/>
  </sheetViews>
  <sheetFormatPr defaultColWidth="7.6640625" defaultRowHeight="11.25" customHeight="1"/>
  <cols>
    <col min="1" max="1" width="3.33203125" style="488" customWidth="1"/>
    <col min="2" max="2" width="25.33203125" style="488" customWidth="1"/>
    <col min="3" max="13" width="7.6640625" style="488"/>
    <col min="14" max="14" width="3.33203125" style="488" customWidth="1"/>
    <col min="15" max="15" width="25.33203125" style="488" customWidth="1"/>
    <col min="16" max="16384" width="7.6640625" style="488"/>
  </cols>
  <sheetData>
    <row r="5" spans="2:63" ht="11.25" customHeight="1">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row>
    <row r="6" spans="2:63" ht="15.5">
      <c r="C6" s="474" t="s">
        <v>501</v>
      </c>
      <c r="P6" s="474" t="s">
        <v>503</v>
      </c>
      <c r="BD6" s="507"/>
      <c r="BE6" s="507"/>
      <c r="BF6" s="507"/>
      <c r="BK6" s="507"/>
    </row>
    <row r="7" spans="2:63" ht="11.25" customHeight="1">
      <c r="B7" s="517"/>
      <c r="C7" s="518">
        <v>2015</v>
      </c>
      <c r="D7" s="519">
        <v>2016</v>
      </c>
      <c r="E7" s="519">
        <v>2017</v>
      </c>
      <c r="F7" s="519">
        <v>2018</v>
      </c>
      <c r="G7" s="519">
        <v>2019</v>
      </c>
      <c r="H7" s="519">
        <v>2020</v>
      </c>
      <c r="I7" s="519">
        <v>2021</v>
      </c>
      <c r="J7" s="519">
        <v>2022</v>
      </c>
      <c r="K7" s="519">
        <v>2023</v>
      </c>
      <c r="L7" s="519">
        <v>2024</v>
      </c>
      <c r="M7" s="520">
        <v>2025</v>
      </c>
      <c r="N7" s="521"/>
      <c r="P7" s="933">
        <v>2015</v>
      </c>
      <c r="Q7" s="931"/>
      <c r="R7" s="931"/>
      <c r="S7" s="931"/>
      <c r="T7" s="931">
        <v>2016</v>
      </c>
      <c r="U7" s="931"/>
      <c r="V7" s="931"/>
      <c r="W7" s="931"/>
      <c r="X7" s="931">
        <v>2017</v>
      </c>
      <c r="Y7" s="931"/>
      <c r="Z7" s="931"/>
      <c r="AA7" s="931"/>
      <c r="AB7" s="931">
        <v>2018</v>
      </c>
      <c r="AC7" s="931"/>
      <c r="AD7" s="931"/>
      <c r="AE7" s="931"/>
      <c r="AF7" s="931">
        <v>2019</v>
      </c>
      <c r="AG7" s="931"/>
      <c r="AH7" s="931"/>
      <c r="AI7" s="931"/>
      <c r="AJ7" s="931">
        <v>2020</v>
      </c>
      <c r="AK7" s="931"/>
      <c r="AL7" s="931"/>
      <c r="AM7" s="931"/>
      <c r="AN7" s="931">
        <v>2021</v>
      </c>
      <c r="AO7" s="931"/>
      <c r="AP7" s="931"/>
      <c r="AQ7" s="931"/>
      <c r="AR7" s="931">
        <v>2022</v>
      </c>
      <c r="AS7" s="931"/>
      <c r="AT7" s="931"/>
      <c r="AU7" s="931"/>
      <c r="AV7" s="931">
        <v>2023</v>
      </c>
      <c r="AW7" s="931"/>
      <c r="AX7" s="931"/>
      <c r="AY7" s="931"/>
      <c r="AZ7" s="931">
        <v>2024</v>
      </c>
      <c r="BA7" s="931"/>
      <c r="BB7" s="931"/>
      <c r="BC7" s="931"/>
      <c r="BD7" s="931">
        <v>2025</v>
      </c>
      <c r="BE7" s="931"/>
      <c r="BF7" s="932"/>
    </row>
    <row r="8" spans="2:63" ht="11.25" customHeight="1">
      <c r="B8" s="91" t="s">
        <v>141</v>
      </c>
      <c r="C8" s="13">
        <v>894</v>
      </c>
      <c r="D8" s="14">
        <v>886</v>
      </c>
      <c r="E8" s="14">
        <v>818</v>
      </c>
      <c r="F8" s="14">
        <v>954</v>
      </c>
      <c r="G8" s="14">
        <v>979</v>
      </c>
      <c r="H8" s="14">
        <v>883</v>
      </c>
      <c r="I8" s="14">
        <v>1326</v>
      </c>
      <c r="J8" s="14">
        <v>1057</v>
      </c>
      <c r="K8" s="14">
        <v>842</v>
      </c>
      <c r="L8" s="14">
        <v>920</v>
      </c>
      <c r="M8" s="15">
        <v>742</v>
      </c>
      <c r="N8" s="522"/>
      <c r="P8" s="523" t="s">
        <v>19</v>
      </c>
      <c r="Q8" s="513" t="s">
        <v>20</v>
      </c>
      <c r="R8" s="513" t="s">
        <v>21</v>
      </c>
      <c r="S8" s="513" t="s">
        <v>22</v>
      </c>
      <c r="T8" s="513" t="s">
        <v>19</v>
      </c>
      <c r="U8" s="513" t="s">
        <v>20</v>
      </c>
      <c r="V8" s="513" t="s">
        <v>21</v>
      </c>
      <c r="W8" s="513" t="s">
        <v>22</v>
      </c>
      <c r="X8" s="513" t="s">
        <v>19</v>
      </c>
      <c r="Y8" s="513" t="s">
        <v>20</v>
      </c>
      <c r="Z8" s="513" t="s">
        <v>21</v>
      </c>
      <c r="AA8" s="513" t="s">
        <v>22</v>
      </c>
      <c r="AB8" s="513" t="s">
        <v>19</v>
      </c>
      <c r="AC8" s="513" t="s">
        <v>20</v>
      </c>
      <c r="AD8" s="513" t="s">
        <v>21</v>
      </c>
      <c r="AE8" s="513" t="s">
        <v>22</v>
      </c>
      <c r="AF8" s="513" t="s">
        <v>19</v>
      </c>
      <c r="AG8" s="513" t="s">
        <v>20</v>
      </c>
      <c r="AH8" s="513" t="s">
        <v>21</v>
      </c>
      <c r="AI8" s="513" t="s">
        <v>22</v>
      </c>
      <c r="AJ8" s="513" t="s">
        <v>19</v>
      </c>
      <c r="AK8" s="513" t="s">
        <v>20</v>
      </c>
      <c r="AL8" s="513" t="s">
        <v>21</v>
      </c>
      <c r="AM8" s="513" t="s">
        <v>22</v>
      </c>
      <c r="AN8" s="513" t="s">
        <v>19</v>
      </c>
      <c r="AO8" s="513" t="s">
        <v>20</v>
      </c>
      <c r="AP8" s="513" t="s">
        <v>21</v>
      </c>
      <c r="AQ8" s="513" t="s">
        <v>22</v>
      </c>
      <c r="AR8" s="513" t="s">
        <v>19</v>
      </c>
      <c r="AS8" s="513" t="s">
        <v>20</v>
      </c>
      <c r="AT8" s="513" t="s">
        <v>21</v>
      </c>
      <c r="AU8" s="513" t="s">
        <v>22</v>
      </c>
      <c r="AV8" s="513" t="s">
        <v>19</v>
      </c>
      <c r="AW8" s="513" t="s">
        <v>20</v>
      </c>
      <c r="AX8" s="513" t="s">
        <v>21</v>
      </c>
      <c r="AY8" s="513" t="s">
        <v>22</v>
      </c>
      <c r="AZ8" s="513" t="s">
        <v>19</v>
      </c>
      <c r="BA8" s="513" t="s">
        <v>20</v>
      </c>
      <c r="BB8" s="513" t="s">
        <v>21</v>
      </c>
      <c r="BC8" s="513" t="s">
        <v>22</v>
      </c>
      <c r="BD8" s="513" t="s">
        <v>19</v>
      </c>
      <c r="BE8" s="513" t="s">
        <v>20</v>
      </c>
      <c r="BF8" s="524" t="s">
        <v>21</v>
      </c>
    </row>
    <row r="9" spans="2:63" ht="11.25" customHeight="1">
      <c r="B9" s="91" t="s">
        <v>500</v>
      </c>
      <c r="C9" s="5">
        <v>96</v>
      </c>
      <c r="D9" s="6">
        <v>57</v>
      </c>
      <c r="E9" s="6">
        <v>82</v>
      </c>
      <c r="F9" s="6">
        <v>107</v>
      </c>
      <c r="G9" s="6">
        <v>114</v>
      </c>
      <c r="H9" s="6">
        <v>146</v>
      </c>
      <c r="I9" s="6">
        <v>317</v>
      </c>
      <c r="J9" s="6">
        <v>86</v>
      </c>
      <c r="K9" s="6">
        <v>88</v>
      </c>
      <c r="L9" s="6">
        <v>66</v>
      </c>
      <c r="M9" s="7">
        <v>50</v>
      </c>
      <c r="N9" s="522"/>
      <c r="O9" s="525" t="s">
        <v>141</v>
      </c>
      <c r="P9" s="8">
        <v>247</v>
      </c>
      <c r="Q9" s="9">
        <v>213</v>
      </c>
      <c r="R9" s="9">
        <v>227</v>
      </c>
      <c r="S9" s="9">
        <v>207</v>
      </c>
      <c r="T9" s="9">
        <v>249</v>
      </c>
      <c r="U9" s="9">
        <v>213</v>
      </c>
      <c r="V9" s="9">
        <v>212</v>
      </c>
      <c r="W9" s="9">
        <v>212</v>
      </c>
      <c r="X9" s="9">
        <v>240</v>
      </c>
      <c r="Y9" s="9">
        <v>182</v>
      </c>
      <c r="Z9" s="9">
        <v>199</v>
      </c>
      <c r="AA9" s="9">
        <v>197</v>
      </c>
      <c r="AB9" s="9">
        <v>299</v>
      </c>
      <c r="AC9" s="9">
        <v>219</v>
      </c>
      <c r="AD9" s="9">
        <v>220</v>
      </c>
      <c r="AE9" s="9">
        <v>216</v>
      </c>
      <c r="AF9" s="9">
        <v>265</v>
      </c>
      <c r="AG9" s="9">
        <v>266</v>
      </c>
      <c r="AH9" s="9">
        <v>226</v>
      </c>
      <c r="AI9" s="9">
        <v>222</v>
      </c>
      <c r="AJ9" s="9">
        <v>263</v>
      </c>
      <c r="AK9" s="9">
        <v>165</v>
      </c>
      <c r="AL9" s="9">
        <v>189</v>
      </c>
      <c r="AM9" s="9">
        <v>266</v>
      </c>
      <c r="AN9" s="9">
        <v>316</v>
      </c>
      <c r="AO9" s="9">
        <v>309</v>
      </c>
      <c r="AP9" s="9">
        <v>326</v>
      </c>
      <c r="AQ9" s="9">
        <v>375</v>
      </c>
      <c r="AR9" s="9">
        <v>336</v>
      </c>
      <c r="AS9" s="9">
        <v>297</v>
      </c>
      <c r="AT9" s="9">
        <v>218</v>
      </c>
      <c r="AU9" s="9">
        <v>206</v>
      </c>
      <c r="AV9" s="9">
        <v>261</v>
      </c>
      <c r="AW9" s="9">
        <v>209</v>
      </c>
      <c r="AX9" s="9">
        <v>193</v>
      </c>
      <c r="AY9" s="9">
        <v>179</v>
      </c>
      <c r="AZ9" s="9">
        <v>215</v>
      </c>
      <c r="BA9" s="9">
        <v>228</v>
      </c>
      <c r="BB9" s="9">
        <v>223</v>
      </c>
      <c r="BC9" s="9">
        <v>254</v>
      </c>
      <c r="BD9" s="9">
        <v>269</v>
      </c>
      <c r="BE9" s="9">
        <v>260</v>
      </c>
      <c r="BF9" s="12">
        <v>213</v>
      </c>
    </row>
    <row r="10" spans="2:63" ht="11.25" customHeight="1">
      <c r="B10" s="91" t="s">
        <v>142</v>
      </c>
      <c r="C10" s="21">
        <v>153</v>
      </c>
      <c r="D10" s="19">
        <v>136</v>
      </c>
      <c r="E10" s="19">
        <v>206</v>
      </c>
      <c r="F10" s="19">
        <v>247</v>
      </c>
      <c r="G10" s="19">
        <v>266</v>
      </c>
      <c r="H10" s="19">
        <v>267</v>
      </c>
      <c r="I10" s="19">
        <v>408</v>
      </c>
      <c r="J10" s="19">
        <v>328</v>
      </c>
      <c r="K10" s="19">
        <v>255</v>
      </c>
      <c r="L10" s="19">
        <v>267</v>
      </c>
      <c r="M10" s="20">
        <v>241</v>
      </c>
      <c r="N10" s="522"/>
      <c r="O10" s="91" t="s">
        <v>500</v>
      </c>
      <c r="P10" s="5">
        <v>18</v>
      </c>
      <c r="Q10" s="6">
        <v>32</v>
      </c>
      <c r="R10" s="6">
        <v>22</v>
      </c>
      <c r="S10" s="6">
        <v>24</v>
      </c>
      <c r="T10" s="6">
        <v>13</v>
      </c>
      <c r="U10" s="6">
        <v>15</v>
      </c>
      <c r="V10" s="6">
        <v>18</v>
      </c>
      <c r="W10" s="6">
        <v>11</v>
      </c>
      <c r="X10" s="6">
        <v>9</v>
      </c>
      <c r="Y10" s="6">
        <v>30</v>
      </c>
      <c r="Z10" s="6">
        <v>18</v>
      </c>
      <c r="AA10" s="6">
        <v>25</v>
      </c>
      <c r="AB10" s="6">
        <v>21</v>
      </c>
      <c r="AC10" s="6">
        <v>32</v>
      </c>
      <c r="AD10" s="6">
        <v>33</v>
      </c>
      <c r="AE10" s="6">
        <v>21</v>
      </c>
      <c r="AF10" s="6">
        <v>22</v>
      </c>
      <c r="AG10" s="6">
        <v>45</v>
      </c>
      <c r="AH10" s="6">
        <v>26</v>
      </c>
      <c r="AI10" s="6">
        <v>21</v>
      </c>
      <c r="AJ10" s="6">
        <v>15</v>
      </c>
      <c r="AK10" s="6">
        <v>29</v>
      </c>
      <c r="AL10" s="6">
        <v>44</v>
      </c>
      <c r="AM10" s="6">
        <v>58</v>
      </c>
      <c r="AN10" s="6">
        <v>59</v>
      </c>
      <c r="AO10" s="6">
        <v>78</v>
      </c>
      <c r="AP10" s="6">
        <v>96</v>
      </c>
      <c r="AQ10" s="6">
        <v>84</v>
      </c>
      <c r="AR10" s="6">
        <v>32</v>
      </c>
      <c r="AS10" s="6">
        <v>19</v>
      </c>
      <c r="AT10" s="6">
        <v>18</v>
      </c>
      <c r="AU10" s="6">
        <v>17</v>
      </c>
      <c r="AV10" s="6">
        <v>25</v>
      </c>
      <c r="AW10" s="6">
        <v>10</v>
      </c>
      <c r="AX10" s="6">
        <v>30</v>
      </c>
      <c r="AY10" s="6">
        <v>23</v>
      </c>
      <c r="AZ10" s="6">
        <v>25</v>
      </c>
      <c r="BA10" s="6">
        <v>12</v>
      </c>
      <c r="BB10" s="6">
        <v>13</v>
      </c>
      <c r="BC10" s="6">
        <v>16</v>
      </c>
      <c r="BD10" s="6">
        <v>13</v>
      </c>
      <c r="BE10" s="6">
        <v>14</v>
      </c>
      <c r="BF10" s="7">
        <v>23</v>
      </c>
    </row>
    <row r="11" spans="2:63" ht="11.25" customHeight="1">
      <c r="B11" s="526" t="s">
        <v>179</v>
      </c>
      <c r="N11" s="507"/>
      <c r="O11" s="525" t="s">
        <v>142</v>
      </c>
      <c r="P11" s="16">
        <v>37</v>
      </c>
      <c r="Q11" s="17">
        <v>37</v>
      </c>
      <c r="R11" s="17">
        <v>34</v>
      </c>
      <c r="S11" s="17">
        <v>45</v>
      </c>
      <c r="T11" s="17">
        <v>49</v>
      </c>
      <c r="U11" s="17">
        <v>24</v>
      </c>
      <c r="V11" s="17">
        <v>36</v>
      </c>
      <c r="W11" s="17">
        <v>27</v>
      </c>
      <c r="X11" s="17">
        <v>57</v>
      </c>
      <c r="Y11" s="17">
        <v>52</v>
      </c>
      <c r="Z11" s="17">
        <v>42</v>
      </c>
      <c r="AA11" s="17">
        <v>55</v>
      </c>
      <c r="AB11" s="17">
        <v>64</v>
      </c>
      <c r="AC11" s="17">
        <v>63</v>
      </c>
      <c r="AD11" s="17">
        <v>55</v>
      </c>
      <c r="AE11" s="17">
        <v>65</v>
      </c>
      <c r="AF11" s="17">
        <v>59</v>
      </c>
      <c r="AG11" s="17">
        <v>75</v>
      </c>
      <c r="AH11" s="17">
        <v>68</v>
      </c>
      <c r="AI11" s="17">
        <v>64</v>
      </c>
      <c r="AJ11" s="17">
        <v>60</v>
      </c>
      <c r="AK11" s="17">
        <v>36</v>
      </c>
      <c r="AL11" s="17">
        <v>65</v>
      </c>
      <c r="AM11" s="17">
        <v>106</v>
      </c>
      <c r="AN11" s="17">
        <v>104</v>
      </c>
      <c r="AO11" s="17">
        <v>109</v>
      </c>
      <c r="AP11" s="17">
        <v>91</v>
      </c>
      <c r="AQ11" s="17">
        <v>104</v>
      </c>
      <c r="AR11" s="17">
        <v>90</v>
      </c>
      <c r="AS11" s="17">
        <v>78</v>
      </c>
      <c r="AT11" s="17">
        <v>87</v>
      </c>
      <c r="AU11" s="17">
        <v>73</v>
      </c>
      <c r="AV11" s="17">
        <v>61</v>
      </c>
      <c r="AW11" s="17">
        <v>73</v>
      </c>
      <c r="AX11" s="17">
        <v>54</v>
      </c>
      <c r="AY11" s="17">
        <v>67</v>
      </c>
      <c r="AZ11" s="17">
        <v>58</v>
      </c>
      <c r="BA11" s="17">
        <v>62</v>
      </c>
      <c r="BB11" s="17">
        <v>64</v>
      </c>
      <c r="BC11" s="17">
        <v>83</v>
      </c>
      <c r="BD11" s="17">
        <v>78</v>
      </c>
      <c r="BE11" s="17">
        <v>90</v>
      </c>
      <c r="BF11" s="18">
        <v>73</v>
      </c>
    </row>
    <row r="12" spans="2:63" ht="11.25" customHeight="1">
      <c r="N12" s="507"/>
      <c r="O12" s="526" t="s">
        <v>179</v>
      </c>
    </row>
    <row r="17" spans="59:59" ht="11.25" customHeight="1">
      <c r="BG17" s="527"/>
    </row>
    <row r="18" spans="59:59" ht="11.25" customHeight="1">
      <c r="BG18" s="527"/>
    </row>
    <row r="43" spans="2:63" ht="11.25" customHeight="1">
      <c r="M43" s="528"/>
    </row>
    <row r="44" spans="2:63" ht="11.25" customHeight="1">
      <c r="C44" s="474" t="s">
        <v>502</v>
      </c>
      <c r="P44" s="474" t="s">
        <v>504</v>
      </c>
      <c r="BD44" s="507"/>
      <c r="BE44" s="507"/>
      <c r="BF44" s="507"/>
      <c r="BK44" s="507"/>
    </row>
    <row r="45" spans="2:63" ht="11.25" customHeight="1">
      <c r="B45" s="517"/>
      <c r="C45" s="518">
        <v>2015</v>
      </c>
      <c r="D45" s="519">
        <v>2016</v>
      </c>
      <c r="E45" s="519">
        <v>2017</v>
      </c>
      <c r="F45" s="519">
        <v>2018</v>
      </c>
      <c r="G45" s="519">
        <v>2019</v>
      </c>
      <c r="H45" s="519">
        <v>2020</v>
      </c>
      <c r="I45" s="519">
        <v>2021</v>
      </c>
      <c r="J45" s="519">
        <v>2022</v>
      </c>
      <c r="K45" s="519">
        <v>2023</v>
      </c>
      <c r="L45" s="519">
        <v>2024</v>
      </c>
      <c r="M45" s="520">
        <v>2025</v>
      </c>
      <c r="P45" s="928">
        <v>2015</v>
      </c>
      <c r="Q45" s="927"/>
      <c r="R45" s="927"/>
      <c r="S45" s="927"/>
      <c r="T45" s="927">
        <v>2016</v>
      </c>
      <c r="U45" s="927"/>
      <c r="V45" s="927"/>
      <c r="W45" s="927"/>
      <c r="X45" s="927">
        <v>2017</v>
      </c>
      <c r="Y45" s="927"/>
      <c r="Z45" s="927"/>
      <c r="AA45" s="927"/>
      <c r="AB45" s="927">
        <v>2018</v>
      </c>
      <c r="AC45" s="927"/>
      <c r="AD45" s="927"/>
      <c r="AE45" s="927"/>
      <c r="AF45" s="927">
        <v>2019</v>
      </c>
      <c r="AG45" s="927"/>
      <c r="AH45" s="927"/>
      <c r="AI45" s="927"/>
      <c r="AJ45" s="927">
        <v>2020</v>
      </c>
      <c r="AK45" s="927"/>
      <c r="AL45" s="927"/>
      <c r="AM45" s="927"/>
      <c r="AN45" s="927">
        <v>2021</v>
      </c>
      <c r="AO45" s="927"/>
      <c r="AP45" s="927"/>
      <c r="AQ45" s="927"/>
      <c r="AR45" s="927">
        <v>2022</v>
      </c>
      <c r="AS45" s="927"/>
      <c r="AT45" s="927"/>
      <c r="AU45" s="927"/>
      <c r="AV45" s="927">
        <v>2023</v>
      </c>
      <c r="AW45" s="927"/>
      <c r="AX45" s="927"/>
      <c r="AY45" s="927"/>
      <c r="AZ45" s="927">
        <v>2024</v>
      </c>
      <c r="BA45" s="927"/>
      <c r="BB45" s="927"/>
      <c r="BC45" s="927"/>
      <c r="BD45" s="929">
        <v>2025</v>
      </c>
      <c r="BE45" s="929"/>
      <c r="BF45" s="930"/>
    </row>
    <row r="46" spans="2:63" ht="11.25" customHeight="1">
      <c r="B46" s="91" t="s">
        <v>141</v>
      </c>
      <c r="C46" s="26">
        <v>67.392817633551786</v>
      </c>
      <c r="D46" s="22">
        <v>73.824471850965523</v>
      </c>
      <c r="E46" s="22">
        <v>65.035919509586847</v>
      </c>
      <c r="F46" s="22">
        <v>90.566437669432332</v>
      </c>
      <c r="G46" s="22">
        <v>95.599236705773436</v>
      </c>
      <c r="H46" s="22">
        <v>103.09567192297384</v>
      </c>
      <c r="I46" s="22">
        <v>151.37270025625509</v>
      </c>
      <c r="J46" s="22">
        <v>79.182507640322498</v>
      </c>
      <c r="K46" s="22">
        <v>62.331038270510184</v>
      </c>
      <c r="L46" s="22">
        <v>82.260617204041381</v>
      </c>
      <c r="M46" s="23">
        <v>82.232498121799125</v>
      </c>
      <c r="N46" s="522"/>
      <c r="P46" s="523" t="s">
        <v>19</v>
      </c>
      <c r="Q46" s="513" t="s">
        <v>20</v>
      </c>
      <c r="R46" s="513" t="s">
        <v>21</v>
      </c>
      <c r="S46" s="513" t="s">
        <v>22</v>
      </c>
      <c r="T46" s="513" t="s">
        <v>19</v>
      </c>
      <c r="U46" s="513" t="s">
        <v>20</v>
      </c>
      <c r="V46" s="513" t="s">
        <v>21</v>
      </c>
      <c r="W46" s="513" t="s">
        <v>22</v>
      </c>
      <c r="X46" s="513" t="s">
        <v>19</v>
      </c>
      <c r="Y46" s="513" t="s">
        <v>20</v>
      </c>
      <c r="Z46" s="513" t="s">
        <v>21</v>
      </c>
      <c r="AA46" s="513" t="s">
        <v>22</v>
      </c>
      <c r="AB46" s="513" t="s">
        <v>19</v>
      </c>
      <c r="AC46" s="513" t="s">
        <v>20</v>
      </c>
      <c r="AD46" s="513" t="s">
        <v>21</v>
      </c>
      <c r="AE46" s="513" t="s">
        <v>22</v>
      </c>
      <c r="AF46" s="513" t="s">
        <v>19</v>
      </c>
      <c r="AG46" s="513" t="s">
        <v>20</v>
      </c>
      <c r="AH46" s="513" t="s">
        <v>21</v>
      </c>
      <c r="AI46" s="513" t="s">
        <v>22</v>
      </c>
      <c r="AJ46" s="513" t="s">
        <v>19</v>
      </c>
      <c r="AK46" s="513" t="s">
        <v>20</v>
      </c>
      <c r="AL46" s="513" t="s">
        <v>21</v>
      </c>
      <c r="AM46" s="513" t="s">
        <v>22</v>
      </c>
      <c r="AN46" s="513" t="s">
        <v>19</v>
      </c>
      <c r="AO46" s="513" t="s">
        <v>20</v>
      </c>
      <c r="AP46" s="513" t="s">
        <v>21</v>
      </c>
      <c r="AQ46" s="513" t="s">
        <v>22</v>
      </c>
      <c r="AR46" s="513" t="s">
        <v>19</v>
      </c>
      <c r="AS46" s="513" t="s">
        <v>20</v>
      </c>
      <c r="AT46" s="513" t="s">
        <v>21</v>
      </c>
      <c r="AU46" s="513" t="s">
        <v>22</v>
      </c>
      <c r="AV46" s="513" t="s">
        <v>19</v>
      </c>
      <c r="AW46" s="513" t="s">
        <v>20</v>
      </c>
      <c r="AX46" s="513" t="s">
        <v>21</v>
      </c>
      <c r="AY46" s="513" t="s">
        <v>22</v>
      </c>
      <c r="AZ46" s="513" t="s">
        <v>19</v>
      </c>
      <c r="BA46" s="513" t="s">
        <v>20</v>
      </c>
      <c r="BB46" s="513" t="s">
        <v>21</v>
      </c>
      <c r="BC46" s="513" t="s">
        <v>22</v>
      </c>
      <c r="BD46" s="513" t="s">
        <v>19</v>
      </c>
      <c r="BE46" s="513" t="s">
        <v>20</v>
      </c>
      <c r="BF46" s="524" t="s">
        <v>21</v>
      </c>
    </row>
    <row r="47" spans="2:63" ht="11.25" customHeight="1">
      <c r="B47" s="91" t="s">
        <v>500</v>
      </c>
      <c r="C47" s="27">
        <v>31.545014013893017</v>
      </c>
      <c r="D47" s="24">
        <v>13.305047073921012</v>
      </c>
      <c r="E47" s="24">
        <v>52.593251762168642</v>
      </c>
      <c r="F47" s="24">
        <v>54.916909545283573</v>
      </c>
      <c r="G47" s="24">
        <v>181.14924603633241</v>
      </c>
      <c r="H47" s="24">
        <v>209.11051081043584</v>
      </c>
      <c r="I47" s="24">
        <v>658.85038879242268</v>
      </c>
      <c r="J47" s="24">
        <v>42.37598083642775</v>
      </c>
      <c r="K47" s="24">
        <v>30.17083043467488</v>
      </c>
      <c r="L47" s="24">
        <v>43.597704646909463</v>
      </c>
      <c r="M47" s="25">
        <v>91.82484744254856</v>
      </c>
      <c r="N47" s="522"/>
      <c r="O47" s="92" t="s">
        <v>141</v>
      </c>
      <c r="P47" s="43">
        <v>15.566305202329827</v>
      </c>
      <c r="Q47" s="41">
        <v>13.783107711262907</v>
      </c>
      <c r="R47" s="41">
        <v>19.678573014196612</v>
      </c>
      <c r="S47" s="41">
        <v>18.364831705762509</v>
      </c>
      <c r="T47" s="41">
        <v>17.935227823519071</v>
      </c>
      <c r="U47" s="41">
        <v>18.075324738273121</v>
      </c>
      <c r="V47" s="41">
        <v>23.333038617693344</v>
      </c>
      <c r="W47" s="41">
        <v>14.48088067147984</v>
      </c>
      <c r="X47" s="41">
        <v>18.789812960082248</v>
      </c>
      <c r="Y47" s="41">
        <v>12.686187113580587</v>
      </c>
      <c r="Z47" s="41">
        <v>17.682367388977145</v>
      </c>
      <c r="AA47" s="41">
        <v>15.877552046946791</v>
      </c>
      <c r="AB47" s="41">
        <v>23.96875879034133</v>
      </c>
      <c r="AC47" s="41">
        <v>19.014154194137618</v>
      </c>
      <c r="AD47" s="41">
        <v>23.317286691119829</v>
      </c>
      <c r="AE47" s="41">
        <v>24.266237993833712</v>
      </c>
      <c r="AF47" s="41">
        <v>28.509334427157924</v>
      </c>
      <c r="AG47" s="41">
        <v>25.734698835328512</v>
      </c>
      <c r="AH47" s="41">
        <v>19.305165639116066</v>
      </c>
      <c r="AI47" s="41">
        <v>22.05003780417098</v>
      </c>
      <c r="AJ47" s="41">
        <v>18.809135786384847</v>
      </c>
      <c r="AK47" s="41">
        <v>17.182252763377257</v>
      </c>
      <c r="AL47" s="41">
        <v>16.616364686317144</v>
      </c>
      <c r="AM47" s="41">
        <v>50.487918686894567</v>
      </c>
      <c r="AN47" s="41">
        <v>25.997598740713819</v>
      </c>
      <c r="AO47" s="41">
        <v>33.015274908621251</v>
      </c>
      <c r="AP47" s="41">
        <v>44.852003969400364</v>
      </c>
      <c r="AQ47" s="41">
        <v>47.507822637519745</v>
      </c>
      <c r="AR47" s="41">
        <v>24.26736424571839</v>
      </c>
      <c r="AS47" s="41">
        <v>23.696417396094905</v>
      </c>
      <c r="AT47" s="41">
        <v>18.652910403950166</v>
      </c>
      <c r="AU47" s="41">
        <v>12.565815594559082</v>
      </c>
      <c r="AV47" s="41">
        <v>17.700983797205886</v>
      </c>
      <c r="AW47" s="41">
        <v>9.99741616667683</v>
      </c>
      <c r="AX47" s="41">
        <v>15.500520740734242</v>
      </c>
      <c r="AY47" s="41">
        <v>19.132117565893221</v>
      </c>
      <c r="AZ47" s="41">
        <v>18.768604421301873</v>
      </c>
      <c r="BA47" s="41">
        <v>20.046341017164259</v>
      </c>
      <c r="BB47" s="41">
        <v>18.537470705348596</v>
      </c>
      <c r="BC47" s="41">
        <v>24.908201060226634</v>
      </c>
      <c r="BD47" s="22">
        <v>30.625157347980632</v>
      </c>
      <c r="BE47" s="22">
        <v>31.578263350411355</v>
      </c>
      <c r="BF47" s="23">
        <v>20.029077423407205</v>
      </c>
      <c r="BG47" s="529"/>
    </row>
    <row r="48" spans="2:63" ht="11.25" customHeight="1">
      <c r="B48" s="91" t="s">
        <v>142</v>
      </c>
      <c r="C48" s="39">
        <v>15.622751875974878</v>
      </c>
      <c r="D48" s="37">
        <v>12.101036972033077</v>
      </c>
      <c r="E48" s="37">
        <v>25.792314484852987</v>
      </c>
      <c r="F48" s="37">
        <v>25.953012676937107</v>
      </c>
      <c r="G48" s="37">
        <v>24.781282956552921</v>
      </c>
      <c r="H48" s="37">
        <v>25.942586608115867</v>
      </c>
      <c r="I48" s="37">
        <v>51.227380780725063</v>
      </c>
      <c r="J48" s="37">
        <v>28.761256383022896</v>
      </c>
      <c r="K48" s="37">
        <v>23.950571988621487</v>
      </c>
      <c r="L48" s="37">
        <v>26.778593728514259</v>
      </c>
      <c r="M48" s="38">
        <v>30.795926312132181</v>
      </c>
      <c r="N48" s="522"/>
      <c r="O48" s="91" t="s">
        <v>500</v>
      </c>
      <c r="P48" s="27">
        <v>3.4064269682610013</v>
      </c>
      <c r="Q48" s="24">
        <v>12.169643681280883</v>
      </c>
      <c r="R48" s="24">
        <v>8.411317783999996</v>
      </c>
      <c r="S48" s="24">
        <v>7.5576255803511385</v>
      </c>
      <c r="T48" s="24">
        <v>1.3530604708813412</v>
      </c>
      <c r="U48" s="24">
        <v>4.8722725749999993</v>
      </c>
      <c r="V48" s="24">
        <v>5.2038161508179765</v>
      </c>
      <c r="W48" s="24">
        <v>1.8758978772216914</v>
      </c>
      <c r="X48" s="24">
        <v>20.889421263070687</v>
      </c>
      <c r="Y48" s="24">
        <v>9.0615288322146572</v>
      </c>
      <c r="Z48" s="24">
        <v>3.7056418864369278</v>
      </c>
      <c r="AA48" s="24">
        <v>18.936659780446348</v>
      </c>
      <c r="AB48" s="24">
        <v>3.3293977059999991</v>
      </c>
      <c r="AC48" s="24">
        <v>25.131925746143029</v>
      </c>
      <c r="AD48" s="24">
        <v>12.350863821569668</v>
      </c>
      <c r="AE48" s="24">
        <v>14.104722271570882</v>
      </c>
      <c r="AF48" s="24">
        <v>29.183090564868564</v>
      </c>
      <c r="AG48" s="24">
        <v>112.32568165017253</v>
      </c>
      <c r="AH48" s="24">
        <v>31.230753824474643</v>
      </c>
      <c r="AI48" s="24">
        <v>8.4097199968166017</v>
      </c>
      <c r="AJ48" s="24">
        <v>6.4828366609999986</v>
      </c>
      <c r="AK48" s="24">
        <v>19.299492105999995</v>
      </c>
      <c r="AL48" s="24">
        <v>93.823482031435802</v>
      </c>
      <c r="AM48" s="24">
        <v>89.504700011999972</v>
      </c>
      <c r="AN48" s="24">
        <v>145.11416828640787</v>
      </c>
      <c r="AO48" s="24">
        <v>181.81660142245872</v>
      </c>
      <c r="AP48" s="24">
        <v>166.10630004247216</v>
      </c>
      <c r="AQ48" s="24">
        <v>165.81331904108387</v>
      </c>
      <c r="AR48" s="24">
        <v>20.942884046682686</v>
      </c>
      <c r="AS48" s="24">
        <v>13.777620129000001</v>
      </c>
      <c r="AT48" s="24">
        <v>4.4269257379999978</v>
      </c>
      <c r="AU48" s="24">
        <v>3.2285509227450655</v>
      </c>
      <c r="AV48" s="24">
        <v>2.0017408289999996</v>
      </c>
      <c r="AW48" s="24">
        <v>3.6040123703801563</v>
      </c>
      <c r="AX48" s="24">
        <v>23.460149107999989</v>
      </c>
      <c r="AY48" s="24">
        <v>1.1049281272947331</v>
      </c>
      <c r="AZ48" s="24">
        <v>14.727804006999996</v>
      </c>
      <c r="BA48" s="24">
        <v>14.506418771909477</v>
      </c>
      <c r="BB48" s="24">
        <v>1.502475724</v>
      </c>
      <c r="BC48" s="24">
        <v>12.861006143999997</v>
      </c>
      <c r="BD48" s="24">
        <v>21.20588641042438</v>
      </c>
      <c r="BE48" s="24">
        <v>24.401712455999988</v>
      </c>
      <c r="BF48" s="25">
        <v>46.217248576124192</v>
      </c>
    </row>
    <row r="49" spans="2:58" ht="11.25" customHeight="1">
      <c r="B49" s="526" t="s">
        <v>179</v>
      </c>
      <c r="O49" s="92" t="s">
        <v>142</v>
      </c>
      <c r="P49" s="39">
        <v>3.4229793118286302</v>
      </c>
      <c r="Q49" s="37">
        <v>2.96826968962649</v>
      </c>
      <c r="R49" s="37">
        <v>4.5401263020763523</v>
      </c>
      <c r="S49" s="37">
        <v>4.6913765724434091</v>
      </c>
      <c r="T49" s="37">
        <v>3.8027851550099445</v>
      </c>
      <c r="U49" s="37">
        <v>3.2973559975233928</v>
      </c>
      <c r="V49" s="37">
        <v>2.8294072407692119</v>
      </c>
      <c r="W49" s="37">
        <v>2.1714885787305289</v>
      </c>
      <c r="X49" s="37">
        <v>4.7185883561962232</v>
      </c>
      <c r="Y49" s="37">
        <v>7.1270776437597325</v>
      </c>
      <c r="Z49" s="37">
        <v>4.0382504897651268</v>
      </c>
      <c r="AA49" s="37">
        <v>9.9083979951319012</v>
      </c>
      <c r="AB49" s="37">
        <v>6.3357943454030661</v>
      </c>
      <c r="AC49" s="37">
        <v>5.1337684213827401</v>
      </c>
      <c r="AD49" s="37">
        <v>7.0933728792080997</v>
      </c>
      <c r="AE49" s="37">
        <v>7.3900770309431536</v>
      </c>
      <c r="AF49" s="37">
        <v>6.8232042297089901</v>
      </c>
      <c r="AG49" s="37">
        <v>7.3497194142608411</v>
      </c>
      <c r="AH49" s="37">
        <v>4.6701128596081256</v>
      </c>
      <c r="AI49" s="37">
        <v>5.9382464529750081</v>
      </c>
      <c r="AJ49" s="37">
        <v>3.7076912811016749</v>
      </c>
      <c r="AK49" s="37">
        <v>4.1012865631792028</v>
      </c>
      <c r="AL49" s="37">
        <v>4.4732600201167214</v>
      </c>
      <c r="AM49" s="37">
        <v>13.660348743718261</v>
      </c>
      <c r="AN49" s="37">
        <v>13.888009983232275</v>
      </c>
      <c r="AO49" s="37">
        <v>17.704250485576111</v>
      </c>
      <c r="AP49" s="37">
        <v>9.882072012637666</v>
      </c>
      <c r="AQ49" s="37">
        <v>9.7530482992789764</v>
      </c>
      <c r="AR49" s="37">
        <v>8.2750409214967782</v>
      </c>
      <c r="AS49" s="37">
        <v>5.8169984407657891</v>
      </c>
      <c r="AT49" s="37">
        <v>8.3080249060818847</v>
      </c>
      <c r="AU49" s="37">
        <v>6.361192114678432</v>
      </c>
      <c r="AV49" s="37">
        <v>4.2479384486372451</v>
      </c>
      <c r="AW49" s="37">
        <v>5.120903652086283</v>
      </c>
      <c r="AX49" s="37">
        <v>9.178420240237525</v>
      </c>
      <c r="AY49" s="37">
        <v>5.4033096476604277</v>
      </c>
      <c r="AZ49" s="37">
        <v>4.4650832116990786</v>
      </c>
      <c r="BA49" s="37">
        <v>4.9687346292551355</v>
      </c>
      <c r="BB49" s="37">
        <v>8.951788218588165</v>
      </c>
      <c r="BC49" s="37">
        <v>8.3929876689719016</v>
      </c>
      <c r="BD49" s="37">
        <v>7.5574376961896812</v>
      </c>
      <c r="BE49" s="37">
        <v>14.976884013054036</v>
      </c>
      <c r="BF49" s="38">
        <v>8.2616046028884682</v>
      </c>
    </row>
    <row r="50" spans="2:58" ht="11.25" customHeight="1">
      <c r="B50" s="896" t="s">
        <v>484</v>
      </c>
      <c r="O50" s="526" t="s">
        <v>179</v>
      </c>
    </row>
    <row r="51" spans="2:58" ht="11.25" customHeight="1">
      <c r="O51" s="896" t="s">
        <v>484</v>
      </c>
    </row>
  </sheetData>
  <mergeCells count="22">
    <mergeCell ref="AJ7:AM7"/>
    <mergeCell ref="P7:S7"/>
    <mergeCell ref="T7:W7"/>
    <mergeCell ref="X7:AA7"/>
    <mergeCell ref="AB7:AE7"/>
    <mergeCell ref="AF7:AI7"/>
    <mergeCell ref="P45:S45"/>
    <mergeCell ref="T45:W45"/>
    <mergeCell ref="X45:AA45"/>
    <mergeCell ref="AB45:AE45"/>
    <mergeCell ref="AF45:AI45"/>
    <mergeCell ref="BD45:BF45"/>
    <mergeCell ref="AN7:AQ7"/>
    <mergeCell ref="AR7:AU7"/>
    <mergeCell ref="AV7:AY7"/>
    <mergeCell ref="AZ7:BC7"/>
    <mergeCell ref="BD7:BF7"/>
    <mergeCell ref="AJ45:AM45"/>
    <mergeCell ref="AN45:AQ45"/>
    <mergeCell ref="AR45:AU45"/>
    <mergeCell ref="AV45:AY45"/>
    <mergeCell ref="AZ45:BC45"/>
  </mergeCells>
  <pageMargins left="0.7" right="0.7" top="0.75" bottom="0.75" header="0.3" footer="0.3"/>
  <pageSetup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0383-DC0E-41D3-94FC-C895F5674911}">
  <sheetPr>
    <tabColor theme="4"/>
  </sheetPr>
  <dimension ref="B6:AX48"/>
  <sheetViews>
    <sheetView showGridLines="0" zoomScaleNormal="100" workbookViewId="0"/>
  </sheetViews>
  <sheetFormatPr defaultColWidth="7.6640625" defaultRowHeight="11.25" customHeight="1"/>
  <cols>
    <col min="1" max="1" width="3.33203125" style="472" customWidth="1"/>
    <col min="2" max="2" width="25.33203125" style="472" customWidth="1"/>
    <col min="3" max="6" width="7.6640625" style="472"/>
    <col min="7" max="7" width="7.6640625" style="472" customWidth="1"/>
    <col min="8" max="16384" width="7.6640625" style="472"/>
  </cols>
  <sheetData>
    <row r="6" spans="2:15" ht="15.5">
      <c r="C6" s="474" t="s">
        <v>149</v>
      </c>
    </row>
    <row r="7" spans="2:15" ht="11.25" customHeight="1">
      <c r="B7" s="530"/>
      <c r="C7" s="518">
        <v>2015</v>
      </c>
      <c r="D7" s="519">
        <v>2016</v>
      </c>
      <c r="E7" s="519">
        <v>2017</v>
      </c>
      <c r="F7" s="519">
        <v>2018</v>
      </c>
      <c r="G7" s="519">
        <v>2019</v>
      </c>
      <c r="H7" s="519">
        <v>2020</v>
      </c>
      <c r="I7" s="519">
        <v>2021</v>
      </c>
      <c r="J7" s="519">
        <v>2022</v>
      </c>
      <c r="K7" s="519">
        <v>2023</v>
      </c>
      <c r="L7" s="519">
        <v>2024</v>
      </c>
      <c r="M7" s="520">
        <v>2025</v>
      </c>
      <c r="N7" s="479"/>
      <c r="O7" s="479"/>
    </row>
    <row r="8" spans="2:15" ht="11.25" customHeight="1">
      <c r="B8" s="531" t="s">
        <v>133</v>
      </c>
      <c r="C8" s="46">
        <v>31.508014013893025</v>
      </c>
      <c r="D8" s="47">
        <v>13.30504707392101</v>
      </c>
      <c r="E8" s="47">
        <v>52.593251762168634</v>
      </c>
      <c r="F8" s="47">
        <v>54.91690954528358</v>
      </c>
      <c r="G8" s="47">
        <v>181.14844603633244</v>
      </c>
      <c r="H8" s="47">
        <v>177.92226881043575</v>
      </c>
      <c r="I8" s="47">
        <v>516.14526879242237</v>
      </c>
      <c r="J8" s="47">
        <v>6.6534308364277504</v>
      </c>
      <c r="K8" s="47">
        <v>25.998830434674883</v>
      </c>
      <c r="L8" s="47">
        <v>41.401704646909486</v>
      </c>
      <c r="M8" s="48">
        <v>87.372125442548565</v>
      </c>
      <c r="N8" s="479"/>
      <c r="O8" s="480"/>
    </row>
    <row r="9" spans="2:15" ht="11.25" customHeight="1">
      <c r="B9" s="532" t="s">
        <v>134</v>
      </c>
      <c r="C9" s="31">
        <v>85</v>
      </c>
      <c r="D9" s="32">
        <v>46</v>
      </c>
      <c r="E9" s="32">
        <v>69</v>
      </c>
      <c r="F9" s="32">
        <v>94</v>
      </c>
      <c r="G9" s="32">
        <v>90</v>
      </c>
      <c r="H9" s="32">
        <v>114</v>
      </c>
      <c r="I9" s="32">
        <v>198</v>
      </c>
      <c r="J9" s="32">
        <v>42</v>
      </c>
      <c r="K9" s="32">
        <v>43</v>
      </c>
      <c r="L9" s="32">
        <v>44</v>
      </c>
      <c r="M9" s="33">
        <v>35</v>
      </c>
      <c r="N9" s="479"/>
      <c r="O9" s="480"/>
    </row>
    <row r="10" spans="2:15" ht="11.25" customHeight="1">
      <c r="B10" s="526" t="s">
        <v>179</v>
      </c>
      <c r="C10" s="479"/>
      <c r="D10" s="479"/>
      <c r="E10" s="479"/>
      <c r="F10" s="479"/>
      <c r="G10" s="479"/>
      <c r="H10" s="479"/>
      <c r="I10" s="479"/>
      <c r="J10" s="479"/>
      <c r="K10" s="479"/>
      <c r="L10" s="479"/>
      <c r="M10" s="479"/>
    </row>
    <row r="11" spans="2:15" ht="11.25" customHeight="1">
      <c r="B11" s="896" t="s">
        <v>484</v>
      </c>
    </row>
    <row r="41" spans="2:50" ht="11.25" customHeight="1">
      <c r="C41" s="638"/>
      <c r="D41" s="638"/>
      <c r="E41" s="638"/>
      <c r="F41" s="638"/>
      <c r="G41" s="638"/>
      <c r="H41" s="638"/>
      <c r="I41" s="638"/>
      <c r="J41" s="638"/>
      <c r="K41" s="638"/>
      <c r="L41" s="638"/>
      <c r="M41" s="638"/>
      <c r="N41" s="638"/>
      <c r="O41" s="638"/>
      <c r="P41" s="638"/>
      <c r="Q41" s="638"/>
      <c r="R41" s="638"/>
      <c r="S41" s="638"/>
      <c r="T41" s="638"/>
      <c r="U41" s="638"/>
      <c r="V41" s="638"/>
      <c r="W41" s="638"/>
      <c r="X41" s="638"/>
      <c r="Y41" s="638"/>
      <c r="Z41" s="638"/>
      <c r="AA41" s="638"/>
      <c r="AB41" s="638"/>
      <c r="AC41" s="638"/>
      <c r="AD41" s="638"/>
      <c r="AE41" s="638"/>
      <c r="AF41" s="638"/>
      <c r="AG41" s="638"/>
      <c r="AH41" s="638"/>
      <c r="AI41" s="638"/>
      <c r="AJ41" s="638"/>
      <c r="AK41" s="638"/>
      <c r="AL41" s="638"/>
      <c r="AM41" s="638"/>
      <c r="AN41" s="638"/>
      <c r="AO41" s="638"/>
      <c r="AP41" s="638"/>
      <c r="AQ41" s="638"/>
      <c r="AR41" s="638"/>
      <c r="AS41" s="638"/>
    </row>
    <row r="42" spans="2:50" ht="11.25" customHeight="1">
      <c r="C42" s="482" t="s">
        <v>505</v>
      </c>
      <c r="AQ42" s="533"/>
      <c r="AR42" s="533"/>
      <c r="AS42" s="533"/>
      <c r="AX42" s="533"/>
    </row>
    <row r="43" spans="2:50" ht="11.25" customHeight="1">
      <c r="C43" s="928">
        <v>2015</v>
      </c>
      <c r="D43" s="927"/>
      <c r="E43" s="927"/>
      <c r="F43" s="927"/>
      <c r="G43" s="927">
        <v>2016</v>
      </c>
      <c r="H43" s="927"/>
      <c r="I43" s="927"/>
      <c r="J43" s="927"/>
      <c r="K43" s="927">
        <v>2017</v>
      </c>
      <c r="L43" s="927"/>
      <c r="M43" s="927"/>
      <c r="N43" s="927"/>
      <c r="O43" s="927">
        <v>2018</v>
      </c>
      <c r="P43" s="927"/>
      <c r="Q43" s="927"/>
      <c r="R43" s="927"/>
      <c r="S43" s="927">
        <v>2019</v>
      </c>
      <c r="T43" s="927"/>
      <c r="U43" s="927"/>
      <c r="V43" s="927"/>
      <c r="W43" s="927">
        <v>2020</v>
      </c>
      <c r="X43" s="927"/>
      <c r="Y43" s="927"/>
      <c r="Z43" s="927"/>
      <c r="AA43" s="927">
        <v>2021</v>
      </c>
      <c r="AB43" s="927"/>
      <c r="AC43" s="927"/>
      <c r="AD43" s="927"/>
      <c r="AE43" s="927">
        <v>2022</v>
      </c>
      <c r="AF43" s="927"/>
      <c r="AG43" s="927"/>
      <c r="AH43" s="927"/>
      <c r="AI43" s="927">
        <v>2023</v>
      </c>
      <c r="AJ43" s="927"/>
      <c r="AK43" s="927"/>
      <c r="AL43" s="927"/>
      <c r="AM43" s="927">
        <v>2024</v>
      </c>
      <c r="AN43" s="927"/>
      <c r="AO43" s="927"/>
      <c r="AP43" s="927"/>
      <c r="AQ43" s="929">
        <v>2025</v>
      </c>
      <c r="AR43" s="929"/>
      <c r="AS43" s="930"/>
    </row>
    <row r="44" spans="2:50" ht="11.25" customHeight="1">
      <c r="C44" s="523" t="s">
        <v>19</v>
      </c>
      <c r="D44" s="513" t="s">
        <v>20</v>
      </c>
      <c r="E44" s="513" t="s">
        <v>21</v>
      </c>
      <c r="F44" s="513" t="s">
        <v>22</v>
      </c>
      <c r="G44" s="513" t="s">
        <v>19</v>
      </c>
      <c r="H44" s="513" t="s">
        <v>20</v>
      </c>
      <c r="I44" s="513" t="s">
        <v>21</v>
      </c>
      <c r="J44" s="513" t="s">
        <v>22</v>
      </c>
      <c r="K44" s="513" t="s">
        <v>19</v>
      </c>
      <c r="L44" s="513" t="s">
        <v>20</v>
      </c>
      <c r="M44" s="513" t="s">
        <v>21</v>
      </c>
      <c r="N44" s="513" t="s">
        <v>22</v>
      </c>
      <c r="O44" s="513" t="s">
        <v>19</v>
      </c>
      <c r="P44" s="513" t="s">
        <v>20</v>
      </c>
      <c r="Q44" s="513" t="s">
        <v>21</v>
      </c>
      <c r="R44" s="513" t="s">
        <v>22</v>
      </c>
      <c r="S44" s="513" t="s">
        <v>19</v>
      </c>
      <c r="T44" s="513" t="s">
        <v>20</v>
      </c>
      <c r="U44" s="513" t="s">
        <v>21</v>
      </c>
      <c r="V44" s="513" t="s">
        <v>22</v>
      </c>
      <c r="W44" s="513" t="s">
        <v>19</v>
      </c>
      <c r="X44" s="513" t="s">
        <v>20</v>
      </c>
      <c r="Y44" s="513" t="s">
        <v>21</v>
      </c>
      <c r="Z44" s="513" t="s">
        <v>22</v>
      </c>
      <c r="AA44" s="513" t="s">
        <v>19</v>
      </c>
      <c r="AB44" s="513" t="s">
        <v>20</v>
      </c>
      <c r="AC44" s="513" t="s">
        <v>21</v>
      </c>
      <c r="AD44" s="513" t="s">
        <v>22</v>
      </c>
      <c r="AE44" s="513" t="s">
        <v>19</v>
      </c>
      <c r="AF44" s="513" t="s">
        <v>20</v>
      </c>
      <c r="AG44" s="513" t="s">
        <v>21</v>
      </c>
      <c r="AH44" s="513" t="s">
        <v>22</v>
      </c>
      <c r="AI44" s="513" t="s">
        <v>19</v>
      </c>
      <c r="AJ44" s="513" t="s">
        <v>20</v>
      </c>
      <c r="AK44" s="513" t="s">
        <v>21</v>
      </c>
      <c r="AL44" s="513" t="s">
        <v>22</v>
      </c>
      <c r="AM44" s="513" t="s">
        <v>19</v>
      </c>
      <c r="AN44" s="513" t="s">
        <v>20</v>
      </c>
      <c r="AO44" s="513" t="s">
        <v>21</v>
      </c>
      <c r="AP44" s="513" t="s">
        <v>22</v>
      </c>
      <c r="AQ44" s="513" t="s">
        <v>19</v>
      </c>
      <c r="AR44" s="513" t="s">
        <v>20</v>
      </c>
      <c r="AS44" s="524" t="s">
        <v>21</v>
      </c>
    </row>
    <row r="45" spans="2:50" ht="11.25" customHeight="1">
      <c r="B45" s="531" t="s">
        <v>133</v>
      </c>
      <c r="C45" s="168">
        <v>3.4064269682610018</v>
      </c>
      <c r="D45" s="169">
        <v>12.169643681280885</v>
      </c>
      <c r="E45" s="169">
        <v>8.3743177839999987</v>
      </c>
      <c r="F45" s="169">
        <v>7.5576255803511376</v>
      </c>
      <c r="G45" s="169">
        <v>1.353060470881341</v>
      </c>
      <c r="H45" s="169">
        <v>4.8722725749999993</v>
      </c>
      <c r="I45" s="169">
        <v>5.2038161508179774</v>
      </c>
      <c r="J45" s="169">
        <v>1.8758978772216912</v>
      </c>
      <c r="K45" s="169">
        <v>20.889421263070691</v>
      </c>
      <c r="L45" s="169">
        <v>9.0615288322146572</v>
      </c>
      <c r="M45" s="169">
        <v>3.7056418864369278</v>
      </c>
      <c r="N45" s="169">
        <v>18.936659780446345</v>
      </c>
      <c r="O45" s="169">
        <v>3.3293977059999995</v>
      </c>
      <c r="P45" s="169">
        <v>25.131925746143033</v>
      </c>
      <c r="Q45" s="169">
        <v>12.350863821569661</v>
      </c>
      <c r="R45" s="169">
        <v>14.104722271570886</v>
      </c>
      <c r="S45" s="169">
        <v>29.183090564868571</v>
      </c>
      <c r="T45" s="169">
        <v>112.32488165017253</v>
      </c>
      <c r="U45" s="169">
        <v>31.230753824474647</v>
      </c>
      <c r="V45" s="169">
        <v>8.4097199968166052</v>
      </c>
      <c r="W45" s="169">
        <v>6.4828366609999977</v>
      </c>
      <c r="X45" s="169">
        <v>11.875850105999998</v>
      </c>
      <c r="Y45" s="169">
        <v>93.823482031435788</v>
      </c>
      <c r="Z45" s="169">
        <v>65.740100011999999</v>
      </c>
      <c r="AA45" s="169">
        <v>131.40846828640784</v>
      </c>
      <c r="AB45" s="169">
        <v>158.94560142245868</v>
      </c>
      <c r="AC45" s="169">
        <v>101.19773004247205</v>
      </c>
      <c r="AD45" s="169">
        <v>124.59346904108389</v>
      </c>
      <c r="AE45" s="169">
        <v>2.6556340466826844</v>
      </c>
      <c r="AF45" s="169">
        <v>1.6196201289999999</v>
      </c>
      <c r="AG45" s="169">
        <v>0.6254257379999999</v>
      </c>
      <c r="AH45" s="169">
        <v>1.7527509227450653</v>
      </c>
      <c r="AI45" s="169">
        <v>1.1597408290000002</v>
      </c>
      <c r="AJ45" s="169">
        <v>3.5220123703801565</v>
      </c>
      <c r="AK45" s="169">
        <v>20.367149107999992</v>
      </c>
      <c r="AL45" s="169">
        <v>0.9499281272947333</v>
      </c>
      <c r="AM45" s="169">
        <v>13.526804007000001</v>
      </c>
      <c r="AN45" s="169">
        <v>14.506418771909477</v>
      </c>
      <c r="AO45" s="169">
        <v>1.2324757239999999</v>
      </c>
      <c r="AP45" s="169">
        <v>12.136006144</v>
      </c>
      <c r="AQ45" s="169">
        <v>20.840886410424382</v>
      </c>
      <c r="AR45" s="169">
        <v>24.401712455999988</v>
      </c>
      <c r="AS45" s="534">
        <v>42.129526576124192</v>
      </c>
      <c r="AT45" s="487"/>
    </row>
    <row r="46" spans="2:50" ht="11.25" customHeight="1">
      <c r="B46" s="532" t="s">
        <v>134</v>
      </c>
      <c r="C46" s="89">
        <v>18</v>
      </c>
      <c r="D46" s="90">
        <v>30</v>
      </c>
      <c r="E46" s="90">
        <v>17</v>
      </c>
      <c r="F46" s="90">
        <v>20</v>
      </c>
      <c r="G46" s="90">
        <v>7</v>
      </c>
      <c r="H46" s="90">
        <v>14</v>
      </c>
      <c r="I46" s="90">
        <v>17</v>
      </c>
      <c r="J46" s="90">
        <v>8</v>
      </c>
      <c r="K46" s="90">
        <v>9</v>
      </c>
      <c r="L46" s="90">
        <v>23</v>
      </c>
      <c r="M46" s="90">
        <v>13</v>
      </c>
      <c r="N46" s="90">
        <v>24</v>
      </c>
      <c r="O46" s="90">
        <v>17</v>
      </c>
      <c r="P46" s="90">
        <v>31</v>
      </c>
      <c r="Q46" s="90">
        <v>29</v>
      </c>
      <c r="R46" s="90">
        <v>17</v>
      </c>
      <c r="S46" s="90">
        <v>16</v>
      </c>
      <c r="T46" s="90">
        <v>35</v>
      </c>
      <c r="U46" s="90">
        <v>19</v>
      </c>
      <c r="V46" s="90">
        <v>20</v>
      </c>
      <c r="W46" s="90">
        <v>12</v>
      </c>
      <c r="X46" s="90">
        <v>20</v>
      </c>
      <c r="Y46" s="90">
        <v>43</v>
      </c>
      <c r="Z46" s="90">
        <v>39</v>
      </c>
      <c r="AA46" s="90">
        <v>42</v>
      </c>
      <c r="AB46" s="90">
        <v>56</v>
      </c>
      <c r="AC46" s="90">
        <v>50</v>
      </c>
      <c r="AD46" s="90">
        <v>50</v>
      </c>
      <c r="AE46" s="90">
        <v>15</v>
      </c>
      <c r="AF46" s="90">
        <v>12</v>
      </c>
      <c r="AG46" s="90">
        <v>8</v>
      </c>
      <c r="AH46" s="90">
        <v>7</v>
      </c>
      <c r="AI46" s="90">
        <v>9</v>
      </c>
      <c r="AJ46" s="90">
        <v>7</v>
      </c>
      <c r="AK46" s="90">
        <v>18</v>
      </c>
      <c r="AL46" s="90">
        <v>9</v>
      </c>
      <c r="AM46" s="90">
        <v>15</v>
      </c>
      <c r="AN46" s="90">
        <v>11</v>
      </c>
      <c r="AO46" s="90">
        <v>7</v>
      </c>
      <c r="AP46" s="90">
        <v>11</v>
      </c>
      <c r="AQ46" s="90">
        <v>10</v>
      </c>
      <c r="AR46" s="90">
        <v>10</v>
      </c>
      <c r="AS46" s="155">
        <v>15</v>
      </c>
      <c r="AT46" s="487"/>
    </row>
    <row r="47" spans="2:50" ht="11.25" customHeight="1">
      <c r="B47" s="526" t="s">
        <v>179</v>
      </c>
    </row>
    <row r="48" spans="2:50" ht="11.25" customHeight="1">
      <c r="B48" s="896" t="s">
        <v>484</v>
      </c>
    </row>
  </sheetData>
  <mergeCells count="11">
    <mergeCell ref="W43:Z43"/>
    <mergeCell ref="C43:F43"/>
    <mergeCell ref="G43:J43"/>
    <mergeCell ref="K43:N43"/>
    <mergeCell ref="O43:R43"/>
    <mergeCell ref="S43:V43"/>
    <mergeCell ref="AA43:AD43"/>
    <mergeCell ref="AE43:AH43"/>
    <mergeCell ref="AI43:AL43"/>
    <mergeCell ref="AM43:AP43"/>
    <mergeCell ref="AQ43:AS43"/>
  </mergeCells>
  <pageMargins left="0.7" right="0.7" top="0.75" bottom="0.75" header="0.3" footer="0.3"/>
  <pageSetup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12E7E-52A5-4DBE-A09C-5367A3BD4DE4}">
  <sheetPr>
    <tabColor theme="4"/>
  </sheetPr>
  <dimension ref="B6:Z118"/>
  <sheetViews>
    <sheetView showGridLines="0" zoomScaleNormal="100" workbookViewId="0"/>
  </sheetViews>
  <sheetFormatPr defaultColWidth="7.6640625" defaultRowHeight="11.25" customHeight="1"/>
  <cols>
    <col min="1" max="1" width="3.33203125" style="507" customWidth="1"/>
    <col min="2" max="2" width="25.33203125" style="507" customWidth="1"/>
    <col min="3" max="13" width="7.6640625" style="507"/>
    <col min="14" max="14" width="3.33203125" style="507" customWidth="1"/>
    <col min="15" max="15" width="25.33203125" style="507" customWidth="1"/>
    <col min="16" max="16384" width="7.6640625" style="507"/>
  </cols>
  <sheetData>
    <row r="6" spans="2:26" ht="15.5">
      <c r="C6" s="474" t="s">
        <v>506</v>
      </c>
      <c r="P6" s="474" t="s">
        <v>507</v>
      </c>
    </row>
    <row r="7" spans="2:26" ht="11.25" customHeight="1">
      <c r="B7" s="535"/>
      <c r="C7" s="518">
        <v>2015</v>
      </c>
      <c r="D7" s="519">
        <v>2016</v>
      </c>
      <c r="E7" s="519">
        <v>2017</v>
      </c>
      <c r="F7" s="519">
        <v>2018</v>
      </c>
      <c r="G7" s="519">
        <v>2019</v>
      </c>
      <c r="H7" s="519">
        <v>2020</v>
      </c>
      <c r="I7" s="519">
        <v>2021</v>
      </c>
      <c r="J7" s="519">
        <v>2022</v>
      </c>
      <c r="K7" s="519">
        <v>2023</v>
      </c>
      <c r="L7" s="519">
        <v>2024</v>
      </c>
      <c r="M7" s="520">
        <v>2025</v>
      </c>
      <c r="O7" s="535"/>
      <c r="P7" s="518">
        <v>2015</v>
      </c>
      <c r="Q7" s="519">
        <v>2016</v>
      </c>
      <c r="R7" s="519">
        <v>2017</v>
      </c>
      <c r="S7" s="519">
        <v>2018</v>
      </c>
      <c r="T7" s="519">
        <v>2019</v>
      </c>
      <c r="U7" s="519">
        <v>2020</v>
      </c>
      <c r="V7" s="519">
        <v>2021</v>
      </c>
      <c r="W7" s="519">
        <v>2022</v>
      </c>
      <c r="X7" s="519">
        <v>2023</v>
      </c>
      <c r="Y7" s="519">
        <v>2024</v>
      </c>
      <c r="Z7" s="520">
        <v>2025</v>
      </c>
    </row>
    <row r="8" spans="2:26" ht="11.25" customHeight="1">
      <c r="B8" s="525" t="s">
        <v>133</v>
      </c>
      <c r="C8" s="2">
        <v>15.801224125627892</v>
      </c>
      <c r="D8" s="3">
        <v>10.545918935789775</v>
      </c>
      <c r="E8" s="3">
        <v>15.487684069405512</v>
      </c>
      <c r="F8" s="3">
        <v>31.450264751420615</v>
      </c>
      <c r="G8" s="3">
        <v>31.556963993332015</v>
      </c>
      <c r="H8" s="3">
        <v>35.859920461457996</v>
      </c>
      <c r="I8" s="3">
        <v>159.3666118830879</v>
      </c>
      <c r="J8" s="3">
        <v>25.242594356565451</v>
      </c>
      <c r="K8" s="3">
        <v>24.929034766249522</v>
      </c>
      <c r="L8" s="3">
        <v>19.932873065337688</v>
      </c>
      <c r="M8" s="4">
        <v>33.915441168086112</v>
      </c>
      <c r="O8" s="525" t="s">
        <v>133</v>
      </c>
      <c r="P8" s="2">
        <v>2.5845351377362222</v>
      </c>
      <c r="Q8" s="3">
        <v>1.7093101213741133</v>
      </c>
      <c r="R8" s="3">
        <v>4.0658531938749771</v>
      </c>
      <c r="S8" s="3">
        <v>2.9968561394658901</v>
      </c>
      <c r="T8" s="3">
        <v>5.9658962482796571</v>
      </c>
      <c r="U8" s="3">
        <v>1.4851884505668254</v>
      </c>
      <c r="V8" s="3">
        <v>9.1001780702408421</v>
      </c>
      <c r="W8" s="3">
        <v>3.1542572330443388</v>
      </c>
      <c r="X8" s="3">
        <v>2.2540414870635339</v>
      </c>
      <c r="Y8" s="3">
        <v>4.7371926389509253</v>
      </c>
      <c r="Z8" s="4">
        <v>8.0568129727673998</v>
      </c>
    </row>
    <row r="9" spans="2:26" ht="11.25" customHeight="1">
      <c r="B9" s="525" t="s">
        <v>134</v>
      </c>
      <c r="C9" s="31">
        <v>150</v>
      </c>
      <c r="D9" s="32">
        <v>134</v>
      </c>
      <c r="E9" s="32">
        <v>169</v>
      </c>
      <c r="F9" s="32">
        <v>210</v>
      </c>
      <c r="G9" s="32">
        <v>252</v>
      </c>
      <c r="H9" s="32">
        <v>220</v>
      </c>
      <c r="I9" s="32">
        <v>396</v>
      </c>
      <c r="J9" s="32">
        <v>294</v>
      </c>
      <c r="K9" s="32">
        <v>260</v>
      </c>
      <c r="L9" s="32">
        <v>288</v>
      </c>
      <c r="M9" s="33">
        <v>237</v>
      </c>
      <c r="O9" s="525" t="s">
        <v>134</v>
      </c>
      <c r="P9" s="31">
        <v>33</v>
      </c>
      <c r="Q9" s="32">
        <v>32</v>
      </c>
      <c r="R9" s="32">
        <v>38</v>
      </c>
      <c r="S9" s="32">
        <v>38</v>
      </c>
      <c r="T9" s="32">
        <v>57</v>
      </c>
      <c r="U9" s="32">
        <v>31</v>
      </c>
      <c r="V9" s="32">
        <v>66</v>
      </c>
      <c r="W9" s="32">
        <v>67</v>
      </c>
      <c r="X9" s="32">
        <v>58</v>
      </c>
      <c r="Y9" s="32">
        <v>68</v>
      </c>
      <c r="Z9" s="33">
        <v>44</v>
      </c>
    </row>
    <row r="10" spans="2:26" ht="11.25" customHeight="1">
      <c r="B10" s="526" t="s">
        <v>179</v>
      </c>
      <c r="O10" s="526" t="s">
        <v>179</v>
      </c>
    </row>
    <row r="11" spans="2:26" ht="11.25" customHeight="1">
      <c r="B11" s="896" t="s">
        <v>484</v>
      </c>
      <c r="O11" s="896" t="s">
        <v>484</v>
      </c>
      <c r="P11" s="40"/>
      <c r="Q11" s="40"/>
      <c r="R11" s="40"/>
      <c r="S11" s="40"/>
      <c r="T11" s="40"/>
    </row>
    <row r="12" spans="2:26" ht="11.25" customHeight="1">
      <c r="O12" s="40"/>
      <c r="P12" s="40"/>
      <c r="Q12" s="40"/>
      <c r="R12" s="40"/>
      <c r="S12" s="40"/>
      <c r="T12" s="40"/>
    </row>
    <row r="13" spans="2:26" ht="11.25" customHeight="1">
      <c r="O13" s="40"/>
      <c r="P13" s="40"/>
      <c r="Q13" s="40"/>
      <c r="R13" s="40"/>
      <c r="S13" s="40"/>
      <c r="T13" s="40"/>
    </row>
    <row r="14" spans="2:26" ht="11.25" customHeight="1">
      <c r="O14" s="40"/>
      <c r="P14" s="40"/>
      <c r="Q14" s="40"/>
      <c r="R14" s="40"/>
      <c r="S14" s="40"/>
      <c r="T14" s="40"/>
    </row>
    <row r="15" spans="2:26" ht="11.25" customHeight="1">
      <c r="O15" s="40"/>
      <c r="P15" s="40"/>
      <c r="Q15" s="40"/>
      <c r="R15" s="40"/>
      <c r="S15" s="40"/>
      <c r="T15" s="40"/>
    </row>
    <row r="16" spans="2:26" ht="11.25" customHeight="1">
      <c r="O16" s="40"/>
      <c r="P16" s="40"/>
      <c r="Q16" s="40"/>
      <c r="R16" s="40"/>
      <c r="S16" s="40"/>
      <c r="T16" s="40"/>
    </row>
    <row r="17" spans="15:20" ht="11.25" customHeight="1">
      <c r="O17" s="40"/>
      <c r="P17" s="40"/>
      <c r="Q17" s="40"/>
      <c r="R17" s="40"/>
      <c r="S17" s="40"/>
      <c r="T17" s="40"/>
    </row>
    <row r="18" spans="15:20" ht="11.25" customHeight="1">
      <c r="O18" s="40"/>
      <c r="P18" s="40"/>
      <c r="Q18" s="40"/>
      <c r="R18" s="40"/>
      <c r="S18" s="40"/>
      <c r="T18" s="40"/>
    </row>
    <row r="19" spans="15:20" ht="11.25" customHeight="1">
      <c r="O19" s="40"/>
      <c r="P19" s="40"/>
      <c r="Q19" s="40"/>
      <c r="R19" s="40"/>
      <c r="S19" s="40"/>
      <c r="T19" s="40"/>
    </row>
    <row r="20" spans="15:20" ht="11.25" customHeight="1">
      <c r="O20" s="40"/>
      <c r="P20" s="40"/>
      <c r="Q20" s="40"/>
      <c r="R20" s="40"/>
      <c r="S20" s="40"/>
      <c r="T20" s="40"/>
    </row>
    <row r="21" spans="15:20" ht="11.25" customHeight="1">
      <c r="O21" s="40"/>
      <c r="P21" s="40"/>
      <c r="Q21" s="40"/>
      <c r="R21" s="40"/>
      <c r="S21" s="40"/>
      <c r="T21" s="40"/>
    </row>
    <row r="22" spans="15:20" ht="11.25" customHeight="1">
      <c r="O22" s="40"/>
      <c r="P22" s="40"/>
      <c r="Q22" s="40"/>
      <c r="R22" s="40"/>
      <c r="S22" s="40"/>
      <c r="T22" s="40"/>
    </row>
    <row r="23" spans="15:20" ht="11.25" customHeight="1">
      <c r="O23" s="40"/>
      <c r="P23" s="40"/>
      <c r="Q23" s="40"/>
      <c r="R23" s="40"/>
      <c r="S23" s="40"/>
      <c r="T23" s="40"/>
    </row>
    <row r="24" spans="15:20" ht="11.25" customHeight="1">
      <c r="O24" s="40"/>
      <c r="P24" s="40"/>
      <c r="Q24" s="40"/>
      <c r="R24" s="40"/>
      <c r="S24" s="40"/>
      <c r="T24" s="40"/>
    </row>
    <row r="25" spans="15:20" ht="11.25" customHeight="1">
      <c r="O25" s="40"/>
      <c r="P25" s="40"/>
      <c r="Q25" s="40"/>
      <c r="R25" s="40"/>
      <c r="S25" s="40"/>
      <c r="T25" s="40"/>
    </row>
    <row r="26" spans="15:20" ht="11.25" customHeight="1">
      <c r="O26" s="40"/>
      <c r="P26" s="40"/>
      <c r="Q26" s="40"/>
      <c r="R26" s="40"/>
      <c r="S26" s="40"/>
      <c r="T26" s="40"/>
    </row>
    <row r="27" spans="15:20" ht="11.25" customHeight="1">
      <c r="O27" s="40"/>
      <c r="P27" s="40"/>
      <c r="Q27" s="40"/>
      <c r="R27" s="40"/>
      <c r="S27" s="40"/>
      <c r="T27" s="40"/>
    </row>
    <row r="28" spans="15:20" ht="11.25" customHeight="1">
      <c r="O28" s="40"/>
      <c r="P28" s="40"/>
      <c r="Q28" s="40"/>
      <c r="R28" s="40"/>
      <c r="S28" s="40"/>
      <c r="T28" s="40"/>
    </row>
    <row r="29" spans="15:20" ht="11.25" customHeight="1">
      <c r="O29" s="40"/>
      <c r="P29" s="40"/>
      <c r="Q29" s="40"/>
      <c r="R29" s="40"/>
      <c r="S29" s="40"/>
      <c r="T29" s="40"/>
    </row>
    <row r="30" spans="15:20" ht="11.25" customHeight="1">
      <c r="O30" s="40"/>
      <c r="P30" s="40"/>
      <c r="Q30" s="40"/>
      <c r="R30" s="40"/>
      <c r="S30" s="40"/>
      <c r="T30" s="40"/>
    </row>
    <row r="31" spans="15:20" ht="11.25" customHeight="1">
      <c r="O31" s="40"/>
      <c r="P31" s="40"/>
      <c r="Q31" s="40"/>
      <c r="R31" s="40"/>
      <c r="S31" s="40"/>
      <c r="T31" s="40"/>
    </row>
    <row r="32" spans="15:20" ht="11.25" customHeight="1">
      <c r="O32" s="40"/>
      <c r="P32" s="40"/>
      <c r="Q32" s="40"/>
      <c r="R32" s="40"/>
      <c r="S32" s="40"/>
      <c r="T32" s="40"/>
    </row>
    <row r="33" spans="2:26" ht="11.25" customHeight="1">
      <c r="O33" s="40"/>
      <c r="P33" s="40"/>
      <c r="Q33" s="40"/>
      <c r="R33" s="40"/>
      <c r="S33" s="40"/>
      <c r="T33" s="40"/>
    </row>
    <row r="36" spans="2:26" ht="11.25" customHeight="1">
      <c r="C36" s="536" t="s">
        <v>508</v>
      </c>
      <c r="P36" s="536" t="s">
        <v>509</v>
      </c>
    </row>
    <row r="37" spans="2:26" ht="11.25" customHeight="1">
      <c r="B37" s="535"/>
      <c r="C37" s="518">
        <v>2015</v>
      </c>
      <c r="D37" s="519">
        <v>2016</v>
      </c>
      <c r="E37" s="519">
        <v>2017</v>
      </c>
      <c r="F37" s="519">
        <v>2018</v>
      </c>
      <c r="G37" s="519">
        <v>2019</v>
      </c>
      <c r="H37" s="519">
        <v>2020</v>
      </c>
      <c r="I37" s="519">
        <v>2021</v>
      </c>
      <c r="J37" s="519">
        <v>2022</v>
      </c>
      <c r="K37" s="519">
        <v>2023</v>
      </c>
      <c r="L37" s="519">
        <v>2024</v>
      </c>
      <c r="M37" s="520">
        <v>2025</v>
      </c>
      <c r="O37" s="535"/>
      <c r="P37" s="518">
        <v>2015</v>
      </c>
      <c r="Q37" s="519">
        <v>2016</v>
      </c>
      <c r="R37" s="519">
        <v>2017</v>
      </c>
      <c r="S37" s="519">
        <v>2018</v>
      </c>
      <c r="T37" s="519">
        <v>2019</v>
      </c>
      <c r="U37" s="519">
        <v>2020</v>
      </c>
      <c r="V37" s="519">
        <v>2021</v>
      </c>
      <c r="W37" s="519">
        <v>2022</v>
      </c>
      <c r="X37" s="519">
        <v>2023</v>
      </c>
      <c r="Y37" s="519">
        <v>2024</v>
      </c>
      <c r="Z37" s="520">
        <v>2025</v>
      </c>
    </row>
    <row r="38" spans="2:26" ht="11.25" customHeight="1">
      <c r="B38" s="525" t="s">
        <v>126</v>
      </c>
      <c r="C38" s="170">
        <v>3.3639143730886847E-2</v>
      </c>
      <c r="D38" s="93">
        <v>3.3333333333333333E-2</v>
      </c>
      <c r="E38" s="93">
        <v>3.819095477386935E-2</v>
      </c>
      <c r="F38" s="93">
        <v>3.1825795644891124E-2</v>
      </c>
      <c r="G38" s="93">
        <v>4.5930701047542308E-2</v>
      </c>
      <c r="H38" s="93">
        <v>2.5577557755775578E-2</v>
      </c>
      <c r="I38" s="93">
        <v>3.3622007131940905E-2</v>
      </c>
      <c r="J38" s="93">
        <v>4.7994269340974213E-2</v>
      </c>
      <c r="K38" s="93">
        <v>5.1924798567591766E-2</v>
      </c>
      <c r="L38" s="93">
        <v>5.6525353283458021E-2</v>
      </c>
      <c r="M38" s="94">
        <v>4.4176706827309238E-2</v>
      </c>
      <c r="O38" s="525" t="s">
        <v>126</v>
      </c>
      <c r="P38" s="170">
        <v>2.5892086374815163E-2</v>
      </c>
      <c r="Q38" s="93">
        <v>1.9090291078560053E-2</v>
      </c>
      <c r="R38" s="93">
        <v>3.1567897049814712E-2</v>
      </c>
      <c r="S38" s="93">
        <v>1.8476337471448591E-2</v>
      </c>
      <c r="T38" s="93">
        <v>2.1356819057855501E-2</v>
      </c>
      <c r="U38" s="93">
        <v>4.5999738277248013E-3</v>
      </c>
      <c r="V38" s="93">
        <v>1.0722246866389094E-2</v>
      </c>
      <c r="W38" s="93">
        <v>2.2285663715686542E-2</v>
      </c>
      <c r="X38" s="93">
        <v>2.0425740851422437E-2</v>
      </c>
      <c r="Y38" s="93">
        <v>3.1751841333096262E-2</v>
      </c>
      <c r="Z38" s="94">
        <v>3.9859746048833349E-2</v>
      </c>
    </row>
    <row r="39" spans="2:26" ht="11.25" customHeight="1">
      <c r="B39" s="525" t="s">
        <v>127</v>
      </c>
      <c r="C39" s="171">
        <v>0.1529051987767584</v>
      </c>
      <c r="D39" s="95">
        <v>0.13958333333333334</v>
      </c>
      <c r="E39" s="95">
        <v>0.16984924623115577</v>
      </c>
      <c r="F39" s="95">
        <v>0.17587939698492464</v>
      </c>
      <c r="G39" s="95">
        <v>0.20306204673650283</v>
      </c>
      <c r="H39" s="95">
        <v>0.18151815181518152</v>
      </c>
      <c r="I39" s="95">
        <v>0.20173204279164544</v>
      </c>
      <c r="J39" s="95">
        <v>0.21060171919770773</v>
      </c>
      <c r="K39" s="95">
        <v>0.23276633840644584</v>
      </c>
      <c r="L39" s="95">
        <v>0.23940149625935161</v>
      </c>
      <c r="M39" s="96">
        <v>0.23795180722891565</v>
      </c>
      <c r="O39" s="525" t="s">
        <v>127</v>
      </c>
      <c r="P39" s="171">
        <v>0.15829796775249957</v>
      </c>
      <c r="Q39" s="95">
        <v>0.11778123797294332</v>
      </c>
      <c r="R39" s="95">
        <v>0.12024871359831062</v>
      </c>
      <c r="S39" s="95">
        <v>0.19389843158010733</v>
      </c>
      <c r="T39" s="95">
        <v>0.11296816806279476</v>
      </c>
      <c r="U39" s="95">
        <v>0.11106650844480008</v>
      </c>
      <c r="V39" s="95">
        <v>0.1877730459427441</v>
      </c>
      <c r="W39" s="95">
        <v>0.1783456223064471</v>
      </c>
      <c r="X39" s="95">
        <v>0.22590267603054129</v>
      </c>
      <c r="Y39" s="95">
        <v>0.13360348018768992</v>
      </c>
      <c r="Z39" s="96">
        <v>0.16779102067572452</v>
      </c>
    </row>
    <row r="40" spans="2:26" ht="11.25" customHeight="1">
      <c r="B40" s="526" t="s">
        <v>179</v>
      </c>
      <c r="O40" s="526" t="s">
        <v>179</v>
      </c>
    </row>
    <row r="62" spans="2:23" ht="11.25" customHeight="1">
      <c r="B62" s="40"/>
      <c r="C62" s="40"/>
      <c r="D62" s="40"/>
      <c r="E62" s="40"/>
      <c r="F62" s="40"/>
      <c r="G62" s="40"/>
      <c r="H62" s="40"/>
      <c r="I62" s="40"/>
      <c r="J62" s="40"/>
      <c r="K62" s="40"/>
      <c r="L62" s="40"/>
      <c r="M62" s="40"/>
      <c r="N62" s="40"/>
      <c r="O62" s="40"/>
      <c r="P62" s="40"/>
      <c r="Q62" s="40"/>
      <c r="R62" s="40"/>
      <c r="S62" s="40"/>
      <c r="T62" s="40"/>
      <c r="U62" s="40"/>
      <c r="V62" s="40"/>
      <c r="W62" s="40"/>
    </row>
    <row r="63" spans="2:23" ht="11.25" customHeight="1">
      <c r="B63" s="40"/>
      <c r="C63" s="40"/>
      <c r="D63" s="40"/>
      <c r="E63" s="40"/>
      <c r="F63" s="40"/>
      <c r="G63" s="40"/>
      <c r="H63" s="40"/>
      <c r="I63" s="40"/>
      <c r="J63" s="40"/>
      <c r="K63" s="40"/>
      <c r="L63" s="40"/>
      <c r="M63" s="40"/>
      <c r="N63" s="40"/>
      <c r="O63" s="40"/>
      <c r="P63" s="40"/>
      <c r="Q63" s="40"/>
      <c r="R63" s="40"/>
      <c r="S63" s="40"/>
      <c r="T63" s="40"/>
      <c r="U63" s="40"/>
      <c r="V63" s="40"/>
      <c r="W63" s="40"/>
    </row>
    <row r="64" spans="2:23" ht="11.25" customHeight="1">
      <c r="B64" s="40"/>
      <c r="C64" s="40"/>
      <c r="D64" s="40"/>
      <c r="E64" s="40"/>
      <c r="F64" s="40"/>
      <c r="G64" s="40"/>
      <c r="H64" s="40"/>
      <c r="I64" s="40"/>
      <c r="J64" s="40"/>
      <c r="K64" s="40"/>
      <c r="L64" s="40"/>
      <c r="M64" s="40"/>
      <c r="N64" s="40"/>
      <c r="O64" s="40"/>
      <c r="P64" s="40"/>
      <c r="Q64" s="40"/>
      <c r="R64" s="40"/>
      <c r="S64" s="40"/>
      <c r="T64" s="40"/>
      <c r="U64" s="40"/>
      <c r="V64" s="40"/>
      <c r="W64" s="40"/>
    </row>
    <row r="65" spans="2:23" ht="11.25" customHeight="1">
      <c r="B65" s="488"/>
      <c r="C65" s="474" t="s">
        <v>510</v>
      </c>
      <c r="D65" s="488"/>
      <c r="E65" s="488"/>
      <c r="F65" s="488"/>
      <c r="G65" s="488"/>
      <c r="H65" s="488"/>
      <c r="I65" s="488"/>
      <c r="J65" s="488"/>
      <c r="K65" s="488"/>
      <c r="L65" s="488"/>
      <c r="M65" s="488"/>
      <c r="N65" s="40"/>
      <c r="O65" s="40"/>
      <c r="P65" s="40"/>
      <c r="Q65" s="40"/>
      <c r="R65" s="40"/>
      <c r="S65" s="40"/>
      <c r="T65" s="40"/>
      <c r="U65" s="40"/>
      <c r="V65" s="40"/>
      <c r="W65" s="40"/>
    </row>
    <row r="66" spans="2:23" ht="11.25" customHeight="1">
      <c r="B66" s="488"/>
      <c r="C66" s="537">
        <v>2015</v>
      </c>
      <c r="D66" s="538">
        <v>2016</v>
      </c>
      <c r="E66" s="538">
        <v>2017</v>
      </c>
      <c r="F66" s="538">
        <v>2018</v>
      </c>
      <c r="G66" s="538">
        <v>2019</v>
      </c>
      <c r="H66" s="538">
        <v>2020</v>
      </c>
      <c r="I66" s="538">
        <v>2021</v>
      </c>
      <c r="J66" s="538">
        <v>2022</v>
      </c>
      <c r="K66" s="538">
        <v>2023</v>
      </c>
      <c r="L66" s="538">
        <v>2024</v>
      </c>
      <c r="M66" s="539">
        <v>2025</v>
      </c>
      <c r="N66" s="40"/>
      <c r="O66" s="40"/>
      <c r="P66" s="40"/>
      <c r="Q66" s="40"/>
      <c r="R66" s="40"/>
      <c r="S66" s="40"/>
      <c r="T66" s="40"/>
      <c r="U66" s="40"/>
      <c r="V66" s="40"/>
      <c r="W66" s="40"/>
    </row>
    <row r="67" spans="2:23" ht="11.25" customHeight="1">
      <c r="B67" s="525" t="s">
        <v>444</v>
      </c>
      <c r="C67" s="46">
        <v>57.06</v>
      </c>
      <c r="D67" s="47">
        <v>78.2</v>
      </c>
      <c r="E67" s="47">
        <v>87</v>
      </c>
      <c r="F67" s="47">
        <v>100</v>
      </c>
      <c r="G67" s="47">
        <v>100</v>
      </c>
      <c r="H67" s="47">
        <v>158.75</v>
      </c>
      <c r="I67" s="47">
        <v>158.035</v>
      </c>
      <c r="J67" s="47">
        <v>56.293300000000002</v>
      </c>
      <c r="K67" s="47">
        <v>56.26</v>
      </c>
      <c r="L67" s="47">
        <v>104.51402999999999</v>
      </c>
      <c r="M67" s="48">
        <v>225</v>
      </c>
      <c r="N67" s="40"/>
      <c r="O67" s="40"/>
      <c r="P67" s="40"/>
      <c r="Q67" s="40"/>
      <c r="R67" s="40"/>
      <c r="S67" s="40"/>
      <c r="T67" s="40"/>
      <c r="U67" s="40"/>
      <c r="V67" s="40"/>
      <c r="W67" s="40"/>
    </row>
    <row r="68" spans="2:23" ht="11.25" customHeight="1">
      <c r="B68" s="525" t="s">
        <v>126</v>
      </c>
      <c r="C68" s="27">
        <v>143.66914399999999</v>
      </c>
      <c r="D68" s="24">
        <v>54.5</v>
      </c>
      <c r="E68" s="24">
        <v>39.054500000000004</v>
      </c>
      <c r="F68" s="24">
        <v>129.78613350000001</v>
      </c>
      <c r="G68" s="24">
        <v>116.5</v>
      </c>
      <c r="H68" s="24">
        <v>18</v>
      </c>
      <c r="I68" s="24">
        <v>69.75</v>
      </c>
      <c r="J68" s="24">
        <v>21.103056214174252</v>
      </c>
      <c r="K68" s="24">
        <v>8.4499999999999993</v>
      </c>
      <c r="L68" s="24">
        <v>31.979200500000001</v>
      </c>
      <c r="M68" s="25">
        <v>350</v>
      </c>
      <c r="N68" s="40"/>
      <c r="O68" s="40"/>
      <c r="P68" s="40"/>
      <c r="Q68" s="40"/>
      <c r="R68" s="40"/>
      <c r="S68" s="40"/>
      <c r="T68" s="40"/>
      <c r="U68" s="40"/>
      <c r="V68" s="40"/>
      <c r="W68" s="40"/>
    </row>
    <row r="69" spans="2:23" ht="11.25" customHeight="1">
      <c r="B69" s="525" t="s">
        <v>128</v>
      </c>
      <c r="C69" s="72">
        <v>158.48253299999999</v>
      </c>
      <c r="D69" s="73">
        <v>89.446890838994506</v>
      </c>
      <c r="E69" s="73">
        <v>38</v>
      </c>
      <c r="F69" s="73">
        <v>100</v>
      </c>
      <c r="G69" s="73">
        <v>76</v>
      </c>
      <c r="H69" s="73">
        <v>100</v>
      </c>
      <c r="I69" s="73">
        <v>214</v>
      </c>
      <c r="J69" s="73">
        <v>44</v>
      </c>
      <c r="K69" s="73">
        <v>39.82</v>
      </c>
      <c r="L69" s="73">
        <v>43</v>
      </c>
      <c r="M69" s="74">
        <v>150</v>
      </c>
      <c r="N69" s="40"/>
      <c r="O69" s="40"/>
      <c r="P69" s="40"/>
      <c r="Q69" s="40"/>
      <c r="R69" s="40"/>
      <c r="S69" s="40"/>
      <c r="T69" s="40"/>
      <c r="U69" s="40"/>
      <c r="V69" s="40"/>
      <c r="W69" s="40"/>
    </row>
    <row r="70" spans="2:23" ht="11.25" customHeight="1">
      <c r="B70" s="526" t="s">
        <v>179</v>
      </c>
      <c r="C70" s="488"/>
      <c r="D70" s="488"/>
      <c r="E70" s="488"/>
      <c r="F70" s="488"/>
      <c r="G70" s="488"/>
      <c r="H70" s="488"/>
      <c r="I70" s="488"/>
      <c r="J70" s="488"/>
      <c r="K70" s="488"/>
      <c r="L70" s="488"/>
      <c r="M70" s="488"/>
      <c r="N70" s="40"/>
      <c r="O70" s="40"/>
      <c r="P70" s="40"/>
      <c r="Q70" s="40"/>
      <c r="R70" s="40"/>
      <c r="S70" s="40"/>
      <c r="T70" s="40"/>
      <c r="U70" s="40"/>
      <c r="V70" s="40"/>
      <c r="W70" s="40"/>
    </row>
    <row r="71" spans="2:23" ht="11.25" customHeight="1">
      <c r="B71" s="896" t="s">
        <v>484</v>
      </c>
      <c r="C71" s="488"/>
      <c r="D71" s="488"/>
      <c r="E71" s="488"/>
      <c r="F71" s="488"/>
      <c r="G71" s="488"/>
      <c r="H71" s="488"/>
      <c r="I71" s="488"/>
      <c r="J71" s="488"/>
      <c r="K71" s="488"/>
      <c r="L71" s="488"/>
      <c r="M71" s="488"/>
      <c r="N71" s="40"/>
      <c r="O71" s="40"/>
      <c r="P71" s="40"/>
      <c r="Q71" s="40"/>
      <c r="R71" s="40"/>
      <c r="S71" s="40"/>
      <c r="T71" s="40"/>
      <c r="U71" s="40"/>
      <c r="V71" s="40"/>
      <c r="W71" s="40"/>
    </row>
    <row r="72" spans="2:23" ht="11.25" customHeight="1">
      <c r="B72" s="488"/>
      <c r="C72" s="488"/>
      <c r="D72" s="488"/>
      <c r="E72" s="488"/>
      <c r="F72" s="488"/>
      <c r="G72" s="488"/>
      <c r="H72" s="488"/>
      <c r="I72" s="488"/>
      <c r="J72" s="488"/>
      <c r="K72" s="488"/>
      <c r="L72" s="488"/>
      <c r="M72" s="488"/>
      <c r="N72" s="40"/>
      <c r="O72" s="40"/>
      <c r="P72" s="40"/>
      <c r="Q72" s="40"/>
      <c r="R72" s="40"/>
      <c r="S72" s="40"/>
      <c r="T72" s="40"/>
      <c r="U72" s="40"/>
      <c r="V72" s="40"/>
      <c r="W72" s="40"/>
    </row>
    <row r="73" spans="2:23" ht="11.25" customHeight="1">
      <c r="B73" s="488"/>
      <c r="C73" s="488"/>
      <c r="D73" s="488"/>
      <c r="E73" s="488"/>
      <c r="F73" s="488"/>
      <c r="G73" s="488"/>
      <c r="H73" s="488"/>
      <c r="I73" s="488"/>
      <c r="J73" s="488"/>
      <c r="K73" s="488"/>
      <c r="L73" s="488"/>
      <c r="M73" s="488"/>
      <c r="N73" s="40"/>
      <c r="O73" s="40"/>
      <c r="P73" s="40"/>
      <c r="Q73" s="40"/>
      <c r="R73" s="40"/>
      <c r="S73" s="40"/>
      <c r="T73" s="40"/>
      <c r="U73" s="40"/>
      <c r="V73" s="40"/>
      <c r="W73" s="40"/>
    </row>
    <row r="74" spans="2:23" ht="11.25" customHeight="1">
      <c r="B74" s="488"/>
      <c r="C74" s="488"/>
      <c r="D74" s="488"/>
      <c r="E74" s="488"/>
      <c r="F74" s="488"/>
      <c r="G74" s="488"/>
      <c r="H74" s="488"/>
      <c r="I74" s="488"/>
      <c r="J74" s="488"/>
      <c r="K74" s="488"/>
      <c r="L74" s="488"/>
      <c r="M74" s="488"/>
      <c r="N74" s="40"/>
      <c r="O74" s="40"/>
      <c r="P74" s="40"/>
      <c r="Q74" s="40"/>
      <c r="R74" s="40"/>
      <c r="S74" s="40"/>
      <c r="T74" s="40"/>
      <c r="U74" s="40"/>
      <c r="V74" s="40"/>
      <c r="W74" s="40"/>
    </row>
    <row r="75" spans="2:23" ht="11.25" customHeight="1">
      <c r="B75" s="488"/>
      <c r="C75" s="488"/>
      <c r="D75" s="488"/>
      <c r="E75" s="488"/>
      <c r="F75" s="488"/>
      <c r="G75" s="488"/>
      <c r="H75" s="488"/>
      <c r="I75" s="488"/>
      <c r="J75" s="488"/>
      <c r="K75" s="488"/>
      <c r="L75" s="488"/>
      <c r="M75" s="488"/>
      <c r="N75" s="40"/>
      <c r="O75" s="40"/>
      <c r="P75" s="40"/>
      <c r="Q75" s="40"/>
      <c r="R75" s="40"/>
      <c r="S75" s="40"/>
      <c r="T75" s="40"/>
      <c r="U75" s="40"/>
      <c r="V75" s="40"/>
      <c r="W75" s="40"/>
    </row>
    <row r="76" spans="2:23" ht="11.25" customHeight="1">
      <c r="B76" s="488"/>
      <c r="C76" s="488"/>
      <c r="D76" s="488"/>
      <c r="E76" s="488"/>
      <c r="F76" s="488"/>
      <c r="G76" s="488"/>
      <c r="H76" s="488"/>
      <c r="I76" s="488"/>
      <c r="J76" s="488"/>
      <c r="K76" s="488"/>
      <c r="L76" s="488"/>
      <c r="M76" s="488"/>
      <c r="N76" s="40"/>
      <c r="O76" s="40"/>
      <c r="P76" s="40"/>
      <c r="Q76" s="40"/>
      <c r="R76" s="40"/>
      <c r="S76" s="40"/>
      <c r="T76" s="40"/>
      <c r="U76" s="40"/>
      <c r="V76" s="40"/>
      <c r="W76" s="40"/>
    </row>
    <row r="77" spans="2:23" ht="11.25" customHeight="1">
      <c r="B77" s="488"/>
      <c r="C77" s="488"/>
      <c r="D77" s="488"/>
      <c r="E77" s="488"/>
      <c r="F77" s="488"/>
      <c r="G77" s="488"/>
      <c r="H77" s="488"/>
      <c r="I77" s="488"/>
      <c r="J77" s="488"/>
      <c r="K77" s="488"/>
      <c r="L77" s="488"/>
      <c r="M77" s="488"/>
      <c r="N77" s="40"/>
      <c r="O77" s="40"/>
      <c r="P77" s="40"/>
      <c r="Q77" s="40"/>
      <c r="R77" s="40"/>
      <c r="S77" s="40"/>
      <c r="T77" s="40"/>
      <c r="U77" s="40"/>
      <c r="V77" s="40"/>
      <c r="W77" s="40"/>
    </row>
    <row r="78" spans="2:23" ht="11.25" customHeight="1">
      <c r="B78" s="488"/>
      <c r="C78" s="488"/>
      <c r="D78" s="488"/>
      <c r="E78" s="488"/>
      <c r="F78" s="488"/>
      <c r="G78" s="488"/>
      <c r="H78" s="488"/>
      <c r="I78" s="488"/>
      <c r="J78" s="488"/>
      <c r="K78" s="488"/>
      <c r="L78" s="488"/>
      <c r="M78" s="488"/>
      <c r="N78" s="40"/>
      <c r="O78" s="40"/>
      <c r="P78" s="40"/>
      <c r="Q78" s="40"/>
      <c r="R78" s="40"/>
      <c r="S78" s="40"/>
      <c r="T78" s="40"/>
      <c r="U78" s="40"/>
      <c r="V78" s="40"/>
      <c r="W78" s="40"/>
    </row>
    <row r="79" spans="2:23" ht="11.25" customHeight="1">
      <c r="B79" s="488"/>
      <c r="C79" s="488"/>
      <c r="D79" s="488"/>
      <c r="E79" s="488"/>
      <c r="F79" s="488"/>
      <c r="G79" s="488"/>
      <c r="H79" s="488"/>
      <c r="I79" s="488"/>
      <c r="J79" s="488"/>
      <c r="K79" s="488"/>
      <c r="L79" s="488"/>
      <c r="M79" s="488"/>
      <c r="N79" s="40"/>
      <c r="O79" s="40"/>
      <c r="P79" s="40"/>
      <c r="Q79" s="40"/>
      <c r="R79" s="40"/>
      <c r="S79" s="40"/>
      <c r="T79" s="40"/>
      <c r="U79" s="40"/>
      <c r="V79" s="40"/>
      <c r="W79" s="40"/>
    </row>
    <row r="80" spans="2:23" ht="11.25" customHeight="1">
      <c r="B80" s="488"/>
      <c r="C80" s="488"/>
      <c r="D80" s="488"/>
      <c r="E80" s="488"/>
      <c r="F80" s="488"/>
      <c r="G80" s="488"/>
      <c r="H80" s="488"/>
      <c r="I80" s="488"/>
      <c r="J80" s="488"/>
      <c r="K80" s="488"/>
      <c r="L80" s="488"/>
      <c r="M80" s="488"/>
      <c r="N80" s="40"/>
      <c r="O80" s="40"/>
      <c r="P80" s="40"/>
      <c r="Q80" s="40"/>
      <c r="R80" s="40"/>
      <c r="S80" s="40"/>
      <c r="T80" s="40"/>
      <c r="U80" s="40"/>
      <c r="V80" s="40"/>
      <c r="W80" s="40"/>
    </row>
    <row r="81" spans="2:23" ht="11.25" customHeight="1">
      <c r="B81" s="488"/>
      <c r="C81" s="488"/>
      <c r="D81" s="488"/>
      <c r="E81" s="488"/>
      <c r="F81" s="488"/>
      <c r="G81" s="488"/>
      <c r="H81" s="488"/>
      <c r="I81" s="488"/>
      <c r="J81" s="488"/>
      <c r="K81" s="488"/>
      <c r="L81" s="488"/>
      <c r="M81" s="488"/>
      <c r="N81" s="40"/>
      <c r="O81" s="40"/>
      <c r="P81" s="40"/>
      <c r="Q81" s="40"/>
      <c r="R81" s="40"/>
      <c r="S81" s="40"/>
      <c r="T81" s="40"/>
      <c r="U81" s="40"/>
      <c r="V81" s="40"/>
      <c r="W81" s="40"/>
    </row>
    <row r="82" spans="2:23" ht="11.25" customHeight="1">
      <c r="B82" s="488"/>
      <c r="C82" s="488"/>
      <c r="D82" s="488"/>
      <c r="E82" s="488"/>
      <c r="F82" s="488"/>
      <c r="G82" s="488"/>
      <c r="H82" s="488"/>
      <c r="I82" s="488"/>
      <c r="J82" s="488"/>
      <c r="K82" s="488"/>
      <c r="L82" s="488"/>
      <c r="M82" s="488"/>
      <c r="N82" s="40"/>
      <c r="O82" s="40"/>
      <c r="P82" s="40"/>
      <c r="Q82" s="40"/>
      <c r="R82" s="40"/>
      <c r="S82" s="40"/>
      <c r="T82" s="40"/>
      <c r="U82" s="40"/>
      <c r="V82" s="40"/>
      <c r="W82" s="40"/>
    </row>
    <row r="83" spans="2:23" ht="11.25" customHeight="1">
      <c r="B83" s="488"/>
      <c r="C83" s="488"/>
      <c r="D83" s="488"/>
      <c r="E83" s="488"/>
      <c r="F83" s="488"/>
      <c r="G83" s="488"/>
      <c r="H83" s="488"/>
      <c r="I83" s="488"/>
      <c r="J83" s="488"/>
      <c r="K83" s="488"/>
      <c r="L83" s="488"/>
      <c r="M83" s="488"/>
      <c r="N83" s="40"/>
      <c r="O83" s="40"/>
      <c r="P83" s="40"/>
      <c r="Q83" s="40"/>
      <c r="R83" s="40"/>
      <c r="S83" s="40"/>
      <c r="T83" s="40"/>
      <c r="U83" s="40"/>
      <c r="V83" s="40"/>
      <c r="W83" s="40"/>
    </row>
    <row r="84" spans="2:23" ht="11.25" customHeight="1">
      <c r="B84" s="488"/>
      <c r="C84" s="488"/>
      <c r="D84" s="488"/>
      <c r="E84" s="488"/>
      <c r="F84" s="488"/>
      <c r="G84" s="488"/>
      <c r="H84" s="488"/>
      <c r="I84" s="488"/>
      <c r="J84" s="488"/>
      <c r="K84" s="488"/>
      <c r="L84" s="488"/>
      <c r="M84" s="488"/>
      <c r="N84" s="40"/>
      <c r="O84" s="40"/>
      <c r="P84" s="40"/>
      <c r="Q84" s="40"/>
      <c r="R84" s="40"/>
      <c r="S84" s="40"/>
      <c r="T84" s="40"/>
      <c r="U84" s="40"/>
      <c r="V84" s="40"/>
      <c r="W84" s="40"/>
    </row>
    <row r="85" spans="2:23" ht="11.25" customHeight="1">
      <c r="B85" s="488"/>
      <c r="C85" s="488"/>
      <c r="D85" s="488"/>
      <c r="E85" s="488"/>
      <c r="F85" s="488"/>
      <c r="G85" s="488"/>
      <c r="H85" s="488"/>
      <c r="I85" s="488"/>
      <c r="J85" s="488"/>
      <c r="K85" s="488"/>
      <c r="L85" s="488"/>
      <c r="M85" s="488"/>
      <c r="N85" s="40"/>
      <c r="O85" s="40"/>
      <c r="P85" s="40"/>
      <c r="Q85" s="40"/>
      <c r="R85" s="40"/>
      <c r="S85" s="40"/>
      <c r="T85" s="40"/>
      <c r="U85" s="40"/>
      <c r="V85" s="40"/>
      <c r="W85" s="40"/>
    </row>
    <row r="86" spans="2:23" ht="11.25" customHeight="1">
      <c r="B86" s="488"/>
      <c r="C86" s="488"/>
      <c r="D86" s="488"/>
      <c r="E86" s="488"/>
      <c r="F86" s="488"/>
      <c r="G86" s="488"/>
      <c r="H86" s="488"/>
      <c r="I86" s="488"/>
      <c r="J86" s="488"/>
      <c r="K86" s="488"/>
      <c r="L86" s="488"/>
      <c r="M86" s="488"/>
      <c r="N86" s="40"/>
      <c r="O86" s="40"/>
      <c r="P86" s="40"/>
      <c r="Q86" s="40"/>
      <c r="R86" s="40"/>
      <c r="S86" s="40"/>
      <c r="T86" s="40"/>
      <c r="U86" s="40"/>
      <c r="V86" s="40"/>
      <c r="W86" s="40"/>
    </row>
    <row r="87" spans="2:23" ht="11.25" customHeight="1">
      <c r="B87" s="488"/>
      <c r="C87" s="488"/>
      <c r="D87" s="488"/>
      <c r="E87" s="488"/>
      <c r="F87" s="488"/>
      <c r="G87" s="488"/>
      <c r="H87" s="488"/>
      <c r="I87" s="488"/>
      <c r="J87" s="488"/>
      <c r="K87" s="488"/>
      <c r="L87" s="488"/>
      <c r="M87" s="488"/>
      <c r="N87" s="40"/>
      <c r="O87" s="40"/>
      <c r="P87" s="40"/>
      <c r="Q87" s="40"/>
      <c r="R87" s="40"/>
      <c r="S87" s="40"/>
      <c r="T87" s="40"/>
      <c r="U87" s="40"/>
      <c r="V87" s="40"/>
      <c r="W87" s="40"/>
    </row>
    <row r="88" spans="2:23" ht="11.25" customHeight="1">
      <c r="B88" s="488"/>
      <c r="C88" s="488"/>
      <c r="D88" s="488"/>
      <c r="E88" s="488"/>
      <c r="F88" s="488"/>
      <c r="G88" s="488"/>
      <c r="H88" s="488"/>
      <c r="I88" s="488"/>
      <c r="J88" s="488"/>
      <c r="K88" s="488"/>
      <c r="L88" s="488"/>
      <c r="M88" s="488"/>
      <c r="N88" s="40"/>
      <c r="O88" s="40"/>
      <c r="P88" s="40"/>
      <c r="Q88" s="40"/>
      <c r="R88" s="40"/>
      <c r="S88" s="40"/>
      <c r="T88" s="40"/>
      <c r="U88" s="40"/>
      <c r="V88" s="40"/>
      <c r="W88" s="40"/>
    </row>
    <row r="89" spans="2:23" ht="11.25" customHeight="1">
      <c r="B89" s="488"/>
      <c r="C89" s="488"/>
      <c r="D89" s="488"/>
      <c r="E89" s="488"/>
      <c r="F89" s="488"/>
      <c r="G89" s="488"/>
      <c r="H89" s="488"/>
      <c r="I89" s="488"/>
      <c r="J89" s="488"/>
      <c r="K89" s="488"/>
      <c r="L89" s="488"/>
      <c r="M89" s="488"/>
      <c r="N89" s="40"/>
      <c r="O89" s="40"/>
      <c r="P89" s="40"/>
      <c r="Q89" s="40"/>
      <c r="R89" s="40"/>
      <c r="S89" s="40"/>
      <c r="T89" s="40"/>
      <c r="U89" s="40"/>
      <c r="V89" s="40"/>
      <c r="W89" s="40"/>
    </row>
    <row r="90" spans="2:23" ht="11.25" customHeight="1">
      <c r="B90" s="488"/>
      <c r="C90" s="488"/>
      <c r="D90" s="488"/>
      <c r="E90" s="488"/>
      <c r="F90" s="488"/>
      <c r="G90" s="488"/>
      <c r="H90" s="488"/>
      <c r="I90" s="488"/>
      <c r="J90" s="488"/>
      <c r="K90" s="488"/>
      <c r="L90" s="488"/>
      <c r="M90" s="488"/>
      <c r="N90" s="40"/>
      <c r="O90" s="40"/>
      <c r="P90" s="40"/>
      <c r="Q90" s="40"/>
      <c r="R90" s="40"/>
      <c r="S90" s="40"/>
      <c r="T90" s="40"/>
      <c r="U90" s="40"/>
      <c r="V90" s="40"/>
      <c r="W90" s="40"/>
    </row>
    <row r="91" spans="2:23" ht="11.25" customHeight="1">
      <c r="B91" s="488"/>
      <c r="C91" s="488"/>
      <c r="D91" s="488"/>
      <c r="E91" s="488"/>
      <c r="F91" s="488"/>
      <c r="G91" s="488"/>
      <c r="H91" s="488"/>
      <c r="I91" s="488"/>
      <c r="J91" s="488"/>
      <c r="K91" s="488"/>
      <c r="L91" s="488"/>
      <c r="M91" s="488"/>
      <c r="N91" s="40"/>
      <c r="O91" s="40"/>
      <c r="P91" s="40"/>
      <c r="Q91" s="40"/>
      <c r="R91" s="40"/>
      <c r="S91" s="40"/>
      <c r="T91" s="40"/>
      <c r="U91" s="40"/>
      <c r="V91" s="40"/>
      <c r="W91" s="40"/>
    </row>
    <row r="92" spans="2:23" ht="11.25" customHeight="1">
      <c r="B92" s="488"/>
      <c r="C92" s="488"/>
      <c r="D92" s="488"/>
      <c r="E92" s="488"/>
      <c r="F92" s="488"/>
      <c r="G92" s="488"/>
      <c r="H92" s="488"/>
      <c r="I92" s="488"/>
      <c r="J92" s="488"/>
      <c r="K92" s="488"/>
      <c r="L92" s="488"/>
      <c r="M92" s="488"/>
      <c r="N92" s="40"/>
      <c r="O92" s="40"/>
      <c r="P92" s="40"/>
      <c r="Q92" s="40"/>
      <c r="R92" s="40"/>
      <c r="S92" s="40"/>
      <c r="T92" s="40"/>
      <c r="U92" s="40"/>
      <c r="V92" s="40"/>
      <c r="W92" s="40"/>
    </row>
    <row r="93" spans="2:23" ht="11.25" customHeight="1">
      <c r="B93" s="488"/>
      <c r="C93" s="488"/>
      <c r="D93" s="488"/>
      <c r="E93" s="488"/>
      <c r="F93" s="488"/>
      <c r="G93" s="488"/>
      <c r="H93" s="488"/>
      <c r="I93" s="488"/>
      <c r="J93" s="488"/>
      <c r="K93" s="488"/>
      <c r="L93" s="488"/>
      <c r="M93" s="488"/>
      <c r="N93" s="40"/>
      <c r="O93" s="40"/>
      <c r="P93" s="40"/>
      <c r="Q93" s="40"/>
      <c r="R93" s="40"/>
      <c r="S93" s="40"/>
      <c r="T93" s="40"/>
      <c r="U93" s="40"/>
      <c r="V93" s="40"/>
      <c r="W93" s="40"/>
    </row>
    <row r="94" spans="2:23" ht="11.25" customHeight="1">
      <c r="B94" s="488"/>
      <c r="C94" s="488"/>
      <c r="D94" s="488"/>
      <c r="E94" s="488"/>
      <c r="F94" s="488"/>
      <c r="G94" s="488"/>
      <c r="H94" s="488"/>
      <c r="I94" s="488"/>
      <c r="J94" s="488"/>
      <c r="K94" s="488"/>
      <c r="L94" s="488"/>
      <c r="M94" s="488"/>
      <c r="N94" s="40"/>
      <c r="O94" s="40"/>
      <c r="P94" s="40"/>
      <c r="Q94" s="40"/>
      <c r="R94" s="40"/>
      <c r="S94" s="40"/>
      <c r="T94" s="40"/>
      <c r="U94" s="40"/>
      <c r="V94" s="40"/>
      <c r="W94" s="40"/>
    </row>
    <row r="95" spans="2:23" ht="11.25" customHeight="1">
      <c r="B95" s="488"/>
      <c r="C95" s="488"/>
      <c r="D95" s="488"/>
      <c r="E95" s="488"/>
      <c r="F95" s="488"/>
      <c r="G95" s="488"/>
      <c r="H95" s="488"/>
      <c r="I95" s="488"/>
      <c r="J95" s="488"/>
      <c r="K95" s="488"/>
      <c r="L95" s="488"/>
      <c r="M95" s="488"/>
      <c r="N95" s="40"/>
      <c r="O95" s="40"/>
      <c r="P95" s="40"/>
      <c r="Q95" s="40"/>
      <c r="R95" s="40"/>
      <c r="S95" s="40"/>
      <c r="T95" s="40"/>
      <c r="U95" s="40"/>
      <c r="V95" s="40"/>
      <c r="W95" s="40"/>
    </row>
    <row r="96" spans="2:23" ht="11.25" customHeight="1">
      <c r="B96" s="40"/>
      <c r="C96" s="40"/>
      <c r="D96" s="40"/>
      <c r="E96" s="40"/>
      <c r="F96" s="40"/>
      <c r="G96" s="40"/>
      <c r="H96" s="40"/>
      <c r="I96" s="40"/>
      <c r="J96" s="40"/>
      <c r="K96" s="40"/>
      <c r="L96" s="40"/>
      <c r="M96" s="40"/>
      <c r="N96" s="40"/>
      <c r="O96" s="40"/>
      <c r="P96" s="40"/>
      <c r="Q96" s="40"/>
      <c r="R96" s="40"/>
      <c r="S96" s="40"/>
      <c r="T96" s="40"/>
      <c r="U96" s="40"/>
      <c r="V96" s="40"/>
      <c r="W96" s="40"/>
    </row>
    <row r="97" spans="2:23" ht="11.25" customHeight="1">
      <c r="B97" s="40"/>
      <c r="C97" s="40"/>
      <c r="D97" s="40"/>
      <c r="E97" s="40"/>
      <c r="F97" s="40"/>
      <c r="G97" s="40"/>
      <c r="H97" s="40"/>
      <c r="I97" s="40"/>
      <c r="J97" s="40"/>
      <c r="K97" s="40"/>
      <c r="L97" s="40"/>
      <c r="M97" s="40"/>
      <c r="N97" s="40"/>
      <c r="O97" s="40"/>
      <c r="P97" s="40"/>
      <c r="Q97" s="40"/>
      <c r="R97" s="40"/>
      <c r="S97" s="40"/>
      <c r="T97" s="40"/>
      <c r="U97" s="40"/>
      <c r="V97" s="40"/>
      <c r="W97" s="40"/>
    </row>
    <row r="98" spans="2:23" ht="11.25" customHeight="1">
      <c r="B98" s="40"/>
      <c r="C98" s="40"/>
      <c r="D98" s="40"/>
      <c r="E98" s="40"/>
      <c r="F98" s="40"/>
      <c r="G98" s="40"/>
      <c r="H98" s="40"/>
      <c r="I98" s="40"/>
      <c r="J98" s="40"/>
      <c r="K98" s="40"/>
      <c r="L98" s="40"/>
      <c r="M98" s="40"/>
      <c r="N98" s="40"/>
      <c r="O98" s="40"/>
      <c r="P98" s="40"/>
      <c r="Q98" s="40"/>
      <c r="R98" s="40"/>
      <c r="S98" s="40"/>
      <c r="T98" s="40"/>
      <c r="U98" s="40"/>
      <c r="V98" s="40"/>
      <c r="W98" s="40"/>
    </row>
    <row r="99" spans="2:23" ht="11.25" customHeight="1">
      <c r="B99" s="40"/>
      <c r="C99" s="40"/>
      <c r="D99" s="40"/>
      <c r="E99" s="40"/>
      <c r="F99" s="40"/>
      <c r="G99" s="40"/>
      <c r="H99" s="40"/>
      <c r="I99" s="40"/>
      <c r="J99" s="40"/>
      <c r="K99" s="40"/>
      <c r="L99" s="40"/>
      <c r="M99" s="40"/>
      <c r="N99" s="40"/>
      <c r="O99" s="40"/>
      <c r="P99" s="40"/>
      <c r="Q99" s="40"/>
      <c r="R99" s="40"/>
      <c r="S99" s="40"/>
      <c r="T99" s="40"/>
      <c r="U99" s="40"/>
      <c r="V99" s="40"/>
      <c r="W99" s="40"/>
    </row>
    <row r="100" spans="2:23" ht="11.25" customHeight="1">
      <c r="B100" s="40"/>
      <c r="C100" s="40"/>
      <c r="D100" s="40"/>
      <c r="E100" s="40"/>
      <c r="F100" s="40"/>
      <c r="G100" s="40"/>
      <c r="H100" s="40"/>
      <c r="I100" s="40"/>
      <c r="J100" s="40"/>
      <c r="K100" s="40"/>
      <c r="L100" s="40"/>
      <c r="M100" s="40"/>
      <c r="N100" s="40"/>
      <c r="O100" s="40"/>
      <c r="P100" s="40"/>
      <c r="Q100" s="40"/>
      <c r="R100" s="40"/>
      <c r="S100" s="40"/>
      <c r="T100" s="40"/>
      <c r="U100" s="40"/>
      <c r="V100" s="40"/>
      <c r="W100" s="40"/>
    </row>
    <row r="101" spans="2:23" ht="11.25" customHeight="1">
      <c r="B101" s="40"/>
      <c r="C101" s="40"/>
      <c r="D101" s="40"/>
      <c r="E101" s="40"/>
      <c r="F101" s="40"/>
      <c r="G101" s="40"/>
      <c r="H101" s="40"/>
      <c r="I101" s="40"/>
      <c r="J101" s="40"/>
      <c r="K101" s="40"/>
      <c r="L101" s="40"/>
      <c r="M101" s="40"/>
      <c r="N101" s="40"/>
      <c r="O101" s="40"/>
      <c r="P101" s="40"/>
      <c r="Q101" s="40"/>
      <c r="R101" s="40"/>
      <c r="S101" s="40"/>
      <c r="T101" s="40"/>
      <c r="U101" s="40"/>
      <c r="V101" s="40"/>
      <c r="W101" s="40"/>
    </row>
    <row r="102" spans="2:23" ht="11.25" customHeight="1">
      <c r="B102" s="40"/>
      <c r="C102" s="40"/>
      <c r="D102" s="40"/>
      <c r="E102" s="40"/>
      <c r="F102" s="40"/>
      <c r="G102" s="40"/>
      <c r="H102" s="40"/>
      <c r="I102" s="40"/>
      <c r="J102" s="40"/>
      <c r="K102" s="40"/>
      <c r="L102" s="40"/>
      <c r="M102" s="40"/>
      <c r="N102" s="40"/>
      <c r="O102" s="40"/>
      <c r="P102" s="40"/>
      <c r="Q102" s="40"/>
      <c r="R102" s="40"/>
      <c r="S102" s="40"/>
      <c r="T102" s="40"/>
      <c r="U102" s="40"/>
      <c r="V102" s="40"/>
      <c r="W102" s="40"/>
    </row>
    <row r="103" spans="2:23" ht="11.25" customHeight="1">
      <c r="B103" s="40"/>
      <c r="C103" s="40"/>
      <c r="D103" s="40"/>
      <c r="E103" s="40"/>
      <c r="F103" s="40"/>
      <c r="G103" s="40"/>
      <c r="H103" s="40"/>
      <c r="I103" s="40"/>
      <c r="J103" s="40"/>
      <c r="K103" s="40"/>
      <c r="L103" s="40"/>
      <c r="M103" s="40"/>
      <c r="N103" s="40"/>
      <c r="O103" s="40"/>
      <c r="P103" s="40"/>
      <c r="Q103" s="40"/>
      <c r="R103" s="40"/>
      <c r="S103" s="40"/>
      <c r="T103" s="40"/>
      <c r="U103" s="40"/>
      <c r="V103" s="40"/>
      <c r="W103" s="40"/>
    </row>
    <row r="104" spans="2:23" ht="11.25" customHeight="1">
      <c r="B104" s="40"/>
      <c r="C104" s="40"/>
      <c r="D104" s="40"/>
      <c r="E104" s="40"/>
      <c r="F104" s="40"/>
      <c r="G104" s="40"/>
      <c r="H104" s="40"/>
      <c r="I104" s="40"/>
      <c r="J104" s="40"/>
      <c r="K104" s="40"/>
      <c r="L104" s="40"/>
      <c r="M104" s="40"/>
      <c r="N104" s="40"/>
      <c r="O104" s="40"/>
      <c r="P104" s="40"/>
      <c r="Q104" s="40"/>
      <c r="R104" s="40"/>
      <c r="S104" s="40"/>
      <c r="T104" s="40"/>
      <c r="U104" s="40"/>
      <c r="V104" s="40"/>
      <c r="W104" s="40"/>
    </row>
    <row r="105" spans="2:23" ht="11.25" customHeight="1">
      <c r="B105" s="40"/>
      <c r="C105" s="40"/>
      <c r="D105" s="40"/>
      <c r="E105" s="40"/>
      <c r="F105" s="40"/>
      <c r="G105" s="40"/>
      <c r="H105" s="40"/>
      <c r="I105" s="40"/>
      <c r="J105" s="40"/>
      <c r="K105" s="40"/>
      <c r="L105" s="40"/>
      <c r="M105" s="40"/>
      <c r="N105" s="40"/>
      <c r="O105" s="40"/>
      <c r="P105" s="40"/>
      <c r="Q105" s="40"/>
      <c r="R105" s="40"/>
      <c r="S105" s="40"/>
      <c r="T105" s="40"/>
      <c r="U105" s="40"/>
      <c r="V105" s="40"/>
      <c r="W105" s="40"/>
    </row>
    <row r="106" spans="2:23" ht="11.25" customHeight="1">
      <c r="B106" s="40"/>
      <c r="C106" s="40"/>
      <c r="D106" s="40"/>
      <c r="E106" s="40"/>
      <c r="F106" s="40"/>
      <c r="G106" s="40"/>
      <c r="H106" s="40"/>
      <c r="I106" s="40"/>
      <c r="J106" s="40"/>
      <c r="K106" s="40"/>
      <c r="L106" s="40"/>
      <c r="M106" s="40"/>
      <c r="N106" s="40"/>
      <c r="O106" s="40"/>
      <c r="P106" s="40"/>
      <c r="Q106" s="40"/>
      <c r="R106" s="40"/>
      <c r="S106" s="40"/>
      <c r="T106" s="40"/>
      <c r="U106" s="40"/>
      <c r="V106" s="40"/>
      <c r="W106" s="40"/>
    </row>
    <row r="107" spans="2:23" ht="11.25" customHeight="1">
      <c r="B107" s="40"/>
      <c r="C107" s="40"/>
      <c r="D107" s="40"/>
      <c r="E107" s="40"/>
      <c r="F107" s="40"/>
      <c r="G107" s="40"/>
      <c r="H107" s="40"/>
      <c r="I107" s="40"/>
      <c r="J107" s="40"/>
      <c r="K107" s="40"/>
      <c r="L107" s="40"/>
      <c r="M107" s="40"/>
      <c r="N107" s="40"/>
      <c r="O107" s="40"/>
      <c r="P107" s="40"/>
      <c r="Q107" s="40"/>
      <c r="R107" s="40"/>
      <c r="S107" s="40"/>
      <c r="T107" s="40"/>
      <c r="U107" s="40"/>
      <c r="V107" s="40"/>
      <c r="W107" s="40"/>
    </row>
    <row r="108" spans="2:23" ht="11.25" customHeight="1">
      <c r="B108" s="40"/>
      <c r="C108" s="40"/>
      <c r="D108" s="40"/>
      <c r="E108" s="40"/>
      <c r="F108" s="40"/>
      <c r="G108" s="40"/>
      <c r="H108" s="40"/>
      <c r="I108" s="40"/>
      <c r="J108" s="40"/>
      <c r="K108" s="40"/>
      <c r="L108" s="40"/>
      <c r="M108" s="40"/>
      <c r="N108" s="40"/>
      <c r="O108" s="40"/>
      <c r="P108" s="40"/>
      <c r="Q108" s="40"/>
      <c r="R108" s="40"/>
      <c r="S108" s="40"/>
      <c r="T108" s="40"/>
      <c r="U108" s="40"/>
      <c r="V108" s="40"/>
      <c r="W108" s="40"/>
    </row>
    <row r="109" spans="2:23" ht="11.25" customHeight="1">
      <c r="B109" s="40"/>
      <c r="C109" s="40"/>
      <c r="D109" s="40"/>
      <c r="E109" s="40"/>
      <c r="F109" s="40"/>
      <c r="G109" s="40"/>
      <c r="H109" s="40"/>
      <c r="I109" s="40"/>
      <c r="J109" s="40"/>
      <c r="K109" s="40"/>
      <c r="L109" s="40"/>
      <c r="M109" s="40"/>
      <c r="N109" s="40"/>
      <c r="O109" s="40"/>
      <c r="P109" s="40"/>
      <c r="Q109" s="40"/>
      <c r="R109" s="40"/>
      <c r="S109" s="40"/>
      <c r="T109" s="40"/>
      <c r="U109" s="40"/>
      <c r="V109" s="40"/>
      <c r="W109" s="40"/>
    </row>
    <row r="110" spans="2:23" ht="11.25" customHeight="1">
      <c r="B110" s="40"/>
      <c r="C110" s="40"/>
      <c r="D110" s="40"/>
      <c r="E110" s="40"/>
      <c r="F110" s="40"/>
      <c r="G110" s="40"/>
      <c r="H110" s="40"/>
      <c r="I110" s="40"/>
      <c r="J110" s="40"/>
      <c r="K110" s="40"/>
      <c r="L110" s="40"/>
      <c r="M110" s="40"/>
      <c r="N110" s="40"/>
      <c r="O110" s="40"/>
      <c r="P110" s="40"/>
      <c r="Q110" s="40"/>
      <c r="R110" s="40"/>
      <c r="S110" s="40"/>
      <c r="T110" s="40"/>
      <c r="U110" s="40"/>
      <c r="V110" s="40"/>
      <c r="W110" s="40"/>
    </row>
    <row r="111" spans="2:23" ht="11.25" customHeight="1">
      <c r="B111" s="40"/>
      <c r="C111" s="40"/>
      <c r="D111" s="40"/>
      <c r="E111" s="40"/>
      <c r="F111" s="40"/>
      <c r="G111" s="40"/>
      <c r="H111" s="40"/>
      <c r="I111" s="40"/>
      <c r="J111" s="40"/>
      <c r="K111" s="40"/>
      <c r="L111" s="40"/>
      <c r="M111" s="40"/>
      <c r="N111" s="40"/>
      <c r="O111" s="40"/>
      <c r="P111" s="40"/>
      <c r="Q111" s="40"/>
      <c r="R111" s="40"/>
      <c r="S111" s="40"/>
      <c r="T111" s="40"/>
      <c r="U111" s="40"/>
      <c r="V111" s="40"/>
      <c r="W111" s="40"/>
    </row>
    <row r="112" spans="2:23" ht="11.25" customHeight="1">
      <c r="B112" s="40"/>
      <c r="C112" s="40"/>
      <c r="D112" s="40"/>
      <c r="E112" s="40"/>
      <c r="F112" s="40"/>
      <c r="G112" s="40"/>
      <c r="H112" s="40"/>
      <c r="I112" s="40"/>
      <c r="J112" s="40"/>
      <c r="K112" s="40"/>
      <c r="L112" s="40"/>
      <c r="M112" s="40"/>
      <c r="N112" s="40"/>
      <c r="O112" s="40"/>
      <c r="P112" s="40"/>
      <c r="Q112" s="40"/>
      <c r="R112" s="40"/>
      <c r="S112" s="40"/>
      <c r="T112" s="40"/>
      <c r="U112" s="40"/>
      <c r="V112" s="40"/>
      <c r="W112" s="40"/>
    </row>
    <row r="113" spans="2:23" ht="11.25" customHeight="1">
      <c r="B113" s="40"/>
      <c r="C113" s="40"/>
      <c r="D113" s="40"/>
      <c r="E113" s="40"/>
      <c r="F113" s="40"/>
      <c r="G113" s="40"/>
      <c r="H113" s="40"/>
      <c r="I113" s="40"/>
      <c r="J113" s="40"/>
      <c r="K113" s="40"/>
      <c r="L113" s="40"/>
      <c r="M113" s="40"/>
      <c r="N113" s="40"/>
      <c r="O113" s="40"/>
      <c r="P113" s="40"/>
      <c r="Q113" s="40"/>
      <c r="R113" s="40"/>
      <c r="S113" s="40"/>
      <c r="T113" s="40"/>
      <c r="U113" s="40"/>
      <c r="V113" s="40"/>
      <c r="W113" s="40"/>
    </row>
    <row r="114" spans="2:23" ht="11.25" customHeight="1">
      <c r="B114" s="40"/>
      <c r="C114" s="40"/>
      <c r="D114" s="40"/>
      <c r="E114" s="40"/>
      <c r="F114" s="40"/>
      <c r="G114" s="40"/>
      <c r="H114" s="40"/>
      <c r="I114" s="40"/>
      <c r="J114" s="40"/>
      <c r="K114" s="40"/>
      <c r="L114" s="40"/>
      <c r="M114" s="40"/>
      <c r="N114" s="40"/>
      <c r="O114" s="40"/>
      <c r="P114" s="40"/>
      <c r="Q114" s="40"/>
      <c r="R114" s="40"/>
      <c r="S114" s="40"/>
      <c r="T114" s="40"/>
      <c r="U114" s="40"/>
      <c r="V114" s="40"/>
      <c r="W114" s="40"/>
    </row>
    <row r="115" spans="2:23" ht="11.25" customHeight="1">
      <c r="B115" s="40"/>
      <c r="C115" s="40"/>
      <c r="D115" s="40"/>
      <c r="E115" s="40"/>
      <c r="F115" s="40"/>
      <c r="G115" s="40"/>
      <c r="H115" s="40"/>
      <c r="I115" s="40"/>
      <c r="J115" s="40"/>
      <c r="K115" s="40"/>
      <c r="L115" s="40"/>
      <c r="M115" s="40"/>
      <c r="N115" s="40"/>
      <c r="O115" s="40"/>
      <c r="P115" s="40"/>
      <c r="Q115" s="40"/>
      <c r="R115" s="40"/>
      <c r="S115" s="40"/>
      <c r="T115" s="40"/>
      <c r="U115" s="40"/>
      <c r="V115" s="40"/>
      <c r="W115" s="40"/>
    </row>
    <row r="116" spans="2:23" ht="11.25" customHeight="1">
      <c r="B116" s="40"/>
      <c r="C116" s="40"/>
      <c r="D116" s="40"/>
      <c r="E116" s="40"/>
      <c r="F116" s="40"/>
      <c r="G116" s="40"/>
      <c r="H116" s="40"/>
      <c r="I116" s="40"/>
      <c r="J116" s="40"/>
      <c r="K116" s="40"/>
      <c r="L116" s="40"/>
      <c r="M116" s="40"/>
      <c r="N116" s="40"/>
      <c r="O116" s="40"/>
      <c r="P116" s="40"/>
      <c r="Q116" s="40"/>
      <c r="R116" s="40"/>
      <c r="S116" s="40"/>
      <c r="T116" s="40"/>
      <c r="U116" s="40"/>
      <c r="V116" s="40"/>
      <c r="W116" s="40"/>
    </row>
    <row r="117" spans="2:23" ht="11.25" customHeight="1">
      <c r="B117" s="40"/>
      <c r="C117" s="40"/>
      <c r="D117" s="40"/>
      <c r="E117" s="40"/>
      <c r="F117" s="40"/>
      <c r="G117" s="40"/>
      <c r="H117" s="40"/>
      <c r="I117" s="40"/>
      <c r="J117" s="40"/>
      <c r="K117" s="40"/>
      <c r="L117" s="40"/>
      <c r="M117" s="40"/>
      <c r="N117" s="40"/>
      <c r="O117" s="40"/>
      <c r="P117" s="40"/>
      <c r="Q117" s="40"/>
      <c r="R117" s="40"/>
      <c r="S117" s="40"/>
      <c r="T117" s="40"/>
      <c r="U117" s="40"/>
      <c r="V117" s="40"/>
      <c r="W117" s="40"/>
    </row>
    <row r="118" spans="2:23" ht="11.25" customHeight="1">
      <c r="B118" s="40"/>
      <c r="C118" s="40"/>
      <c r="D118" s="40"/>
      <c r="E118" s="40"/>
      <c r="F118" s="40"/>
      <c r="G118" s="40"/>
      <c r="H118" s="40"/>
      <c r="I118" s="40"/>
      <c r="J118" s="40"/>
      <c r="K118" s="40"/>
      <c r="L118" s="40"/>
      <c r="M118" s="40"/>
      <c r="N118" s="40"/>
      <c r="O118" s="40"/>
      <c r="P118" s="40"/>
      <c r="Q118" s="40"/>
      <c r="R118" s="40"/>
      <c r="S118" s="40"/>
      <c r="T118" s="40"/>
      <c r="U118" s="40"/>
      <c r="V118" s="40"/>
      <c r="W118" s="40"/>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A8C52-EB32-4291-9CA9-3066DE281362}">
  <sheetPr>
    <tabColor theme="4"/>
  </sheetPr>
  <dimension ref="B6:M11"/>
  <sheetViews>
    <sheetView showGridLines="0" zoomScaleNormal="100" workbookViewId="0"/>
  </sheetViews>
  <sheetFormatPr defaultColWidth="7.6640625" defaultRowHeight="11.25" customHeight="1"/>
  <cols>
    <col min="1" max="1" width="3.33203125" style="172" customWidth="1"/>
    <col min="2" max="2" width="25.33203125" style="172" customWidth="1"/>
    <col min="3" max="16384" width="7.6640625" style="172"/>
  </cols>
  <sheetData>
    <row r="6" spans="2:13" ht="15.5">
      <c r="C6" s="474" t="s">
        <v>513</v>
      </c>
    </row>
    <row r="7" spans="2:13" ht="11.25" customHeight="1">
      <c r="C7" s="518">
        <v>2015</v>
      </c>
      <c r="D7" s="519">
        <v>2016</v>
      </c>
      <c r="E7" s="519">
        <v>2017</v>
      </c>
      <c r="F7" s="519">
        <v>2018</v>
      </c>
      <c r="G7" s="519">
        <v>2019</v>
      </c>
      <c r="H7" s="519">
        <v>2020</v>
      </c>
      <c r="I7" s="519">
        <v>2021</v>
      </c>
      <c r="J7" s="519">
        <v>2022</v>
      </c>
      <c r="K7" s="519">
        <v>2023</v>
      </c>
      <c r="L7" s="519">
        <v>2024</v>
      </c>
      <c r="M7" s="520">
        <v>2025</v>
      </c>
    </row>
    <row r="8" spans="2:13" ht="11.25" customHeight="1">
      <c r="B8" s="173" t="s">
        <v>511</v>
      </c>
      <c r="C8" s="540">
        <v>10.594050743657043</v>
      </c>
      <c r="D8" s="541">
        <v>10.444856348470806</v>
      </c>
      <c r="E8" s="541">
        <v>10.911392405063291</v>
      </c>
      <c r="F8" s="541">
        <v>9.8318042813455655</v>
      </c>
      <c r="G8" s="541">
        <v>10.226637233259749</v>
      </c>
      <c r="H8" s="541">
        <v>10.883487654320987</v>
      </c>
      <c r="I8" s="541">
        <v>9.5733788395904433</v>
      </c>
      <c r="J8" s="541">
        <v>12.445955132562883</v>
      </c>
      <c r="K8" s="541">
        <v>12.648101265822785</v>
      </c>
      <c r="L8" s="541">
        <v>12.142059058260175</v>
      </c>
      <c r="M8" s="542">
        <v>7.1215859030837008</v>
      </c>
    </row>
    <row r="9" spans="2:13" ht="11.25" customHeight="1">
      <c r="B9" s="173" t="s">
        <v>512</v>
      </c>
      <c r="C9" s="5">
        <v>12125</v>
      </c>
      <c r="D9" s="6">
        <v>11291</v>
      </c>
      <c r="E9" s="6">
        <v>12076</v>
      </c>
      <c r="F9" s="6">
        <v>12890</v>
      </c>
      <c r="G9" s="6">
        <v>13946</v>
      </c>
      <c r="H9" s="6">
        <v>14134</v>
      </c>
      <c r="I9" s="6">
        <v>19648</v>
      </c>
      <c r="J9" s="6">
        <v>18262</v>
      </c>
      <c r="K9" s="6">
        <v>15346</v>
      </c>
      <c r="L9" s="6">
        <v>15355</v>
      </c>
      <c r="M9" s="7">
        <v>12422</v>
      </c>
    </row>
    <row r="10" spans="2:13" ht="11.25" customHeight="1">
      <c r="B10" s="173" t="s">
        <v>134</v>
      </c>
      <c r="C10" s="543">
        <v>1143</v>
      </c>
      <c r="D10" s="544">
        <v>1079</v>
      </c>
      <c r="E10" s="544">
        <v>1106</v>
      </c>
      <c r="F10" s="544">
        <v>1308</v>
      </c>
      <c r="G10" s="544">
        <v>1359</v>
      </c>
      <c r="H10" s="544">
        <v>1296</v>
      </c>
      <c r="I10" s="544">
        <v>2051</v>
      </c>
      <c r="J10" s="544">
        <v>1471</v>
      </c>
      <c r="K10" s="544">
        <v>1185</v>
      </c>
      <c r="L10" s="544">
        <v>1253</v>
      </c>
      <c r="M10" s="545">
        <v>1135</v>
      </c>
    </row>
    <row r="11" spans="2:13" ht="11.25" customHeight="1">
      <c r="B11" s="526" t="s">
        <v>179</v>
      </c>
    </row>
  </sheetData>
  <pageMargins left="0.7" right="0.7" top="0.75" bottom="0.75" header="0.3" footer="0.3"/>
  <pageSetup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67B01-84A9-4108-9258-5E312194AEFA}">
  <sheetPr>
    <tabColor theme="4"/>
  </sheetPr>
  <dimension ref="B6:Z66"/>
  <sheetViews>
    <sheetView showGridLines="0" zoomScaleNormal="100" workbookViewId="0"/>
  </sheetViews>
  <sheetFormatPr defaultColWidth="7.6640625" defaultRowHeight="11.25" customHeight="1"/>
  <cols>
    <col min="1" max="1" width="3.33203125" style="488" customWidth="1"/>
    <col min="2" max="2" width="14.6640625" style="488" customWidth="1"/>
    <col min="3" max="7" width="7.6640625" style="488"/>
    <col min="8" max="8" width="7.6640625" style="488" customWidth="1"/>
    <col min="9" max="9" width="8.109375" style="488" bestFit="1" customWidth="1"/>
    <col min="10" max="12" width="7.6640625" style="488"/>
    <col min="13" max="13" width="8.109375" style="488" bestFit="1" customWidth="1"/>
    <col min="14" max="14" width="3.33203125" style="488" customWidth="1"/>
    <col min="15" max="15" width="14.6640625" style="488" customWidth="1"/>
    <col min="16" max="19" width="7.6640625" style="488"/>
    <col min="20" max="26" width="8.109375" style="488" bestFit="1" customWidth="1"/>
    <col min="27" max="16384" width="7.6640625" style="488"/>
  </cols>
  <sheetData>
    <row r="6" spans="2:26" ht="15.5">
      <c r="C6" s="474" t="s">
        <v>514</v>
      </c>
      <c r="P6" s="474" t="s">
        <v>515</v>
      </c>
    </row>
    <row r="7" spans="2:26" ht="11.25" customHeight="1">
      <c r="B7" s="535"/>
      <c r="C7" s="518">
        <v>2015</v>
      </c>
      <c r="D7" s="519">
        <v>2016</v>
      </c>
      <c r="E7" s="519">
        <v>2017</v>
      </c>
      <c r="F7" s="519">
        <v>2018</v>
      </c>
      <c r="G7" s="519">
        <v>2019</v>
      </c>
      <c r="H7" s="519">
        <v>2020</v>
      </c>
      <c r="I7" s="519">
        <v>2021</v>
      </c>
      <c r="J7" s="519">
        <v>2022</v>
      </c>
      <c r="K7" s="519">
        <v>2023</v>
      </c>
      <c r="L7" s="519">
        <v>2024</v>
      </c>
      <c r="M7" s="520">
        <v>2025</v>
      </c>
      <c r="O7" s="535"/>
      <c r="P7" s="518">
        <v>2015</v>
      </c>
      <c r="Q7" s="519">
        <v>2016</v>
      </c>
      <c r="R7" s="519">
        <v>2017</v>
      </c>
      <c r="S7" s="519">
        <v>2018</v>
      </c>
      <c r="T7" s="519">
        <v>2019</v>
      </c>
      <c r="U7" s="519">
        <v>2020</v>
      </c>
      <c r="V7" s="519">
        <v>2021</v>
      </c>
      <c r="W7" s="519">
        <v>2022</v>
      </c>
      <c r="X7" s="519">
        <v>2023</v>
      </c>
      <c r="Y7" s="519">
        <v>2024</v>
      </c>
      <c r="Z7" s="520">
        <v>2025</v>
      </c>
    </row>
    <row r="8" spans="2:26" ht="11.25" customHeight="1">
      <c r="B8" s="525" t="s">
        <v>141</v>
      </c>
      <c r="C8" s="2">
        <v>40.299999999999997</v>
      </c>
      <c r="D8" s="3">
        <v>60.5</v>
      </c>
      <c r="E8" s="3">
        <v>49.120000000000005</v>
      </c>
      <c r="F8" s="3">
        <v>57.45</v>
      </c>
      <c r="G8" s="3">
        <v>61.545278861658502</v>
      </c>
      <c r="H8" s="3">
        <v>61.18</v>
      </c>
      <c r="I8" s="3">
        <v>60.36</v>
      </c>
      <c r="J8" s="3">
        <v>43.8</v>
      </c>
      <c r="K8" s="3">
        <v>39.82</v>
      </c>
      <c r="L8" s="3">
        <v>64.400000000000006</v>
      </c>
      <c r="M8" s="4">
        <v>155</v>
      </c>
      <c r="N8" s="522"/>
      <c r="O8" s="525" t="s">
        <v>141</v>
      </c>
      <c r="P8" s="2">
        <v>150.32411840484468</v>
      </c>
      <c r="Q8" s="3">
        <v>183.49401105282152</v>
      </c>
      <c r="R8" s="3">
        <v>162.59307681596724</v>
      </c>
      <c r="S8" s="3">
        <v>212.21570911173839</v>
      </c>
      <c r="T8" s="3">
        <v>222.98113845648101</v>
      </c>
      <c r="U8" s="3">
        <v>292.30729978008833</v>
      </c>
      <c r="V8" s="3">
        <v>228.03694818899879</v>
      </c>
      <c r="W8" s="3">
        <v>151.32420569563885</v>
      </c>
      <c r="X8" s="3">
        <v>188.09974982309342</v>
      </c>
      <c r="Y8" s="3">
        <v>239.45288317132454</v>
      </c>
      <c r="Z8" s="4">
        <v>469.91744682569816</v>
      </c>
    </row>
    <row r="9" spans="2:26" ht="11.25" customHeight="1">
      <c r="B9" s="525" t="s">
        <v>142</v>
      </c>
      <c r="C9" s="27">
        <v>63.9</v>
      </c>
      <c r="D9" s="24">
        <v>77.223445419497253</v>
      </c>
      <c r="E9" s="24">
        <v>90</v>
      </c>
      <c r="F9" s="24">
        <v>125</v>
      </c>
      <c r="G9" s="24">
        <v>83</v>
      </c>
      <c r="H9" s="24">
        <v>80</v>
      </c>
      <c r="I9" s="24">
        <v>120</v>
      </c>
      <c r="J9" s="24">
        <v>80.933385601509542</v>
      </c>
      <c r="K9" s="24">
        <v>40</v>
      </c>
      <c r="L9" s="24">
        <v>40</v>
      </c>
      <c r="M9" s="25">
        <v>100</v>
      </c>
      <c r="N9" s="522"/>
      <c r="O9" s="525" t="s">
        <v>142</v>
      </c>
      <c r="P9" s="27">
        <v>170.54652317121702</v>
      </c>
      <c r="Q9" s="24">
        <v>154.32983131391012</v>
      </c>
      <c r="R9" s="24">
        <v>360.35339682550534</v>
      </c>
      <c r="S9" s="24">
        <v>247.85000000000002</v>
      </c>
      <c r="T9" s="24">
        <v>214.11775907921387</v>
      </c>
      <c r="U9" s="24">
        <v>221.02733078723404</v>
      </c>
      <c r="V9" s="24">
        <v>391.54409649122806</v>
      </c>
      <c r="W9" s="24">
        <v>193.79487680385807</v>
      </c>
      <c r="X9" s="24">
        <v>303.89130434782606</v>
      </c>
      <c r="Y9" s="24">
        <v>278.37853106896551</v>
      </c>
      <c r="Z9" s="25">
        <v>635.96022366666671</v>
      </c>
    </row>
    <row r="10" spans="2:26" ht="11.25" customHeight="1">
      <c r="B10" s="91" t="s">
        <v>500</v>
      </c>
      <c r="C10" s="72">
        <v>202.797365182324</v>
      </c>
      <c r="D10" s="73">
        <v>175.97916599999999</v>
      </c>
      <c r="E10" s="73">
        <v>294.02905500000003</v>
      </c>
      <c r="F10" s="73">
        <v>314.4522225</v>
      </c>
      <c r="G10" s="73">
        <v>353.94574499999999</v>
      </c>
      <c r="H10" s="73">
        <v>524.17233599999997</v>
      </c>
      <c r="I10" s="73">
        <v>673.97183399999994</v>
      </c>
      <c r="J10" s="73">
        <v>254.684695</v>
      </c>
      <c r="K10" s="73">
        <v>114.75059400000001</v>
      </c>
      <c r="L10" s="73">
        <v>364.56871000000001</v>
      </c>
      <c r="M10" s="74">
        <v>955.30402856209503</v>
      </c>
      <c r="N10" s="522"/>
      <c r="O10" s="91" t="s">
        <v>500</v>
      </c>
      <c r="P10" s="72">
        <v>389.4446174554696</v>
      </c>
      <c r="Q10" s="73">
        <v>309.41969939351202</v>
      </c>
      <c r="R10" s="73">
        <v>834.8135200344226</v>
      </c>
      <c r="S10" s="73">
        <v>610.18788383648462</v>
      </c>
      <c r="T10" s="73">
        <v>2035.3847869250822</v>
      </c>
      <c r="U10" s="73">
        <v>1728.1860397556675</v>
      </c>
      <c r="V10" s="73">
        <v>2295.6459539805664</v>
      </c>
      <c r="W10" s="73">
        <v>642.06031570345101</v>
      </c>
      <c r="X10" s="73">
        <v>628.55896738906017</v>
      </c>
      <c r="Y10" s="73">
        <v>1013.9001080676622</v>
      </c>
      <c r="Z10" s="74">
        <v>2416.4433537512782</v>
      </c>
    </row>
    <row r="11" spans="2:26" ht="11.25" customHeight="1">
      <c r="B11" s="526" t="s">
        <v>179</v>
      </c>
      <c r="N11" s="522"/>
      <c r="O11" s="526" t="s">
        <v>179</v>
      </c>
    </row>
    <row r="12" spans="2:26" ht="11.25" customHeight="1">
      <c r="N12" s="522"/>
    </row>
    <row r="13" spans="2:26" ht="11.25" customHeight="1">
      <c r="N13" s="522"/>
    </row>
    <row r="14" spans="2:26" ht="11.25" customHeight="1">
      <c r="N14" s="522"/>
    </row>
    <row r="15" spans="2:26" ht="11.25" customHeight="1">
      <c r="N15" s="522"/>
    </row>
    <row r="16" spans="2:26" ht="11.25" customHeight="1">
      <c r="N16" s="522"/>
    </row>
    <row r="17" spans="14:14" ht="11.25" customHeight="1">
      <c r="N17" s="522"/>
    </row>
    <row r="18" spans="14:14" ht="11.25" customHeight="1">
      <c r="N18" s="522"/>
    </row>
    <row r="19" spans="14:14" ht="11.25" customHeight="1">
      <c r="N19" s="522"/>
    </row>
    <row r="20" spans="14:14" ht="11.25" customHeight="1">
      <c r="N20" s="522"/>
    </row>
    <row r="21" spans="14:14" ht="11.25" customHeight="1">
      <c r="N21" s="522"/>
    </row>
    <row r="22" spans="14:14" ht="11.25" customHeight="1">
      <c r="N22" s="522"/>
    </row>
    <row r="23" spans="14:14" ht="11.25" customHeight="1">
      <c r="N23" s="522"/>
    </row>
    <row r="24" spans="14:14" ht="11.25" customHeight="1">
      <c r="N24" s="522"/>
    </row>
    <row r="25" spans="14:14" ht="11.25" customHeight="1">
      <c r="N25" s="522"/>
    </row>
    <row r="26" spans="14:14" ht="11.25" customHeight="1">
      <c r="N26" s="522"/>
    </row>
    <row r="27" spans="14:14" ht="11.25" customHeight="1">
      <c r="N27" s="522"/>
    </row>
    <row r="28" spans="14:14" ht="11.25" customHeight="1">
      <c r="N28" s="522"/>
    </row>
    <row r="29" spans="14:14" ht="11.25" customHeight="1">
      <c r="N29" s="522"/>
    </row>
    <row r="30" spans="14:14" ht="11.25" customHeight="1">
      <c r="N30" s="522"/>
    </row>
    <row r="31" spans="14:14" ht="11.25" customHeight="1">
      <c r="N31" s="522"/>
    </row>
    <row r="32" spans="14:14" ht="11.25" customHeight="1">
      <c r="N32" s="522"/>
    </row>
    <row r="33" spans="2:26" ht="11.25" customHeight="1">
      <c r="C33" s="474" t="s">
        <v>516</v>
      </c>
      <c r="N33" s="522"/>
      <c r="P33" s="474" t="s">
        <v>517</v>
      </c>
    </row>
    <row r="34" spans="2:26" ht="11.25" customHeight="1">
      <c r="B34" s="535"/>
      <c r="C34" s="518">
        <v>2015</v>
      </c>
      <c r="D34" s="519">
        <v>2016</v>
      </c>
      <c r="E34" s="519">
        <v>2017</v>
      </c>
      <c r="F34" s="519">
        <v>2018</v>
      </c>
      <c r="G34" s="519">
        <v>2019</v>
      </c>
      <c r="H34" s="519">
        <v>2020</v>
      </c>
      <c r="I34" s="519">
        <v>2021</v>
      </c>
      <c r="J34" s="519">
        <v>2022</v>
      </c>
      <c r="K34" s="519">
        <v>2023</v>
      </c>
      <c r="L34" s="519">
        <v>2024</v>
      </c>
      <c r="M34" s="520">
        <v>2025</v>
      </c>
      <c r="N34" s="522"/>
      <c r="O34" s="535"/>
      <c r="P34" s="518">
        <v>2015</v>
      </c>
      <c r="Q34" s="519">
        <v>2016</v>
      </c>
      <c r="R34" s="519">
        <v>2017</v>
      </c>
      <c r="S34" s="519">
        <v>2018</v>
      </c>
      <c r="T34" s="519">
        <v>2019</v>
      </c>
      <c r="U34" s="519">
        <v>2020</v>
      </c>
      <c r="V34" s="519">
        <v>2021</v>
      </c>
      <c r="W34" s="519">
        <v>2022</v>
      </c>
      <c r="X34" s="519">
        <v>2023</v>
      </c>
      <c r="Y34" s="519">
        <v>2024</v>
      </c>
      <c r="Z34" s="520">
        <v>2025</v>
      </c>
    </row>
    <row r="35" spans="2:26" ht="11.25" customHeight="1">
      <c r="B35" s="525" t="s">
        <v>141</v>
      </c>
      <c r="C35" s="2">
        <v>40.299999999999997</v>
      </c>
      <c r="D35" s="3">
        <v>60</v>
      </c>
      <c r="E35" s="3">
        <v>49.8</v>
      </c>
      <c r="F35" s="3">
        <v>55.4</v>
      </c>
      <c r="G35" s="3">
        <v>63.11</v>
      </c>
      <c r="H35" s="3">
        <v>63.879999999999995</v>
      </c>
      <c r="I35" s="3">
        <v>63</v>
      </c>
      <c r="J35" s="3">
        <v>44.2</v>
      </c>
      <c r="K35" s="3">
        <v>42.191435768261897</v>
      </c>
      <c r="L35" s="3">
        <v>67.400000000000006</v>
      </c>
      <c r="M35" s="4">
        <v>155</v>
      </c>
      <c r="N35" s="522"/>
      <c r="O35" s="525" t="s">
        <v>141</v>
      </c>
      <c r="P35" s="2">
        <v>151.26764684304698</v>
      </c>
      <c r="Q35" s="3">
        <v>184.94168255012224</v>
      </c>
      <c r="R35" s="3">
        <v>165.79798187339247</v>
      </c>
      <c r="S35" s="3">
        <v>216.07207705224164</v>
      </c>
      <c r="T35" s="3">
        <v>225.54376538325508</v>
      </c>
      <c r="U35" s="3">
        <v>294.87780301424033</v>
      </c>
      <c r="V35" s="3">
        <v>258.22864521225858</v>
      </c>
      <c r="W35" s="3">
        <v>160.09218807354091</v>
      </c>
      <c r="X35" s="3">
        <v>187.48413465042654</v>
      </c>
      <c r="Y35" s="3">
        <v>243.53076304197069</v>
      </c>
      <c r="Z35" s="4">
        <v>492.05883149199707</v>
      </c>
    </row>
    <row r="36" spans="2:26" ht="11.25" customHeight="1">
      <c r="B36" s="525" t="s">
        <v>142</v>
      </c>
      <c r="C36" s="27">
        <v>69.95</v>
      </c>
      <c r="D36" s="24">
        <v>95</v>
      </c>
      <c r="E36" s="24">
        <v>90</v>
      </c>
      <c r="F36" s="24">
        <v>131.4</v>
      </c>
      <c r="G36" s="24">
        <v>90</v>
      </c>
      <c r="H36" s="24">
        <v>92.5</v>
      </c>
      <c r="I36" s="24">
        <v>120</v>
      </c>
      <c r="J36" s="24">
        <v>85</v>
      </c>
      <c r="K36" s="24">
        <v>70.5</v>
      </c>
      <c r="L36" s="24">
        <v>43</v>
      </c>
      <c r="M36" s="25">
        <v>100</v>
      </c>
      <c r="N36" s="522"/>
      <c r="O36" s="525" t="s">
        <v>142</v>
      </c>
      <c r="P36" s="27">
        <v>178.57612976237851</v>
      </c>
      <c r="Q36" s="24">
        <v>159.77308102670341</v>
      </c>
      <c r="R36" s="24">
        <v>381.9248253969339</v>
      </c>
      <c r="S36" s="24">
        <v>272.16644444444444</v>
      </c>
      <c r="T36" s="24">
        <v>217.73687693699947</v>
      </c>
      <c r="U36" s="24">
        <v>281.01445635158939</v>
      </c>
      <c r="V36" s="24">
        <v>401.7630438596492</v>
      </c>
      <c r="W36" s="24">
        <v>287.22091192151004</v>
      </c>
      <c r="X36" s="24">
        <v>313.4112774725275</v>
      </c>
      <c r="Y36" s="24">
        <v>285.25479313793107</v>
      </c>
      <c r="Z36" s="25">
        <v>664.3754816190476</v>
      </c>
    </row>
    <row r="37" spans="2:26" ht="11.25" customHeight="1">
      <c r="B37" s="91" t="s">
        <v>500</v>
      </c>
      <c r="C37" s="72">
        <v>270.39648690976497</v>
      </c>
      <c r="D37" s="73">
        <v>237.890613</v>
      </c>
      <c r="E37" s="73">
        <v>369.02905500000003</v>
      </c>
      <c r="F37" s="73">
        <v>399.44865849999996</v>
      </c>
      <c r="G37" s="73">
        <v>457.41495400000002</v>
      </c>
      <c r="H37" s="73">
        <v>739.84817999999996</v>
      </c>
      <c r="I37" s="73">
        <v>1029.8692125</v>
      </c>
      <c r="J37" s="73">
        <v>395.69548200000003</v>
      </c>
      <c r="K37" s="73">
        <v>254</v>
      </c>
      <c r="L37" s="73">
        <v>562.91542500000003</v>
      </c>
      <c r="M37" s="74">
        <v>1069.3338559260801</v>
      </c>
      <c r="N37" s="522"/>
      <c r="O37" s="91" t="s">
        <v>500</v>
      </c>
      <c r="P37" s="72">
        <v>479.27122446904957</v>
      </c>
      <c r="Q37" s="73">
        <v>367.69013189095602</v>
      </c>
      <c r="R37" s="73">
        <v>972.42002448555138</v>
      </c>
      <c r="S37" s="73">
        <v>731.35091454179201</v>
      </c>
      <c r="T37" s="73">
        <v>2312.7330606704468</v>
      </c>
      <c r="U37" s="73">
        <v>2029.2752768096075</v>
      </c>
      <c r="V37" s="73">
        <v>2708.5288021167257</v>
      </c>
      <c r="W37" s="73">
        <v>859.57911565647441</v>
      </c>
      <c r="X37" s="73">
        <v>938.17594181724201</v>
      </c>
      <c r="Y37" s="73">
        <v>1198.343857379575</v>
      </c>
      <c r="Z37" s="74">
        <v>2703.4543391958914</v>
      </c>
    </row>
    <row r="38" spans="2:26" ht="11.25" customHeight="1">
      <c r="B38" s="526" t="s">
        <v>179</v>
      </c>
      <c r="N38" s="522"/>
      <c r="O38" s="526" t="s">
        <v>179</v>
      </c>
    </row>
    <row r="39" spans="2:26" ht="11.25" customHeight="1">
      <c r="N39" s="522"/>
    </row>
    <row r="40" spans="2:26" ht="11.25" customHeight="1">
      <c r="N40" s="546"/>
    </row>
    <row r="41" spans="2:26" ht="11.25" customHeight="1">
      <c r="N41" s="522"/>
    </row>
    <row r="42" spans="2:26" ht="11.25" customHeight="1">
      <c r="N42" s="522"/>
    </row>
    <row r="43" spans="2:26" ht="11.25" customHeight="1">
      <c r="N43" s="522"/>
    </row>
    <row r="44" spans="2:26" ht="11.25" customHeight="1">
      <c r="N44" s="522"/>
    </row>
    <row r="45" spans="2:26" ht="11.25" customHeight="1">
      <c r="N45" s="522"/>
    </row>
    <row r="46" spans="2:26" ht="11.25" customHeight="1">
      <c r="N46" s="522"/>
    </row>
    <row r="47" spans="2:26" ht="11.25" customHeight="1">
      <c r="N47" s="522"/>
    </row>
    <row r="48" spans="2:26" ht="11.25" customHeight="1">
      <c r="N48" s="522"/>
    </row>
    <row r="49" spans="2:26" ht="11.25" customHeight="1">
      <c r="N49" s="522"/>
    </row>
    <row r="50" spans="2:26" ht="11.25" customHeight="1">
      <c r="N50" s="522"/>
    </row>
    <row r="51" spans="2:26" ht="11.25" customHeight="1">
      <c r="N51" s="522"/>
    </row>
    <row r="52" spans="2:26" ht="11.25" customHeight="1">
      <c r="N52" s="522"/>
    </row>
    <row r="53" spans="2:26" ht="11.25" customHeight="1">
      <c r="N53" s="522"/>
    </row>
    <row r="54" spans="2:26" ht="11.25" customHeight="1">
      <c r="N54" s="522"/>
    </row>
    <row r="55" spans="2:26" ht="11.25" customHeight="1">
      <c r="N55" s="522"/>
    </row>
    <row r="56" spans="2:26" ht="11.25" customHeight="1">
      <c r="N56" s="522"/>
    </row>
    <row r="57" spans="2:26" ht="11.25" customHeight="1">
      <c r="N57" s="522"/>
    </row>
    <row r="58" spans="2:26" ht="11.25" customHeight="1">
      <c r="N58" s="522"/>
    </row>
    <row r="59" spans="2:26" ht="11.25" customHeight="1">
      <c r="N59" s="522"/>
    </row>
    <row r="60" spans="2:26" ht="11.25" customHeight="1">
      <c r="N60" s="522"/>
    </row>
    <row r="61" spans="2:26" ht="11.25" customHeight="1">
      <c r="C61" s="474" t="s">
        <v>518</v>
      </c>
      <c r="N61" s="522"/>
      <c r="P61" s="474" t="s">
        <v>519</v>
      </c>
    </row>
    <row r="62" spans="2:26" ht="11.25" customHeight="1">
      <c r="B62" s="535"/>
      <c r="C62" s="519">
        <v>2015</v>
      </c>
      <c r="D62" s="519">
        <v>2016</v>
      </c>
      <c r="E62" s="519">
        <v>2017</v>
      </c>
      <c r="F62" s="519">
        <v>2018</v>
      </c>
      <c r="G62" s="519">
        <v>2019</v>
      </c>
      <c r="H62" s="519">
        <v>2020</v>
      </c>
      <c r="I62" s="519">
        <v>2021</v>
      </c>
      <c r="J62" s="519">
        <v>2022</v>
      </c>
      <c r="K62" s="519">
        <v>2023</v>
      </c>
      <c r="L62" s="519">
        <v>2024</v>
      </c>
      <c r="M62" s="520">
        <v>2025</v>
      </c>
      <c r="N62" s="522"/>
      <c r="O62" s="535"/>
      <c r="P62" s="519">
        <v>2015</v>
      </c>
      <c r="Q62" s="519">
        <v>2016</v>
      </c>
      <c r="R62" s="519">
        <v>2017</v>
      </c>
      <c r="S62" s="519">
        <v>2018</v>
      </c>
      <c r="T62" s="519">
        <v>2019</v>
      </c>
      <c r="U62" s="519">
        <v>2020</v>
      </c>
      <c r="V62" s="519">
        <v>2021</v>
      </c>
      <c r="W62" s="519">
        <v>2022</v>
      </c>
      <c r="X62" s="519">
        <v>2023</v>
      </c>
      <c r="Y62" s="519">
        <v>2024</v>
      </c>
      <c r="Z62" s="520">
        <v>2025</v>
      </c>
    </row>
    <row r="63" spans="2:26" ht="11.25" customHeight="1">
      <c r="B63" s="525" t="s">
        <v>141</v>
      </c>
      <c r="C63" s="63">
        <v>3.7547945</v>
      </c>
      <c r="D63" s="64">
        <v>4.0178085000000001</v>
      </c>
      <c r="E63" s="64">
        <v>4.5506849999999996</v>
      </c>
      <c r="F63" s="64">
        <v>4.6890409999999996</v>
      </c>
      <c r="G63" s="64">
        <v>4.8356159999999999</v>
      </c>
      <c r="H63" s="64">
        <v>5.0109589999999997</v>
      </c>
      <c r="I63" s="64">
        <v>5.0054790000000002</v>
      </c>
      <c r="J63" s="64">
        <v>4.9684930000000005</v>
      </c>
      <c r="K63" s="64">
        <v>4.4575344999999995</v>
      </c>
      <c r="L63" s="64">
        <v>4.5178079999999996</v>
      </c>
      <c r="M63" s="65">
        <v>4.7109585000000003</v>
      </c>
      <c r="N63" s="522"/>
      <c r="O63" s="525" t="s">
        <v>150</v>
      </c>
      <c r="P63" s="63">
        <v>4.253425</v>
      </c>
      <c r="Q63" s="64">
        <v>4.3643834999999997</v>
      </c>
      <c r="R63" s="64">
        <v>4.8493149999999998</v>
      </c>
      <c r="S63" s="64">
        <v>4.9369860000000001</v>
      </c>
      <c r="T63" s="64">
        <v>5.0767119999999997</v>
      </c>
      <c r="U63" s="64">
        <v>5.2739729999999998</v>
      </c>
      <c r="V63" s="64">
        <v>5.345205</v>
      </c>
      <c r="W63" s="64">
        <v>5.2520550000000004</v>
      </c>
      <c r="X63" s="64">
        <v>4.7643835000000001</v>
      </c>
      <c r="Y63" s="64">
        <v>4.9328765000000008</v>
      </c>
      <c r="Z63" s="65">
        <v>5.2767119999999998</v>
      </c>
    </row>
    <row r="64" spans="2:26" ht="11.25" customHeight="1">
      <c r="B64" s="525" t="s">
        <v>142</v>
      </c>
      <c r="C64" s="66">
        <v>7.2356165000000008</v>
      </c>
      <c r="D64" s="67">
        <v>7.7095894999999999</v>
      </c>
      <c r="E64" s="67">
        <v>6.5589040000000001</v>
      </c>
      <c r="F64" s="67">
        <v>5.9561644999999999</v>
      </c>
      <c r="G64" s="67">
        <v>6.1726029999999996</v>
      </c>
      <c r="H64" s="67">
        <v>6.147945</v>
      </c>
      <c r="I64" s="67">
        <v>6.2095889999999994</v>
      </c>
      <c r="J64" s="67">
        <v>6.6931510000000003</v>
      </c>
      <c r="K64" s="67">
        <v>5.8397259999999998</v>
      </c>
      <c r="L64" s="67">
        <v>6.3917809999999999</v>
      </c>
      <c r="M64" s="68">
        <v>6.5219180000000003</v>
      </c>
      <c r="N64" s="522"/>
      <c r="O64" s="525" t="s">
        <v>151</v>
      </c>
      <c r="P64" s="103">
        <v>5.3070372962577999</v>
      </c>
      <c r="Q64" s="97">
        <v>5.5519199212253811</v>
      </c>
      <c r="R64" s="97">
        <v>5.8334609730848923</v>
      </c>
      <c r="S64" s="97">
        <v>5.931098843290056</v>
      </c>
      <c r="T64" s="97">
        <v>5.9528352940199438</v>
      </c>
      <c r="U64" s="97">
        <v>6.1408162830188715</v>
      </c>
      <c r="V64" s="97">
        <v>5.998838240437145</v>
      </c>
      <c r="W64" s="97">
        <v>6.0943482714723833</v>
      </c>
      <c r="X64" s="97">
        <v>5.7419024700772292</v>
      </c>
      <c r="Y64" s="97">
        <v>5.8216763570143923</v>
      </c>
      <c r="Z64" s="98">
        <v>6.175659808714137</v>
      </c>
    </row>
    <row r="65" spans="2:15" ht="11.25" customHeight="1">
      <c r="B65" s="91" t="s">
        <v>500</v>
      </c>
      <c r="C65" s="69">
        <v>6.0452054999999998</v>
      </c>
      <c r="D65" s="70">
        <v>6.8945205000000005</v>
      </c>
      <c r="E65" s="70">
        <v>5.967123</v>
      </c>
      <c r="F65" s="70">
        <v>4.5068489999999999</v>
      </c>
      <c r="G65" s="70">
        <v>5.4191780000000005</v>
      </c>
      <c r="H65" s="70">
        <v>5.3698630000000005</v>
      </c>
      <c r="I65" s="70">
        <v>5.8383560000000001</v>
      </c>
      <c r="J65" s="70">
        <v>5.0835615000000001</v>
      </c>
      <c r="K65" s="70">
        <v>3.779452</v>
      </c>
      <c r="L65" s="70">
        <v>5.9287670000000006</v>
      </c>
      <c r="M65" s="71">
        <v>8.4191780000000005</v>
      </c>
      <c r="N65" s="522"/>
      <c r="O65" s="526" t="s">
        <v>179</v>
      </c>
    </row>
    <row r="66" spans="2:15" ht="11.25" customHeight="1">
      <c r="B66" s="526" t="s">
        <v>179</v>
      </c>
    </row>
  </sheetData>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59074-D483-4E89-9F8E-E9AA75B736B6}">
  <sheetPr>
    <tabColor theme="4"/>
  </sheetPr>
  <dimension ref="A4:AA108"/>
  <sheetViews>
    <sheetView showGridLines="0" zoomScaleNormal="100" workbookViewId="0"/>
  </sheetViews>
  <sheetFormatPr defaultColWidth="7.6640625" defaultRowHeight="11.25" customHeight="1"/>
  <cols>
    <col min="1" max="1" width="3.33203125" style="374" customWidth="1"/>
    <col min="2" max="2" width="14.6640625" style="374" customWidth="1"/>
    <col min="3" max="13" width="7.6640625" style="374" customWidth="1"/>
    <col min="14" max="14" width="3.33203125" style="374" customWidth="1"/>
    <col min="15" max="15" width="14.6640625" style="374" customWidth="1"/>
    <col min="16" max="19" width="7.6640625" style="374"/>
    <col min="20" max="26" width="8.109375" style="374" bestFit="1" customWidth="1"/>
    <col min="27" max="16384" width="7.6640625" style="374"/>
  </cols>
  <sheetData>
    <row r="4" spans="2:27" ht="11.25" customHeight="1">
      <c r="P4" s="547"/>
      <c r="Q4" s="547"/>
      <c r="R4" s="547"/>
      <c r="S4" s="547"/>
      <c r="T4" s="547"/>
      <c r="U4" s="547"/>
      <c r="V4" s="547"/>
      <c r="W4" s="547"/>
      <c r="X4" s="547"/>
      <c r="Y4" s="547"/>
      <c r="Z4" s="547"/>
    </row>
    <row r="6" spans="2:27" ht="15" customHeight="1">
      <c r="C6" s="375" t="s">
        <v>520</v>
      </c>
      <c r="P6" s="375" t="s">
        <v>521</v>
      </c>
    </row>
    <row r="7" spans="2:27" ht="11.25" customHeight="1">
      <c r="B7" s="351"/>
      <c r="C7" s="342">
        <v>2015</v>
      </c>
      <c r="D7" s="342">
        <v>2016</v>
      </c>
      <c r="E7" s="342">
        <v>2017</v>
      </c>
      <c r="F7" s="342">
        <v>2018</v>
      </c>
      <c r="G7" s="342">
        <v>2019</v>
      </c>
      <c r="H7" s="342">
        <v>2020</v>
      </c>
      <c r="I7" s="342">
        <v>2021</v>
      </c>
      <c r="J7" s="342">
        <v>2022</v>
      </c>
      <c r="K7" s="342">
        <v>2023</v>
      </c>
      <c r="L7" s="342">
        <v>2024</v>
      </c>
      <c r="M7" s="342">
        <v>2025</v>
      </c>
      <c r="O7" s="351"/>
      <c r="P7" s="342">
        <v>2015</v>
      </c>
      <c r="Q7" s="342">
        <v>2016</v>
      </c>
      <c r="R7" s="342">
        <v>2017</v>
      </c>
      <c r="S7" s="342">
        <v>2018</v>
      </c>
      <c r="T7" s="342">
        <v>2019</v>
      </c>
      <c r="U7" s="342">
        <v>2020</v>
      </c>
      <c r="V7" s="342">
        <v>2021</v>
      </c>
      <c r="W7" s="342">
        <v>2022</v>
      </c>
      <c r="X7" s="342">
        <v>2023</v>
      </c>
      <c r="Y7" s="342">
        <v>2024</v>
      </c>
      <c r="Z7" s="342">
        <v>2025</v>
      </c>
    </row>
    <row r="8" spans="2:27" ht="11.25" customHeight="1">
      <c r="B8" s="342" t="s">
        <v>143</v>
      </c>
      <c r="C8" s="46">
        <v>0.2</v>
      </c>
      <c r="D8" s="47">
        <v>0.21</v>
      </c>
      <c r="E8" s="47">
        <v>0.19700000000000001</v>
      </c>
      <c r="F8" s="47">
        <v>0.25750000000000001</v>
      </c>
      <c r="G8" s="47">
        <v>0.3</v>
      </c>
      <c r="H8" s="47">
        <v>0.28799999999999998</v>
      </c>
      <c r="I8" s="47">
        <v>0.5</v>
      </c>
      <c r="J8" s="47">
        <v>0.5</v>
      </c>
      <c r="K8" s="47">
        <v>0.5</v>
      </c>
      <c r="L8" s="47">
        <v>0.5</v>
      </c>
      <c r="M8" s="48">
        <v>0.5</v>
      </c>
      <c r="N8" s="548"/>
      <c r="O8" s="342" t="s">
        <v>143</v>
      </c>
      <c r="P8" s="46">
        <v>0.48221390255868746</v>
      </c>
      <c r="Q8" s="47">
        <v>0.53563361149932465</v>
      </c>
      <c r="R8" s="47">
        <v>0.41079020531895072</v>
      </c>
      <c r="S8" s="47">
        <v>0.50598565719244981</v>
      </c>
      <c r="T8" s="47">
        <v>0.69181903660954347</v>
      </c>
      <c r="U8" s="47">
        <v>0.6449194605770886</v>
      </c>
      <c r="V8" s="47">
        <v>0.87881431730485071</v>
      </c>
      <c r="W8" s="47">
        <v>1.2185880490460643</v>
      </c>
      <c r="X8" s="47">
        <v>1.0147304226057146</v>
      </c>
      <c r="Y8" s="47">
        <v>1.22145649679209</v>
      </c>
      <c r="Z8" s="48">
        <v>1.4150954389806085</v>
      </c>
      <c r="AA8" s="548"/>
    </row>
    <row r="9" spans="2:27" ht="11.25" customHeight="1">
      <c r="B9" s="342" t="s">
        <v>144</v>
      </c>
      <c r="C9" s="27">
        <v>1.1000000000000001</v>
      </c>
      <c r="D9" s="24">
        <v>1.275002</v>
      </c>
      <c r="E9" s="24">
        <v>1.5</v>
      </c>
      <c r="F9" s="24">
        <v>1.6</v>
      </c>
      <c r="G9" s="24">
        <v>1.7636084999999999</v>
      </c>
      <c r="H9" s="24">
        <v>1.9249999999999998</v>
      </c>
      <c r="I9" s="24">
        <v>2.25</v>
      </c>
      <c r="J9" s="24">
        <v>2.8</v>
      </c>
      <c r="K9" s="24">
        <v>2.9709989999999999</v>
      </c>
      <c r="L9" s="24">
        <v>3.149994</v>
      </c>
      <c r="M9" s="54">
        <v>3.7685110000000002</v>
      </c>
      <c r="N9" s="548"/>
      <c r="O9" s="342" t="s">
        <v>144</v>
      </c>
      <c r="P9" s="27">
        <v>1.6106702751929247</v>
      </c>
      <c r="Q9" s="24">
        <v>1.8479098954143447</v>
      </c>
      <c r="R9" s="24">
        <v>2.1752128472406418</v>
      </c>
      <c r="S9" s="24">
        <v>2.768126380959071</v>
      </c>
      <c r="T9" s="24">
        <v>2.499138229360645</v>
      </c>
      <c r="U9" s="24">
        <v>2.8946022082909755</v>
      </c>
      <c r="V9" s="24">
        <v>3.3750846008672273</v>
      </c>
      <c r="W9" s="24">
        <v>4.7714638333631854</v>
      </c>
      <c r="X9" s="24">
        <v>4.0963673706812918</v>
      </c>
      <c r="Y9" s="24">
        <v>4.6631003275921419</v>
      </c>
      <c r="Z9" s="25">
        <v>6.7058040727730335</v>
      </c>
      <c r="AA9" s="548"/>
    </row>
    <row r="10" spans="2:27" ht="11.25" customHeight="1">
      <c r="B10" s="342" t="s">
        <v>145</v>
      </c>
      <c r="C10" s="2">
        <v>4.0999999999999996</v>
      </c>
      <c r="D10" s="3">
        <v>4.5</v>
      </c>
      <c r="E10" s="3">
        <v>5.0163320000000002</v>
      </c>
      <c r="F10" s="3">
        <v>6.4999985000000002</v>
      </c>
      <c r="G10" s="3">
        <v>7.1999995000000006</v>
      </c>
      <c r="H10" s="3">
        <v>7.5000010000000001</v>
      </c>
      <c r="I10" s="3">
        <v>10.000004000000001</v>
      </c>
      <c r="J10" s="3">
        <v>11.499999500000001</v>
      </c>
      <c r="K10" s="3">
        <v>10</v>
      </c>
      <c r="L10" s="3">
        <v>11.9999945</v>
      </c>
      <c r="M10" s="4">
        <v>14</v>
      </c>
      <c r="N10" s="548"/>
      <c r="O10" s="342" t="s">
        <v>145</v>
      </c>
      <c r="P10" s="2">
        <v>7.5122711702278391</v>
      </c>
      <c r="Q10" s="3">
        <v>7.9188335724510699</v>
      </c>
      <c r="R10" s="3">
        <v>8.6599501715537848</v>
      </c>
      <c r="S10" s="3">
        <v>11.254383674150331</v>
      </c>
      <c r="T10" s="3">
        <v>12.245185283217387</v>
      </c>
      <c r="U10" s="3">
        <v>13.925084912495674</v>
      </c>
      <c r="V10" s="3">
        <v>18.132413781059782</v>
      </c>
      <c r="W10" s="3">
        <v>18.513456761380386</v>
      </c>
      <c r="X10" s="3">
        <v>15.643248071221539</v>
      </c>
      <c r="Y10" s="3">
        <v>21.147065402164749</v>
      </c>
      <c r="Z10" s="4">
        <v>24.654528419949845</v>
      </c>
      <c r="AA10" s="548"/>
    </row>
    <row r="11" spans="2:27" ht="11.25" customHeight="1">
      <c r="B11" s="342" t="s">
        <v>146</v>
      </c>
      <c r="C11" s="27">
        <v>10.952033197208999</v>
      </c>
      <c r="D11" s="24">
        <v>11</v>
      </c>
      <c r="E11" s="24">
        <v>12.5</v>
      </c>
      <c r="F11" s="24">
        <v>15</v>
      </c>
      <c r="G11" s="24">
        <v>17.467966000000001</v>
      </c>
      <c r="H11" s="24">
        <v>19.999988000000002</v>
      </c>
      <c r="I11" s="24">
        <v>29.499972</v>
      </c>
      <c r="J11" s="24">
        <v>27.206865999999998</v>
      </c>
      <c r="K11" s="24">
        <v>21.99999</v>
      </c>
      <c r="L11" s="24">
        <v>26.900005</v>
      </c>
      <c r="M11" s="25">
        <v>32.449986000000003</v>
      </c>
      <c r="N11" s="548"/>
      <c r="O11" s="342" t="s">
        <v>146</v>
      </c>
      <c r="P11" s="27">
        <v>17.502334284732378</v>
      </c>
      <c r="Q11" s="24">
        <v>15.895183405102294</v>
      </c>
      <c r="R11" s="24">
        <v>20.57862700292317</v>
      </c>
      <c r="S11" s="24">
        <v>22.707717384155437</v>
      </c>
      <c r="T11" s="24">
        <v>28.94709389232974</v>
      </c>
      <c r="U11" s="24">
        <v>31.387529026272301</v>
      </c>
      <c r="V11" s="24">
        <v>46.247798558168626</v>
      </c>
      <c r="W11" s="24">
        <v>41.048837487202327</v>
      </c>
      <c r="X11" s="24">
        <v>36.312924640265578</v>
      </c>
      <c r="Y11" s="24">
        <v>59.770928080758772</v>
      </c>
      <c r="Z11" s="25">
        <v>50.16764251393095</v>
      </c>
      <c r="AA11" s="548"/>
    </row>
    <row r="12" spans="2:27" ht="11.25" customHeight="1">
      <c r="B12" s="342" t="s">
        <v>147</v>
      </c>
      <c r="C12" s="2">
        <v>16.000011000000001</v>
      </c>
      <c r="D12" s="3">
        <v>20</v>
      </c>
      <c r="E12" s="3">
        <v>21.749988000000002</v>
      </c>
      <c r="F12" s="3">
        <v>25</v>
      </c>
      <c r="G12" s="3">
        <v>26.501494000000001</v>
      </c>
      <c r="H12" s="3">
        <v>34.999963000000001</v>
      </c>
      <c r="I12" s="3">
        <v>53</v>
      </c>
      <c r="J12" s="3">
        <v>49.999999000000003</v>
      </c>
      <c r="K12" s="3">
        <v>30.000001000000001</v>
      </c>
      <c r="L12" s="3">
        <v>43.5288465</v>
      </c>
      <c r="M12" s="4">
        <v>56.499986999999997</v>
      </c>
      <c r="N12" s="548"/>
      <c r="O12" s="342" t="s">
        <v>147</v>
      </c>
      <c r="P12" s="2">
        <v>25.37152234420596</v>
      </c>
      <c r="Q12" s="3">
        <v>30.729765241220132</v>
      </c>
      <c r="R12" s="3">
        <v>29.418825153223978</v>
      </c>
      <c r="S12" s="3">
        <v>40.364211935518213</v>
      </c>
      <c r="T12" s="3">
        <v>38.60425231088616</v>
      </c>
      <c r="U12" s="3">
        <v>52.282467617412124</v>
      </c>
      <c r="V12" s="3">
        <v>80.758349898516883</v>
      </c>
      <c r="W12" s="3">
        <v>69.285038166909587</v>
      </c>
      <c r="X12" s="3">
        <v>59.561469147233517</v>
      </c>
      <c r="Y12" s="3">
        <v>101.60129153651472</v>
      </c>
      <c r="Z12" s="4">
        <v>100.11164339252132</v>
      </c>
      <c r="AA12" s="548"/>
    </row>
    <row r="13" spans="2:27" ht="11.25" customHeight="1">
      <c r="B13" s="342" t="s">
        <v>148</v>
      </c>
      <c r="C13" s="30">
        <v>30.000045</v>
      </c>
      <c r="D13" s="28">
        <v>25</v>
      </c>
      <c r="E13" s="28">
        <v>29.999997</v>
      </c>
      <c r="F13" s="28">
        <v>38.163778000000001</v>
      </c>
      <c r="G13" s="28">
        <v>49.999997999999998</v>
      </c>
      <c r="H13" s="28">
        <v>54.999999000000003</v>
      </c>
      <c r="I13" s="28">
        <v>100.0000015</v>
      </c>
      <c r="J13" s="28">
        <v>104.99999800000001</v>
      </c>
      <c r="K13" s="28">
        <v>54.253376000000003</v>
      </c>
      <c r="L13" s="28">
        <v>90.812240000000003</v>
      </c>
      <c r="M13" s="29">
        <v>99.999999500000001</v>
      </c>
      <c r="N13" s="548"/>
      <c r="O13" s="342" t="s">
        <v>148</v>
      </c>
      <c r="P13" s="30">
        <v>65.172255095794384</v>
      </c>
      <c r="Q13" s="28">
        <v>65.304453172514684</v>
      </c>
      <c r="R13" s="28">
        <v>66.72265252169916</v>
      </c>
      <c r="S13" s="28">
        <v>78.758999553542196</v>
      </c>
      <c r="T13" s="28">
        <v>98.877907167216648</v>
      </c>
      <c r="U13" s="28">
        <v>103.15040216433462</v>
      </c>
      <c r="V13" s="28">
        <v>162.9512465884082</v>
      </c>
      <c r="W13" s="28">
        <v>141.14416409043147</v>
      </c>
      <c r="X13" s="28">
        <v>135.80529114024722</v>
      </c>
      <c r="Y13" s="28">
        <v>204.81849875703489</v>
      </c>
      <c r="Z13" s="29">
        <v>254.17698460194168</v>
      </c>
      <c r="AA13" s="548"/>
    </row>
    <row r="14" spans="2:27" ht="11.25" customHeight="1">
      <c r="B14" s="378" t="s">
        <v>179</v>
      </c>
      <c r="O14" s="378" t="s">
        <v>179</v>
      </c>
    </row>
    <row r="15" spans="2:27" ht="11.25" customHeight="1">
      <c r="M15" s="549"/>
    </row>
    <row r="37" spans="1:26" ht="11.25" customHeight="1">
      <c r="C37" s="375" t="s">
        <v>528</v>
      </c>
      <c r="P37" s="375" t="s">
        <v>529</v>
      </c>
    </row>
    <row r="38" spans="1:26" ht="11.25" customHeight="1">
      <c r="B38" s="351"/>
      <c r="C38" s="342">
        <v>2015</v>
      </c>
      <c r="D38" s="342">
        <v>2016</v>
      </c>
      <c r="E38" s="342">
        <v>2017</v>
      </c>
      <c r="F38" s="342">
        <v>2018</v>
      </c>
      <c r="G38" s="342">
        <v>2019</v>
      </c>
      <c r="H38" s="342">
        <v>2020</v>
      </c>
      <c r="I38" s="342">
        <v>2021</v>
      </c>
      <c r="J38" s="342">
        <v>2022</v>
      </c>
      <c r="K38" s="342">
        <v>2023</v>
      </c>
      <c r="L38" s="342">
        <v>2024</v>
      </c>
      <c r="M38" s="342">
        <v>2025</v>
      </c>
      <c r="O38" s="351"/>
      <c r="P38" s="342">
        <v>2015</v>
      </c>
      <c r="Q38" s="342">
        <v>2016</v>
      </c>
      <c r="R38" s="342">
        <v>2017</v>
      </c>
      <c r="S38" s="342">
        <v>2018</v>
      </c>
      <c r="T38" s="342">
        <v>2019</v>
      </c>
      <c r="U38" s="342">
        <v>2020</v>
      </c>
      <c r="V38" s="342">
        <v>2021</v>
      </c>
      <c r="W38" s="342">
        <v>2022</v>
      </c>
      <c r="X38" s="342">
        <v>2023</v>
      </c>
      <c r="Y38" s="342">
        <v>2024</v>
      </c>
      <c r="Z38" s="342">
        <v>2025</v>
      </c>
    </row>
    <row r="39" spans="1:26" ht="11.25" customHeight="1">
      <c r="B39" s="550" t="s">
        <v>522</v>
      </c>
      <c r="C39" s="46">
        <v>0.5</v>
      </c>
      <c r="D39" s="47">
        <v>0.5</v>
      </c>
      <c r="E39" s="47">
        <v>0.5</v>
      </c>
      <c r="F39" s="47">
        <v>0.59924924999999996</v>
      </c>
      <c r="G39" s="47">
        <v>0.68500000000000005</v>
      </c>
      <c r="H39" s="47">
        <v>0.70217965426343443</v>
      </c>
      <c r="I39" s="47">
        <v>1</v>
      </c>
      <c r="J39" s="47">
        <v>1.3947499999999999</v>
      </c>
      <c r="K39" s="47">
        <v>1.2485903860601448</v>
      </c>
      <c r="L39" s="47">
        <v>1.5</v>
      </c>
      <c r="M39" s="48">
        <v>2</v>
      </c>
      <c r="O39" s="550" t="s">
        <v>522</v>
      </c>
      <c r="P39" s="46">
        <v>2</v>
      </c>
      <c r="Q39" s="47">
        <v>2.5</v>
      </c>
      <c r="R39" s="47">
        <v>2.7</v>
      </c>
      <c r="S39" s="47">
        <v>3</v>
      </c>
      <c r="T39" s="47">
        <v>3.2422097500000002</v>
      </c>
      <c r="U39" s="47">
        <v>3.7499992500000001</v>
      </c>
      <c r="V39" s="47">
        <v>4.2177302499999998</v>
      </c>
      <c r="W39" s="47">
        <v>5</v>
      </c>
      <c r="X39" s="47">
        <v>5.0000010000000001</v>
      </c>
      <c r="Y39" s="47">
        <v>5.5000010000000001</v>
      </c>
      <c r="Z39" s="48">
        <v>6.3987499999999997</v>
      </c>
    </row>
    <row r="40" spans="1:26" ht="11.25" customHeight="1">
      <c r="B40" s="550" t="s">
        <v>150</v>
      </c>
      <c r="C40" s="27">
        <v>0.2</v>
      </c>
      <c r="D40" s="24">
        <v>0.21</v>
      </c>
      <c r="E40" s="24">
        <v>0.19700000000000001</v>
      </c>
      <c r="F40" s="24">
        <v>0.25750000000000001</v>
      </c>
      <c r="G40" s="24">
        <v>0.3</v>
      </c>
      <c r="H40" s="24">
        <v>0.28799999999999998</v>
      </c>
      <c r="I40" s="24">
        <v>0.5</v>
      </c>
      <c r="J40" s="24">
        <v>0.5</v>
      </c>
      <c r="K40" s="24">
        <v>0.5</v>
      </c>
      <c r="L40" s="24">
        <v>0.5</v>
      </c>
      <c r="M40" s="25">
        <v>0.5</v>
      </c>
      <c r="O40" s="550" t="s">
        <v>150</v>
      </c>
      <c r="P40" s="27">
        <v>1.1000000000000001</v>
      </c>
      <c r="Q40" s="24">
        <v>1.275002</v>
      </c>
      <c r="R40" s="24">
        <v>1.5</v>
      </c>
      <c r="S40" s="24">
        <v>1.6</v>
      </c>
      <c r="T40" s="24">
        <v>1.7636084999999999</v>
      </c>
      <c r="U40" s="24">
        <v>1.9249999999999998</v>
      </c>
      <c r="V40" s="24">
        <v>2.25</v>
      </c>
      <c r="W40" s="24">
        <v>2.8</v>
      </c>
      <c r="X40" s="24">
        <v>2.9709989999999999</v>
      </c>
      <c r="Y40" s="24">
        <v>3.149994</v>
      </c>
      <c r="Z40" s="25">
        <v>3.7685110000000002</v>
      </c>
    </row>
    <row r="41" spans="1:26" ht="11.25" customHeight="1">
      <c r="B41" s="550" t="s">
        <v>151</v>
      </c>
      <c r="C41" s="2">
        <v>0.48221390255868746</v>
      </c>
      <c r="D41" s="3">
        <v>0.53563361149932465</v>
      </c>
      <c r="E41" s="3">
        <v>0.41079020531895072</v>
      </c>
      <c r="F41" s="3">
        <v>0.50598565719244981</v>
      </c>
      <c r="G41" s="3">
        <v>0.69181903660954347</v>
      </c>
      <c r="H41" s="3">
        <v>0.6449194605770886</v>
      </c>
      <c r="I41" s="3">
        <v>0.87881431730485071</v>
      </c>
      <c r="J41" s="3">
        <v>1.2185880490460643</v>
      </c>
      <c r="K41" s="3">
        <v>1.0147304226057146</v>
      </c>
      <c r="L41" s="3">
        <v>1.22145649679209</v>
      </c>
      <c r="M41" s="4">
        <v>1.4150954389806085</v>
      </c>
      <c r="O41" s="550" t="s">
        <v>151</v>
      </c>
      <c r="P41" s="2">
        <v>1.6106702751929247</v>
      </c>
      <c r="Q41" s="3">
        <v>1.8479098954143447</v>
      </c>
      <c r="R41" s="3">
        <v>2.1752128472406418</v>
      </c>
      <c r="S41" s="3">
        <v>2.768126380959071</v>
      </c>
      <c r="T41" s="3">
        <v>2.499138229360645</v>
      </c>
      <c r="U41" s="3">
        <v>2.8946022082909755</v>
      </c>
      <c r="V41" s="3">
        <v>3.3750846008672273</v>
      </c>
      <c r="W41" s="3">
        <v>4.7714638333631854</v>
      </c>
      <c r="X41" s="3">
        <v>4.0963673706812918</v>
      </c>
      <c r="Y41" s="3">
        <v>4.6631003275921419</v>
      </c>
      <c r="Z41" s="4">
        <v>6.7058040727730335</v>
      </c>
    </row>
    <row r="42" spans="1:26" ht="11.25" customHeight="1">
      <c r="B42" s="550" t="s">
        <v>523</v>
      </c>
      <c r="C42" s="27">
        <v>0.08</v>
      </c>
      <c r="D42" s="24">
        <v>0.08</v>
      </c>
      <c r="E42" s="24">
        <v>7.0000000000000007E-2</v>
      </c>
      <c r="F42" s="24">
        <v>0.1</v>
      </c>
      <c r="G42" s="24">
        <v>0.1</v>
      </c>
      <c r="H42" s="24">
        <v>0.1</v>
      </c>
      <c r="I42" s="24">
        <v>0.15</v>
      </c>
      <c r="J42" s="24">
        <v>0.2</v>
      </c>
      <c r="K42" s="24">
        <v>0.14748149999999999</v>
      </c>
      <c r="L42" s="24">
        <v>0.125</v>
      </c>
      <c r="M42" s="25">
        <v>0.15</v>
      </c>
      <c r="O42" s="550" t="s">
        <v>523</v>
      </c>
      <c r="P42" s="27">
        <v>0.45</v>
      </c>
      <c r="Q42" s="24">
        <v>0.5</v>
      </c>
      <c r="R42" s="24">
        <v>0.65</v>
      </c>
      <c r="S42" s="24">
        <v>0.69999974999999992</v>
      </c>
      <c r="T42" s="24">
        <v>0.75</v>
      </c>
      <c r="U42" s="24">
        <v>0.8</v>
      </c>
      <c r="V42" s="24">
        <v>1</v>
      </c>
      <c r="W42" s="24">
        <v>1.05</v>
      </c>
      <c r="X42" s="24">
        <v>1.2</v>
      </c>
      <c r="Y42" s="24">
        <v>1.4</v>
      </c>
      <c r="Z42" s="25">
        <v>1.7562950000000002</v>
      </c>
    </row>
    <row r="43" spans="1:26" ht="11.25" customHeight="1">
      <c r="B43" s="550" t="s">
        <v>125</v>
      </c>
      <c r="C43" s="16">
        <v>777</v>
      </c>
      <c r="D43" s="17">
        <v>700</v>
      </c>
      <c r="E43" s="17">
        <v>779</v>
      </c>
      <c r="F43" s="17">
        <v>646</v>
      </c>
      <c r="G43" s="17">
        <v>712</v>
      </c>
      <c r="H43" s="17">
        <v>728</v>
      </c>
      <c r="I43" s="17">
        <v>954</v>
      </c>
      <c r="J43" s="17">
        <v>918</v>
      </c>
      <c r="K43" s="17">
        <v>707</v>
      </c>
      <c r="L43" s="17">
        <v>750</v>
      </c>
      <c r="M43" s="18">
        <v>487</v>
      </c>
      <c r="O43" s="550" t="s">
        <v>125</v>
      </c>
      <c r="P43" s="16">
        <v>3021</v>
      </c>
      <c r="Q43" s="17">
        <v>2752</v>
      </c>
      <c r="R43" s="17">
        <v>3033</v>
      </c>
      <c r="S43" s="17">
        <v>3256</v>
      </c>
      <c r="T43" s="17">
        <v>3544</v>
      </c>
      <c r="U43" s="17">
        <v>3578</v>
      </c>
      <c r="V43" s="17">
        <v>4834</v>
      </c>
      <c r="W43" s="17">
        <v>4578</v>
      </c>
      <c r="X43" s="17">
        <v>3556</v>
      </c>
      <c r="Y43" s="17">
        <v>3205</v>
      </c>
      <c r="Z43" s="18">
        <v>1411</v>
      </c>
    </row>
    <row r="44" spans="1:26" ht="11.25" customHeight="1">
      <c r="B44" s="378" t="s">
        <v>179</v>
      </c>
      <c r="O44" s="378" t="s">
        <v>179</v>
      </c>
    </row>
    <row r="45" spans="1:26" s="378" customFormat="1" ht="11.25" customHeight="1">
      <c r="A45" s="374"/>
    </row>
    <row r="46" spans="1:26" s="378" customFormat="1" ht="11.25" customHeight="1">
      <c r="A46" s="374"/>
    </row>
    <row r="47" spans="1:26" s="378" customFormat="1" ht="11.25" customHeight="1">
      <c r="A47" s="374"/>
    </row>
    <row r="48" spans="1:26" s="378" customFormat="1" ht="11.25" customHeight="1">
      <c r="A48" s="374"/>
    </row>
    <row r="49" spans="1:1" s="378" customFormat="1" ht="11.25" customHeight="1">
      <c r="A49" s="374"/>
    </row>
    <row r="67" spans="1:26" ht="11.25" customHeight="1">
      <c r="C67" s="375" t="s">
        <v>530</v>
      </c>
      <c r="P67" s="375" t="s">
        <v>531</v>
      </c>
    </row>
    <row r="68" spans="1:26" ht="11.25" customHeight="1">
      <c r="B68" s="351"/>
      <c r="C68" s="342">
        <v>2015</v>
      </c>
      <c r="D68" s="342">
        <v>2016</v>
      </c>
      <c r="E68" s="342">
        <v>2017</v>
      </c>
      <c r="F68" s="342">
        <v>2018</v>
      </c>
      <c r="G68" s="342">
        <v>2019</v>
      </c>
      <c r="H68" s="342">
        <v>2020</v>
      </c>
      <c r="I68" s="342">
        <v>2021</v>
      </c>
      <c r="J68" s="342">
        <v>2022</v>
      </c>
      <c r="K68" s="342">
        <v>2023</v>
      </c>
      <c r="L68" s="342">
        <v>2024</v>
      </c>
      <c r="M68" s="342">
        <v>2025</v>
      </c>
      <c r="O68" s="351"/>
      <c r="P68" s="342">
        <v>2015</v>
      </c>
      <c r="Q68" s="342">
        <v>2016</v>
      </c>
      <c r="R68" s="342">
        <v>2017</v>
      </c>
      <c r="S68" s="342">
        <v>2018</v>
      </c>
      <c r="T68" s="342">
        <v>2019</v>
      </c>
      <c r="U68" s="342">
        <v>2020</v>
      </c>
      <c r="V68" s="342">
        <v>2021</v>
      </c>
      <c r="W68" s="342">
        <v>2022</v>
      </c>
      <c r="X68" s="342">
        <v>2023</v>
      </c>
      <c r="Y68" s="342">
        <v>2024</v>
      </c>
      <c r="Z68" s="342">
        <v>2025</v>
      </c>
    </row>
    <row r="69" spans="1:26" ht="11.25" customHeight="1">
      <c r="B69" s="550" t="s">
        <v>522</v>
      </c>
      <c r="C69" s="46">
        <v>8.5000020000000003</v>
      </c>
      <c r="D69" s="47">
        <v>9</v>
      </c>
      <c r="E69" s="47">
        <v>10</v>
      </c>
      <c r="F69" s="47">
        <v>11.5</v>
      </c>
      <c r="G69" s="47">
        <v>13.024342529404626</v>
      </c>
      <c r="H69" s="47">
        <v>14.073682999999999</v>
      </c>
      <c r="I69" s="47">
        <v>19.999969749999998</v>
      </c>
      <c r="J69" s="47">
        <v>20.00000575</v>
      </c>
      <c r="K69" s="47">
        <v>17.847495500000001</v>
      </c>
      <c r="L69" s="47">
        <v>20.49999725</v>
      </c>
      <c r="M69" s="48">
        <v>23.55</v>
      </c>
      <c r="O69" s="550" t="s">
        <v>522</v>
      </c>
      <c r="P69" s="46">
        <v>21</v>
      </c>
      <c r="Q69" s="47">
        <v>20</v>
      </c>
      <c r="R69" s="47">
        <v>23</v>
      </c>
      <c r="S69" s="47">
        <v>26.000001999999999</v>
      </c>
      <c r="T69" s="47">
        <v>30.600001499999998</v>
      </c>
      <c r="U69" s="47">
        <v>35.000001999999995</v>
      </c>
      <c r="V69" s="47">
        <v>50</v>
      </c>
      <c r="W69" s="47">
        <v>47</v>
      </c>
      <c r="X69" s="47">
        <v>39.999999000000003</v>
      </c>
      <c r="Y69" s="47">
        <v>50</v>
      </c>
      <c r="Z69" s="48">
        <v>60.000000999999997</v>
      </c>
    </row>
    <row r="70" spans="1:26" ht="11.25" customHeight="1">
      <c r="B70" s="550" t="s">
        <v>150</v>
      </c>
      <c r="C70" s="27">
        <v>4.0999999999999996</v>
      </c>
      <c r="D70" s="24">
        <v>4.5</v>
      </c>
      <c r="E70" s="24">
        <v>5.0163320000000002</v>
      </c>
      <c r="F70" s="24">
        <v>6.4999985000000002</v>
      </c>
      <c r="G70" s="24">
        <v>7.1999995000000006</v>
      </c>
      <c r="H70" s="24">
        <v>7.5000010000000001</v>
      </c>
      <c r="I70" s="24">
        <v>10.000004000000001</v>
      </c>
      <c r="J70" s="24">
        <v>11.499999500000001</v>
      </c>
      <c r="K70" s="24">
        <v>10</v>
      </c>
      <c r="L70" s="24">
        <v>11.9999945</v>
      </c>
      <c r="M70" s="25">
        <v>14</v>
      </c>
      <c r="O70" s="550" t="s">
        <v>150</v>
      </c>
      <c r="P70" s="27">
        <v>10.952033197208999</v>
      </c>
      <c r="Q70" s="24">
        <v>11</v>
      </c>
      <c r="R70" s="24">
        <v>12.5</v>
      </c>
      <c r="S70" s="24">
        <v>15</v>
      </c>
      <c r="T70" s="24">
        <v>17.467966000000001</v>
      </c>
      <c r="U70" s="24">
        <v>19.999988000000002</v>
      </c>
      <c r="V70" s="24">
        <v>29.499972</v>
      </c>
      <c r="W70" s="24">
        <v>27.206865999999998</v>
      </c>
      <c r="X70" s="24">
        <v>21.99999</v>
      </c>
      <c r="Y70" s="24">
        <v>26.900005</v>
      </c>
      <c r="Z70" s="25">
        <v>32.449986000000003</v>
      </c>
    </row>
    <row r="71" spans="1:26" ht="11.25" customHeight="1">
      <c r="B71" s="550" t="s">
        <v>151</v>
      </c>
      <c r="C71" s="2">
        <v>7.5122711702278391</v>
      </c>
      <c r="D71" s="3">
        <v>7.9188335724510699</v>
      </c>
      <c r="E71" s="3">
        <v>8.6599501715537848</v>
      </c>
      <c r="F71" s="3">
        <v>11.254383674150331</v>
      </c>
      <c r="G71" s="3">
        <v>12.245185283217387</v>
      </c>
      <c r="H71" s="3">
        <v>13.925084912495674</v>
      </c>
      <c r="I71" s="3">
        <v>18.132413781059782</v>
      </c>
      <c r="J71" s="3">
        <v>18.513456761380386</v>
      </c>
      <c r="K71" s="3">
        <v>15.643248071221539</v>
      </c>
      <c r="L71" s="3">
        <v>21.147065402164749</v>
      </c>
      <c r="M71" s="4">
        <v>24.654528419949845</v>
      </c>
      <c r="O71" s="550" t="s">
        <v>151</v>
      </c>
      <c r="P71" s="2">
        <v>17.502334284732378</v>
      </c>
      <c r="Q71" s="3">
        <v>15.895183405102294</v>
      </c>
      <c r="R71" s="3">
        <v>20.57862700292317</v>
      </c>
      <c r="S71" s="3">
        <v>22.707717384155437</v>
      </c>
      <c r="T71" s="3">
        <v>28.94709389232974</v>
      </c>
      <c r="U71" s="3">
        <v>31.387529026272301</v>
      </c>
      <c r="V71" s="3">
        <v>46.247798558168626</v>
      </c>
      <c r="W71" s="3">
        <v>41.048837487202327</v>
      </c>
      <c r="X71" s="3">
        <v>36.312924640265578</v>
      </c>
      <c r="Y71" s="3">
        <v>59.770928080758772</v>
      </c>
      <c r="Z71" s="4">
        <v>50.16764251393095</v>
      </c>
    </row>
    <row r="72" spans="1:26" ht="11.25" customHeight="1">
      <c r="B72" s="550" t="s">
        <v>523</v>
      </c>
      <c r="C72" s="27">
        <v>1.925495</v>
      </c>
      <c r="D72" s="24">
        <v>2</v>
      </c>
      <c r="E72" s="24">
        <v>2.4999980000000002</v>
      </c>
      <c r="F72" s="24">
        <v>3</v>
      </c>
      <c r="G72" s="24">
        <v>3.3662502499999998</v>
      </c>
      <c r="H72" s="24">
        <v>3.4999989999999999</v>
      </c>
      <c r="I72" s="24">
        <v>4.9999950000000002</v>
      </c>
      <c r="J72" s="24">
        <v>5.6000002499999999</v>
      </c>
      <c r="K72" s="24">
        <v>5</v>
      </c>
      <c r="L72" s="24">
        <v>5.9999872500000002</v>
      </c>
      <c r="M72" s="25">
        <v>7.7749974999999996</v>
      </c>
      <c r="O72" s="550" t="s">
        <v>523</v>
      </c>
      <c r="P72" s="27">
        <v>4.8396749999999997</v>
      </c>
      <c r="Q72" s="24">
        <v>4.9864977499999998</v>
      </c>
      <c r="R72" s="24">
        <v>5.695316</v>
      </c>
      <c r="S72" s="24">
        <v>7.0244672499999998</v>
      </c>
      <c r="T72" s="24">
        <v>8.5937434999999986</v>
      </c>
      <c r="U72" s="24">
        <v>9</v>
      </c>
      <c r="V72" s="24">
        <v>14</v>
      </c>
      <c r="W72" s="24">
        <v>13.793749999999999</v>
      </c>
      <c r="X72" s="24">
        <v>10</v>
      </c>
      <c r="Y72" s="24">
        <v>12.499999000000001</v>
      </c>
      <c r="Z72" s="25">
        <v>18.1999</v>
      </c>
    </row>
    <row r="73" spans="1:26" ht="11.25" customHeight="1">
      <c r="B73" s="550" t="s">
        <v>125</v>
      </c>
      <c r="C73" s="16">
        <v>2044</v>
      </c>
      <c r="D73" s="17">
        <v>2027</v>
      </c>
      <c r="E73" s="17">
        <v>2209</v>
      </c>
      <c r="F73" s="17">
        <v>2244</v>
      </c>
      <c r="G73" s="17">
        <v>2326</v>
      </c>
      <c r="H73" s="17">
        <v>2323</v>
      </c>
      <c r="I73" s="17">
        <v>3208</v>
      </c>
      <c r="J73" s="17">
        <v>2610</v>
      </c>
      <c r="K73" s="17">
        <v>1871</v>
      </c>
      <c r="L73" s="17">
        <v>1714</v>
      </c>
      <c r="M73" s="18">
        <v>1227</v>
      </c>
      <c r="O73" s="550" t="s">
        <v>125</v>
      </c>
      <c r="P73" s="16">
        <v>876</v>
      </c>
      <c r="Q73" s="17">
        <v>832</v>
      </c>
      <c r="R73" s="17">
        <v>892</v>
      </c>
      <c r="S73" s="17">
        <v>1018</v>
      </c>
      <c r="T73" s="17">
        <v>1023</v>
      </c>
      <c r="U73" s="17">
        <v>1048</v>
      </c>
      <c r="V73" s="17">
        <v>1509</v>
      </c>
      <c r="W73" s="17">
        <v>1120</v>
      </c>
      <c r="X73" s="17">
        <v>725</v>
      </c>
      <c r="Y73" s="17">
        <v>765</v>
      </c>
      <c r="Z73" s="18">
        <v>529</v>
      </c>
    </row>
    <row r="74" spans="1:26" ht="11.25" customHeight="1">
      <c r="B74" s="378" t="s">
        <v>179</v>
      </c>
      <c r="O74" s="378" t="s">
        <v>179</v>
      </c>
    </row>
    <row r="75" spans="1:26" s="378" customFormat="1" ht="11.25" customHeight="1">
      <c r="A75" s="374"/>
    </row>
    <row r="76" spans="1:26" s="378" customFormat="1" ht="11.25" customHeight="1">
      <c r="A76" s="374"/>
    </row>
    <row r="77" spans="1:26" s="378" customFormat="1" ht="11.25" customHeight="1">
      <c r="A77" s="374"/>
    </row>
    <row r="78" spans="1:26" s="378" customFormat="1" ht="11.25" customHeight="1">
      <c r="A78" s="374"/>
    </row>
    <row r="79" spans="1:26" s="378" customFormat="1" ht="11.25" customHeight="1">
      <c r="A79" s="374"/>
    </row>
    <row r="97" spans="2:26" ht="11.25" customHeight="1">
      <c r="C97" s="375" t="s">
        <v>532</v>
      </c>
      <c r="P97" s="375" t="s">
        <v>533</v>
      </c>
    </row>
    <row r="98" spans="2:26" ht="11.25" customHeight="1">
      <c r="B98" s="351"/>
      <c r="C98" s="342">
        <v>2015</v>
      </c>
      <c r="D98" s="342">
        <v>2016</v>
      </c>
      <c r="E98" s="342">
        <v>2017</v>
      </c>
      <c r="F98" s="342">
        <v>2018</v>
      </c>
      <c r="G98" s="342">
        <v>2019</v>
      </c>
      <c r="H98" s="342">
        <v>2020</v>
      </c>
      <c r="I98" s="342">
        <v>2021</v>
      </c>
      <c r="J98" s="342">
        <v>2022</v>
      </c>
      <c r="K98" s="342">
        <v>2023</v>
      </c>
      <c r="L98" s="342">
        <v>2024</v>
      </c>
      <c r="M98" s="342">
        <v>2025</v>
      </c>
      <c r="O98" s="351"/>
      <c r="P98" s="342">
        <v>2015</v>
      </c>
      <c r="Q98" s="342">
        <v>2016</v>
      </c>
      <c r="R98" s="342">
        <v>2017</v>
      </c>
      <c r="S98" s="342">
        <v>2018</v>
      </c>
      <c r="T98" s="342">
        <v>2019</v>
      </c>
      <c r="U98" s="342">
        <v>2020</v>
      </c>
      <c r="V98" s="342">
        <v>2021</v>
      </c>
      <c r="W98" s="342">
        <v>2022</v>
      </c>
      <c r="X98" s="342">
        <v>2023</v>
      </c>
      <c r="Y98" s="342">
        <v>2024</v>
      </c>
      <c r="Z98" s="342">
        <v>2025</v>
      </c>
    </row>
    <row r="99" spans="2:26" ht="11.25" customHeight="1">
      <c r="B99" s="550" t="s">
        <v>522</v>
      </c>
      <c r="C99" s="46">
        <v>31.3707405</v>
      </c>
      <c r="D99" s="47">
        <v>36.85</v>
      </c>
      <c r="E99" s="47">
        <v>40</v>
      </c>
      <c r="F99" s="47">
        <v>49.999999750000001</v>
      </c>
      <c r="G99" s="47">
        <v>49.999992749999997</v>
      </c>
      <c r="H99" s="47">
        <v>65.000000749999998</v>
      </c>
      <c r="I99" s="47">
        <v>100</v>
      </c>
      <c r="J99" s="47">
        <v>98.500004000000004</v>
      </c>
      <c r="K99" s="47">
        <v>57.279182249999998</v>
      </c>
      <c r="L99" s="47">
        <v>90.5</v>
      </c>
      <c r="M99" s="48">
        <v>100.49990650000001</v>
      </c>
      <c r="O99" s="550" t="s">
        <v>522</v>
      </c>
      <c r="P99" s="46">
        <v>59.999999250000002</v>
      </c>
      <c r="Q99" s="47">
        <v>45.895592749999999</v>
      </c>
      <c r="R99" s="47">
        <v>57.5</v>
      </c>
      <c r="S99" s="47">
        <v>93.001519000000002</v>
      </c>
      <c r="T99" s="47">
        <v>110</v>
      </c>
      <c r="U99" s="47">
        <v>116.00000025</v>
      </c>
      <c r="V99" s="47">
        <v>200</v>
      </c>
      <c r="W99" s="47">
        <v>194.2500015</v>
      </c>
      <c r="X99" s="47">
        <v>115</v>
      </c>
      <c r="Y99" s="47">
        <v>162.50000249999999</v>
      </c>
      <c r="Z99" s="48">
        <v>200</v>
      </c>
    </row>
    <row r="100" spans="2:26" ht="11.25" customHeight="1">
      <c r="B100" s="550" t="s">
        <v>150</v>
      </c>
      <c r="C100" s="27">
        <v>16.000011000000001</v>
      </c>
      <c r="D100" s="24">
        <v>20</v>
      </c>
      <c r="E100" s="24">
        <v>21.749988000000002</v>
      </c>
      <c r="F100" s="24">
        <v>25</v>
      </c>
      <c r="G100" s="24">
        <v>26.501494000000001</v>
      </c>
      <c r="H100" s="24">
        <v>34.999963000000001</v>
      </c>
      <c r="I100" s="24">
        <v>53</v>
      </c>
      <c r="J100" s="24">
        <v>49.999999000000003</v>
      </c>
      <c r="K100" s="24">
        <v>30.000001000000001</v>
      </c>
      <c r="L100" s="24">
        <v>43.5288465</v>
      </c>
      <c r="M100" s="25">
        <v>56.499986999999997</v>
      </c>
      <c r="O100" s="550" t="s">
        <v>150</v>
      </c>
      <c r="P100" s="27">
        <v>30.000045</v>
      </c>
      <c r="Q100" s="24">
        <v>25</v>
      </c>
      <c r="R100" s="24">
        <v>29.999997</v>
      </c>
      <c r="S100" s="24">
        <v>38.163778000000001</v>
      </c>
      <c r="T100" s="24">
        <v>49.999997999999998</v>
      </c>
      <c r="U100" s="24">
        <v>54.999999000000003</v>
      </c>
      <c r="V100" s="24">
        <v>100.0000015</v>
      </c>
      <c r="W100" s="24">
        <v>104.99999800000001</v>
      </c>
      <c r="X100" s="24">
        <v>54.253376000000003</v>
      </c>
      <c r="Y100" s="24">
        <v>90.812240000000003</v>
      </c>
      <c r="Z100" s="25">
        <v>99.999999500000001</v>
      </c>
    </row>
    <row r="101" spans="2:26" ht="11.25" customHeight="1">
      <c r="B101" s="550" t="s">
        <v>151</v>
      </c>
      <c r="C101" s="2">
        <v>25.37152234420596</v>
      </c>
      <c r="D101" s="3">
        <v>30.729765241220132</v>
      </c>
      <c r="E101" s="3">
        <v>29.418825153223978</v>
      </c>
      <c r="F101" s="3">
        <v>40.364211935518213</v>
      </c>
      <c r="G101" s="3">
        <v>38.60425231088616</v>
      </c>
      <c r="H101" s="3">
        <v>52.282467617412124</v>
      </c>
      <c r="I101" s="3">
        <v>80.758349898516883</v>
      </c>
      <c r="J101" s="3">
        <v>69.285038166909587</v>
      </c>
      <c r="K101" s="3">
        <v>59.561469147233517</v>
      </c>
      <c r="L101" s="3">
        <v>101.60129153651472</v>
      </c>
      <c r="M101" s="4">
        <v>100.11164339252132</v>
      </c>
      <c r="O101" s="550" t="s">
        <v>151</v>
      </c>
      <c r="P101" s="2">
        <v>65.172255095794384</v>
      </c>
      <c r="Q101" s="3">
        <v>65.304453172514684</v>
      </c>
      <c r="R101" s="3">
        <v>66.72265252169916</v>
      </c>
      <c r="S101" s="3">
        <v>78.758999553542196</v>
      </c>
      <c r="T101" s="3">
        <v>98.877907167216648</v>
      </c>
      <c r="U101" s="3">
        <v>103.15040216433462</v>
      </c>
      <c r="V101" s="3">
        <v>162.9512465884082</v>
      </c>
      <c r="W101" s="3">
        <v>141.14416409043147</v>
      </c>
      <c r="X101" s="3">
        <v>135.80529114024722</v>
      </c>
      <c r="Y101" s="3">
        <v>204.81849875703489</v>
      </c>
      <c r="Z101" s="4">
        <v>254.17698460194168</v>
      </c>
    </row>
    <row r="102" spans="2:26" ht="11.25" customHeight="1">
      <c r="B102" s="550" t="s">
        <v>523</v>
      </c>
      <c r="C102" s="27">
        <v>6.9999994999999995</v>
      </c>
      <c r="D102" s="24">
        <v>7.6576424999999997</v>
      </c>
      <c r="E102" s="24">
        <v>9.4588292500000009</v>
      </c>
      <c r="F102" s="24">
        <v>9.9845959999999998</v>
      </c>
      <c r="G102" s="24">
        <v>12.5000015</v>
      </c>
      <c r="H102" s="24">
        <v>15.119876999999999</v>
      </c>
      <c r="I102" s="24">
        <v>25.999991999999999</v>
      </c>
      <c r="J102" s="24">
        <v>21.999999249999998</v>
      </c>
      <c r="K102" s="24">
        <v>14</v>
      </c>
      <c r="L102" s="24">
        <v>18.280472249999999</v>
      </c>
      <c r="M102" s="25">
        <v>24.999994999999998</v>
      </c>
      <c r="O102" s="550" t="s">
        <v>523</v>
      </c>
      <c r="P102" s="27">
        <v>11.87494375</v>
      </c>
      <c r="Q102" s="24">
        <v>10</v>
      </c>
      <c r="R102" s="24">
        <v>11.313677999999999</v>
      </c>
      <c r="S102" s="24">
        <v>15.00000075</v>
      </c>
      <c r="T102" s="24">
        <v>19.997672999999999</v>
      </c>
      <c r="U102" s="24">
        <v>25.000000249999999</v>
      </c>
      <c r="V102" s="24">
        <v>49.999999250000002</v>
      </c>
      <c r="W102" s="24">
        <v>48.500003</v>
      </c>
      <c r="X102" s="24">
        <v>21.594255</v>
      </c>
      <c r="Y102" s="24">
        <v>35.000001749999996</v>
      </c>
      <c r="Z102" s="25">
        <v>45.25</v>
      </c>
    </row>
    <row r="103" spans="2:26" ht="11.25" customHeight="1">
      <c r="B103" s="550" t="s">
        <v>125</v>
      </c>
      <c r="C103" s="16">
        <v>443</v>
      </c>
      <c r="D103" s="17">
        <v>403</v>
      </c>
      <c r="E103" s="17">
        <v>418</v>
      </c>
      <c r="F103" s="17">
        <v>478</v>
      </c>
      <c r="G103" s="17">
        <v>500</v>
      </c>
      <c r="H103" s="17">
        <v>482</v>
      </c>
      <c r="I103" s="17">
        <v>713</v>
      </c>
      <c r="J103" s="17">
        <v>486</v>
      </c>
      <c r="K103" s="17">
        <v>332</v>
      </c>
      <c r="L103" s="17">
        <v>316</v>
      </c>
      <c r="M103" s="18">
        <v>243</v>
      </c>
      <c r="O103" s="550" t="s">
        <v>125</v>
      </c>
      <c r="P103" s="16">
        <v>428</v>
      </c>
      <c r="Q103" s="17">
        <v>342</v>
      </c>
      <c r="R103" s="17">
        <v>353</v>
      </c>
      <c r="S103" s="17">
        <v>432</v>
      </c>
      <c r="T103" s="17">
        <v>409</v>
      </c>
      <c r="U103" s="17">
        <v>426</v>
      </c>
      <c r="V103" s="17">
        <v>634</v>
      </c>
      <c r="W103" s="17">
        <v>335</v>
      </c>
      <c r="X103" s="17">
        <v>213</v>
      </c>
      <c r="Y103" s="17">
        <v>226</v>
      </c>
      <c r="Z103" s="18">
        <v>206</v>
      </c>
    </row>
    <row r="104" spans="2:26" ht="11.25" customHeight="1">
      <c r="B104" s="378" t="s">
        <v>179</v>
      </c>
      <c r="O104" s="378" t="s">
        <v>179</v>
      </c>
    </row>
    <row r="106" spans="2:26" ht="11.25" customHeight="1">
      <c r="B106" s="378"/>
      <c r="C106" s="378"/>
      <c r="D106" s="378"/>
      <c r="E106" s="378"/>
      <c r="F106" s="378"/>
      <c r="G106" s="378"/>
      <c r="H106" s="378"/>
      <c r="I106" s="378"/>
      <c r="J106" s="378"/>
      <c r="K106" s="378"/>
      <c r="L106" s="378"/>
      <c r="M106" s="378"/>
      <c r="O106" s="378"/>
      <c r="P106" s="378"/>
      <c r="Q106" s="378"/>
      <c r="R106" s="378"/>
      <c r="S106" s="378"/>
      <c r="T106" s="378"/>
      <c r="U106" s="378"/>
      <c r="V106" s="378"/>
      <c r="W106" s="378"/>
      <c r="X106" s="378"/>
      <c r="Y106" s="378"/>
      <c r="Z106" s="378"/>
    </row>
    <row r="107" spans="2:26" ht="11.25" customHeight="1">
      <c r="B107" s="378"/>
      <c r="C107" s="378"/>
      <c r="D107" s="378"/>
      <c r="E107" s="378"/>
      <c r="F107" s="378"/>
      <c r="G107" s="378"/>
      <c r="H107" s="378"/>
      <c r="I107" s="378"/>
      <c r="J107" s="378"/>
      <c r="K107" s="378"/>
      <c r="L107" s="378"/>
      <c r="M107" s="378"/>
      <c r="O107" s="378"/>
      <c r="P107" s="378"/>
      <c r="Q107" s="378"/>
      <c r="R107" s="378"/>
      <c r="S107" s="378"/>
      <c r="T107" s="378"/>
      <c r="U107" s="378"/>
      <c r="V107" s="378"/>
      <c r="W107" s="378"/>
      <c r="X107" s="378"/>
      <c r="Y107" s="378"/>
      <c r="Z107" s="378"/>
    </row>
    <row r="108" spans="2:26" ht="11.25" customHeight="1">
      <c r="B108" s="378"/>
      <c r="C108" s="378"/>
      <c r="D108" s="378"/>
      <c r="E108" s="378"/>
      <c r="F108" s="378"/>
      <c r="G108" s="378"/>
      <c r="H108" s="378"/>
      <c r="I108" s="378"/>
      <c r="J108" s="378"/>
      <c r="K108" s="378"/>
      <c r="L108" s="378"/>
      <c r="M108" s="378"/>
      <c r="O108" s="378"/>
      <c r="P108" s="378"/>
      <c r="Q108" s="378"/>
      <c r="R108" s="378"/>
      <c r="S108" s="378"/>
      <c r="T108" s="378"/>
      <c r="U108" s="378"/>
      <c r="V108" s="378"/>
      <c r="W108" s="378"/>
      <c r="X108" s="378"/>
      <c r="Y108" s="378"/>
      <c r="Z108" s="378"/>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C73B6-5507-4BCD-81C3-640FB3AE3A87}">
  <sheetPr>
    <tabColor theme="4"/>
  </sheetPr>
  <dimension ref="B5:BF58"/>
  <sheetViews>
    <sheetView showGridLines="0" zoomScaleNormal="100" workbookViewId="0"/>
  </sheetViews>
  <sheetFormatPr defaultColWidth="7.6640625" defaultRowHeight="11.25" customHeight="1"/>
  <cols>
    <col min="1" max="1" width="3.33203125" style="352" customWidth="1"/>
    <col min="2" max="2" width="27.77734375" style="352" customWidth="1"/>
    <col min="3" max="13" width="7.6640625" style="352" customWidth="1"/>
    <col min="14" max="14" width="3.33203125" style="352" customWidth="1"/>
    <col min="15" max="15" width="27.77734375" style="352" customWidth="1"/>
    <col min="16" max="16384" width="7.6640625" style="352"/>
  </cols>
  <sheetData>
    <row r="5" spans="2:58" ht="11.25" customHeight="1">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row>
    <row r="6" spans="2:58" ht="15.5">
      <c r="C6" s="353" t="s">
        <v>360</v>
      </c>
      <c r="P6" s="353" t="s">
        <v>362</v>
      </c>
      <c r="Q6" s="354"/>
      <c r="R6" s="354"/>
      <c r="S6" s="354"/>
      <c r="T6" s="354"/>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c r="AT6" s="354"/>
      <c r="AZ6" s="354"/>
      <c r="BA6" s="354"/>
      <c r="BD6" s="355"/>
      <c r="BE6" s="355"/>
    </row>
    <row r="7" spans="2:58" ht="11.25" customHeight="1">
      <c r="B7" s="356"/>
      <c r="C7" s="357">
        <v>2015</v>
      </c>
      <c r="D7" s="358">
        <v>2016</v>
      </c>
      <c r="E7" s="358">
        <v>2017</v>
      </c>
      <c r="F7" s="358">
        <v>2018</v>
      </c>
      <c r="G7" s="358">
        <v>2019</v>
      </c>
      <c r="H7" s="358">
        <v>2020</v>
      </c>
      <c r="I7" s="358">
        <v>2021</v>
      </c>
      <c r="J7" s="358">
        <v>2022</v>
      </c>
      <c r="K7" s="358">
        <v>2023</v>
      </c>
      <c r="L7" s="358">
        <v>2024</v>
      </c>
      <c r="M7" s="359">
        <v>2025</v>
      </c>
      <c r="N7" s="360"/>
      <c r="P7" s="909">
        <v>2015</v>
      </c>
      <c r="Q7" s="908"/>
      <c r="R7" s="908"/>
      <c r="S7" s="908"/>
      <c r="T7" s="908">
        <v>2016</v>
      </c>
      <c r="U7" s="908"/>
      <c r="V7" s="908"/>
      <c r="W7" s="908"/>
      <c r="X7" s="908">
        <v>2017</v>
      </c>
      <c r="Y7" s="908"/>
      <c r="Z7" s="908"/>
      <c r="AA7" s="908"/>
      <c r="AB7" s="908">
        <v>2018</v>
      </c>
      <c r="AC7" s="908"/>
      <c r="AD7" s="908"/>
      <c r="AE7" s="908"/>
      <c r="AF7" s="908">
        <v>2019</v>
      </c>
      <c r="AG7" s="908"/>
      <c r="AH7" s="908"/>
      <c r="AI7" s="908"/>
      <c r="AJ7" s="908">
        <v>2020</v>
      </c>
      <c r="AK7" s="908"/>
      <c r="AL7" s="908"/>
      <c r="AM7" s="908"/>
      <c r="AN7" s="908">
        <v>2021</v>
      </c>
      <c r="AO7" s="908"/>
      <c r="AP7" s="908"/>
      <c r="AQ7" s="908"/>
      <c r="AR7" s="908">
        <v>2022</v>
      </c>
      <c r="AS7" s="908"/>
      <c r="AT7" s="908"/>
      <c r="AU7" s="908"/>
      <c r="AV7" s="908">
        <v>2023</v>
      </c>
      <c r="AW7" s="908"/>
      <c r="AX7" s="908"/>
      <c r="AY7" s="908"/>
      <c r="AZ7" s="908">
        <v>2024</v>
      </c>
      <c r="BA7" s="908"/>
      <c r="BB7" s="908"/>
      <c r="BC7" s="908"/>
      <c r="BD7" s="905">
        <v>2025</v>
      </c>
      <c r="BE7" s="905"/>
      <c r="BF7" s="906"/>
    </row>
    <row r="8" spans="2:58" ht="11.25" customHeight="1">
      <c r="B8" s="358" t="s">
        <v>30</v>
      </c>
      <c r="C8" s="13">
        <v>4516</v>
      </c>
      <c r="D8" s="14">
        <v>4125</v>
      </c>
      <c r="E8" s="14">
        <v>4398</v>
      </c>
      <c r="F8" s="14">
        <v>4852</v>
      </c>
      <c r="G8" s="14">
        <v>5173</v>
      </c>
      <c r="H8" s="14">
        <v>5354</v>
      </c>
      <c r="I8" s="14">
        <v>7924</v>
      </c>
      <c r="J8" s="14">
        <v>7575</v>
      </c>
      <c r="K8" s="14">
        <v>6095</v>
      </c>
      <c r="L8" s="14">
        <v>6230</v>
      </c>
      <c r="M8" s="15">
        <v>4415</v>
      </c>
      <c r="N8" s="354"/>
      <c r="P8" s="361" t="s">
        <v>19</v>
      </c>
      <c r="Q8" s="362" t="s">
        <v>20</v>
      </c>
      <c r="R8" s="362" t="s">
        <v>21</v>
      </c>
      <c r="S8" s="362" t="s">
        <v>22</v>
      </c>
      <c r="T8" s="362" t="s">
        <v>19</v>
      </c>
      <c r="U8" s="362" t="s">
        <v>20</v>
      </c>
      <c r="V8" s="362" t="s">
        <v>21</v>
      </c>
      <c r="W8" s="362" t="s">
        <v>22</v>
      </c>
      <c r="X8" s="362" t="s">
        <v>19</v>
      </c>
      <c r="Y8" s="362" t="s">
        <v>20</v>
      </c>
      <c r="Z8" s="362" t="s">
        <v>21</v>
      </c>
      <c r="AA8" s="362" t="s">
        <v>22</v>
      </c>
      <c r="AB8" s="362" t="s">
        <v>19</v>
      </c>
      <c r="AC8" s="362" t="s">
        <v>20</v>
      </c>
      <c r="AD8" s="362" t="s">
        <v>21</v>
      </c>
      <c r="AE8" s="362" t="s">
        <v>22</v>
      </c>
      <c r="AF8" s="362" t="s">
        <v>19</v>
      </c>
      <c r="AG8" s="362" t="s">
        <v>20</v>
      </c>
      <c r="AH8" s="362" t="s">
        <v>21</v>
      </c>
      <c r="AI8" s="362" t="s">
        <v>22</v>
      </c>
      <c r="AJ8" s="362" t="s">
        <v>19</v>
      </c>
      <c r="AK8" s="362" t="s">
        <v>20</v>
      </c>
      <c r="AL8" s="362" t="s">
        <v>21</v>
      </c>
      <c r="AM8" s="362" t="s">
        <v>22</v>
      </c>
      <c r="AN8" s="362" t="s">
        <v>19</v>
      </c>
      <c r="AO8" s="362" t="s">
        <v>20</v>
      </c>
      <c r="AP8" s="362" t="s">
        <v>21</v>
      </c>
      <c r="AQ8" s="362" t="s">
        <v>22</v>
      </c>
      <c r="AR8" s="362" t="s">
        <v>19</v>
      </c>
      <c r="AS8" s="362" t="s">
        <v>20</v>
      </c>
      <c r="AT8" s="362" t="s">
        <v>21</v>
      </c>
      <c r="AU8" s="362" t="s">
        <v>22</v>
      </c>
      <c r="AV8" s="362" t="s">
        <v>19</v>
      </c>
      <c r="AW8" s="362" t="s">
        <v>20</v>
      </c>
      <c r="AX8" s="362" t="s">
        <v>21</v>
      </c>
      <c r="AY8" s="362" t="s">
        <v>22</v>
      </c>
      <c r="AZ8" s="362" t="s">
        <v>19</v>
      </c>
      <c r="BA8" s="362" t="s">
        <v>20</v>
      </c>
      <c r="BB8" s="362" t="s">
        <v>21</v>
      </c>
      <c r="BC8" s="362" t="s">
        <v>22</v>
      </c>
      <c r="BD8" s="362" t="s">
        <v>19</v>
      </c>
      <c r="BE8" s="644" t="s">
        <v>20</v>
      </c>
      <c r="BF8" s="363" t="s">
        <v>21</v>
      </c>
    </row>
    <row r="9" spans="2:58" ht="11.25" customHeight="1">
      <c r="B9" s="358" t="s">
        <v>354</v>
      </c>
      <c r="C9" s="5">
        <v>745</v>
      </c>
      <c r="D9" s="6">
        <v>715</v>
      </c>
      <c r="E9" s="6">
        <v>860</v>
      </c>
      <c r="F9" s="6">
        <v>896</v>
      </c>
      <c r="G9" s="6">
        <v>989</v>
      </c>
      <c r="H9" s="6">
        <v>1102</v>
      </c>
      <c r="I9" s="6">
        <v>1374</v>
      </c>
      <c r="J9" s="6">
        <v>1076</v>
      </c>
      <c r="K9" s="6">
        <v>937</v>
      </c>
      <c r="L9" s="6">
        <v>935</v>
      </c>
      <c r="M9" s="7">
        <v>599</v>
      </c>
      <c r="N9" s="354"/>
      <c r="O9" s="358" t="s">
        <v>30</v>
      </c>
      <c r="P9" s="13">
        <v>1230</v>
      </c>
      <c r="Q9" s="14">
        <v>1191</v>
      </c>
      <c r="R9" s="14">
        <v>1103</v>
      </c>
      <c r="S9" s="14">
        <v>992</v>
      </c>
      <c r="T9" s="14">
        <v>1190</v>
      </c>
      <c r="U9" s="14">
        <v>1014</v>
      </c>
      <c r="V9" s="14">
        <v>967</v>
      </c>
      <c r="W9" s="14">
        <v>954</v>
      </c>
      <c r="X9" s="14">
        <v>1199</v>
      </c>
      <c r="Y9" s="14">
        <v>1066</v>
      </c>
      <c r="Z9" s="14">
        <v>1087</v>
      </c>
      <c r="AA9" s="14">
        <v>1046</v>
      </c>
      <c r="AB9" s="14">
        <v>1327</v>
      </c>
      <c r="AC9" s="14">
        <v>1179</v>
      </c>
      <c r="AD9" s="14">
        <v>1118</v>
      </c>
      <c r="AE9" s="14">
        <v>1228</v>
      </c>
      <c r="AF9" s="14">
        <v>1409</v>
      </c>
      <c r="AG9" s="14">
        <v>1300</v>
      </c>
      <c r="AH9" s="14">
        <v>1250</v>
      </c>
      <c r="AI9" s="14">
        <v>1214</v>
      </c>
      <c r="AJ9" s="14">
        <v>1525</v>
      </c>
      <c r="AK9" s="14">
        <v>1149</v>
      </c>
      <c r="AL9" s="14">
        <v>1246</v>
      </c>
      <c r="AM9" s="14">
        <v>1434</v>
      </c>
      <c r="AN9" s="14">
        <v>1976</v>
      </c>
      <c r="AO9" s="14">
        <v>1898</v>
      </c>
      <c r="AP9" s="14">
        <v>1956</v>
      </c>
      <c r="AQ9" s="14">
        <v>2094</v>
      </c>
      <c r="AR9" s="14">
        <v>2383</v>
      </c>
      <c r="AS9" s="14">
        <v>1953</v>
      </c>
      <c r="AT9" s="14">
        <v>1722</v>
      </c>
      <c r="AU9" s="14">
        <v>1517</v>
      </c>
      <c r="AV9" s="14">
        <v>1733</v>
      </c>
      <c r="AW9" s="14">
        <v>1523</v>
      </c>
      <c r="AX9" s="14">
        <v>1416</v>
      </c>
      <c r="AY9" s="14">
        <v>1423</v>
      </c>
      <c r="AZ9" s="14">
        <v>1738</v>
      </c>
      <c r="BA9" s="14">
        <v>1617</v>
      </c>
      <c r="BB9" s="14">
        <v>1462</v>
      </c>
      <c r="BC9" s="14">
        <v>1413</v>
      </c>
      <c r="BD9" s="14">
        <v>1645</v>
      </c>
      <c r="BE9" s="14">
        <v>1458</v>
      </c>
      <c r="BF9" s="15">
        <v>1312</v>
      </c>
    </row>
    <row r="10" spans="2:58" ht="11.25" customHeight="1">
      <c r="B10" s="358" t="s">
        <v>31</v>
      </c>
      <c r="C10" s="13">
        <v>460</v>
      </c>
      <c r="D10" s="14">
        <v>372</v>
      </c>
      <c r="E10" s="14">
        <v>426</v>
      </c>
      <c r="F10" s="14">
        <v>528</v>
      </c>
      <c r="G10" s="14">
        <v>571</v>
      </c>
      <c r="H10" s="14">
        <v>615</v>
      </c>
      <c r="I10" s="14">
        <v>980</v>
      </c>
      <c r="J10" s="14">
        <v>1045</v>
      </c>
      <c r="K10" s="14">
        <v>797</v>
      </c>
      <c r="L10" s="14">
        <v>792</v>
      </c>
      <c r="M10" s="15">
        <v>541</v>
      </c>
      <c r="N10" s="354"/>
      <c r="O10" s="358" t="s">
        <v>354</v>
      </c>
      <c r="P10" s="5">
        <v>200</v>
      </c>
      <c r="Q10" s="6">
        <v>199</v>
      </c>
      <c r="R10" s="6">
        <v>172</v>
      </c>
      <c r="S10" s="6">
        <v>174</v>
      </c>
      <c r="T10" s="6">
        <v>200</v>
      </c>
      <c r="U10" s="6">
        <v>166</v>
      </c>
      <c r="V10" s="6">
        <v>178</v>
      </c>
      <c r="W10" s="6">
        <v>171</v>
      </c>
      <c r="X10" s="6">
        <v>238</v>
      </c>
      <c r="Y10" s="6">
        <v>208</v>
      </c>
      <c r="Z10" s="6">
        <v>195</v>
      </c>
      <c r="AA10" s="6">
        <v>219</v>
      </c>
      <c r="AB10" s="6">
        <v>245</v>
      </c>
      <c r="AC10" s="6">
        <v>250</v>
      </c>
      <c r="AD10" s="6">
        <v>193</v>
      </c>
      <c r="AE10" s="6">
        <v>208</v>
      </c>
      <c r="AF10" s="6">
        <v>290</v>
      </c>
      <c r="AG10" s="6">
        <v>226</v>
      </c>
      <c r="AH10" s="6">
        <v>228</v>
      </c>
      <c r="AI10" s="6">
        <v>245</v>
      </c>
      <c r="AJ10" s="6">
        <v>285</v>
      </c>
      <c r="AK10" s="6">
        <v>228</v>
      </c>
      <c r="AL10" s="6">
        <v>294</v>
      </c>
      <c r="AM10" s="6">
        <v>295</v>
      </c>
      <c r="AN10" s="6">
        <v>406</v>
      </c>
      <c r="AO10" s="6">
        <v>326</v>
      </c>
      <c r="AP10" s="6">
        <v>297</v>
      </c>
      <c r="AQ10" s="6">
        <v>345</v>
      </c>
      <c r="AR10" s="6">
        <v>319</v>
      </c>
      <c r="AS10" s="6">
        <v>254</v>
      </c>
      <c r="AT10" s="6">
        <v>234</v>
      </c>
      <c r="AU10" s="6">
        <v>269</v>
      </c>
      <c r="AV10" s="6">
        <v>255</v>
      </c>
      <c r="AW10" s="6">
        <v>239</v>
      </c>
      <c r="AX10" s="6">
        <v>222</v>
      </c>
      <c r="AY10" s="6">
        <v>221</v>
      </c>
      <c r="AZ10" s="6">
        <v>249</v>
      </c>
      <c r="BA10" s="6">
        <v>233</v>
      </c>
      <c r="BB10" s="6">
        <v>229</v>
      </c>
      <c r="BC10" s="6">
        <v>224</v>
      </c>
      <c r="BD10" s="6">
        <v>207</v>
      </c>
      <c r="BE10" s="6">
        <v>215</v>
      </c>
      <c r="BF10" s="7">
        <v>177</v>
      </c>
    </row>
    <row r="11" spans="2:58" ht="11.25" customHeight="1">
      <c r="B11" s="358" t="s">
        <v>32</v>
      </c>
      <c r="C11" s="5">
        <v>494</v>
      </c>
      <c r="D11" s="6">
        <v>407</v>
      </c>
      <c r="E11" s="6">
        <v>373</v>
      </c>
      <c r="F11" s="6">
        <v>333</v>
      </c>
      <c r="G11" s="6">
        <v>379</v>
      </c>
      <c r="H11" s="6">
        <v>359</v>
      </c>
      <c r="I11" s="6">
        <v>488</v>
      </c>
      <c r="J11" s="6">
        <v>499</v>
      </c>
      <c r="K11" s="6">
        <v>396</v>
      </c>
      <c r="L11" s="6">
        <v>325</v>
      </c>
      <c r="M11" s="7">
        <v>191</v>
      </c>
      <c r="N11" s="354"/>
      <c r="O11" s="358" t="s">
        <v>31</v>
      </c>
      <c r="P11" s="13">
        <v>124</v>
      </c>
      <c r="Q11" s="14">
        <v>124</v>
      </c>
      <c r="R11" s="14">
        <v>111</v>
      </c>
      <c r="S11" s="14">
        <v>101</v>
      </c>
      <c r="T11" s="14">
        <v>110</v>
      </c>
      <c r="U11" s="14">
        <v>85</v>
      </c>
      <c r="V11" s="14">
        <v>90</v>
      </c>
      <c r="W11" s="14">
        <v>87</v>
      </c>
      <c r="X11" s="14">
        <v>106</v>
      </c>
      <c r="Y11" s="14">
        <v>104</v>
      </c>
      <c r="Z11" s="14">
        <v>105</v>
      </c>
      <c r="AA11" s="14">
        <v>111</v>
      </c>
      <c r="AB11" s="14">
        <v>146</v>
      </c>
      <c r="AC11" s="14">
        <v>130</v>
      </c>
      <c r="AD11" s="14">
        <v>128</v>
      </c>
      <c r="AE11" s="14">
        <v>124</v>
      </c>
      <c r="AF11" s="14">
        <v>142</v>
      </c>
      <c r="AG11" s="14">
        <v>143</v>
      </c>
      <c r="AH11" s="14">
        <v>148</v>
      </c>
      <c r="AI11" s="14">
        <v>138</v>
      </c>
      <c r="AJ11" s="14">
        <v>161</v>
      </c>
      <c r="AK11" s="14">
        <v>143</v>
      </c>
      <c r="AL11" s="14">
        <v>150</v>
      </c>
      <c r="AM11" s="14">
        <v>161</v>
      </c>
      <c r="AN11" s="14">
        <v>247</v>
      </c>
      <c r="AO11" s="14">
        <v>223</v>
      </c>
      <c r="AP11" s="14">
        <v>267</v>
      </c>
      <c r="AQ11" s="14">
        <v>243</v>
      </c>
      <c r="AR11" s="14">
        <v>352</v>
      </c>
      <c r="AS11" s="14">
        <v>257</v>
      </c>
      <c r="AT11" s="14">
        <v>225</v>
      </c>
      <c r="AU11" s="14">
        <v>211</v>
      </c>
      <c r="AV11" s="14">
        <v>250</v>
      </c>
      <c r="AW11" s="14">
        <v>177</v>
      </c>
      <c r="AX11" s="14">
        <v>195</v>
      </c>
      <c r="AY11" s="14">
        <v>175</v>
      </c>
      <c r="AZ11" s="14">
        <v>230</v>
      </c>
      <c r="BA11" s="14">
        <v>194</v>
      </c>
      <c r="BB11" s="14">
        <v>194</v>
      </c>
      <c r="BC11" s="14">
        <v>174</v>
      </c>
      <c r="BD11" s="14">
        <v>193</v>
      </c>
      <c r="BE11" s="14">
        <v>160</v>
      </c>
      <c r="BF11" s="15">
        <v>188</v>
      </c>
    </row>
    <row r="12" spans="2:58" ht="11.25" customHeight="1">
      <c r="B12" s="358" t="s">
        <v>355</v>
      </c>
      <c r="C12" s="13">
        <v>436</v>
      </c>
      <c r="D12" s="14">
        <v>444</v>
      </c>
      <c r="E12" s="14">
        <v>500</v>
      </c>
      <c r="F12" s="14">
        <v>536</v>
      </c>
      <c r="G12" s="14">
        <v>530</v>
      </c>
      <c r="H12" s="14">
        <v>529</v>
      </c>
      <c r="I12" s="14">
        <v>620</v>
      </c>
      <c r="J12" s="14">
        <v>560</v>
      </c>
      <c r="K12" s="14">
        <v>496</v>
      </c>
      <c r="L12" s="14">
        <v>485</v>
      </c>
      <c r="M12" s="15">
        <v>389</v>
      </c>
      <c r="N12" s="354"/>
      <c r="O12" s="358" t="s">
        <v>32</v>
      </c>
      <c r="P12" s="5">
        <v>117</v>
      </c>
      <c r="Q12" s="6">
        <v>151</v>
      </c>
      <c r="R12" s="6">
        <v>109</v>
      </c>
      <c r="S12" s="6">
        <v>117</v>
      </c>
      <c r="T12" s="6">
        <v>135</v>
      </c>
      <c r="U12" s="6">
        <v>89</v>
      </c>
      <c r="V12" s="6">
        <v>96</v>
      </c>
      <c r="W12" s="6">
        <v>87</v>
      </c>
      <c r="X12" s="6">
        <v>108</v>
      </c>
      <c r="Y12" s="6">
        <v>97</v>
      </c>
      <c r="Z12" s="6">
        <v>85</v>
      </c>
      <c r="AA12" s="6">
        <v>83</v>
      </c>
      <c r="AB12" s="6">
        <v>93</v>
      </c>
      <c r="AC12" s="6">
        <v>85</v>
      </c>
      <c r="AD12" s="6">
        <v>77</v>
      </c>
      <c r="AE12" s="6">
        <v>78</v>
      </c>
      <c r="AF12" s="6">
        <v>119</v>
      </c>
      <c r="AG12" s="6">
        <v>78</v>
      </c>
      <c r="AH12" s="6">
        <v>86</v>
      </c>
      <c r="AI12" s="6">
        <v>96</v>
      </c>
      <c r="AJ12" s="6">
        <v>115</v>
      </c>
      <c r="AK12" s="6">
        <v>80</v>
      </c>
      <c r="AL12" s="6">
        <v>72</v>
      </c>
      <c r="AM12" s="6">
        <v>92</v>
      </c>
      <c r="AN12" s="6">
        <v>132</v>
      </c>
      <c r="AO12" s="6">
        <v>115</v>
      </c>
      <c r="AP12" s="6">
        <v>124</v>
      </c>
      <c r="AQ12" s="6">
        <v>117</v>
      </c>
      <c r="AR12" s="6">
        <v>163</v>
      </c>
      <c r="AS12" s="6">
        <v>137</v>
      </c>
      <c r="AT12" s="6">
        <v>101</v>
      </c>
      <c r="AU12" s="6">
        <v>98</v>
      </c>
      <c r="AV12" s="6">
        <v>108</v>
      </c>
      <c r="AW12" s="6">
        <v>100</v>
      </c>
      <c r="AX12" s="6">
        <v>84</v>
      </c>
      <c r="AY12" s="6">
        <v>104</v>
      </c>
      <c r="AZ12" s="6">
        <v>92</v>
      </c>
      <c r="BA12" s="6">
        <v>70</v>
      </c>
      <c r="BB12" s="6">
        <v>76</v>
      </c>
      <c r="BC12" s="6">
        <v>87</v>
      </c>
      <c r="BD12" s="6">
        <v>67</v>
      </c>
      <c r="BE12" s="6">
        <v>64</v>
      </c>
      <c r="BF12" s="7">
        <v>60</v>
      </c>
    </row>
    <row r="13" spans="2:58" ht="11.25" customHeight="1">
      <c r="B13" s="358" t="s">
        <v>356</v>
      </c>
      <c r="C13" s="5">
        <v>829</v>
      </c>
      <c r="D13" s="6">
        <v>866</v>
      </c>
      <c r="E13" s="6">
        <v>918</v>
      </c>
      <c r="F13" s="6">
        <v>1001</v>
      </c>
      <c r="G13" s="6">
        <v>1152</v>
      </c>
      <c r="H13" s="6">
        <v>1184</v>
      </c>
      <c r="I13" s="6">
        <v>1637</v>
      </c>
      <c r="J13" s="6">
        <v>1501</v>
      </c>
      <c r="K13" s="6">
        <v>1300</v>
      </c>
      <c r="L13" s="6">
        <v>1343</v>
      </c>
      <c r="M13" s="7">
        <v>902</v>
      </c>
      <c r="N13" s="354"/>
      <c r="O13" s="358" t="s">
        <v>355</v>
      </c>
      <c r="P13" s="13">
        <v>115</v>
      </c>
      <c r="Q13" s="14">
        <v>125</v>
      </c>
      <c r="R13" s="14">
        <v>95</v>
      </c>
      <c r="S13" s="14">
        <v>101</v>
      </c>
      <c r="T13" s="14">
        <v>134</v>
      </c>
      <c r="U13" s="14">
        <v>100</v>
      </c>
      <c r="V13" s="14">
        <v>103</v>
      </c>
      <c r="W13" s="14">
        <v>107</v>
      </c>
      <c r="X13" s="14">
        <v>136</v>
      </c>
      <c r="Y13" s="14">
        <v>120</v>
      </c>
      <c r="Z13" s="14">
        <v>115</v>
      </c>
      <c r="AA13" s="14">
        <v>129</v>
      </c>
      <c r="AB13" s="14">
        <v>156</v>
      </c>
      <c r="AC13" s="14">
        <v>116</v>
      </c>
      <c r="AD13" s="14">
        <v>138</v>
      </c>
      <c r="AE13" s="14">
        <v>126</v>
      </c>
      <c r="AF13" s="14">
        <v>146</v>
      </c>
      <c r="AG13" s="14">
        <v>129</v>
      </c>
      <c r="AH13" s="14">
        <v>125</v>
      </c>
      <c r="AI13" s="14">
        <v>130</v>
      </c>
      <c r="AJ13" s="14">
        <v>172</v>
      </c>
      <c r="AK13" s="14">
        <v>114</v>
      </c>
      <c r="AL13" s="14">
        <v>112</v>
      </c>
      <c r="AM13" s="14">
        <v>131</v>
      </c>
      <c r="AN13" s="14">
        <v>148</v>
      </c>
      <c r="AO13" s="14">
        <v>156</v>
      </c>
      <c r="AP13" s="14">
        <v>146</v>
      </c>
      <c r="AQ13" s="14">
        <v>170</v>
      </c>
      <c r="AR13" s="14">
        <v>172</v>
      </c>
      <c r="AS13" s="14">
        <v>137</v>
      </c>
      <c r="AT13" s="14">
        <v>138</v>
      </c>
      <c r="AU13" s="14">
        <v>113</v>
      </c>
      <c r="AV13" s="14">
        <v>125</v>
      </c>
      <c r="AW13" s="14">
        <v>123</v>
      </c>
      <c r="AX13" s="14">
        <v>117</v>
      </c>
      <c r="AY13" s="14">
        <v>131</v>
      </c>
      <c r="AZ13" s="14">
        <v>120</v>
      </c>
      <c r="BA13" s="14">
        <v>117</v>
      </c>
      <c r="BB13" s="14">
        <v>123</v>
      </c>
      <c r="BC13" s="14">
        <v>125</v>
      </c>
      <c r="BD13" s="14">
        <v>142</v>
      </c>
      <c r="BE13" s="14">
        <v>131</v>
      </c>
      <c r="BF13" s="15">
        <v>116</v>
      </c>
    </row>
    <row r="14" spans="2:58" ht="11.25" customHeight="1">
      <c r="B14" s="358" t="s">
        <v>357</v>
      </c>
      <c r="C14" s="13">
        <v>695</v>
      </c>
      <c r="D14" s="14">
        <v>677</v>
      </c>
      <c r="E14" s="14">
        <v>732</v>
      </c>
      <c r="F14" s="14">
        <v>789</v>
      </c>
      <c r="G14" s="14">
        <v>789</v>
      </c>
      <c r="H14" s="14">
        <v>831</v>
      </c>
      <c r="I14" s="14">
        <v>967</v>
      </c>
      <c r="J14" s="14">
        <v>838</v>
      </c>
      <c r="K14" s="14">
        <v>783</v>
      </c>
      <c r="L14" s="14">
        <v>720</v>
      </c>
      <c r="M14" s="15">
        <v>483</v>
      </c>
      <c r="N14" s="354"/>
      <c r="O14" s="358" t="s">
        <v>356</v>
      </c>
      <c r="P14" s="5">
        <v>214</v>
      </c>
      <c r="Q14" s="6">
        <v>222</v>
      </c>
      <c r="R14" s="6">
        <v>197</v>
      </c>
      <c r="S14" s="6">
        <v>196</v>
      </c>
      <c r="T14" s="6">
        <v>247</v>
      </c>
      <c r="U14" s="6">
        <v>231</v>
      </c>
      <c r="V14" s="6">
        <v>196</v>
      </c>
      <c r="W14" s="6">
        <v>192</v>
      </c>
      <c r="X14" s="6">
        <v>238</v>
      </c>
      <c r="Y14" s="6">
        <v>228</v>
      </c>
      <c r="Z14" s="6">
        <v>233</v>
      </c>
      <c r="AA14" s="6">
        <v>219</v>
      </c>
      <c r="AB14" s="6">
        <v>267</v>
      </c>
      <c r="AC14" s="6">
        <v>233</v>
      </c>
      <c r="AD14" s="6">
        <v>247</v>
      </c>
      <c r="AE14" s="6">
        <v>254</v>
      </c>
      <c r="AF14" s="6">
        <v>289</v>
      </c>
      <c r="AG14" s="6">
        <v>314</v>
      </c>
      <c r="AH14" s="6">
        <v>297</v>
      </c>
      <c r="AI14" s="6">
        <v>252</v>
      </c>
      <c r="AJ14" s="6">
        <v>327</v>
      </c>
      <c r="AK14" s="6">
        <v>281</v>
      </c>
      <c r="AL14" s="6">
        <v>263</v>
      </c>
      <c r="AM14" s="6">
        <v>313</v>
      </c>
      <c r="AN14" s="6">
        <v>437</v>
      </c>
      <c r="AO14" s="6">
        <v>414</v>
      </c>
      <c r="AP14" s="6">
        <v>387</v>
      </c>
      <c r="AQ14" s="6">
        <v>399</v>
      </c>
      <c r="AR14" s="6">
        <v>470</v>
      </c>
      <c r="AS14" s="6">
        <v>385</v>
      </c>
      <c r="AT14" s="6">
        <v>311</v>
      </c>
      <c r="AU14" s="6">
        <v>335</v>
      </c>
      <c r="AV14" s="6">
        <v>359</v>
      </c>
      <c r="AW14" s="6">
        <v>333</v>
      </c>
      <c r="AX14" s="6">
        <v>295</v>
      </c>
      <c r="AY14" s="6">
        <v>313</v>
      </c>
      <c r="AZ14" s="6">
        <v>372</v>
      </c>
      <c r="BA14" s="6">
        <v>355</v>
      </c>
      <c r="BB14" s="6">
        <v>282</v>
      </c>
      <c r="BC14" s="6">
        <v>334</v>
      </c>
      <c r="BD14" s="6">
        <v>348</v>
      </c>
      <c r="BE14" s="6">
        <v>301</v>
      </c>
      <c r="BF14" s="7">
        <v>253</v>
      </c>
    </row>
    <row r="15" spans="2:58" ht="11.25" customHeight="1">
      <c r="B15" s="358" t="s">
        <v>33</v>
      </c>
      <c r="C15" s="5">
        <v>182</v>
      </c>
      <c r="D15" s="6">
        <v>168</v>
      </c>
      <c r="E15" s="6">
        <v>126</v>
      </c>
      <c r="F15" s="6">
        <v>136</v>
      </c>
      <c r="G15" s="6">
        <v>147</v>
      </c>
      <c r="H15" s="6">
        <v>163</v>
      </c>
      <c r="I15" s="6">
        <v>252</v>
      </c>
      <c r="J15" s="6">
        <v>240</v>
      </c>
      <c r="K15" s="6">
        <v>262</v>
      </c>
      <c r="L15" s="6">
        <v>274</v>
      </c>
      <c r="M15" s="7">
        <v>181</v>
      </c>
      <c r="N15" s="364"/>
      <c r="O15" s="358" t="s">
        <v>357</v>
      </c>
      <c r="P15" s="13">
        <v>182</v>
      </c>
      <c r="Q15" s="14">
        <v>173</v>
      </c>
      <c r="R15" s="14">
        <v>159</v>
      </c>
      <c r="S15" s="14">
        <v>181</v>
      </c>
      <c r="T15" s="14">
        <v>180</v>
      </c>
      <c r="U15" s="14">
        <v>174</v>
      </c>
      <c r="V15" s="14">
        <v>160</v>
      </c>
      <c r="W15" s="14">
        <v>163</v>
      </c>
      <c r="X15" s="14">
        <v>209</v>
      </c>
      <c r="Y15" s="14">
        <v>191</v>
      </c>
      <c r="Z15" s="14">
        <v>168</v>
      </c>
      <c r="AA15" s="14">
        <v>164</v>
      </c>
      <c r="AB15" s="14">
        <v>217</v>
      </c>
      <c r="AC15" s="14">
        <v>173</v>
      </c>
      <c r="AD15" s="14">
        <v>194</v>
      </c>
      <c r="AE15" s="14">
        <v>205</v>
      </c>
      <c r="AF15" s="14">
        <v>220</v>
      </c>
      <c r="AG15" s="14">
        <v>180</v>
      </c>
      <c r="AH15" s="14">
        <v>189</v>
      </c>
      <c r="AI15" s="14">
        <v>200</v>
      </c>
      <c r="AJ15" s="14">
        <v>225</v>
      </c>
      <c r="AK15" s="14">
        <v>188</v>
      </c>
      <c r="AL15" s="14">
        <v>199</v>
      </c>
      <c r="AM15" s="14">
        <v>219</v>
      </c>
      <c r="AN15" s="14">
        <v>252</v>
      </c>
      <c r="AO15" s="14">
        <v>236</v>
      </c>
      <c r="AP15" s="14">
        <v>246</v>
      </c>
      <c r="AQ15" s="14">
        <v>233</v>
      </c>
      <c r="AR15" s="14">
        <v>233</v>
      </c>
      <c r="AS15" s="14">
        <v>211</v>
      </c>
      <c r="AT15" s="14">
        <v>190</v>
      </c>
      <c r="AU15" s="14">
        <v>204</v>
      </c>
      <c r="AV15" s="14">
        <v>201</v>
      </c>
      <c r="AW15" s="14">
        <v>205</v>
      </c>
      <c r="AX15" s="14">
        <v>187</v>
      </c>
      <c r="AY15" s="14">
        <v>190</v>
      </c>
      <c r="AZ15" s="14">
        <v>176</v>
      </c>
      <c r="BA15" s="14">
        <v>191</v>
      </c>
      <c r="BB15" s="14">
        <v>176</v>
      </c>
      <c r="BC15" s="14">
        <v>177</v>
      </c>
      <c r="BD15" s="14">
        <v>186</v>
      </c>
      <c r="BE15" s="14">
        <v>155</v>
      </c>
      <c r="BF15" s="15">
        <v>142</v>
      </c>
    </row>
    <row r="16" spans="2:58" ht="11.25" customHeight="1">
      <c r="B16" s="358" t="s">
        <v>358</v>
      </c>
      <c r="C16" s="13">
        <v>1840</v>
      </c>
      <c r="D16" s="14">
        <v>1696</v>
      </c>
      <c r="E16" s="14">
        <v>1873</v>
      </c>
      <c r="F16" s="14">
        <v>1956</v>
      </c>
      <c r="G16" s="14">
        <v>2244</v>
      </c>
      <c r="H16" s="14">
        <v>2050</v>
      </c>
      <c r="I16" s="14">
        <v>2782</v>
      </c>
      <c r="J16" s="14">
        <v>2424</v>
      </c>
      <c r="K16" s="14">
        <v>1874</v>
      </c>
      <c r="L16" s="14">
        <v>1676</v>
      </c>
      <c r="M16" s="15">
        <v>1062</v>
      </c>
      <c r="O16" s="358" t="s">
        <v>33</v>
      </c>
      <c r="P16" s="5">
        <v>57</v>
      </c>
      <c r="Q16" s="6">
        <v>41</v>
      </c>
      <c r="R16" s="6">
        <v>45</v>
      </c>
      <c r="S16" s="6">
        <v>39</v>
      </c>
      <c r="T16" s="6">
        <v>59</v>
      </c>
      <c r="U16" s="6">
        <v>43</v>
      </c>
      <c r="V16" s="6">
        <v>38</v>
      </c>
      <c r="W16" s="6">
        <v>28</v>
      </c>
      <c r="X16" s="6">
        <v>30</v>
      </c>
      <c r="Y16" s="6">
        <v>33</v>
      </c>
      <c r="Z16" s="6">
        <v>29</v>
      </c>
      <c r="AA16" s="6">
        <v>34</v>
      </c>
      <c r="AB16" s="6">
        <v>40</v>
      </c>
      <c r="AC16" s="6">
        <v>42</v>
      </c>
      <c r="AD16" s="6">
        <v>21</v>
      </c>
      <c r="AE16" s="6">
        <v>33</v>
      </c>
      <c r="AF16" s="6">
        <v>35</v>
      </c>
      <c r="AG16" s="6">
        <v>30</v>
      </c>
      <c r="AH16" s="6">
        <v>53</v>
      </c>
      <c r="AI16" s="6">
        <v>29</v>
      </c>
      <c r="AJ16" s="6">
        <v>49</v>
      </c>
      <c r="AK16" s="6">
        <v>30</v>
      </c>
      <c r="AL16" s="6">
        <v>30</v>
      </c>
      <c r="AM16" s="6">
        <v>54</v>
      </c>
      <c r="AN16" s="6">
        <v>62</v>
      </c>
      <c r="AO16" s="6">
        <v>67</v>
      </c>
      <c r="AP16" s="6">
        <v>68</v>
      </c>
      <c r="AQ16" s="6">
        <v>55</v>
      </c>
      <c r="AR16" s="6">
        <v>60</v>
      </c>
      <c r="AS16" s="6">
        <v>64</v>
      </c>
      <c r="AT16" s="6">
        <v>59</v>
      </c>
      <c r="AU16" s="6">
        <v>57</v>
      </c>
      <c r="AV16" s="6">
        <v>62</v>
      </c>
      <c r="AW16" s="6">
        <v>61</v>
      </c>
      <c r="AX16" s="6">
        <v>72</v>
      </c>
      <c r="AY16" s="6">
        <v>67</v>
      </c>
      <c r="AZ16" s="6">
        <v>62</v>
      </c>
      <c r="BA16" s="6">
        <v>63</v>
      </c>
      <c r="BB16" s="6">
        <v>72</v>
      </c>
      <c r="BC16" s="6">
        <v>77</v>
      </c>
      <c r="BD16" s="6">
        <v>63</v>
      </c>
      <c r="BE16" s="6">
        <v>61</v>
      </c>
      <c r="BF16" s="7">
        <v>57</v>
      </c>
    </row>
    <row r="17" spans="2:58" ht="11.25" customHeight="1">
      <c r="B17" s="358" t="s">
        <v>359</v>
      </c>
      <c r="C17" s="5">
        <v>1790</v>
      </c>
      <c r="D17" s="6">
        <v>1677</v>
      </c>
      <c r="E17" s="6">
        <v>1697</v>
      </c>
      <c r="F17" s="6">
        <v>1681</v>
      </c>
      <c r="G17" s="6">
        <v>1775</v>
      </c>
      <c r="H17" s="6">
        <v>1789</v>
      </c>
      <c r="I17" s="6">
        <v>2404</v>
      </c>
      <c r="J17" s="6">
        <v>2301</v>
      </c>
      <c r="K17" s="6">
        <v>2229</v>
      </c>
      <c r="L17" s="6">
        <v>2295</v>
      </c>
      <c r="M17" s="7">
        <v>1762</v>
      </c>
      <c r="O17" s="358" t="s">
        <v>358</v>
      </c>
      <c r="P17" s="13">
        <v>512</v>
      </c>
      <c r="Q17" s="14">
        <v>434</v>
      </c>
      <c r="R17" s="14">
        <v>434</v>
      </c>
      <c r="S17" s="14">
        <v>460</v>
      </c>
      <c r="T17" s="14">
        <v>514</v>
      </c>
      <c r="U17" s="14">
        <v>416</v>
      </c>
      <c r="V17" s="14">
        <v>392</v>
      </c>
      <c r="W17" s="14">
        <v>374</v>
      </c>
      <c r="X17" s="14">
        <v>509</v>
      </c>
      <c r="Y17" s="14">
        <v>490</v>
      </c>
      <c r="Z17" s="14">
        <v>425</v>
      </c>
      <c r="AA17" s="14">
        <v>449</v>
      </c>
      <c r="AB17" s="14">
        <v>547</v>
      </c>
      <c r="AC17" s="14">
        <v>450</v>
      </c>
      <c r="AD17" s="14">
        <v>440</v>
      </c>
      <c r="AE17" s="14">
        <v>519</v>
      </c>
      <c r="AF17" s="14">
        <v>638</v>
      </c>
      <c r="AG17" s="14">
        <v>512</v>
      </c>
      <c r="AH17" s="14">
        <v>540</v>
      </c>
      <c r="AI17" s="14">
        <v>554</v>
      </c>
      <c r="AJ17" s="14">
        <v>596</v>
      </c>
      <c r="AK17" s="14">
        <v>454</v>
      </c>
      <c r="AL17" s="14">
        <v>487</v>
      </c>
      <c r="AM17" s="14">
        <v>513</v>
      </c>
      <c r="AN17" s="14">
        <v>796</v>
      </c>
      <c r="AO17" s="14">
        <v>679</v>
      </c>
      <c r="AP17" s="14">
        <v>660</v>
      </c>
      <c r="AQ17" s="14">
        <v>647</v>
      </c>
      <c r="AR17" s="14">
        <v>770</v>
      </c>
      <c r="AS17" s="14">
        <v>606</v>
      </c>
      <c r="AT17" s="14">
        <v>512</v>
      </c>
      <c r="AU17" s="14">
        <v>536</v>
      </c>
      <c r="AV17" s="14">
        <v>569</v>
      </c>
      <c r="AW17" s="14">
        <v>457</v>
      </c>
      <c r="AX17" s="14">
        <v>426</v>
      </c>
      <c r="AY17" s="14">
        <v>422</v>
      </c>
      <c r="AZ17" s="14">
        <v>471</v>
      </c>
      <c r="BA17" s="14">
        <v>437</v>
      </c>
      <c r="BB17" s="14">
        <v>390</v>
      </c>
      <c r="BC17" s="14">
        <v>378</v>
      </c>
      <c r="BD17" s="14">
        <v>391</v>
      </c>
      <c r="BE17" s="14">
        <v>389</v>
      </c>
      <c r="BF17" s="15">
        <v>282</v>
      </c>
    </row>
    <row r="18" spans="2:58" ht="11.25" customHeight="1">
      <c r="B18" s="358" t="s">
        <v>34</v>
      </c>
      <c r="C18" s="21">
        <v>138</v>
      </c>
      <c r="D18" s="19">
        <v>144</v>
      </c>
      <c r="E18" s="19">
        <v>173</v>
      </c>
      <c r="F18" s="19">
        <v>182</v>
      </c>
      <c r="G18" s="19">
        <v>197</v>
      </c>
      <c r="H18" s="19">
        <v>158</v>
      </c>
      <c r="I18" s="19">
        <v>220</v>
      </c>
      <c r="J18" s="19">
        <v>203</v>
      </c>
      <c r="K18" s="19">
        <v>177</v>
      </c>
      <c r="L18" s="19">
        <v>160</v>
      </c>
      <c r="M18" s="20">
        <v>91</v>
      </c>
      <c r="O18" s="358" t="s">
        <v>359</v>
      </c>
      <c r="P18" s="5">
        <v>483</v>
      </c>
      <c r="Q18" s="6">
        <v>463</v>
      </c>
      <c r="R18" s="6">
        <v>417</v>
      </c>
      <c r="S18" s="6">
        <v>427</v>
      </c>
      <c r="T18" s="6">
        <v>531</v>
      </c>
      <c r="U18" s="6">
        <v>413</v>
      </c>
      <c r="V18" s="6">
        <v>380</v>
      </c>
      <c r="W18" s="6">
        <v>353</v>
      </c>
      <c r="X18" s="6">
        <v>478</v>
      </c>
      <c r="Y18" s="6">
        <v>404</v>
      </c>
      <c r="Z18" s="6">
        <v>412</v>
      </c>
      <c r="AA18" s="6">
        <v>403</v>
      </c>
      <c r="AB18" s="6">
        <v>476</v>
      </c>
      <c r="AC18" s="6">
        <v>384</v>
      </c>
      <c r="AD18" s="6">
        <v>392</v>
      </c>
      <c r="AE18" s="6">
        <v>429</v>
      </c>
      <c r="AF18" s="6">
        <v>500</v>
      </c>
      <c r="AG18" s="6">
        <v>428</v>
      </c>
      <c r="AH18" s="6">
        <v>422</v>
      </c>
      <c r="AI18" s="6">
        <v>425</v>
      </c>
      <c r="AJ18" s="6">
        <v>547</v>
      </c>
      <c r="AK18" s="6">
        <v>387</v>
      </c>
      <c r="AL18" s="6">
        <v>414</v>
      </c>
      <c r="AM18" s="6">
        <v>441</v>
      </c>
      <c r="AN18" s="6">
        <v>647</v>
      </c>
      <c r="AO18" s="6">
        <v>564</v>
      </c>
      <c r="AP18" s="6">
        <v>573</v>
      </c>
      <c r="AQ18" s="6">
        <v>620</v>
      </c>
      <c r="AR18" s="6">
        <v>660</v>
      </c>
      <c r="AS18" s="6">
        <v>611</v>
      </c>
      <c r="AT18" s="6">
        <v>527</v>
      </c>
      <c r="AU18" s="6">
        <v>503</v>
      </c>
      <c r="AV18" s="6">
        <v>644</v>
      </c>
      <c r="AW18" s="6">
        <v>541</v>
      </c>
      <c r="AX18" s="6">
        <v>520</v>
      </c>
      <c r="AY18" s="6">
        <v>524</v>
      </c>
      <c r="AZ18" s="6">
        <v>606</v>
      </c>
      <c r="BA18" s="6">
        <v>602</v>
      </c>
      <c r="BB18" s="6">
        <v>543</v>
      </c>
      <c r="BC18" s="6">
        <v>544</v>
      </c>
      <c r="BD18" s="6">
        <v>637</v>
      </c>
      <c r="BE18" s="6">
        <v>565</v>
      </c>
      <c r="BF18" s="7">
        <v>560</v>
      </c>
    </row>
    <row r="19" spans="2:58" ht="11.25" customHeight="1">
      <c r="B19" s="365" t="s">
        <v>179</v>
      </c>
      <c r="O19" s="358" t="s">
        <v>34</v>
      </c>
      <c r="P19" s="21">
        <v>29</v>
      </c>
      <c r="Q19" s="19">
        <v>32</v>
      </c>
      <c r="R19" s="19">
        <v>47</v>
      </c>
      <c r="S19" s="19">
        <v>30</v>
      </c>
      <c r="T19" s="19">
        <v>44</v>
      </c>
      <c r="U19" s="19">
        <v>33</v>
      </c>
      <c r="V19" s="19">
        <v>35</v>
      </c>
      <c r="W19" s="19">
        <v>32</v>
      </c>
      <c r="X19" s="19">
        <v>46</v>
      </c>
      <c r="Y19" s="19">
        <v>43</v>
      </c>
      <c r="Z19" s="19">
        <v>36</v>
      </c>
      <c r="AA19" s="19">
        <v>48</v>
      </c>
      <c r="AB19" s="19">
        <v>50</v>
      </c>
      <c r="AC19" s="19">
        <v>38</v>
      </c>
      <c r="AD19" s="19">
        <v>47</v>
      </c>
      <c r="AE19" s="19">
        <v>47</v>
      </c>
      <c r="AF19" s="19">
        <v>53</v>
      </c>
      <c r="AG19" s="19">
        <v>39</v>
      </c>
      <c r="AH19" s="19">
        <v>56</v>
      </c>
      <c r="AI19" s="19">
        <v>49</v>
      </c>
      <c r="AJ19" s="19">
        <v>43</v>
      </c>
      <c r="AK19" s="19">
        <v>37</v>
      </c>
      <c r="AL19" s="19">
        <v>39</v>
      </c>
      <c r="AM19" s="19">
        <v>39</v>
      </c>
      <c r="AN19" s="19">
        <v>62</v>
      </c>
      <c r="AO19" s="19">
        <v>41</v>
      </c>
      <c r="AP19" s="19">
        <v>52</v>
      </c>
      <c r="AQ19" s="19">
        <v>65</v>
      </c>
      <c r="AR19" s="19">
        <v>55</v>
      </c>
      <c r="AS19" s="19">
        <v>43</v>
      </c>
      <c r="AT19" s="19">
        <v>54</v>
      </c>
      <c r="AU19" s="19">
        <v>51</v>
      </c>
      <c r="AV19" s="19">
        <v>42</v>
      </c>
      <c r="AW19" s="19">
        <v>50</v>
      </c>
      <c r="AX19" s="19">
        <v>43</v>
      </c>
      <c r="AY19" s="19">
        <v>42</v>
      </c>
      <c r="AZ19" s="19">
        <v>48</v>
      </c>
      <c r="BA19" s="19">
        <v>31</v>
      </c>
      <c r="BB19" s="19">
        <v>41</v>
      </c>
      <c r="BC19" s="19">
        <v>40</v>
      </c>
      <c r="BD19" s="19">
        <v>34</v>
      </c>
      <c r="BE19" s="19">
        <v>29</v>
      </c>
      <c r="BF19" s="20">
        <v>28</v>
      </c>
    </row>
    <row r="20" spans="2:58" ht="11.25" customHeight="1">
      <c r="O20" s="365" t="s">
        <v>179</v>
      </c>
    </row>
    <row r="42" spans="2:58" ht="11.25" customHeight="1">
      <c r="P42" s="354"/>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354"/>
      <c r="AO42" s="354"/>
      <c r="AP42" s="354"/>
      <c r="AQ42" s="354"/>
      <c r="AR42" s="354"/>
      <c r="AS42" s="354"/>
      <c r="AT42" s="354"/>
    </row>
    <row r="44" spans="2:58" ht="11.25" customHeight="1">
      <c r="C44" s="353" t="s">
        <v>361</v>
      </c>
      <c r="P44" s="353" t="s">
        <v>363</v>
      </c>
      <c r="Q44" s="354"/>
      <c r="R44" s="354"/>
      <c r="S44" s="354"/>
      <c r="T44" s="354"/>
      <c r="U44" s="354"/>
      <c r="V44" s="354"/>
      <c r="W44" s="354"/>
      <c r="X44" s="354"/>
      <c r="Y44" s="354"/>
      <c r="Z44" s="354"/>
      <c r="AA44" s="354"/>
      <c r="AB44" s="354"/>
      <c r="AC44" s="354"/>
      <c r="AD44" s="354"/>
      <c r="AE44" s="354"/>
      <c r="AF44" s="354"/>
      <c r="AG44" s="354"/>
      <c r="AH44" s="354"/>
      <c r="AI44" s="354"/>
      <c r="AJ44" s="354"/>
      <c r="AK44" s="354"/>
      <c r="AL44" s="354"/>
      <c r="AM44" s="354"/>
      <c r="AN44" s="354"/>
      <c r="AO44" s="354"/>
      <c r="AP44" s="354"/>
      <c r="AQ44" s="354"/>
      <c r="AR44" s="354"/>
      <c r="AS44" s="354"/>
      <c r="AT44" s="354"/>
      <c r="AZ44" s="354"/>
      <c r="BA44" s="354"/>
      <c r="BD44" s="355"/>
      <c r="BE44" s="355"/>
    </row>
    <row r="45" spans="2:58" ht="11.25" customHeight="1">
      <c r="B45" s="356"/>
      <c r="C45" s="357">
        <v>2015</v>
      </c>
      <c r="D45" s="358">
        <v>2016</v>
      </c>
      <c r="E45" s="358">
        <v>2017</v>
      </c>
      <c r="F45" s="358">
        <v>2018</v>
      </c>
      <c r="G45" s="358">
        <v>2019</v>
      </c>
      <c r="H45" s="358">
        <v>2020</v>
      </c>
      <c r="I45" s="358">
        <v>2021</v>
      </c>
      <c r="J45" s="358">
        <v>2022</v>
      </c>
      <c r="K45" s="358">
        <v>2023</v>
      </c>
      <c r="L45" s="358">
        <v>2024</v>
      </c>
      <c r="M45" s="359">
        <v>2025</v>
      </c>
      <c r="P45" s="909">
        <v>2015</v>
      </c>
      <c r="Q45" s="908"/>
      <c r="R45" s="908"/>
      <c r="S45" s="908"/>
      <c r="T45" s="908">
        <v>2016</v>
      </c>
      <c r="U45" s="908"/>
      <c r="V45" s="908"/>
      <c r="W45" s="908"/>
      <c r="X45" s="908">
        <v>2017</v>
      </c>
      <c r="Y45" s="908"/>
      <c r="Z45" s="908"/>
      <c r="AA45" s="908"/>
      <c r="AB45" s="908">
        <v>2018</v>
      </c>
      <c r="AC45" s="908"/>
      <c r="AD45" s="908"/>
      <c r="AE45" s="908"/>
      <c r="AF45" s="908">
        <v>2019</v>
      </c>
      <c r="AG45" s="908"/>
      <c r="AH45" s="908"/>
      <c r="AI45" s="908"/>
      <c r="AJ45" s="908">
        <v>2020</v>
      </c>
      <c r="AK45" s="908"/>
      <c r="AL45" s="908"/>
      <c r="AM45" s="908"/>
      <c r="AN45" s="908">
        <v>2021</v>
      </c>
      <c r="AO45" s="908"/>
      <c r="AP45" s="908"/>
      <c r="AQ45" s="908"/>
      <c r="AR45" s="908">
        <v>2022</v>
      </c>
      <c r="AS45" s="908"/>
      <c r="AT45" s="908"/>
      <c r="AU45" s="908"/>
      <c r="AV45" s="908">
        <v>2023</v>
      </c>
      <c r="AW45" s="908"/>
      <c r="AX45" s="908"/>
      <c r="AY45" s="908"/>
      <c r="AZ45" s="908">
        <v>2024</v>
      </c>
      <c r="BA45" s="908"/>
      <c r="BB45" s="908"/>
      <c r="BC45" s="908"/>
      <c r="BD45" s="905">
        <v>2025</v>
      </c>
      <c r="BE45" s="905"/>
      <c r="BF45" s="906"/>
    </row>
    <row r="46" spans="2:58" ht="11.25" customHeight="1">
      <c r="B46" s="358" t="s">
        <v>30</v>
      </c>
      <c r="C46" s="26">
        <v>28.772082685815004</v>
      </c>
      <c r="D46" s="22">
        <v>28.445428103856962</v>
      </c>
      <c r="E46" s="22">
        <v>30.368717441347766</v>
      </c>
      <c r="F46" s="22">
        <v>46.204756006390447</v>
      </c>
      <c r="G46" s="22">
        <v>51.747804069697708</v>
      </c>
      <c r="H46" s="22">
        <v>57.513586236501581</v>
      </c>
      <c r="I46" s="22">
        <v>143.83687343288022</v>
      </c>
      <c r="J46" s="22">
        <v>91.50054903070513</v>
      </c>
      <c r="K46" s="22">
        <v>67.324277994936338</v>
      </c>
      <c r="L46" s="22">
        <v>98.606566449758418</v>
      </c>
      <c r="M46" s="23">
        <v>141.11498013890284</v>
      </c>
      <c r="P46" s="361" t="s">
        <v>19</v>
      </c>
      <c r="Q46" s="362" t="s">
        <v>20</v>
      </c>
      <c r="R46" s="362" t="s">
        <v>21</v>
      </c>
      <c r="S46" s="362" t="s">
        <v>22</v>
      </c>
      <c r="T46" s="362" t="s">
        <v>19</v>
      </c>
      <c r="U46" s="362" t="s">
        <v>20</v>
      </c>
      <c r="V46" s="362" t="s">
        <v>21</v>
      </c>
      <c r="W46" s="362" t="s">
        <v>22</v>
      </c>
      <c r="X46" s="362" t="s">
        <v>19</v>
      </c>
      <c r="Y46" s="362" t="s">
        <v>20</v>
      </c>
      <c r="Z46" s="362" t="s">
        <v>21</v>
      </c>
      <c r="AA46" s="362" t="s">
        <v>22</v>
      </c>
      <c r="AB46" s="362" t="s">
        <v>19</v>
      </c>
      <c r="AC46" s="362" t="s">
        <v>20</v>
      </c>
      <c r="AD46" s="362" t="s">
        <v>21</v>
      </c>
      <c r="AE46" s="362" t="s">
        <v>22</v>
      </c>
      <c r="AF46" s="362" t="s">
        <v>19</v>
      </c>
      <c r="AG46" s="362" t="s">
        <v>20</v>
      </c>
      <c r="AH46" s="362" t="s">
        <v>21</v>
      </c>
      <c r="AI46" s="362" t="s">
        <v>22</v>
      </c>
      <c r="AJ46" s="362" t="s">
        <v>19</v>
      </c>
      <c r="AK46" s="362" t="s">
        <v>20</v>
      </c>
      <c r="AL46" s="362" t="s">
        <v>21</v>
      </c>
      <c r="AM46" s="362" t="s">
        <v>22</v>
      </c>
      <c r="AN46" s="362" t="s">
        <v>19</v>
      </c>
      <c r="AO46" s="362" t="s">
        <v>20</v>
      </c>
      <c r="AP46" s="362" t="s">
        <v>21</v>
      </c>
      <c r="AQ46" s="362" t="s">
        <v>22</v>
      </c>
      <c r="AR46" s="362" t="s">
        <v>19</v>
      </c>
      <c r="AS46" s="362" t="s">
        <v>20</v>
      </c>
      <c r="AT46" s="362" t="s">
        <v>21</v>
      </c>
      <c r="AU46" s="362" t="s">
        <v>22</v>
      </c>
      <c r="AV46" s="362" t="s">
        <v>19</v>
      </c>
      <c r="AW46" s="362" t="s">
        <v>20</v>
      </c>
      <c r="AX46" s="362" t="s">
        <v>21</v>
      </c>
      <c r="AY46" s="362" t="s">
        <v>22</v>
      </c>
      <c r="AZ46" s="362" t="s">
        <v>19</v>
      </c>
      <c r="BA46" s="362" t="s">
        <v>20</v>
      </c>
      <c r="BB46" s="362" t="s">
        <v>21</v>
      </c>
      <c r="BC46" s="362" t="s">
        <v>22</v>
      </c>
      <c r="BD46" s="362" t="s">
        <v>19</v>
      </c>
      <c r="BE46" s="644" t="s">
        <v>20</v>
      </c>
      <c r="BF46" s="363" t="s">
        <v>21</v>
      </c>
    </row>
    <row r="47" spans="2:58" ht="11.25" customHeight="1">
      <c r="B47" s="358" t="s">
        <v>354</v>
      </c>
      <c r="C47" s="27">
        <v>10.342866833700551</v>
      </c>
      <c r="D47" s="24">
        <v>9.703142254230368</v>
      </c>
      <c r="E47" s="24">
        <v>13.19320907252512</v>
      </c>
      <c r="F47" s="24">
        <v>20.167628171910557</v>
      </c>
      <c r="G47" s="24">
        <v>18.246352923255913</v>
      </c>
      <c r="H47" s="24">
        <v>27.677590887453121</v>
      </c>
      <c r="I47" s="24">
        <v>38.884543145461663</v>
      </c>
      <c r="J47" s="24">
        <v>28.441599128921453</v>
      </c>
      <c r="K47" s="24">
        <v>19.629081677756094</v>
      </c>
      <c r="L47" s="24">
        <v>25.118328491198582</v>
      </c>
      <c r="M47" s="25">
        <v>16.225093702917551</v>
      </c>
      <c r="O47" s="358" t="s">
        <v>30</v>
      </c>
      <c r="P47" s="26">
        <v>6.5825384237368443</v>
      </c>
      <c r="Q47" s="22">
        <v>8.0433386151169106</v>
      </c>
      <c r="R47" s="22">
        <v>8.0733221724168143</v>
      </c>
      <c r="S47" s="22">
        <v>6.0728834745445148</v>
      </c>
      <c r="T47" s="22">
        <v>7.8579156774160532</v>
      </c>
      <c r="U47" s="22">
        <v>8.1387379979351397</v>
      </c>
      <c r="V47" s="22">
        <v>6.2063853519054897</v>
      </c>
      <c r="W47" s="22">
        <v>6.2423890766003005</v>
      </c>
      <c r="X47" s="22">
        <v>5.7142889870132354</v>
      </c>
      <c r="Y47" s="22">
        <v>8.8960184964153441</v>
      </c>
      <c r="Z47" s="22">
        <v>8.1449965909536584</v>
      </c>
      <c r="AA47" s="22">
        <v>7.6134133669655304</v>
      </c>
      <c r="AB47" s="22">
        <v>9.5972624230503385</v>
      </c>
      <c r="AC47" s="22">
        <v>11.354809882803652</v>
      </c>
      <c r="AD47" s="22">
        <v>10.602982179794514</v>
      </c>
      <c r="AE47" s="22">
        <v>14.649701520741871</v>
      </c>
      <c r="AF47" s="22">
        <v>11.162033173352274</v>
      </c>
      <c r="AG47" s="22">
        <v>14.176471149312302</v>
      </c>
      <c r="AH47" s="22">
        <v>13.95555663617942</v>
      </c>
      <c r="AI47" s="22">
        <v>12.453743110853701</v>
      </c>
      <c r="AJ47" s="22">
        <v>12.444619177431308</v>
      </c>
      <c r="AK47" s="22">
        <v>12.164851621740604</v>
      </c>
      <c r="AL47" s="22">
        <v>13.956914153640433</v>
      </c>
      <c r="AM47" s="22">
        <v>18.947201283689338</v>
      </c>
      <c r="AN47" s="22">
        <v>27.28216942418673</v>
      </c>
      <c r="AO47" s="22">
        <v>33.683585747171087</v>
      </c>
      <c r="AP47" s="22">
        <v>38.7748150067426</v>
      </c>
      <c r="AQ47" s="22">
        <v>44.09630325477918</v>
      </c>
      <c r="AR47" s="22">
        <v>30.399168899350865</v>
      </c>
      <c r="AS47" s="22">
        <v>30.586327399599419</v>
      </c>
      <c r="AT47" s="22">
        <v>16.767652549603671</v>
      </c>
      <c r="AU47" s="22">
        <v>13.747400182151088</v>
      </c>
      <c r="AV47" s="22">
        <v>28.359463978640786</v>
      </c>
      <c r="AW47" s="22">
        <v>13.723057811920262</v>
      </c>
      <c r="AX47" s="22">
        <v>11.312518061315084</v>
      </c>
      <c r="AY47" s="22">
        <v>13.929238143060338</v>
      </c>
      <c r="AZ47" s="22">
        <v>16.046086285150242</v>
      </c>
      <c r="BA47" s="22">
        <v>22.612195746462</v>
      </c>
      <c r="BB47" s="22">
        <v>14.754676457874668</v>
      </c>
      <c r="BC47" s="22">
        <v>45.193607960271528</v>
      </c>
      <c r="BD47" s="22">
        <v>59.872745560027113</v>
      </c>
      <c r="BE47" s="22">
        <v>34.539283841704254</v>
      </c>
      <c r="BF47" s="23">
        <v>46.702950737171335</v>
      </c>
    </row>
    <row r="48" spans="2:58" ht="11.25" customHeight="1">
      <c r="B48" s="358" t="s">
        <v>31</v>
      </c>
      <c r="C48" s="26">
        <v>6.0006214278909793</v>
      </c>
      <c r="D48" s="22">
        <v>4.5766545507476399</v>
      </c>
      <c r="E48" s="22">
        <v>4.5191158263611078</v>
      </c>
      <c r="F48" s="22">
        <v>7.2123050328931217</v>
      </c>
      <c r="G48" s="22">
        <v>8.5087691521133664</v>
      </c>
      <c r="H48" s="22">
        <v>13.894356702445046</v>
      </c>
      <c r="I48" s="22">
        <v>28.676119461713348</v>
      </c>
      <c r="J48" s="22">
        <v>19.993819119806396</v>
      </c>
      <c r="K48" s="22">
        <v>9.4807400235799886</v>
      </c>
      <c r="L48" s="22">
        <v>9.8770628500955198</v>
      </c>
      <c r="M48" s="23">
        <v>8.2706113911923325</v>
      </c>
      <c r="O48" s="358" t="s">
        <v>354</v>
      </c>
      <c r="P48" s="27">
        <v>2.9902051670796137</v>
      </c>
      <c r="Q48" s="24">
        <v>2.5564698233679573</v>
      </c>
      <c r="R48" s="24">
        <v>2.4426483557236551</v>
      </c>
      <c r="S48" s="24">
        <v>2.3535434875293304</v>
      </c>
      <c r="T48" s="24">
        <v>3.2775359453493835</v>
      </c>
      <c r="U48" s="24">
        <v>2.3174108354248668</v>
      </c>
      <c r="V48" s="24">
        <v>2.1033600307687532</v>
      </c>
      <c r="W48" s="24">
        <v>2.0048354426873574</v>
      </c>
      <c r="X48" s="24">
        <v>3.0180731158433058</v>
      </c>
      <c r="Y48" s="24">
        <v>2.2791730801928658</v>
      </c>
      <c r="Z48" s="24">
        <v>3.3658306036154544</v>
      </c>
      <c r="AA48" s="24">
        <v>4.5301322728734945</v>
      </c>
      <c r="AB48" s="24">
        <v>5.1136031953316099</v>
      </c>
      <c r="AC48" s="24">
        <v>5.7135466362281582</v>
      </c>
      <c r="AD48" s="24">
        <v>4.4462863389923966</v>
      </c>
      <c r="AE48" s="24">
        <v>4.8941920013583866</v>
      </c>
      <c r="AF48" s="24">
        <v>5.7559416276434137</v>
      </c>
      <c r="AG48" s="24">
        <v>4.3771372630798622</v>
      </c>
      <c r="AH48" s="24">
        <v>4.0219473197375111</v>
      </c>
      <c r="AI48" s="24">
        <v>4.0913267127950999</v>
      </c>
      <c r="AJ48" s="24">
        <v>5.966065479715386</v>
      </c>
      <c r="AK48" s="24">
        <v>6.0605650710139196</v>
      </c>
      <c r="AL48" s="24">
        <v>8.4213130930071376</v>
      </c>
      <c r="AM48" s="24">
        <v>7.2296472437167294</v>
      </c>
      <c r="AN48" s="24">
        <v>12.106591516022602</v>
      </c>
      <c r="AO48" s="24">
        <v>9.6548676992433986</v>
      </c>
      <c r="AP48" s="24">
        <v>8.5917665166881907</v>
      </c>
      <c r="AQ48" s="24">
        <v>8.5313174135074714</v>
      </c>
      <c r="AR48" s="24">
        <v>10.526540153015672</v>
      </c>
      <c r="AS48" s="24">
        <v>7.0055705919057649</v>
      </c>
      <c r="AT48" s="24">
        <v>4.5904571610000033</v>
      </c>
      <c r="AU48" s="24">
        <v>6.3190312229999979</v>
      </c>
      <c r="AV48" s="24">
        <v>4.7250198964532446</v>
      </c>
      <c r="AW48" s="24">
        <v>4.5864846074213386</v>
      </c>
      <c r="AX48" s="24">
        <v>6.0020105599999978</v>
      </c>
      <c r="AY48" s="24">
        <v>4.315566613881515</v>
      </c>
      <c r="AZ48" s="24">
        <v>5.4794279528287975</v>
      </c>
      <c r="BA48" s="24">
        <v>7.9464078903697928</v>
      </c>
      <c r="BB48" s="24">
        <v>6.327208563000001</v>
      </c>
      <c r="BC48" s="24">
        <v>5.3652840849999999</v>
      </c>
      <c r="BD48" s="24">
        <v>6.3285221174600048</v>
      </c>
      <c r="BE48" s="24">
        <v>5.0074741344575484</v>
      </c>
      <c r="BF48" s="25">
        <v>4.8890974510000005</v>
      </c>
    </row>
    <row r="49" spans="2:58" ht="11.25" customHeight="1">
      <c r="B49" s="358" t="s">
        <v>32</v>
      </c>
      <c r="C49" s="27">
        <v>2.3273801162006813</v>
      </c>
      <c r="D49" s="24">
        <v>1.7667723829096811</v>
      </c>
      <c r="E49" s="24">
        <v>1.8053063014936017</v>
      </c>
      <c r="F49" s="24">
        <v>1.4027710042456134</v>
      </c>
      <c r="G49" s="24">
        <v>2.1393388036324645</v>
      </c>
      <c r="H49" s="24">
        <v>2.2025219756885557</v>
      </c>
      <c r="I49" s="24">
        <v>3.8974131821440468</v>
      </c>
      <c r="J49" s="24">
        <v>3.2581560416194866</v>
      </c>
      <c r="K49" s="24">
        <v>1.3859971246158855</v>
      </c>
      <c r="L49" s="24">
        <v>1.4846029240000003</v>
      </c>
      <c r="M49" s="25">
        <v>1.5043948364973803</v>
      </c>
      <c r="O49" s="358" t="s">
        <v>31</v>
      </c>
      <c r="P49" s="26">
        <v>1.2583572580000002</v>
      </c>
      <c r="Q49" s="22">
        <v>1.7292625210795785</v>
      </c>
      <c r="R49" s="22">
        <v>1.8578913707241347</v>
      </c>
      <c r="S49" s="22">
        <v>1.15511027808726</v>
      </c>
      <c r="T49" s="22">
        <v>1.1703828589999996</v>
      </c>
      <c r="U49" s="22">
        <v>1.0069288556309925</v>
      </c>
      <c r="V49" s="22">
        <v>1.4702804002760066</v>
      </c>
      <c r="W49" s="22">
        <v>0.9290624358406423</v>
      </c>
      <c r="X49" s="22">
        <v>1.0348767059999995</v>
      </c>
      <c r="Y49" s="22">
        <v>0.69917056232970887</v>
      </c>
      <c r="Z49" s="22">
        <v>1.3308009640313998</v>
      </c>
      <c r="AA49" s="22">
        <v>1.4542675940000001</v>
      </c>
      <c r="AB49" s="22">
        <v>1.8192000010899905</v>
      </c>
      <c r="AC49" s="22">
        <v>1.7589785412071488</v>
      </c>
      <c r="AD49" s="22">
        <v>2.3636466745959805</v>
      </c>
      <c r="AE49" s="22">
        <v>1.2704798160000002</v>
      </c>
      <c r="AF49" s="22">
        <v>1.208210342554576</v>
      </c>
      <c r="AG49" s="22">
        <v>2.5223954409999991</v>
      </c>
      <c r="AH49" s="22">
        <v>2.7682647095587849</v>
      </c>
      <c r="AI49" s="22">
        <v>2.0098986590000001</v>
      </c>
      <c r="AJ49" s="22">
        <v>3.6452460394450545</v>
      </c>
      <c r="AK49" s="22">
        <v>3.6416129679999991</v>
      </c>
      <c r="AL49" s="22">
        <v>4.080862089</v>
      </c>
      <c r="AM49" s="22">
        <v>2.526635606000001</v>
      </c>
      <c r="AN49" s="22">
        <v>8.9641466940000001</v>
      </c>
      <c r="AO49" s="22">
        <v>5.3157360509999991</v>
      </c>
      <c r="AP49" s="22">
        <v>8.5508625896904871</v>
      </c>
      <c r="AQ49" s="22">
        <v>5.8453741270228639</v>
      </c>
      <c r="AR49" s="22">
        <v>7.8150549380000012</v>
      </c>
      <c r="AS49" s="22">
        <v>4.9636619302300282</v>
      </c>
      <c r="AT49" s="22">
        <v>4.5926789540242172</v>
      </c>
      <c r="AU49" s="22">
        <v>2.6224232975521655</v>
      </c>
      <c r="AV49" s="22">
        <v>1.8661703405799923</v>
      </c>
      <c r="AW49" s="22">
        <v>2.171590125999999</v>
      </c>
      <c r="AX49" s="22">
        <v>2.4895580629999996</v>
      </c>
      <c r="AY49" s="22">
        <v>2.9534214940000023</v>
      </c>
      <c r="AZ49" s="22">
        <v>2.9834780544066675</v>
      </c>
      <c r="BA49" s="22">
        <v>2.1434763502459298</v>
      </c>
      <c r="BB49" s="22">
        <v>1.9072003198853449</v>
      </c>
      <c r="BC49" s="22">
        <v>2.8429081255575737</v>
      </c>
      <c r="BD49" s="22">
        <v>2.7476435839999995</v>
      </c>
      <c r="BE49" s="22">
        <v>1.8826899750872419</v>
      </c>
      <c r="BF49" s="23">
        <v>3.6402778321050895</v>
      </c>
    </row>
    <row r="50" spans="2:58" ht="11.25" customHeight="1">
      <c r="B50" s="358" t="s">
        <v>355</v>
      </c>
      <c r="C50" s="26">
        <v>3.0532452201044284</v>
      </c>
      <c r="D50" s="22">
        <v>3.0291795977825826</v>
      </c>
      <c r="E50" s="22">
        <v>4.1002836904268642</v>
      </c>
      <c r="F50" s="22">
        <v>4.7074699008436562</v>
      </c>
      <c r="G50" s="22">
        <v>5.40397490173169</v>
      </c>
      <c r="H50" s="22">
        <v>6.8637683457513221</v>
      </c>
      <c r="I50" s="22">
        <v>10.111092325247931</v>
      </c>
      <c r="J50" s="22">
        <v>9.1093157264140174</v>
      </c>
      <c r="K50" s="22">
        <v>5.9760275023965779</v>
      </c>
      <c r="L50" s="22">
        <v>9.9773075407295675</v>
      </c>
      <c r="M50" s="23">
        <v>15.056975228309513</v>
      </c>
      <c r="O50" s="358" t="s">
        <v>32</v>
      </c>
      <c r="P50" s="27">
        <v>0.42669075399999984</v>
      </c>
      <c r="Q50" s="24">
        <v>0.44711192974953645</v>
      </c>
      <c r="R50" s="24">
        <v>0.69929576110727654</v>
      </c>
      <c r="S50" s="24">
        <v>0.75428167134386881</v>
      </c>
      <c r="T50" s="24">
        <v>0.36220099067622047</v>
      </c>
      <c r="U50" s="24">
        <v>0.33043586873558528</v>
      </c>
      <c r="V50" s="24">
        <v>0.46288526449787581</v>
      </c>
      <c r="W50" s="24">
        <v>0.61125025899999996</v>
      </c>
      <c r="X50" s="24">
        <v>0.52749092300000011</v>
      </c>
      <c r="Y50" s="24">
        <v>0.35738244100000005</v>
      </c>
      <c r="Z50" s="24">
        <v>0.42576238707413261</v>
      </c>
      <c r="AA50" s="24">
        <v>0.49467055041946878</v>
      </c>
      <c r="AB50" s="24">
        <v>0.35692444734968404</v>
      </c>
      <c r="AC50" s="24">
        <v>0.34675000259650868</v>
      </c>
      <c r="AD50" s="24">
        <v>0.47560384999999994</v>
      </c>
      <c r="AE50" s="24">
        <v>0.22349270429942056</v>
      </c>
      <c r="AF50" s="24">
        <v>0.61918810599999985</v>
      </c>
      <c r="AG50" s="24">
        <v>0.62842086906957095</v>
      </c>
      <c r="AH50" s="24">
        <v>0.31401993620347507</v>
      </c>
      <c r="AI50" s="24">
        <v>0.57770989235941927</v>
      </c>
      <c r="AJ50" s="24">
        <v>0.48187535845954871</v>
      </c>
      <c r="AK50" s="24">
        <v>0.31681467370322364</v>
      </c>
      <c r="AL50" s="24">
        <v>0.74721302300000014</v>
      </c>
      <c r="AM50" s="24">
        <v>0.65661892052578252</v>
      </c>
      <c r="AN50" s="24">
        <v>0.97991152878025944</v>
      </c>
      <c r="AO50" s="24">
        <v>0.91697446400000004</v>
      </c>
      <c r="AP50" s="24">
        <v>0.80813817497713303</v>
      </c>
      <c r="AQ50" s="24">
        <v>1.1923890143866529</v>
      </c>
      <c r="AR50" s="24">
        <v>1.1054849085381173</v>
      </c>
      <c r="AS50" s="24">
        <v>1.013296825081369</v>
      </c>
      <c r="AT50" s="24">
        <v>0.75786524999999993</v>
      </c>
      <c r="AU50" s="24">
        <v>0.38150905799999996</v>
      </c>
      <c r="AV50" s="24">
        <v>0.39778705759994276</v>
      </c>
      <c r="AW50" s="24">
        <v>0.34547957556457198</v>
      </c>
      <c r="AX50" s="24">
        <v>0.25484823345136987</v>
      </c>
      <c r="AY50" s="24">
        <v>0.38788225799999992</v>
      </c>
      <c r="AZ50" s="24">
        <v>0.40754654600000007</v>
      </c>
      <c r="BA50" s="24">
        <v>0.37990921599999994</v>
      </c>
      <c r="BB50" s="24">
        <v>0.40419923999999996</v>
      </c>
      <c r="BC50" s="24">
        <v>0.29294792200000003</v>
      </c>
      <c r="BD50" s="24">
        <v>0.79807638649737911</v>
      </c>
      <c r="BE50" s="24">
        <v>0.42585654799999995</v>
      </c>
      <c r="BF50" s="25">
        <v>0.28046190199999987</v>
      </c>
    </row>
    <row r="51" spans="2:58" ht="11.25" customHeight="1">
      <c r="B51" s="358" t="s">
        <v>356</v>
      </c>
      <c r="C51" s="27">
        <v>5.4055244439091261</v>
      </c>
      <c r="D51" s="24">
        <v>5.6818896293281105</v>
      </c>
      <c r="E51" s="24">
        <v>6.0894803221991687</v>
      </c>
      <c r="F51" s="24">
        <v>9.0832423634077397</v>
      </c>
      <c r="G51" s="24">
        <v>10.286961373575474</v>
      </c>
      <c r="H51" s="24">
        <v>14.232851954947279</v>
      </c>
      <c r="I51" s="24">
        <v>32.273159300462098</v>
      </c>
      <c r="J51" s="24">
        <v>17.472382049322473</v>
      </c>
      <c r="K51" s="24">
        <v>13.998593398500851</v>
      </c>
      <c r="L51" s="24">
        <v>14.839122411334607</v>
      </c>
      <c r="M51" s="25">
        <v>11.535749634038122</v>
      </c>
      <c r="O51" s="358" t="s">
        <v>355</v>
      </c>
      <c r="P51" s="26">
        <v>0.85337333710961993</v>
      </c>
      <c r="Q51" s="22">
        <v>0.68674055702074321</v>
      </c>
      <c r="R51" s="22">
        <v>0.57813693420861834</v>
      </c>
      <c r="S51" s="22">
        <v>0.93499439176544696</v>
      </c>
      <c r="T51" s="22">
        <v>0.86743132280837021</v>
      </c>
      <c r="U51" s="22">
        <v>0.64977869696887947</v>
      </c>
      <c r="V51" s="22">
        <v>0.77493290900000011</v>
      </c>
      <c r="W51" s="22">
        <v>0.73703666900533371</v>
      </c>
      <c r="X51" s="22">
        <v>1.1715122989508651</v>
      </c>
      <c r="Y51" s="22">
        <v>0.87217932836437806</v>
      </c>
      <c r="Z51" s="22">
        <v>1.1117501960000002</v>
      </c>
      <c r="AA51" s="22">
        <v>0.9448418671116201</v>
      </c>
      <c r="AB51" s="22">
        <v>1.3155358319885802</v>
      </c>
      <c r="AC51" s="22">
        <v>0.90447289129139607</v>
      </c>
      <c r="AD51" s="22">
        <v>1.1470424794668168</v>
      </c>
      <c r="AE51" s="22">
        <v>1.3404186980968624</v>
      </c>
      <c r="AF51" s="22">
        <v>0.95286542727699453</v>
      </c>
      <c r="AG51" s="22">
        <v>1.7125049828142949</v>
      </c>
      <c r="AH51" s="22">
        <v>1.1715727227523682</v>
      </c>
      <c r="AI51" s="22">
        <v>1.567031768888032</v>
      </c>
      <c r="AJ51" s="22">
        <v>2.4805751677347252</v>
      </c>
      <c r="AK51" s="22">
        <v>0.92852032775518667</v>
      </c>
      <c r="AL51" s="22">
        <v>1.8473090178295144</v>
      </c>
      <c r="AM51" s="22">
        <v>1.6073638324318966</v>
      </c>
      <c r="AN51" s="22">
        <v>2.2864875002245246</v>
      </c>
      <c r="AO51" s="22">
        <v>2.8340191746299253</v>
      </c>
      <c r="AP51" s="22">
        <v>2.5818890415911864</v>
      </c>
      <c r="AQ51" s="22">
        <v>2.4086966088022894</v>
      </c>
      <c r="AR51" s="22">
        <v>3.1044852152297615</v>
      </c>
      <c r="AS51" s="22">
        <v>2.801721747407512</v>
      </c>
      <c r="AT51" s="22">
        <v>2.1870955264508032</v>
      </c>
      <c r="AU51" s="22">
        <v>1.0160132373259312</v>
      </c>
      <c r="AV51" s="22">
        <v>1.2614765663027596</v>
      </c>
      <c r="AW51" s="22">
        <v>1.1313349584909336</v>
      </c>
      <c r="AX51" s="22">
        <v>2.0955547849999991</v>
      </c>
      <c r="AY51" s="22">
        <v>1.4876611926028798</v>
      </c>
      <c r="AZ51" s="22">
        <v>2.5856066469415246</v>
      </c>
      <c r="BA51" s="22">
        <v>1.9180282643139699</v>
      </c>
      <c r="BB51" s="22">
        <v>1.6755198260000002</v>
      </c>
      <c r="BC51" s="22">
        <v>3.7981528034740655</v>
      </c>
      <c r="BD51" s="22">
        <v>3.2887701833095178</v>
      </c>
      <c r="BE51" s="22">
        <v>6.1669458540000006</v>
      </c>
      <c r="BF51" s="23">
        <v>5.6012591910000014</v>
      </c>
    </row>
    <row r="52" spans="2:58" ht="11.25" customHeight="1">
      <c r="B52" s="358" t="s">
        <v>357</v>
      </c>
      <c r="C52" s="26">
        <v>4.4722806804510418</v>
      </c>
      <c r="D52" s="22">
        <v>4.06241933459021</v>
      </c>
      <c r="E52" s="22">
        <v>5.5026154673096714</v>
      </c>
      <c r="F52" s="22">
        <v>6.4121289357488322</v>
      </c>
      <c r="G52" s="22">
        <v>5.7673447216877065</v>
      </c>
      <c r="H52" s="22">
        <v>8.4804290214802851</v>
      </c>
      <c r="I52" s="22">
        <v>10.185919133811568</v>
      </c>
      <c r="J52" s="22">
        <v>8.2451284420123727</v>
      </c>
      <c r="K52" s="22">
        <v>7.5905459573671976</v>
      </c>
      <c r="L52" s="22">
        <v>7.7947517477251758</v>
      </c>
      <c r="M52" s="23">
        <v>6.1383393003353657</v>
      </c>
      <c r="O52" s="358" t="s">
        <v>356</v>
      </c>
      <c r="P52" s="27">
        <v>1.0268439264731286</v>
      </c>
      <c r="Q52" s="24">
        <v>1.5088044754330026</v>
      </c>
      <c r="R52" s="24">
        <v>1.5758181220029914</v>
      </c>
      <c r="S52" s="24">
        <v>1.2940579199999993</v>
      </c>
      <c r="T52" s="24">
        <v>1.3546601800349041</v>
      </c>
      <c r="U52" s="24">
        <v>1.5942655309675722</v>
      </c>
      <c r="V52" s="24">
        <v>1.2287918285901795</v>
      </c>
      <c r="W52" s="24">
        <v>1.5041720897354529</v>
      </c>
      <c r="X52" s="24">
        <v>1.1722277544781055</v>
      </c>
      <c r="Y52" s="24">
        <v>2.343719590084008</v>
      </c>
      <c r="Z52" s="24">
        <v>1.3632853116370578</v>
      </c>
      <c r="AA52" s="24">
        <v>1.2102476660000012</v>
      </c>
      <c r="AB52" s="24">
        <v>2.206838485085624</v>
      </c>
      <c r="AC52" s="24">
        <v>2.0057222274576101</v>
      </c>
      <c r="AD52" s="24">
        <v>2.8830704006334402</v>
      </c>
      <c r="AE52" s="24">
        <v>1.9876112502310772</v>
      </c>
      <c r="AF52" s="24">
        <v>2.3914658747454043</v>
      </c>
      <c r="AG52" s="24">
        <v>2.9180017038367732</v>
      </c>
      <c r="AH52" s="24">
        <v>2.5168666659932994</v>
      </c>
      <c r="AI52" s="24">
        <v>2.460627129000001</v>
      </c>
      <c r="AJ52" s="24">
        <v>2.5281403547527992</v>
      </c>
      <c r="AK52" s="24">
        <v>3.1955059315864252</v>
      </c>
      <c r="AL52" s="24">
        <v>3.9078024420633981</v>
      </c>
      <c r="AM52" s="24">
        <v>4.6014032265446527</v>
      </c>
      <c r="AN52" s="24">
        <v>8.2357982018424529</v>
      </c>
      <c r="AO52" s="24">
        <v>7.7371567957217531</v>
      </c>
      <c r="AP52" s="24">
        <v>7.7549516726018251</v>
      </c>
      <c r="AQ52" s="24">
        <v>8.5452526302961047</v>
      </c>
      <c r="AR52" s="24">
        <v>6.8151383472390084</v>
      </c>
      <c r="AS52" s="24">
        <v>4.5910197407448399</v>
      </c>
      <c r="AT52" s="24">
        <v>2.7849026987921697</v>
      </c>
      <c r="AU52" s="24">
        <v>3.281321262546459</v>
      </c>
      <c r="AV52" s="24">
        <v>4.0601924834083736</v>
      </c>
      <c r="AW52" s="24">
        <v>3.6605501851654898</v>
      </c>
      <c r="AX52" s="24">
        <v>2.3411214117546266</v>
      </c>
      <c r="AY52" s="24">
        <v>3.9367293181723455</v>
      </c>
      <c r="AZ52" s="24">
        <v>3.9458730347181827</v>
      </c>
      <c r="BA52" s="24">
        <v>3.3316172618654334</v>
      </c>
      <c r="BB52" s="24">
        <v>4.2787532190445541</v>
      </c>
      <c r="BC52" s="24">
        <v>3.2828788957064341</v>
      </c>
      <c r="BD52" s="24">
        <v>3.6112976953908085</v>
      </c>
      <c r="BE52" s="24">
        <v>4.2901105954461958</v>
      </c>
      <c r="BF52" s="25">
        <v>3.6343413432011227</v>
      </c>
    </row>
    <row r="53" spans="2:58" ht="11.25" customHeight="1">
      <c r="B53" s="358" t="s">
        <v>33</v>
      </c>
      <c r="C53" s="27">
        <v>1.4153028919276149</v>
      </c>
      <c r="D53" s="24">
        <v>0.88559056253044732</v>
      </c>
      <c r="E53" s="24">
        <v>0.63241858776494686</v>
      </c>
      <c r="F53" s="24">
        <v>0.8843889610000002</v>
      </c>
      <c r="G53" s="24">
        <v>1.2082942263700895</v>
      </c>
      <c r="H53" s="24">
        <v>1.7500302659856874</v>
      </c>
      <c r="I53" s="24">
        <v>5.887726918229724</v>
      </c>
      <c r="J53" s="24">
        <v>7.0208734737430305</v>
      </c>
      <c r="K53" s="24">
        <v>4.3759337696963101</v>
      </c>
      <c r="L53" s="24">
        <v>5.8658003538687327</v>
      </c>
      <c r="M53" s="25">
        <v>5.8344244085735557</v>
      </c>
      <c r="O53" s="358" t="s">
        <v>357</v>
      </c>
      <c r="P53" s="26">
        <v>1.0422085732841366</v>
      </c>
      <c r="Q53" s="22">
        <v>1.1507080074380198</v>
      </c>
      <c r="R53" s="22">
        <v>1.1342534109615565</v>
      </c>
      <c r="S53" s="22">
        <v>1.1451106887673261</v>
      </c>
      <c r="T53" s="22">
        <v>1.0720525833886971</v>
      </c>
      <c r="U53" s="22">
        <v>0.92259921720151183</v>
      </c>
      <c r="V53" s="22">
        <v>1.2979259879999996</v>
      </c>
      <c r="W53" s="22">
        <v>0.76984154600000021</v>
      </c>
      <c r="X53" s="22">
        <v>1.4561128275854416</v>
      </c>
      <c r="Y53" s="22">
        <v>1.5355961801050291</v>
      </c>
      <c r="Z53" s="22">
        <v>1.3599695569999992</v>
      </c>
      <c r="AA53" s="22">
        <v>1.1509369026191945</v>
      </c>
      <c r="AB53" s="22">
        <v>1.5996443412071213</v>
      </c>
      <c r="AC53" s="22">
        <v>1.2883111710094828</v>
      </c>
      <c r="AD53" s="22">
        <v>1.9247859685322306</v>
      </c>
      <c r="AE53" s="22">
        <v>1.5993874549999987</v>
      </c>
      <c r="AF53" s="22">
        <v>1.6476843498471423</v>
      </c>
      <c r="AG53" s="22">
        <v>1.6182242505906472</v>
      </c>
      <c r="AH53" s="22">
        <v>1.2413867868499089</v>
      </c>
      <c r="AI53" s="22">
        <v>1.2600493344000001</v>
      </c>
      <c r="AJ53" s="22">
        <v>2.0997412408837617</v>
      </c>
      <c r="AK53" s="22">
        <v>1.9419812362815951</v>
      </c>
      <c r="AL53" s="22">
        <v>2.1105252680618531</v>
      </c>
      <c r="AM53" s="22">
        <v>2.3281812762530723</v>
      </c>
      <c r="AN53" s="22">
        <v>2.1866987076023348</v>
      </c>
      <c r="AO53" s="22">
        <v>2.8169990116048398</v>
      </c>
      <c r="AP53" s="22">
        <v>2.9747475400000001</v>
      </c>
      <c r="AQ53" s="22">
        <v>2.2074738746043905</v>
      </c>
      <c r="AR53" s="22">
        <v>2.5385676383386424</v>
      </c>
      <c r="AS53" s="22">
        <v>1.9115598996470045</v>
      </c>
      <c r="AT53" s="22">
        <v>1.8444639823728504</v>
      </c>
      <c r="AU53" s="22">
        <v>1.9505369216538753</v>
      </c>
      <c r="AV53" s="22">
        <v>1.8157726900885864</v>
      </c>
      <c r="AW53" s="22">
        <v>2.1323026485591048</v>
      </c>
      <c r="AX53" s="22">
        <v>1.8067436055889687</v>
      </c>
      <c r="AY53" s="22">
        <v>1.8357270131305312</v>
      </c>
      <c r="AZ53" s="22">
        <v>1.8782572529999995</v>
      </c>
      <c r="BA53" s="22">
        <v>2.0941994895374623</v>
      </c>
      <c r="BB53" s="22">
        <v>1.9499112026967584</v>
      </c>
      <c r="BC53" s="22">
        <v>1.8723838024909538</v>
      </c>
      <c r="BD53" s="22">
        <v>2.0994682743353636</v>
      </c>
      <c r="BE53" s="22">
        <v>2.5134763100000002</v>
      </c>
      <c r="BF53" s="23">
        <v>1.525394715999999</v>
      </c>
    </row>
    <row r="54" spans="2:58" ht="11.25" customHeight="1">
      <c r="B54" s="358" t="s">
        <v>358</v>
      </c>
      <c r="C54" s="26">
        <v>10.671203672433563</v>
      </c>
      <c r="D54" s="22">
        <v>7.1527366862419912</v>
      </c>
      <c r="E54" s="22">
        <v>12.658766275477086</v>
      </c>
      <c r="F54" s="22">
        <v>32.259821649355025</v>
      </c>
      <c r="G54" s="22">
        <v>19.404810038709989</v>
      </c>
      <c r="H54" s="22">
        <v>16.364310772594877</v>
      </c>
      <c r="I54" s="22">
        <v>32.5017897707367</v>
      </c>
      <c r="J54" s="22">
        <v>18.737989221238074</v>
      </c>
      <c r="K54" s="22">
        <v>10.17983065414708</v>
      </c>
      <c r="L54" s="22">
        <v>11.089619039412314</v>
      </c>
      <c r="M54" s="23">
        <v>7.3352893428643435</v>
      </c>
      <c r="O54" s="358" t="s">
        <v>33</v>
      </c>
      <c r="P54" s="27">
        <v>0.54965260292761486</v>
      </c>
      <c r="Q54" s="24">
        <v>0.383947696</v>
      </c>
      <c r="R54" s="24">
        <v>0.23694905299999997</v>
      </c>
      <c r="S54" s="24">
        <v>0.24475353999999999</v>
      </c>
      <c r="T54" s="24">
        <v>0.3146696699999999</v>
      </c>
      <c r="U54" s="24">
        <v>0.25431863153044804</v>
      </c>
      <c r="V54" s="24">
        <v>0.22082326599999999</v>
      </c>
      <c r="W54" s="24">
        <v>9.5778994999999992E-2</v>
      </c>
      <c r="X54" s="24">
        <v>0.21169504076494686</v>
      </c>
      <c r="Y54" s="24">
        <v>0.11918843300000004</v>
      </c>
      <c r="Z54" s="24">
        <v>0.13731491499999995</v>
      </c>
      <c r="AA54" s="24">
        <v>0.16422019900000004</v>
      </c>
      <c r="AB54" s="24">
        <v>0.24563004499999999</v>
      </c>
      <c r="AC54" s="24">
        <v>0.30893607100000003</v>
      </c>
      <c r="AD54" s="24">
        <v>0.14769118699999997</v>
      </c>
      <c r="AE54" s="24">
        <v>0.18213165799999997</v>
      </c>
      <c r="AF54" s="24">
        <v>0.14809825300000004</v>
      </c>
      <c r="AG54" s="24">
        <v>0.23061359599999995</v>
      </c>
      <c r="AH54" s="24">
        <v>0.42723744637008948</v>
      </c>
      <c r="AI54" s="24">
        <v>0.40234493099999996</v>
      </c>
      <c r="AJ54" s="24">
        <v>0.33332443605087692</v>
      </c>
      <c r="AK54" s="24">
        <v>0.19806852599999997</v>
      </c>
      <c r="AL54" s="24">
        <v>0.32618296199999997</v>
      </c>
      <c r="AM54" s="24">
        <v>0.89245434193480977</v>
      </c>
      <c r="AN54" s="24">
        <v>0.40125187770328952</v>
      </c>
      <c r="AO54" s="24">
        <v>1.1063729095264354</v>
      </c>
      <c r="AP54" s="24">
        <v>1.4277682649999999</v>
      </c>
      <c r="AQ54" s="24">
        <v>2.952333866</v>
      </c>
      <c r="AR54" s="24">
        <v>1.7666913077430295</v>
      </c>
      <c r="AS54" s="24">
        <v>1.4489507540000002</v>
      </c>
      <c r="AT54" s="24">
        <v>2.2107744289999998</v>
      </c>
      <c r="AU54" s="24">
        <v>1.5944569829999999</v>
      </c>
      <c r="AV54" s="24">
        <v>0.97978242299999996</v>
      </c>
      <c r="AW54" s="24">
        <v>1.2317336390000002</v>
      </c>
      <c r="AX54" s="24">
        <v>1.3746384846963104</v>
      </c>
      <c r="AY54" s="24">
        <v>0.78977922299999992</v>
      </c>
      <c r="AZ54" s="24">
        <v>0.64783043300000009</v>
      </c>
      <c r="BA54" s="24">
        <v>1.3059099040000002</v>
      </c>
      <c r="BB54" s="24">
        <v>1.1740497810000003</v>
      </c>
      <c r="BC54" s="24">
        <v>2.7380102358687326</v>
      </c>
      <c r="BD54" s="24">
        <v>0.81778753800000004</v>
      </c>
      <c r="BE54" s="24">
        <v>3.0025347589999987</v>
      </c>
      <c r="BF54" s="25">
        <v>2.014102111573556</v>
      </c>
    </row>
    <row r="55" spans="2:58" ht="11.25" customHeight="1">
      <c r="B55" s="358" t="s">
        <v>359</v>
      </c>
      <c r="C55" s="27">
        <v>10.761224809950976</v>
      </c>
      <c r="D55" s="24">
        <v>8.5602978667162368</v>
      </c>
      <c r="E55" s="24">
        <v>12.125539677127055</v>
      </c>
      <c r="F55" s="24">
        <v>12.144679749571404</v>
      </c>
      <c r="G55" s="24">
        <v>23.369048602598738</v>
      </c>
      <c r="H55" s="24">
        <v>17.350057650284604</v>
      </c>
      <c r="I55" s="24">
        <v>40.925600579897896</v>
      </c>
      <c r="J55" s="24">
        <v>28.727498874878567</v>
      </c>
      <c r="K55" s="24">
        <v>23.996954692620744</v>
      </c>
      <c r="L55" s="24">
        <v>23.169678745479075</v>
      </c>
      <c r="M55" s="25">
        <v>34.320426524183652</v>
      </c>
      <c r="O55" s="358" t="s">
        <v>358</v>
      </c>
      <c r="P55" s="26">
        <v>2.5219110687620181</v>
      </c>
      <c r="Q55" s="22">
        <v>2.3420593585823326</v>
      </c>
      <c r="R55" s="22">
        <v>1.8831975941222869</v>
      </c>
      <c r="S55" s="22">
        <v>3.9240356509669039</v>
      </c>
      <c r="T55" s="22">
        <v>1.8546456785435543</v>
      </c>
      <c r="U55" s="22">
        <v>1.7803038183805486</v>
      </c>
      <c r="V55" s="22">
        <v>1.8664868804023038</v>
      </c>
      <c r="W55" s="22">
        <v>1.6513003089155787</v>
      </c>
      <c r="X55" s="22">
        <v>2.6300211403839602</v>
      </c>
      <c r="Y55" s="22">
        <v>3.2270898196809057</v>
      </c>
      <c r="Z55" s="22">
        <v>3.9568789670898274</v>
      </c>
      <c r="AA55" s="22">
        <v>2.8447763483223816</v>
      </c>
      <c r="AB55" s="22">
        <v>3.1294130288134223</v>
      </c>
      <c r="AC55" s="22">
        <v>3.3782217538910579</v>
      </c>
      <c r="AD55" s="22">
        <v>5.6730651535513177</v>
      </c>
      <c r="AE55" s="22">
        <v>20.079121713099273</v>
      </c>
      <c r="AF55" s="22">
        <v>3.9101334311027949</v>
      </c>
      <c r="AG55" s="22">
        <v>5.1536081428068128</v>
      </c>
      <c r="AH55" s="22">
        <v>7.2295005219952033</v>
      </c>
      <c r="AI55" s="22">
        <v>3.1115679428051819</v>
      </c>
      <c r="AJ55" s="22">
        <v>4.0467169975433395</v>
      </c>
      <c r="AK55" s="22">
        <v>3.5811561507054908</v>
      </c>
      <c r="AL55" s="22">
        <v>5.0576954230773445</v>
      </c>
      <c r="AM55" s="22">
        <v>3.678742201268709</v>
      </c>
      <c r="AN55" s="22">
        <v>7.9686896773978368</v>
      </c>
      <c r="AO55" s="22">
        <v>6.3629346297033944</v>
      </c>
      <c r="AP55" s="22">
        <v>9.3578675192362457</v>
      </c>
      <c r="AQ55" s="22">
        <v>8.8122979443992797</v>
      </c>
      <c r="AR55" s="22">
        <v>7.6122321623479516</v>
      </c>
      <c r="AS55" s="22">
        <v>5.0180401117628577</v>
      </c>
      <c r="AT55" s="22">
        <v>3.4910582912924988</v>
      </c>
      <c r="AU55" s="22">
        <v>2.6166586558348111</v>
      </c>
      <c r="AV55" s="22">
        <v>3.0992290029352749</v>
      </c>
      <c r="AW55" s="22">
        <v>2.3046346973380589</v>
      </c>
      <c r="AX55" s="22">
        <v>2.3374246611161102</v>
      </c>
      <c r="AY55" s="22">
        <v>2.4385422927576235</v>
      </c>
      <c r="AZ55" s="22">
        <v>2.5192149083238107</v>
      </c>
      <c r="BA55" s="22">
        <v>2.2114327273529293</v>
      </c>
      <c r="BB55" s="22">
        <v>1.8803207911062967</v>
      </c>
      <c r="BC55" s="22">
        <v>4.4786506126292798</v>
      </c>
      <c r="BD55" s="22">
        <v>2.1597906667065128</v>
      </c>
      <c r="BE55" s="22">
        <v>2.2151462831578277</v>
      </c>
      <c r="BF55" s="23">
        <v>2.9603523929999995</v>
      </c>
    </row>
    <row r="56" spans="2:58" ht="11.25" customHeight="1">
      <c r="B56" s="358" t="s">
        <v>34</v>
      </c>
      <c r="C56" s="39">
        <v>4.3557578980000002</v>
      </c>
      <c r="D56" s="37">
        <v>9.8210105686198723</v>
      </c>
      <c r="E56" s="37">
        <v>2.7150090969999985</v>
      </c>
      <c r="F56" s="37">
        <v>8.9573480329999988</v>
      </c>
      <c r="G56" s="37">
        <v>9.7300948787898829</v>
      </c>
      <c r="H56" s="37">
        <v>9.0386850472892668</v>
      </c>
      <c r="I56" s="37">
        <v>12.809721899000007</v>
      </c>
      <c r="J56" s="37">
        <v>3.5546710556277179</v>
      </c>
      <c r="K56" s="37">
        <v>2.498298570386007</v>
      </c>
      <c r="L56" s="37">
        <v>7.7943097057743715</v>
      </c>
      <c r="M56" s="38">
        <v>2.8838576641208387</v>
      </c>
      <c r="O56" s="358" t="s">
        <v>359</v>
      </c>
      <c r="P56" s="27">
        <v>2.3293271394288113</v>
      </c>
      <c r="Q56" s="24">
        <v>2.5725838102339522</v>
      </c>
      <c r="R56" s="24">
        <v>3.2891023681188369</v>
      </c>
      <c r="S56" s="24">
        <v>2.5702114921693751</v>
      </c>
      <c r="T56" s="24">
        <v>2.4108074530566608</v>
      </c>
      <c r="U56" s="24">
        <v>2.3449295738378972</v>
      </c>
      <c r="V56" s="24">
        <v>1.6584538196489302</v>
      </c>
      <c r="W56" s="24">
        <v>2.1461070201727539</v>
      </c>
      <c r="X56" s="24">
        <v>2.0065115217879894</v>
      </c>
      <c r="Y56" s="24">
        <v>2.0851882575947296</v>
      </c>
      <c r="Z56" s="24">
        <v>5.2263663809052883</v>
      </c>
      <c r="AA56" s="24">
        <v>2.8074735168390603</v>
      </c>
      <c r="AB56" s="24">
        <v>3.0794554950018891</v>
      </c>
      <c r="AC56" s="24">
        <v>2.320631787263189</v>
      </c>
      <c r="AD56" s="24">
        <v>3.7729724740135024</v>
      </c>
      <c r="AE56" s="24">
        <v>2.9716199932928218</v>
      </c>
      <c r="AF56" s="24">
        <v>10.431367667697005</v>
      </c>
      <c r="AG56" s="24">
        <v>3.2459065927712643</v>
      </c>
      <c r="AH56" s="24">
        <v>3.9171981782228786</v>
      </c>
      <c r="AI56" s="24">
        <v>5.7745761639075397</v>
      </c>
      <c r="AJ56" s="24">
        <v>4.0356427015159557</v>
      </c>
      <c r="AK56" s="24">
        <v>3.4298086808684203</v>
      </c>
      <c r="AL56" s="24">
        <v>5.1889741759600883</v>
      </c>
      <c r="AM56" s="24">
        <v>4.6956320919401469</v>
      </c>
      <c r="AN56" s="24">
        <v>5.2730742864194458</v>
      </c>
      <c r="AO56" s="24">
        <v>11.74189027273408</v>
      </c>
      <c r="AP56" s="24">
        <v>8.3593811347629323</v>
      </c>
      <c r="AQ56" s="24">
        <v>15.551254885981441</v>
      </c>
      <c r="AR56" s="24">
        <v>8.6954956443550717</v>
      </c>
      <c r="AS56" s="24">
        <v>10.494679967056243</v>
      </c>
      <c r="AT56" s="24">
        <v>4.9134065257644197</v>
      </c>
      <c r="AU56" s="24">
        <v>4.623916737702813</v>
      </c>
      <c r="AV56" s="24">
        <v>7.1163552210000001</v>
      </c>
      <c r="AW56" s="24">
        <v>4.8342485858772974</v>
      </c>
      <c r="AX56" s="24">
        <v>6.1043776542322039</v>
      </c>
      <c r="AY56" s="24">
        <v>5.9419732315112928</v>
      </c>
      <c r="AZ56" s="24">
        <v>4.6959010467778963</v>
      </c>
      <c r="BA56" s="24">
        <v>5.1558234450337697</v>
      </c>
      <c r="BB56" s="24">
        <v>7.7707684069259493</v>
      </c>
      <c r="BC56" s="24">
        <v>5.5471858467414537</v>
      </c>
      <c r="BD56" s="24">
        <v>9.4822381326089484</v>
      </c>
      <c r="BE56" s="24">
        <v>16.286172362000006</v>
      </c>
      <c r="BF56" s="25">
        <v>8.5520160295747036</v>
      </c>
    </row>
    <row r="57" spans="2:58" ht="11.25" customHeight="1">
      <c r="B57" s="365" t="s">
        <v>179</v>
      </c>
      <c r="O57" s="358" t="s">
        <v>34</v>
      </c>
      <c r="P57" s="39">
        <v>2.4467648489999996</v>
      </c>
      <c r="Q57" s="37">
        <v>0.16753255600000003</v>
      </c>
      <c r="R57" s="37">
        <v>1.5534553410000003</v>
      </c>
      <c r="S57" s="37">
        <v>0.18800515199999995</v>
      </c>
      <c r="T57" s="37">
        <v>1.1764174679999999</v>
      </c>
      <c r="U57" s="37">
        <v>6.9023160530000025</v>
      </c>
      <c r="V57" s="37">
        <v>1.580068585</v>
      </c>
      <c r="W57" s="37">
        <v>0.16220846261986893</v>
      </c>
      <c r="X57" s="37">
        <v>0.55621946700000002</v>
      </c>
      <c r="Y57" s="37">
        <v>0.56056100200000014</v>
      </c>
      <c r="Z57" s="37">
        <v>0.89435877600000013</v>
      </c>
      <c r="AA57" s="37">
        <v>0.70386985200000007</v>
      </c>
      <c r="AB57" s="37">
        <v>3.2590314959999991</v>
      </c>
      <c r="AC57" s="37">
        <v>2.6711098149999994</v>
      </c>
      <c r="AD57" s="37">
        <v>2.1232184570000001</v>
      </c>
      <c r="AE57" s="37">
        <v>0.90398826499999985</v>
      </c>
      <c r="AF57" s="37">
        <v>4.0234402429999996</v>
      </c>
      <c r="AG57" s="37">
        <v>2.4588110258666296</v>
      </c>
      <c r="AH57" s="37">
        <v>1.3849999589999999</v>
      </c>
      <c r="AI57" s="37">
        <v>1.8628436509232591</v>
      </c>
      <c r="AJ57" s="37">
        <v>1.1815610990000001</v>
      </c>
      <c r="AK57" s="37">
        <v>3.7028232200000004</v>
      </c>
      <c r="AL57" s="37">
        <v>3.4040412102892708</v>
      </c>
      <c r="AM57" s="37">
        <v>0.7502595179999999</v>
      </c>
      <c r="AN57" s="37">
        <v>3.9133503589999998</v>
      </c>
      <c r="AO57" s="37">
        <v>3.1282430689999994</v>
      </c>
      <c r="AP57" s="37">
        <v>3.5211375149999999</v>
      </c>
      <c r="AQ57" s="37">
        <v>2.2469909559999994</v>
      </c>
      <c r="AR57" s="37">
        <v>0.82436585062771872</v>
      </c>
      <c r="AS57" s="37">
        <v>1.4225958080000001</v>
      </c>
      <c r="AT57" s="37">
        <v>0.77196575000000001</v>
      </c>
      <c r="AU57" s="37">
        <v>0.53574364699999988</v>
      </c>
      <c r="AV57" s="37">
        <v>1.0175312189999999</v>
      </c>
      <c r="AW57" s="37">
        <v>0.55700262499999986</v>
      </c>
      <c r="AX57" s="37">
        <v>0.50036999838600804</v>
      </c>
      <c r="AY57" s="37">
        <v>0.423394728</v>
      </c>
      <c r="AZ57" s="37">
        <v>0.45808237377437211</v>
      </c>
      <c r="BA57" s="37">
        <v>0.74598837699999998</v>
      </c>
      <c r="BB57" s="37">
        <v>0.44820512399999995</v>
      </c>
      <c r="BC57" s="37">
        <v>6.142033831</v>
      </c>
      <c r="BD57" s="37">
        <v>1.005096476272193</v>
      </c>
      <c r="BE57" s="37">
        <v>0.80637706100000006</v>
      </c>
      <c r="BF57" s="38">
        <v>1.0723841268486458</v>
      </c>
    </row>
    <row r="58" spans="2:58" ht="11.25" customHeight="1">
      <c r="O58" s="365" t="s">
        <v>179</v>
      </c>
    </row>
  </sheetData>
  <mergeCells count="22">
    <mergeCell ref="AJ7:AM7"/>
    <mergeCell ref="P7:S7"/>
    <mergeCell ref="T7:W7"/>
    <mergeCell ref="X7:AA7"/>
    <mergeCell ref="AB7:AE7"/>
    <mergeCell ref="AF7:AI7"/>
    <mergeCell ref="P45:S45"/>
    <mergeCell ref="T45:W45"/>
    <mergeCell ref="X45:AA45"/>
    <mergeCell ref="AB45:AE45"/>
    <mergeCell ref="AF45:AI45"/>
    <mergeCell ref="BD45:BF45"/>
    <mergeCell ref="AN7:AQ7"/>
    <mergeCell ref="AR7:AU7"/>
    <mergeCell ref="AV7:AY7"/>
    <mergeCell ref="AZ7:BC7"/>
    <mergeCell ref="BD7:BF7"/>
    <mergeCell ref="AJ45:AM45"/>
    <mergeCell ref="AN45:AQ45"/>
    <mergeCell ref="AR45:AU45"/>
    <mergeCell ref="AV45:AY45"/>
    <mergeCell ref="AZ45:BC45"/>
  </mergeCells>
  <pageMargins left="0.7" right="0.7" top="0.75" bottom="0.75" header="0.3" footer="0.3"/>
  <pageSetup orientation="portrait" horizontalDpi="0"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3BD98-8EDE-4F7D-88B5-EE6DAAB2DBC3}">
  <sheetPr>
    <tabColor theme="4"/>
  </sheetPr>
  <dimension ref="A4:AA108"/>
  <sheetViews>
    <sheetView showGridLines="0" zoomScaleNormal="100" workbookViewId="0"/>
  </sheetViews>
  <sheetFormatPr defaultColWidth="7.6640625" defaultRowHeight="11.25" customHeight="1"/>
  <cols>
    <col min="1" max="1" width="3.33203125" style="374" customWidth="1"/>
    <col min="2" max="2" width="14.6640625" style="374" customWidth="1"/>
    <col min="3" max="13" width="7.6640625" style="374" customWidth="1"/>
    <col min="14" max="14" width="3.33203125" style="374" customWidth="1"/>
    <col min="15" max="15" width="14.6640625" style="374" customWidth="1"/>
    <col min="16" max="19" width="7.6640625" style="374"/>
    <col min="20" max="26" width="8.109375" style="374" bestFit="1" customWidth="1"/>
    <col min="27" max="16384" width="7.6640625" style="374"/>
  </cols>
  <sheetData>
    <row r="4" spans="2:27" ht="11.25" customHeight="1">
      <c r="P4" s="547"/>
      <c r="Q4" s="547"/>
      <c r="R4" s="547"/>
      <c r="S4" s="547"/>
      <c r="T4" s="547"/>
      <c r="U4" s="547"/>
      <c r="V4" s="547"/>
      <c r="W4" s="547"/>
      <c r="X4" s="547"/>
      <c r="Y4" s="547"/>
      <c r="Z4" s="547"/>
    </row>
    <row r="6" spans="2:27" ht="15" customHeight="1">
      <c r="C6" s="375" t="s">
        <v>524</v>
      </c>
      <c r="P6" s="375" t="s">
        <v>525</v>
      </c>
    </row>
    <row r="7" spans="2:27" ht="11.25" customHeight="1">
      <c r="B7" s="351"/>
      <c r="C7" s="342">
        <v>2015</v>
      </c>
      <c r="D7" s="342">
        <v>2016</v>
      </c>
      <c r="E7" s="342">
        <v>2017</v>
      </c>
      <c r="F7" s="342">
        <v>2018</v>
      </c>
      <c r="G7" s="342">
        <v>2019</v>
      </c>
      <c r="H7" s="342">
        <v>2020</v>
      </c>
      <c r="I7" s="342">
        <v>2021</v>
      </c>
      <c r="J7" s="342">
        <v>2022</v>
      </c>
      <c r="K7" s="342">
        <v>2023</v>
      </c>
      <c r="L7" s="342">
        <v>2024</v>
      </c>
      <c r="M7" s="342">
        <v>2025</v>
      </c>
      <c r="O7" s="351"/>
      <c r="P7" s="342">
        <v>2015</v>
      </c>
      <c r="Q7" s="342">
        <v>2016</v>
      </c>
      <c r="R7" s="342">
        <v>2017</v>
      </c>
      <c r="S7" s="342">
        <v>2018</v>
      </c>
      <c r="T7" s="342">
        <v>2019</v>
      </c>
      <c r="U7" s="342">
        <v>2020</v>
      </c>
      <c r="V7" s="342">
        <v>2021</v>
      </c>
      <c r="W7" s="342">
        <v>2022</v>
      </c>
      <c r="X7" s="342">
        <v>2023</v>
      </c>
      <c r="Y7" s="342">
        <v>2024</v>
      </c>
      <c r="Z7" s="342">
        <v>2025</v>
      </c>
    </row>
    <row r="8" spans="2:27" ht="11.25" customHeight="1">
      <c r="B8" s="342" t="s">
        <v>143</v>
      </c>
      <c r="C8" s="46">
        <v>2.401889630609745</v>
      </c>
      <c r="D8" s="47">
        <v>2.2874999999999996</v>
      </c>
      <c r="E8" s="47">
        <v>2.37</v>
      </c>
      <c r="F8" s="47">
        <v>2.4812494999999997</v>
      </c>
      <c r="G8" s="47">
        <v>3.7374999999999998</v>
      </c>
      <c r="H8" s="47">
        <v>3.8749994999999999</v>
      </c>
      <c r="I8" s="47">
        <v>4.3049999999999997</v>
      </c>
      <c r="J8" s="47">
        <v>5.26809027204669</v>
      </c>
      <c r="K8" s="47">
        <v>5.9999979999999997</v>
      </c>
      <c r="L8" s="47">
        <v>7</v>
      </c>
      <c r="M8" s="48">
        <v>7.7</v>
      </c>
      <c r="N8" s="548"/>
      <c r="O8" s="342" t="s">
        <v>143</v>
      </c>
      <c r="P8" s="46">
        <v>3.8173045558457823</v>
      </c>
      <c r="Q8" s="47">
        <v>5.8838697862387672</v>
      </c>
      <c r="R8" s="47">
        <v>3.3546944009339268</v>
      </c>
      <c r="S8" s="47">
        <v>3.9062083059451549</v>
      </c>
      <c r="T8" s="47">
        <v>4.6139399447841019</v>
      </c>
      <c r="U8" s="47">
        <v>5.2849167526654011</v>
      </c>
      <c r="V8" s="47">
        <v>7.2614517128292562</v>
      </c>
      <c r="W8" s="47">
        <v>6.4434891547670698</v>
      </c>
      <c r="X8" s="47">
        <v>8.0877684962878984</v>
      </c>
      <c r="Y8" s="47">
        <v>10.625873689581072</v>
      </c>
      <c r="Z8" s="48">
        <v>11.939298905660376</v>
      </c>
      <c r="AA8" s="548"/>
    </row>
    <row r="9" spans="2:27" ht="11.25" customHeight="1">
      <c r="B9" s="342" t="s">
        <v>144</v>
      </c>
      <c r="C9" s="27">
        <v>5</v>
      </c>
      <c r="D9" s="24">
        <v>5</v>
      </c>
      <c r="E9" s="24">
        <v>5.5</v>
      </c>
      <c r="F9" s="24">
        <v>6</v>
      </c>
      <c r="G9" s="24">
        <v>6.7060132112786945</v>
      </c>
      <c r="H9" s="24">
        <v>7</v>
      </c>
      <c r="I9" s="24">
        <v>9</v>
      </c>
      <c r="J9" s="24">
        <v>10.6</v>
      </c>
      <c r="K9" s="24">
        <v>11.300001</v>
      </c>
      <c r="L9" s="24">
        <v>13.605000499999999</v>
      </c>
      <c r="M9" s="25">
        <v>15.8</v>
      </c>
      <c r="N9" s="548"/>
      <c r="O9" s="342" t="s">
        <v>144</v>
      </c>
      <c r="P9" s="27">
        <v>6.4909448901387039</v>
      </c>
      <c r="Q9" s="24">
        <v>6.5646925846224997</v>
      </c>
      <c r="R9" s="24">
        <v>7.475404437168284</v>
      </c>
      <c r="S9" s="24">
        <v>8.3182375106512314</v>
      </c>
      <c r="T9" s="24">
        <v>8.9704106135632493</v>
      </c>
      <c r="U9" s="24">
        <v>9.9156835756257067</v>
      </c>
      <c r="V9" s="24">
        <v>13.218372991999496</v>
      </c>
      <c r="W9" s="24">
        <v>19.699256142205595</v>
      </c>
      <c r="X9" s="24">
        <v>17.915552860012429</v>
      </c>
      <c r="Y9" s="24">
        <v>21.620702704706513</v>
      </c>
      <c r="Z9" s="25">
        <v>33.704550909194154</v>
      </c>
      <c r="AA9" s="548"/>
    </row>
    <row r="10" spans="2:27" ht="11.25" customHeight="1">
      <c r="B10" s="342" t="s">
        <v>145</v>
      </c>
      <c r="C10" s="2">
        <v>12</v>
      </c>
      <c r="D10" s="3">
        <v>13.076269</v>
      </c>
      <c r="E10" s="3">
        <v>14.999871000000001</v>
      </c>
      <c r="F10" s="3">
        <v>17.999998999999999</v>
      </c>
      <c r="G10" s="3">
        <v>19.898670500000001</v>
      </c>
      <c r="H10" s="3">
        <v>21.000004000000001</v>
      </c>
      <c r="I10" s="3">
        <v>33.000003999999997</v>
      </c>
      <c r="J10" s="3">
        <v>38</v>
      </c>
      <c r="K10" s="3">
        <v>32.499999000000003</v>
      </c>
      <c r="L10" s="3">
        <v>40</v>
      </c>
      <c r="M10" s="4">
        <v>46.537078999999999</v>
      </c>
      <c r="N10" s="548"/>
      <c r="O10" s="342" t="s">
        <v>145</v>
      </c>
      <c r="P10" s="2">
        <v>21.577507954555593</v>
      </c>
      <c r="Q10" s="3">
        <v>22.369013723388452</v>
      </c>
      <c r="R10" s="3">
        <v>24.876433577325539</v>
      </c>
      <c r="S10" s="3">
        <v>30.110358736864011</v>
      </c>
      <c r="T10" s="3">
        <v>32.742402382270235</v>
      </c>
      <c r="U10" s="3">
        <v>48.617537219272499</v>
      </c>
      <c r="V10" s="3">
        <v>63.159626285016095</v>
      </c>
      <c r="W10" s="3">
        <v>64.366830234240339</v>
      </c>
      <c r="X10" s="3">
        <v>53.872510683793315</v>
      </c>
      <c r="Y10" s="3">
        <v>71.33818310894705</v>
      </c>
      <c r="Z10" s="4">
        <v>91.952907642740911</v>
      </c>
      <c r="AA10" s="548"/>
    </row>
    <row r="11" spans="2:27" ht="11.25" customHeight="1">
      <c r="B11" s="342" t="s">
        <v>146</v>
      </c>
      <c r="C11" s="27">
        <v>38.542287999999999</v>
      </c>
      <c r="D11" s="24">
        <v>35.400001000000003</v>
      </c>
      <c r="E11" s="24">
        <v>38.827275</v>
      </c>
      <c r="F11" s="24">
        <v>50.000179000000003</v>
      </c>
      <c r="G11" s="24">
        <v>64.999999000000003</v>
      </c>
      <c r="H11" s="24">
        <v>69.999996999999993</v>
      </c>
      <c r="I11" s="24">
        <v>102.7500235</v>
      </c>
      <c r="J11" s="24">
        <v>110.000004</v>
      </c>
      <c r="K11" s="24">
        <v>86.478769999999997</v>
      </c>
      <c r="L11" s="24">
        <v>105.0550155</v>
      </c>
      <c r="M11" s="25">
        <v>133.23873800000001</v>
      </c>
      <c r="N11" s="548"/>
      <c r="O11" s="342" t="s">
        <v>146</v>
      </c>
      <c r="P11" s="27">
        <v>73.665698753960001</v>
      </c>
      <c r="Q11" s="24">
        <v>61.311338855979777</v>
      </c>
      <c r="R11" s="24">
        <v>73.045128446006814</v>
      </c>
      <c r="S11" s="24">
        <v>87.086604959312666</v>
      </c>
      <c r="T11" s="24">
        <v>116.76341830943159</v>
      </c>
      <c r="U11" s="24">
        <v>127.79290980900436</v>
      </c>
      <c r="V11" s="24">
        <v>192.5909343039755</v>
      </c>
      <c r="W11" s="24">
        <v>230.4760208413698</v>
      </c>
      <c r="X11" s="24">
        <v>162.50754752181203</v>
      </c>
      <c r="Y11" s="24">
        <v>461.33975495683302</v>
      </c>
      <c r="Z11" s="25">
        <v>306.90262810049586</v>
      </c>
      <c r="AA11" s="548"/>
    </row>
    <row r="12" spans="2:27" ht="11.25" customHeight="1">
      <c r="B12" s="342" t="s">
        <v>147</v>
      </c>
      <c r="C12" s="2">
        <v>68.365000000000009</v>
      </c>
      <c r="D12" s="3">
        <v>77.312503499999991</v>
      </c>
      <c r="E12" s="3">
        <v>80.025004999999993</v>
      </c>
      <c r="F12" s="3">
        <v>100</v>
      </c>
      <c r="G12" s="3">
        <v>124.499999</v>
      </c>
      <c r="H12" s="3">
        <v>162.00000199999999</v>
      </c>
      <c r="I12" s="3">
        <v>282.00000299999999</v>
      </c>
      <c r="J12" s="3">
        <v>260.00008800000001</v>
      </c>
      <c r="K12" s="3">
        <v>150.00000199999999</v>
      </c>
      <c r="L12" s="3">
        <v>225.00000299999999</v>
      </c>
      <c r="M12" s="4">
        <v>307.000001</v>
      </c>
      <c r="N12" s="548"/>
      <c r="O12" s="342" t="s">
        <v>147</v>
      </c>
      <c r="P12" s="2">
        <v>146.4261428054094</v>
      </c>
      <c r="Q12" s="3">
        <v>154.28425445438995</v>
      </c>
      <c r="R12" s="3">
        <v>157.59078588248281</v>
      </c>
      <c r="S12" s="3">
        <v>216.01640515488188</v>
      </c>
      <c r="T12" s="3">
        <v>216.44873319966584</v>
      </c>
      <c r="U12" s="3">
        <v>338.79967218465237</v>
      </c>
      <c r="V12" s="3">
        <v>604.86967334664644</v>
      </c>
      <c r="W12" s="3">
        <v>457.00281378349399</v>
      </c>
      <c r="X12" s="3">
        <v>334.21098489131106</v>
      </c>
      <c r="Y12" s="3">
        <v>709.83842098054481</v>
      </c>
      <c r="Z12" s="4">
        <v>923.5465106707428</v>
      </c>
      <c r="AA12" s="548"/>
    </row>
    <row r="13" spans="2:27" ht="11.25" customHeight="1">
      <c r="B13" s="342" t="s">
        <v>148</v>
      </c>
      <c r="C13" s="30">
        <v>164</v>
      </c>
      <c r="D13" s="28">
        <v>137</v>
      </c>
      <c r="E13" s="28">
        <v>177.6999955</v>
      </c>
      <c r="F13" s="28">
        <v>249.99999800000001</v>
      </c>
      <c r="G13" s="28">
        <v>344.99999650000001</v>
      </c>
      <c r="H13" s="28">
        <v>400.00000299999999</v>
      </c>
      <c r="I13" s="28">
        <v>949.999999</v>
      </c>
      <c r="J13" s="28">
        <v>750</v>
      </c>
      <c r="K13" s="28">
        <v>353.00000199999999</v>
      </c>
      <c r="L13" s="28">
        <v>630.94680600000004</v>
      </c>
      <c r="M13" s="29">
        <v>838.77340500000003</v>
      </c>
      <c r="N13" s="548"/>
      <c r="O13" s="342" t="s">
        <v>148</v>
      </c>
      <c r="P13" s="30">
        <v>792.80449308916343</v>
      </c>
      <c r="Q13" s="28">
        <v>705.91804556393345</v>
      </c>
      <c r="R13" s="28">
        <v>659.53974580669956</v>
      </c>
      <c r="S13" s="28">
        <v>771.47954278422321</v>
      </c>
      <c r="T13" s="28">
        <v>1204.6390994138753</v>
      </c>
      <c r="U13" s="28">
        <v>1184.5486571598594</v>
      </c>
      <c r="V13" s="28">
        <v>2251.2369461472404</v>
      </c>
      <c r="W13" s="28">
        <v>1705.1402004505949</v>
      </c>
      <c r="X13" s="28">
        <v>1548.8406475479699</v>
      </c>
      <c r="Y13" s="28">
        <v>1801.5881417445223</v>
      </c>
      <c r="Z13" s="29">
        <v>4046.6870840909091</v>
      </c>
      <c r="AA13" s="548"/>
    </row>
    <row r="14" spans="2:27" ht="11.25" customHeight="1">
      <c r="B14" s="378" t="s">
        <v>179</v>
      </c>
      <c r="O14" s="378" t="s">
        <v>179</v>
      </c>
    </row>
    <row r="15" spans="2:27" ht="11.25" customHeight="1">
      <c r="M15" s="549"/>
    </row>
    <row r="37" spans="1:26" ht="11.25" customHeight="1">
      <c r="C37" s="375" t="s">
        <v>534</v>
      </c>
      <c r="P37" s="375" t="s">
        <v>535</v>
      </c>
    </row>
    <row r="38" spans="1:26" ht="11.25" customHeight="1">
      <c r="B38" s="351"/>
      <c r="C38" s="342">
        <v>2015</v>
      </c>
      <c r="D38" s="342">
        <v>2016</v>
      </c>
      <c r="E38" s="342">
        <v>2017</v>
      </c>
      <c r="F38" s="342">
        <v>2018</v>
      </c>
      <c r="G38" s="342">
        <v>2019</v>
      </c>
      <c r="H38" s="342">
        <v>2020</v>
      </c>
      <c r="I38" s="342">
        <v>2021</v>
      </c>
      <c r="J38" s="342">
        <v>2022</v>
      </c>
      <c r="K38" s="342">
        <v>2023</v>
      </c>
      <c r="L38" s="342">
        <v>2024</v>
      </c>
      <c r="M38" s="342">
        <v>2025</v>
      </c>
      <c r="O38" s="351"/>
      <c r="P38" s="342">
        <v>2015</v>
      </c>
      <c r="Q38" s="342">
        <v>2016</v>
      </c>
      <c r="R38" s="342">
        <v>2017</v>
      </c>
      <c r="S38" s="342">
        <v>2018</v>
      </c>
      <c r="T38" s="342">
        <v>2019</v>
      </c>
      <c r="U38" s="342">
        <v>2020</v>
      </c>
      <c r="V38" s="342">
        <v>2021</v>
      </c>
      <c r="W38" s="342">
        <v>2022</v>
      </c>
      <c r="X38" s="342">
        <v>2023</v>
      </c>
      <c r="Y38" s="342">
        <v>2024</v>
      </c>
      <c r="Z38" s="342">
        <v>2025</v>
      </c>
    </row>
    <row r="39" spans="1:26" ht="11.25" customHeight="1">
      <c r="B39" s="550" t="s">
        <v>522</v>
      </c>
      <c r="C39" s="46">
        <v>6</v>
      </c>
      <c r="D39" s="47">
        <v>4</v>
      </c>
      <c r="E39" s="47">
        <v>4.2874999999999996</v>
      </c>
      <c r="F39" s="47">
        <v>5</v>
      </c>
      <c r="G39" s="47">
        <v>6</v>
      </c>
      <c r="H39" s="47">
        <v>6.5399083733655647</v>
      </c>
      <c r="I39" s="47">
        <v>7.7000002500000004</v>
      </c>
      <c r="J39" s="47">
        <v>8</v>
      </c>
      <c r="K39" s="47">
        <v>10</v>
      </c>
      <c r="L39" s="47">
        <v>9.94</v>
      </c>
      <c r="M39" s="48">
        <v>10.500000999999999</v>
      </c>
      <c r="O39" s="550" t="s">
        <v>522</v>
      </c>
      <c r="P39" s="46">
        <v>7.7560000000000002</v>
      </c>
      <c r="Q39" s="47">
        <v>8</v>
      </c>
      <c r="R39" s="47">
        <v>8.9999995000000013</v>
      </c>
      <c r="S39" s="47">
        <v>9.9999990000000007</v>
      </c>
      <c r="T39" s="47">
        <v>10.000003</v>
      </c>
      <c r="U39" s="47">
        <v>10.499999000000001</v>
      </c>
      <c r="V39" s="47">
        <v>15</v>
      </c>
      <c r="W39" s="47">
        <v>19.975000000000001</v>
      </c>
      <c r="X39" s="47">
        <v>18.979673250000001</v>
      </c>
      <c r="Y39" s="47">
        <v>22</v>
      </c>
      <c r="Z39" s="48">
        <v>24.7</v>
      </c>
    </row>
    <row r="40" spans="1:26" ht="11.25" customHeight="1">
      <c r="B40" s="550" t="s">
        <v>150</v>
      </c>
      <c r="C40" s="27">
        <v>2.401889630609745</v>
      </c>
      <c r="D40" s="24">
        <v>2.2874999999999996</v>
      </c>
      <c r="E40" s="24">
        <v>2.37</v>
      </c>
      <c r="F40" s="24">
        <v>2.4812494999999997</v>
      </c>
      <c r="G40" s="24">
        <v>3.7374999999999998</v>
      </c>
      <c r="H40" s="24">
        <v>3.8749994999999999</v>
      </c>
      <c r="I40" s="24">
        <v>4.3049999999999997</v>
      </c>
      <c r="J40" s="24">
        <v>5.26809027204669</v>
      </c>
      <c r="K40" s="24">
        <v>5.9999979999999997</v>
      </c>
      <c r="L40" s="24">
        <v>7</v>
      </c>
      <c r="M40" s="25">
        <v>7.7</v>
      </c>
      <c r="O40" s="550" t="s">
        <v>150</v>
      </c>
      <c r="P40" s="27">
        <v>5</v>
      </c>
      <c r="Q40" s="24">
        <v>5</v>
      </c>
      <c r="R40" s="24">
        <v>5.5</v>
      </c>
      <c r="S40" s="24">
        <v>6</v>
      </c>
      <c r="T40" s="24">
        <v>6.7060132112786945</v>
      </c>
      <c r="U40" s="24">
        <v>7</v>
      </c>
      <c r="V40" s="24">
        <v>9</v>
      </c>
      <c r="W40" s="24">
        <v>10.6</v>
      </c>
      <c r="X40" s="24">
        <v>11.300001</v>
      </c>
      <c r="Y40" s="24">
        <v>13.605000499999999</v>
      </c>
      <c r="Z40" s="25">
        <v>15.8</v>
      </c>
    </row>
    <row r="41" spans="1:26" ht="11.25" customHeight="1">
      <c r="B41" s="550" t="s">
        <v>151</v>
      </c>
      <c r="C41" s="2">
        <v>3.8173045558457823</v>
      </c>
      <c r="D41" s="3">
        <v>5.8838697862387672</v>
      </c>
      <c r="E41" s="3">
        <v>3.3546944009339268</v>
      </c>
      <c r="F41" s="3">
        <v>3.9062083059451549</v>
      </c>
      <c r="G41" s="3">
        <v>4.6139399447841019</v>
      </c>
      <c r="H41" s="3">
        <v>5.2849167526654011</v>
      </c>
      <c r="I41" s="3">
        <v>7.2614517128292562</v>
      </c>
      <c r="J41" s="3">
        <v>6.4434891547670698</v>
      </c>
      <c r="K41" s="3">
        <v>8.0877684962878984</v>
      </c>
      <c r="L41" s="3">
        <v>10.625873689581072</v>
      </c>
      <c r="M41" s="4">
        <v>11.939298905660376</v>
      </c>
      <c r="O41" s="550" t="s">
        <v>151</v>
      </c>
      <c r="P41" s="2">
        <v>6.4909448901387039</v>
      </c>
      <c r="Q41" s="3">
        <v>6.5646925846224997</v>
      </c>
      <c r="R41" s="3">
        <v>7.475404437168284</v>
      </c>
      <c r="S41" s="3">
        <v>8.3182375106512314</v>
      </c>
      <c r="T41" s="3">
        <v>8.9704106135632493</v>
      </c>
      <c r="U41" s="3">
        <v>9.9156835756257067</v>
      </c>
      <c r="V41" s="3">
        <v>13.218372991999496</v>
      </c>
      <c r="W41" s="3">
        <v>19.699256142205595</v>
      </c>
      <c r="X41" s="3">
        <v>17.915552860012429</v>
      </c>
      <c r="Y41" s="3">
        <v>21.620702704706513</v>
      </c>
      <c r="Z41" s="4">
        <v>33.704550909194154</v>
      </c>
    </row>
    <row r="42" spans="1:26" ht="11.25" customHeight="1">
      <c r="B42" s="550" t="s">
        <v>523</v>
      </c>
      <c r="C42" s="27">
        <v>1.1375</v>
      </c>
      <c r="D42" s="24">
        <v>1</v>
      </c>
      <c r="E42" s="24">
        <v>1</v>
      </c>
      <c r="F42" s="24">
        <v>1.2</v>
      </c>
      <c r="G42" s="24">
        <v>1.8412500000000001</v>
      </c>
      <c r="H42" s="24">
        <v>1.9999992500000001</v>
      </c>
      <c r="I42" s="24">
        <v>2.0555002499999997</v>
      </c>
      <c r="J42" s="24">
        <v>2.9450000000000003</v>
      </c>
      <c r="K42" s="24">
        <v>3.34249975</v>
      </c>
      <c r="L42" s="24">
        <v>4.21</v>
      </c>
      <c r="M42" s="25">
        <v>5.2728460000000004</v>
      </c>
      <c r="O42" s="550" t="s">
        <v>523</v>
      </c>
      <c r="P42" s="27">
        <v>2.745736</v>
      </c>
      <c r="Q42" s="24">
        <v>2.9999989999999999</v>
      </c>
      <c r="R42" s="24">
        <v>3.2749999999999999</v>
      </c>
      <c r="S42" s="24">
        <v>3.5</v>
      </c>
      <c r="T42" s="24">
        <v>3.9999989999999999</v>
      </c>
      <c r="U42" s="24">
        <v>4</v>
      </c>
      <c r="V42" s="24">
        <v>5</v>
      </c>
      <c r="W42" s="24">
        <v>6.5750000000000002</v>
      </c>
      <c r="X42" s="24">
        <v>7</v>
      </c>
      <c r="Y42" s="24">
        <v>8.0000002499999994</v>
      </c>
      <c r="Z42" s="25">
        <v>9.6</v>
      </c>
    </row>
    <row r="43" spans="1:26" ht="11.25" customHeight="1">
      <c r="B43" s="550" t="s">
        <v>125</v>
      </c>
      <c r="C43" s="16">
        <v>80</v>
      </c>
      <c r="D43" s="17">
        <v>68</v>
      </c>
      <c r="E43" s="17">
        <v>76</v>
      </c>
      <c r="F43" s="17">
        <v>110</v>
      </c>
      <c r="G43" s="17">
        <v>152</v>
      </c>
      <c r="H43" s="17">
        <v>178</v>
      </c>
      <c r="I43" s="17">
        <v>260</v>
      </c>
      <c r="J43" s="17">
        <v>231</v>
      </c>
      <c r="K43" s="17">
        <v>134</v>
      </c>
      <c r="L43" s="17">
        <v>108</v>
      </c>
      <c r="M43" s="18">
        <v>53</v>
      </c>
      <c r="O43" s="550" t="s">
        <v>125</v>
      </c>
      <c r="P43" s="16">
        <v>1249</v>
      </c>
      <c r="Q43" s="17">
        <v>1293</v>
      </c>
      <c r="R43" s="17">
        <v>1583</v>
      </c>
      <c r="S43" s="17">
        <v>1795</v>
      </c>
      <c r="T43" s="17">
        <v>2116</v>
      </c>
      <c r="U43" s="17">
        <v>2169</v>
      </c>
      <c r="V43" s="17">
        <v>2767</v>
      </c>
      <c r="W43" s="17">
        <v>2357</v>
      </c>
      <c r="X43" s="17">
        <v>1966</v>
      </c>
      <c r="Y43" s="17">
        <v>1738</v>
      </c>
      <c r="Z43" s="18">
        <v>881</v>
      </c>
    </row>
    <row r="44" spans="1:26" ht="11.25" customHeight="1">
      <c r="B44" s="378" t="s">
        <v>179</v>
      </c>
      <c r="O44" s="378" t="s">
        <v>179</v>
      </c>
    </row>
    <row r="45" spans="1:26" s="378" customFormat="1" ht="11.25" customHeight="1">
      <c r="A45" s="374"/>
    </row>
    <row r="46" spans="1:26" s="378" customFormat="1" ht="11.25" customHeight="1">
      <c r="A46" s="374"/>
    </row>
    <row r="47" spans="1:26" s="378" customFormat="1" ht="11.25" customHeight="1">
      <c r="A47" s="374"/>
    </row>
    <row r="48" spans="1:26" s="378" customFormat="1" ht="11.25" customHeight="1">
      <c r="A48" s="374"/>
    </row>
    <row r="49" spans="1:1" s="378" customFormat="1" ht="11.25" customHeight="1">
      <c r="A49" s="374"/>
    </row>
    <row r="67" spans="1:26" ht="11.25" customHeight="1">
      <c r="C67" s="375" t="s">
        <v>536</v>
      </c>
      <c r="P67" s="375" t="s">
        <v>537</v>
      </c>
    </row>
    <row r="68" spans="1:26" ht="11.25" customHeight="1">
      <c r="B68" s="351"/>
      <c r="C68" s="342">
        <v>2015</v>
      </c>
      <c r="D68" s="342">
        <v>2016</v>
      </c>
      <c r="E68" s="342">
        <v>2017</v>
      </c>
      <c r="F68" s="342">
        <v>2018</v>
      </c>
      <c r="G68" s="342">
        <v>2019</v>
      </c>
      <c r="H68" s="342">
        <v>2020</v>
      </c>
      <c r="I68" s="342">
        <v>2021</v>
      </c>
      <c r="J68" s="342">
        <v>2022</v>
      </c>
      <c r="K68" s="342">
        <v>2023</v>
      </c>
      <c r="L68" s="342">
        <v>2024</v>
      </c>
      <c r="M68" s="342">
        <v>2025</v>
      </c>
      <c r="O68" s="351"/>
      <c r="P68" s="342">
        <v>2015</v>
      </c>
      <c r="Q68" s="342">
        <v>2016</v>
      </c>
      <c r="R68" s="342">
        <v>2017</v>
      </c>
      <c r="S68" s="342">
        <v>2018</v>
      </c>
      <c r="T68" s="342">
        <v>2019</v>
      </c>
      <c r="U68" s="342">
        <v>2020</v>
      </c>
      <c r="V68" s="342">
        <v>2021</v>
      </c>
      <c r="W68" s="342">
        <v>2022</v>
      </c>
      <c r="X68" s="342">
        <v>2023</v>
      </c>
      <c r="Y68" s="342">
        <v>2024</v>
      </c>
      <c r="Z68" s="342">
        <v>2025</v>
      </c>
    </row>
    <row r="69" spans="1:26" ht="11.25" customHeight="1">
      <c r="B69" s="550" t="s">
        <v>522</v>
      </c>
      <c r="C69" s="46">
        <v>21.982666999999999</v>
      </c>
      <c r="D69" s="47">
        <v>22.025000500000001</v>
      </c>
      <c r="E69" s="47">
        <v>25.369199999999999</v>
      </c>
      <c r="F69" s="47">
        <v>30</v>
      </c>
      <c r="G69" s="47">
        <v>33.999999000000003</v>
      </c>
      <c r="H69" s="47">
        <v>38</v>
      </c>
      <c r="I69" s="47">
        <v>58</v>
      </c>
      <c r="J69" s="47">
        <v>65</v>
      </c>
      <c r="K69" s="47">
        <v>59.999993000000003</v>
      </c>
      <c r="L69" s="47">
        <v>69.225006000000008</v>
      </c>
      <c r="M69" s="48">
        <v>85.999999500000001</v>
      </c>
      <c r="O69" s="550" t="s">
        <v>522</v>
      </c>
      <c r="P69" s="46">
        <v>75.000000999999997</v>
      </c>
      <c r="Q69" s="47">
        <v>66.250045499999999</v>
      </c>
      <c r="R69" s="47">
        <v>73.000000999999997</v>
      </c>
      <c r="S69" s="47">
        <v>97.249999000000003</v>
      </c>
      <c r="T69" s="47">
        <v>114.9999995</v>
      </c>
      <c r="U69" s="47">
        <v>135</v>
      </c>
      <c r="V69" s="47">
        <v>200.00000249999999</v>
      </c>
      <c r="W69" s="47">
        <v>234</v>
      </c>
      <c r="X69" s="47">
        <v>175.875024</v>
      </c>
      <c r="Y69" s="47">
        <v>206.250011</v>
      </c>
      <c r="Z69" s="48">
        <v>300.000001</v>
      </c>
    </row>
    <row r="70" spans="1:26" ht="11.25" customHeight="1">
      <c r="B70" s="550" t="s">
        <v>150</v>
      </c>
      <c r="C70" s="27">
        <v>12</v>
      </c>
      <c r="D70" s="24">
        <v>13.076269</v>
      </c>
      <c r="E70" s="24">
        <v>14.999871000000001</v>
      </c>
      <c r="F70" s="24">
        <v>17.999998999999999</v>
      </c>
      <c r="G70" s="24">
        <v>19.898670500000001</v>
      </c>
      <c r="H70" s="24">
        <v>21.000004000000001</v>
      </c>
      <c r="I70" s="24">
        <v>33.000003999999997</v>
      </c>
      <c r="J70" s="24">
        <v>38</v>
      </c>
      <c r="K70" s="24">
        <v>32.499999000000003</v>
      </c>
      <c r="L70" s="24">
        <v>40</v>
      </c>
      <c r="M70" s="25">
        <v>46.537078999999999</v>
      </c>
      <c r="O70" s="550" t="s">
        <v>150</v>
      </c>
      <c r="P70" s="27">
        <v>38.542287999999999</v>
      </c>
      <c r="Q70" s="24">
        <v>35.400001000000003</v>
      </c>
      <c r="R70" s="24">
        <v>38.827275</v>
      </c>
      <c r="S70" s="24">
        <v>50.000179000000003</v>
      </c>
      <c r="T70" s="24">
        <v>64.999999000000003</v>
      </c>
      <c r="U70" s="24">
        <v>69.999996999999993</v>
      </c>
      <c r="V70" s="24">
        <v>102.7500235</v>
      </c>
      <c r="W70" s="24">
        <v>110.000004</v>
      </c>
      <c r="X70" s="24">
        <v>86.478769999999997</v>
      </c>
      <c r="Y70" s="24">
        <v>105.0550155</v>
      </c>
      <c r="Z70" s="25">
        <v>133.23873800000001</v>
      </c>
    </row>
    <row r="71" spans="1:26" ht="11.25" customHeight="1">
      <c r="B71" s="550" t="s">
        <v>151</v>
      </c>
      <c r="C71" s="2">
        <v>21.577507954555593</v>
      </c>
      <c r="D71" s="3">
        <v>22.369013723388452</v>
      </c>
      <c r="E71" s="3">
        <v>24.876433577325539</v>
      </c>
      <c r="F71" s="3">
        <v>30.110358736864011</v>
      </c>
      <c r="G71" s="3">
        <v>32.742402382270235</v>
      </c>
      <c r="H71" s="3">
        <v>48.617537219272499</v>
      </c>
      <c r="I71" s="3">
        <v>63.159626285016095</v>
      </c>
      <c r="J71" s="3">
        <v>64.366830234240339</v>
      </c>
      <c r="K71" s="3">
        <v>53.872510683793315</v>
      </c>
      <c r="L71" s="3">
        <v>71.33818310894705</v>
      </c>
      <c r="M71" s="4">
        <v>91.952907642740911</v>
      </c>
      <c r="O71" s="550" t="s">
        <v>151</v>
      </c>
      <c r="P71" s="2">
        <v>73.665698753960001</v>
      </c>
      <c r="Q71" s="3">
        <v>61.311338855979777</v>
      </c>
      <c r="R71" s="3">
        <v>73.045128446006814</v>
      </c>
      <c r="S71" s="3">
        <v>87.086604959312666</v>
      </c>
      <c r="T71" s="3">
        <v>116.76341830943159</v>
      </c>
      <c r="U71" s="3">
        <v>127.79290980900436</v>
      </c>
      <c r="V71" s="3">
        <v>192.5909343039755</v>
      </c>
      <c r="W71" s="3">
        <v>230.4760208413698</v>
      </c>
      <c r="X71" s="3">
        <v>162.50754752181203</v>
      </c>
      <c r="Y71" s="3">
        <v>461.33975495683302</v>
      </c>
      <c r="Z71" s="4">
        <v>306.90262810049586</v>
      </c>
    </row>
    <row r="72" spans="1:26" ht="11.25" customHeight="1">
      <c r="B72" s="550" t="s">
        <v>523</v>
      </c>
      <c r="C72" s="27">
        <v>6.4462755000000005</v>
      </c>
      <c r="D72" s="24">
        <v>6.4968854248037093</v>
      </c>
      <c r="E72" s="24">
        <v>7.6</v>
      </c>
      <c r="F72" s="24">
        <v>9</v>
      </c>
      <c r="G72" s="24">
        <v>10</v>
      </c>
      <c r="H72" s="24">
        <v>12</v>
      </c>
      <c r="I72" s="24">
        <v>17</v>
      </c>
      <c r="J72" s="24">
        <v>20</v>
      </c>
      <c r="K72" s="24">
        <v>19.099999</v>
      </c>
      <c r="L72" s="24">
        <v>22.400351000000001</v>
      </c>
      <c r="M72" s="25">
        <v>27.167872500000001</v>
      </c>
      <c r="O72" s="550" t="s">
        <v>523</v>
      </c>
      <c r="P72" s="27">
        <v>18</v>
      </c>
      <c r="Q72" s="24">
        <v>17.065450999999999</v>
      </c>
      <c r="R72" s="24">
        <v>20</v>
      </c>
      <c r="S72" s="24">
        <v>26.15</v>
      </c>
      <c r="T72" s="24">
        <v>33.139094</v>
      </c>
      <c r="U72" s="24">
        <v>34.999999000000003</v>
      </c>
      <c r="V72" s="24">
        <v>50.000000999999997</v>
      </c>
      <c r="W72" s="24">
        <v>55.000391</v>
      </c>
      <c r="X72" s="24">
        <v>43.874924499999999</v>
      </c>
      <c r="Y72" s="24">
        <v>55.000000749999998</v>
      </c>
      <c r="Z72" s="25">
        <v>67.876054249999996</v>
      </c>
    </row>
    <row r="73" spans="1:26" ht="11.25" customHeight="1">
      <c r="B73" s="550" t="s">
        <v>125</v>
      </c>
      <c r="C73" s="16">
        <v>1679</v>
      </c>
      <c r="D73" s="17">
        <v>1667</v>
      </c>
      <c r="E73" s="17">
        <v>1837</v>
      </c>
      <c r="F73" s="17">
        <v>1880</v>
      </c>
      <c r="G73" s="17">
        <v>1950</v>
      </c>
      <c r="H73" s="17">
        <v>1955</v>
      </c>
      <c r="I73" s="17">
        <v>2685</v>
      </c>
      <c r="J73" s="17">
        <v>2057</v>
      </c>
      <c r="K73" s="17">
        <v>1489</v>
      </c>
      <c r="L73" s="17">
        <v>1319</v>
      </c>
      <c r="M73" s="18">
        <v>899</v>
      </c>
      <c r="O73" s="550" t="s">
        <v>125</v>
      </c>
      <c r="P73" s="16">
        <v>749</v>
      </c>
      <c r="Q73" s="17">
        <v>691</v>
      </c>
      <c r="R73" s="17">
        <v>744</v>
      </c>
      <c r="S73" s="17">
        <v>855</v>
      </c>
      <c r="T73" s="17">
        <v>883</v>
      </c>
      <c r="U73" s="17">
        <v>893</v>
      </c>
      <c r="V73" s="17">
        <v>1290</v>
      </c>
      <c r="W73" s="17">
        <v>883</v>
      </c>
      <c r="X73" s="17">
        <v>596</v>
      </c>
      <c r="Y73" s="17">
        <v>600</v>
      </c>
      <c r="Z73" s="18">
        <v>388</v>
      </c>
    </row>
    <row r="74" spans="1:26" ht="11.25" customHeight="1">
      <c r="B74" s="378" t="s">
        <v>179</v>
      </c>
      <c r="O74" s="378" t="s">
        <v>179</v>
      </c>
    </row>
    <row r="75" spans="1:26" s="378" customFormat="1" ht="11.25" customHeight="1">
      <c r="A75" s="374"/>
    </row>
    <row r="76" spans="1:26" s="378" customFormat="1" ht="11.25" customHeight="1">
      <c r="A76" s="374"/>
    </row>
    <row r="77" spans="1:26" s="378" customFormat="1" ht="11.25" customHeight="1">
      <c r="A77" s="374"/>
    </row>
    <row r="78" spans="1:26" s="378" customFormat="1" ht="11.25" customHeight="1">
      <c r="A78" s="374"/>
    </row>
    <row r="79" spans="1:26" s="378" customFormat="1" ht="11.25" customHeight="1">
      <c r="A79" s="374"/>
    </row>
    <row r="97" spans="2:26" ht="11.25" customHeight="1">
      <c r="C97" s="375" t="s">
        <v>538</v>
      </c>
      <c r="P97" s="375" t="s">
        <v>539</v>
      </c>
    </row>
    <row r="98" spans="2:26" ht="11.25" customHeight="1">
      <c r="B98" s="351"/>
      <c r="C98" s="342">
        <v>2015</v>
      </c>
      <c r="D98" s="342">
        <v>2016</v>
      </c>
      <c r="E98" s="342">
        <v>2017</v>
      </c>
      <c r="F98" s="342">
        <v>2018</v>
      </c>
      <c r="G98" s="342">
        <v>2019</v>
      </c>
      <c r="H98" s="342">
        <v>2020</v>
      </c>
      <c r="I98" s="342">
        <v>2021</v>
      </c>
      <c r="J98" s="342">
        <v>2022</v>
      </c>
      <c r="K98" s="342">
        <v>2023</v>
      </c>
      <c r="L98" s="342">
        <v>2024</v>
      </c>
      <c r="M98" s="342">
        <v>2025</v>
      </c>
      <c r="O98" s="351"/>
      <c r="P98" s="342">
        <v>2015</v>
      </c>
      <c r="Q98" s="342">
        <v>2016</v>
      </c>
      <c r="R98" s="342">
        <v>2017</v>
      </c>
      <c r="S98" s="342">
        <v>2018</v>
      </c>
      <c r="T98" s="342">
        <v>2019</v>
      </c>
      <c r="U98" s="342">
        <v>2020</v>
      </c>
      <c r="V98" s="342">
        <v>2021</v>
      </c>
      <c r="W98" s="342">
        <v>2022</v>
      </c>
      <c r="X98" s="342">
        <v>2023</v>
      </c>
      <c r="Y98" s="342">
        <v>2024</v>
      </c>
      <c r="Z98" s="342">
        <v>2025</v>
      </c>
    </row>
    <row r="99" spans="2:26" ht="11.25" customHeight="1">
      <c r="B99" s="550" t="s">
        <v>522</v>
      </c>
      <c r="C99" s="46">
        <v>149.133363</v>
      </c>
      <c r="D99" s="47">
        <v>155.14939075000001</v>
      </c>
      <c r="E99" s="47">
        <v>169.24999675000001</v>
      </c>
      <c r="F99" s="47">
        <v>200</v>
      </c>
      <c r="G99" s="47">
        <v>249.99999875</v>
      </c>
      <c r="H99" s="47">
        <v>320</v>
      </c>
      <c r="I99" s="47">
        <v>600.00003600000002</v>
      </c>
      <c r="J99" s="47">
        <v>550.00000699999998</v>
      </c>
      <c r="K99" s="47">
        <v>380.00000299999999</v>
      </c>
      <c r="L99" s="47">
        <v>483.0000015</v>
      </c>
      <c r="M99" s="48">
        <v>722.00013799999999</v>
      </c>
      <c r="O99" s="550" t="s">
        <v>522</v>
      </c>
      <c r="P99" s="46">
        <v>411.61288500000001</v>
      </c>
      <c r="Q99" s="47">
        <v>336.39774899999998</v>
      </c>
      <c r="R99" s="47">
        <v>483.74997224999998</v>
      </c>
      <c r="S99" s="47">
        <v>635</v>
      </c>
      <c r="T99" s="47">
        <v>881.21520550000002</v>
      </c>
      <c r="U99" s="47">
        <v>1099.9999680000001</v>
      </c>
      <c r="V99" s="47">
        <v>2100.0000117500003</v>
      </c>
      <c r="W99" s="47">
        <v>1800.0000155</v>
      </c>
      <c r="X99" s="47">
        <v>1027.0000660000001</v>
      </c>
      <c r="Y99" s="47">
        <v>1533.500008</v>
      </c>
      <c r="Z99" s="48">
        <v>2090</v>
      </c>
    </row>
    <row r="100" spans="2:26" ht="11.25" customHeight="1">
      <c r="B100" s="550" t="s">
        <v>150</v>
      </c>
      <c r="C100" s="27">
        <v>68.365000000000009</v>
      </c>
      <c r="D100" s="24">
        <v>77.312503499999991</v>
      </c>
      <c r="E100" s="24">
        <v>80.025004999999993</v>
      </c>
      <c r="F100" s="24">
        <v>100</v>
      </c>
      <c r="G100" s="24">
        <v>124.499999</v>
      </c>
      <c r="H100" s="24">
        <v>162.00000199999999</v>
      </c>
      <c r="I100" s="24">
        <v>282.00000299999999</v>
      </c>
      <c r="J100" s="24">
        <v>260.00008800000001</v>
      </c>
      <c r="K100" s="24">
        <v>150.00000199999999</v>
      </c>
      <c r="L100" s="24">
        <v>225.00000299999999</v>
      </c>
      <c r="M100" s="25">
        <v>307.000001</v>
      </c>
      <c r="O100" s="550" t="s">
        <v>150</v>
      </c>
      <c r="P100" s="27">
        <v>164</v>
      </c>
      <c r="Q100" s="24">
        <v>137</v>
      </c>
      <c r="R100" s="24">
        <v>177.6999955</v>
      </c>
      <c r="S100" s="24">
        <v>249.99999800000001</v>
      </c>
      <c r="T100" s="24">
        <v>344.99999650000001</v>
      </c>
      <c r="U100" s="24">
        <v>400.00000299999999</v>
      </c>
      <c r="V100" s="24">
        <v>949.999999</v>
      </c>
      <c r="W100" s="24">
        <v>750</v>
      </c>
      <c r="X100" s="24">
        <v>353.00000199999999</v>
      </c>
      <c r="Y100" s="24">
        <v>630.94680600000004</v>
      </c>
      <c r="Z100" s="25">
        <v>838.77340500000003</v>
      </c>
    </row>
    <row r="101" spans="2:26" ht="11.25" customHeight="1">
      <c r="B101" s="550" t="s">
        <v>151</v>
      </c>
      <c r="C101" s="2">
        <v>146.4261428054094</v>
      </c>
      <c r="D101" s="3">
        <v>154.28425445438995</v>
      </c>
      <c r="E101" s="3">
        <v>157.59078588248281</v>
      </c>
      <c r="F101" s="3">
        <v>216.01640515488188</v>
      </c>
      <c r="G101" s="3">
        <v>216.44873319966584</v>
      </c>
      <c r="H101" s="3">
        <v>338.79967218465237</v>
      </c>
      <c r="I101" s="3">
        <v>604.86967334664644</v>
      </c>
      <c r="J101" s="3">
        <v>457.00281378349399</v>
      </c>
      <c r="K101" s="3">
        <v>334.21098489131106</v>
      </c>
      <c r="L101" s="3">
        <v>709.83842098054481</v>
      </c>
      <c r="M101" s="4">
        <v>923.5465106707428</v>
      </c>
      <c r="O101" s="550" t="s">
        <v>151</v>
      </c>
      <c r="P101" s="2">
        <v>792.80449308916343</v>
      </c>
      <c r="Q101" s="3">
        <v>705.91804556393345</v>
      </c>
      <c r="R101" s="3">
        <v>659.53974580669956</v>
      </c>
      <c r="S101" s="3">
        <v>771.47954278422321</v>
      </c>
      <c r="T101" s="3">
        <v>1204.6390994138753</v>
      </c>
      <c r="U101" s="3">
        <v>1184.5486571598594</v>
      </c>
      <c r="V101" s="3">
        <v>2251.2369461472404</v>
      </c>
      <c r="W101" s="3">
        <v>1705.1402004505949</v>
      </c>
      <c r="X101" s="3">
        <v>1548.8406475479699</v>
      </c>
      <c r="Y101" s="3">
        <v>1801.5881417445223</v>
      </c>
      <c r="Z101" s="4">
        <v>4046.6870840909091</v>
      </c>
    </row>
    <row r="102" spans="2:26" ht="11.25" customHeight="1">
      <c r="B102" s="550" t="s">
        <v>523</v>
      </c>
      <c r="C102" s="27">
        <v>31.019933999999999</v>
      </c>
      <c r="D102" s="24">
        <v>35.250000249999999</v>
      </c>
      <c r="E102" s="24">
        <v>40.000000999999997</v>
      </c>
      <c r="F102" s="24">
        <v>40.000002000000002</v>
      </c>
      <c r="G102" s="24">
        <v>56.5</v>
      </c>
      <c r="H102" s="24">
        <v>64.999998000000005</v>
      </c>
      <c r="I102" s="24">
        <v>119.9999985</v>
      </c>
      <c r="J102" s="24">
        <v>106.686205</v>
      </c>
      <c r="K102" s="24">
        <v>72.5</v>
      </c>
      <c r="L102" s="24">
        <v>118.5873575</v>
      </c>
      <c r="M102" s="25">
        <v>128.37250850000001</v>
      </c>
      <c r="O102" s="550" t="s">
        <v>523</v>
      </c>
      <c r="P102" s="27">
        <v>69.600002000000003</v>
      </c>
      <c r="Q102" s="24">
        <v>64.999996999999993</v>
      </c>
      <c r="R102" s="24">
        <v>68.476801749999993</v>
      </c>
      <c r="S102" s="24">
        <v>89.999993000000003</v>
      </c>
      <c r="T102" s="24">
        <v>119.99999975</v>
      </c>
      <c r="U102" s="24">
        <v>150.000001</v>
      </c>
      <c r="V102" s="24">
        <v>290.00000850000004</v>
      </c>
      <c r="W102" s="24">
        <v>245.000001</v>
      </c>
      <c r="X102" s="24">
        <v>125.37119300000001</v>
      </c>
      <c r="Y102" s="24">
        <v>232.516941</v>
      </c>
      <c r="Z102" s="25">
        <v>184.99999600000001</v>
      </c>
    </row>
    <row r="103" spans="2:26" ht="11.25" customHeight="1">
      <c r="B103" s="550" t="s">
        <v>125</v>
      </c>
      <c r="C103" s="16">
        <v>394</v>
      </c>
      <c r="D103" s="17">
        <v>354</v>
      </c>
      <c r="E103" s="17">
        <v>362</v>
      </c>
      <c r="F103" s="17">
        <v>405</v>
      </c>
      <c r="G103" s="17">
        <v>430</v>
      </c>
      <c r="H103" s="17">
        <v>417</v>
      </c>
      <c r="I103" s="17">
        <v>619</v>
      </c>
      <c r="J103" s="17">
        <v>421</v>
      </c>
      <c r="K103" s="17">
        <v>277</v>
      </c>
      <c r="L103" s="17">
        <v>255</v>
      </c>
      <c r="M103" s="18">
        <v>195</v>
      </c>
      <c r="O103" s="550" t="s">
        <v>125</v>
      </c>
      <c r="P103" s="16">
        <v>393</v>
      </c>
      <c r="Q103" s="17">
        <v>305</v>
      </c>
      <c r="R103" s="17">
        <v>326</v>
      </c>
      <c r="S103" s="17">
        <v>388</v>
      </c>
      <c r="T103" s="17">
        <v>364</v>
      </c>
      <c r="U103" s="17">
        <v>373</v>
      </c>
      <c r="V103" s="17">
        <v>576</v>
      </c>
      <c r="W103" s="17">
        <v>291</v>
      </c>
      <c r="X103" s="17">
        <v>175</v>
      </c>
      <c r="Y103" s="17">
        <v>191</v>
      </c>
      <c r="Z103" s="18">
        <v>165</v>
      </c>
    </row>
    <row r="104" spans="2:26" ht="11.25" customHeight="1">
      <c r="B104" s="378" t="s">
        <v>179</v>
      </c>
      <c r="O104" s="378" t="s">
        <v>179</v>
      </c>
    </row>
    <row r="106" spans="2:26" ht="11.25" customHeight="1">
      <c r="B106" s="378"/>
      <c r="C106" s="378"/>
      <c r="D106" s="378"/>
      <c r="E106" s="378"/>
      <c r="F106" s="378"/>
      <c r="G106" s="378"/>
      <c r="H106" s="378"/>
      <c r="I106" s="378"/>
      <c r="J106" s="378"/>
      <c r="K106" s="378"/>
      <c r="L106" s="378"/>
      <c r="M106" s="378"/>
      <c r="O106" s="378"/>
      <c r="P106" s="378"/>
      <c r="Q106" s="378"/>
      <c r="R106" s="378"/>
      <c r="S106" s="378"/>
      <c r="T106" s="378"/>
      <c r="U106" s="378"/>
      <c r="V106" s="378"/>
      <c r="W106" s="378"/>
      <c r="X106" s="378"/>
      <c r="Y106" s="378"/>
      <c r="Z106" s="378"/>
    </row>
    <row r="107" spans="2:26" ht="11.25" customHeight="1">
      <c r="B107" s="378"/>
      <c r="C107" s="378"/>
      <c r="D107" s="378"/>
      <c r="E107" s="378"/>
      <c r="F107" s="378"/>
      <c r="G107" s="378"/>
      <c r="H107" s="378"/>
      <c r="I107" s="378"/>
      <c r="J107" s="378"/>
      <c r="K107" s="378"/>
      <c r="L107" s="378"/>
      <c r="M107" s="378"/>
      <c r="O107" s="378"/>
      <c r="P107" s="378"/>
      <c r="Q107" s="378"/>
      <c r="R107" s="378"/>
      <c r="S107" s="378"/>
      <c r="T107" s="378"/>
      <c r="U107" s="378"/>
      <c r="V107" s="378"/>
      <c r="W107" s="378"/>
      <c r="X107" s="378"/>
      <c r="Y107" s="378"/>
      <c r="Z107" s="378"/>
    </row>
    <row r="108" spans="2:26" ht="11.25" customHeight="1">
      <c r="B108" s="378"/>
      <c r="C108" s="378"/>
      <c r="D108" s="378"/>
      <c r="E108" s="378"/>
      <c r="F108" s="378"/>
      <c r="G108" s="378"/>
      <c r="H108" s="378"/>
      <c r="I108" s="378"/>
      <c r="J108" s="378"/>
      <c r="K108" s="378"/>
      <c r="L108" s="378"/>
      <c r="M108" s="378"/>
      <c r="O108" s="378"/>
      <c r="P108" s="378"/>
      <c r="Q108" s="378"/>
      <c r="R108" s="378"/>
      <c r="S108" s="378"/>
      <c r="T108" s="378"/>
      <c r="U108" s="378"/>
      <c r="V108" s="378"/>
      <c r="W108" s="378"/>
      <c r="X108" s="378"/>
      <c r="Y108" s="378"/>
      <c r="Z108" s="378"/>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07BC2-F20F-4974-B861-49F7B9158160}">
  <sheetPr>
    <tabColor theme="4"/>
  </sheetPr>
  <dimension ref="A6:Z104"/>
  <sheetViews>
    <sheetView showGridLines="0" zoomScaleNormal="100" workbookViewId="0"/>
  </sheetViews>
  <sheetFormatPr defaultColWidth="7.6640625" defaultRowHeight="11.25" customHeight="1"/>
  <cols>
    <col min="1" max="1" width="3.33203125" style="374" customWidth="1"/>
    <col min="2" max="2" width="14.6640625" style="374" customWidth="1"/>
    <col min="3" max="13" width="7.6640625" style="374" customWidth="1"/>
    <col min="14" max="14" width="3.33203125" style="374" customWidth="1"/>
    <col min="15" max="15" width="14.6640625" style="374" customWidth="1"/>
    <col min="16" max="19" width="7.6640625" style="374"/>
    <col min="20" max="26" width="8.109375" style="374" bestFit="1" customWidth="1"/>
    <col min="27" max="16384" width="7.6640625" style="374"/>
  </cols>
  <sheetData>
    <row r="6" spans="2:26" ht="15" customHeight="1">
      <c r="C6" s="375" t="s">
        <v>526</v>
      </c>
      <c r="P6" s="375" t="s">
        <v>527</v>
      </c>
    </row>
    <row r="7" spans="2:26" ht="11.25" customHeight="1">
      <c r="B7" s="351"/>
      <c r="C7" s="551">
        <v>2015</v>
      </c>
      <c r="D7" s="552">
        <v>2016</v>
      </c>
      <c r="E7" s="552">
        <v>2017</v>
      </c>
      <c r="F7" s="552">
        <v>2018</v>
      </c>
      <c r="G7" s="552">
        <v>2019</v>
      </c>
      <c r="H7" s="552">
        <v>2020</v>
      </c>
      <c r="I7" s="552">
        <v>2021</v>
      </c>
      <c r="J7" s="552">
        <v>2022</v>
      </c>
      <c r="K7" s="552">
        <v>2023</v>
      </c>
      <c r="L7" s="552">
        <v>2024</v>
      </c>
      <c r="M7" s="553">
        <v>2025</v>
      </c>
      <c r="O7" s="351"/>
      <c r="P7" s="551">
        <v>2015</v>
      </c>
      <c r="Q7" s="552">
        <v>2016</v>
      </c>
      <c r="R7" s="552">
        <v>2017</v>
      </c>
      <c r="S7" s="552">
        <v>2018</v>
      </c>
      <c r="T7" s="552">
        <v>2019</v>
      </c>
      <c r="U7" s="552">
        <v>2020</v>
      </c>
      <c r="V7" s="552">
        <v>2021</v>
      </c>
      <c r="W7" s="552">
        <v>2022</v>
      </c>
      <c r="X7" s="552">
        <v>2023</v>
      </c>
      <c r="Y7" s="552">
        <v>2024</v>
      </c>
      <c r="Z7" s="553">
        <v>2025</v>
      </c>
    </row>
    <row r="8" spans="2:26" ht="11.25" customHeight="1">
      <c r="B8" s="554" t="s">
        <v>143</v>
      </c>
      <c r="C8" s="63">
        <v>0.98082199999999997</v>
      </c>
      <c r="D8" s="64">
        <v>1.0356160000000001</v>
      </c>
      <c r="E8" s="64">
        <v>1</v>
      </c>
      <c r="F8" s="64">
        <v>1.041096</v>
      </c>
      <c r="G8" s="64">
        <v>1.1616439999999999</v>
      </c>
      <c r="H8" s="64">
        <v>1.1356165</v>
      </c>
      <c r="I8" s="64">
        <v>1.1726030000000001</v>
      </c>
      <c r="J8" s="64">
        <v>1.3068489999999999</v>
      </c>
      <c r="K8" s="64">
        <v>1.142466</v>
      </c>
      <c r="L8" s="64">
        <v>1.1205480000000001</v>
      </c>
      <c r="M8" s="65">
        <v>1.1958905</v>
      </c>
      <c r="O8" s="554" t="s">
        <v>143</v>
      </c>
      <c r="P8" s="63">
        <v>1.0199787797164681</v>
      </c>
      <c r="Q8" s="64">
        <v>1.0488613490445853</v>
      </c>
      <c r="R8" s="64">
        <v>1.1150005643447471</v>
      </c>
      <c r="S8" s="64">
        <v>1.190751546448088</v>
      </c>
      <c r="T8" s="64">
        <v>1.3570633365384634</v>
      </c>
      <c r="U8" s="64">
        <v>1.5140062199074071</v>
      </c>
      <c r="V8" s="64">
        <v>1.5297769835212449</v>
      </c>
      <c r="W8" s="64">
        <v>1.919038458218546</v>
      </c>
      <c r="X8" s="64">
        <v>1.6085354334511195</v>
      </c>
      <c r="Y8" s="64">
        <v>1.5233201877022675</v>
      </c>
      <c r="Z8" s="65">
        <v>1.4856418148148165</v>
      </c>
    </row>
    <row r="9" spans="2:26" ht="11.25" customHeight="1">
      <c r="B9" s="555" t="s">
        <v>144</v>
      </c>
      <c r="C9" s="66">
        <v>1.883562</v>
      </c>
      <c r="D9" s="67">
        <v>2.1041099999999999</v>
      </c>
      <c r="E9" s="67">
        <v>2.3205480000000001</v>
      </c>
      <c r="F9" s="67">
        <v>2.3315070000000002</v>
      </c>
      <c r="G9" s="67">
        <v>2.4602740000000001</v>
      </c>
      <c r="H9" s="67">
        <v>2.3890410000000002</v>
      </c>
      <c r="I9" s="67">
        <v>2.468493</v>
      </c>
      <c r="J9" s="67">
        <v>2.3068490000000001</v>
      </c>
      <c r="K9" s="67">
        <v>2.482192</v>
      </c>
      <c r="L9" s="67">
        <v>2.3917809999999999</v>
      </c>
      <c r="M9" s="68">
        <v>2.4575339999999999</v>
      </c>
      <c r="O9" s="555" t="s">
        <v>144</v>
      </c>
      <c r="P9" s="66">
        <v>3.1421883931724368</v>
      </c>
      <c r="Q9" s="67">
        <v>3.1429699123428851</v>
      </c>
      <c r="R9" s="67">
        <v>3.2514224231113835</v>
      </c>
      <c r="S9" s="67">
        <v>3.2851602034273175</v>
      </c>
      <c r="T9" s="67">
        <v>3.3388626140175175</v>
      </c>
      <c r="U9" s="67">
        <v>3.3101139841975202</v>
      </c>
      <c r="V9" s="67">
        <v>3.3924281921771375</v>
      </c>
      <c r="W9" s="67">
        <v>3.391959726158543</v>
      </c>
      <c r="X9" s="67">
        <v>3.6452794366197288</v>
      </c>
      <c r="Y9" s="67">
        <v>3.5512110007579767</v>
      </c>
      <c r="Z9" s="68">
        <v>3.8369420096598024</v>
      </c>
    </row>
    <row r="10" spans="2:26" ht="11.25" customHeight="1">
      <c r="B10" s="555" t="s">
        <v>145</v>
      </c>
      <c r="C10" s="174">
        <v>3.3150680000000001</v>
      </c>
      <c r="D10" s="175">
        <v>3.3739724999999998</v>
      </c>
      <c r="E10" s="175">
        <v>3.5616439999999998</v>
      </c>
      <c r="F10" s="175">
        <v>3.860274</v>
      </c>
      <c r="G10" s="175">
        <v>4.1013700000000002</v>
      </c>
      <c r="H10" s="175">
        <v>4.082192</v>
      </c>
      <c r="I10" s="175">
        <v>4.0410959999999996</v>
      </c>
      <c r="J10" s="175">
        <v>4.2630140000000001</v>
      </c>
      <c r="K10" s="175">
        <v>4.8630139999999997</v>
      </c>
      <c r="L10" s="175">
        <v>4.6246580000000002</v>
      </c>
      <c r="M10" s="176">
        <v>4.6136990000000004</v>
      </c>
      <c r="O10" s="555" t="s">
        <v>145</v>
      </c>
      <c r="P10" s="174">
        <v>4.2871815763593375</v>
      </c>
      <c r="Q10" s="175">
        <v>4.3368877249052895</v>
      </c>
      <c r="R10" s="175">
        <v>4.396830114108802</v>
      </c>
      <c r="S10" s="175">
        <v>4.7838096362068994</v>
      </c>
      <c r="T10" s="175">
        <v>4.9512578753696674</v>
      </c>
      <c r="U10" s="175">
        <v>5.0446516324461372</v>
      </c>
      <c r="V10" s="175">
        <v>4.8933438284417434</v>
      </c>
      <c r="W10" s="175">
        <v>5.0184447588784913</v>
      </c>
      <c r="X10" s="175">
        <v>5.7475138227320173</v>
      </c>
      <c r="Y10" s="175">
        <v>5.6696895553662818</v>
      </c>
      <c r="Z10" s="176">
        <v>5.5568271162055227</v>
      </c>
    </row>
    <row r="11" spans="2:26" ht="11.25" customHeight="1">
      <c r="B11" s="555" t="s">
        <v>146</v>
      </c>
      <c r="C11" s="66">
        <v>4.8410960000000003</v>
      </c>
      <c r="D11" s="67">
        <v>5.2383559999999996</v>
      </c>
      <c r="E11" s="67">
        <v>5.0027395000000006</v>
      </c>
      <c r="F11" s="67">
        <v>5.2109589999999999</v>
      </c>
      <c r="G11" s="67">
        <v>5.523288</v>
      </c>
      <c r="H11" s="67">
        <v>5.7315069999999997</v>
      </c>
      <c r="I11" s="67">
        <v>5.5849314999999997</v>
      </c>
      <c r="J11" s="67">
        <v>6.0794519999999999</v>
      </c>
      <c r="K11" s="67">
        <v>6.4410954999999994</v>
      </c>
      <c r="L11" s="67">
        <v>6.7150679999999996</v>
      </c>
      <c r="M11" s="68">
        <v>6.3301370000000006</v>
      </c>
      <c r="O11" s="555" t="s">
        <v>146</v>
      </c>
      <c r="P11" s="66">
        <v>5.8863363993325963</v>
      </c>
      <c r="Q11" s="67">
        <v>6.0596068321513075</v>
      </c>
      <c r="R11" s="67">
        <v>5.9381202980132448</v>
      </c>
      <c r="S11" s="67">
        <v>6.0468559853658608</v>
      </c>
      <c r="T11" s="67">
        <v>6.458446602129726</v>
      </c>
      <c r="U11" s="67">
        <v>6.576495478672995</v>
      </c>
      <c r="V11" s="67">
        <v>6.3889016155352341</v>
      </c>
      <c r="W11" s="67">
        <v>6.8476813632365836</v>
      </c>
      <c r="X11" s="67">
        <v>7.2173924457994705</v>
      </c>
      <c r="Y11" s="67">
        <v>7.4183040063051635</v>
      </c>
      <c r="Z11" s="68">
        <v>7.3724713062730505</v>
      </c>
    </row>
    <row r="12" spans="2:26" ht="11.25" customHeight="1">
      <c r="B12" s="555" t="s">
        <v>147</v>
      </c>
      <c r="C12" s="174">
        <v>6.3424659999999999</v>
      </c>
      <c r="D12" s="175">
        <v>6.2136990000000001</v>
      </c>
      <c r="E12" s="175">
        <v>6.6273970000000002</v>
      </c>
      <c r="F12" s="175">
        <v>6.878082</v>
      </c>
      <c r="G12" s="175">
        <v>7.0054790000000002</v>
      </c>
      <c r="H12" s="175">
        <v>6.7410959999999998</v>
      </c>
      <c r="I12" s="175">
        <v>6.8424659999999999</v>
      </c>
      <c r="J12" s="175">
        <v>7.3602740000000004</v>
      </c>
      <c r="K12" s="175">
        <v>8.2753425000000007</v>
      </c>
      <c r="L12" s="175">
        <v>7.8136989999999997</v>
      </c>
      <c r="M12" s="176">
        <v>7.7424660000000003</v>
      </c>
      <c r="O12" s="555" t="s">
        <v>147</v>
      </c>
      <c r="P12" s="174">
        <v>7.1453160515695107</v>
      </c>
      <c r="Q12" s="175">
        <v>7.2581812024096459</v>
      </c>
      <c r="R12" s="175">
        <v>7.6769037759036172</v>
      </c>
      <c r="S12" s="175">
        <v>7.707568475000004</v>
      </c>
      <c r="T12" s="175">
        <v>7.86370688152609</v>
      </c>
      <c r="U12" s="175">
        <v>7.8697451270491738</v>
      </c>
      <c r="V12" s="175">
        <v>7.4399453412921384</v>
      </c>
      <c r="W12" s="175">
        <v>8.2307622468879789</v>
      </c>
      <c r="X12" s="175">
        <v>9.1327961264706001</v>
      </c>
      <c r="Y12" s="175">
        <v>8.6738335940298477</v>
      </c>
      <c r="Z12" s="176">
        <v>8.7563208979591831</v>
      </c>
    </row>
    <row r="13" spans="2:26" ht="11.25" customHeight="1">
      <c r="B13" s="556" t="s">
        <v>148</v>
      </c>
      <c r="C13" s="103">
        <v>8.3643839999999994</v>
      </c>
      <c r="D13" s="97">
        <v>8.9643840000000008</v>
      </c>
      <c r="E13" s="97">
        <v>8.746575</v>
      </c>
      <c r="F13" s="97">
        <v>9.0191780000000001</v>
      </c>
      <c r="G13" s="97">
        <v>8.6410959999999992</v>
      </c>
      <c r="H13" s="97">
        <v>9.2547949999999997</v>
      </c>
      <c r="I13" s="97">
        <v>8.7575345000000002</v>
      </c>
      <c r="J13" s="97">
        <v>9.0575340000000004</v>
      </c>
      <c r="K13" s="97">
        <v>10.010959</v>
      </c>
      <c r="L13" s="97">
        <v>9.7671229999999998</v>
      </c>
      <c r="M13" s="98">
        <v>10.0246575</v>
      </c>
      <c r="O13" s="556" t="s">
        <v>148</v>
      </c>
      <c r="P13" s="103">
        <v>9.0436894106728491</v>
      </c>
      <c r="Q13" s="97">
        <v>9.775271397694528</v>
      </c>
      <c r="R13" s="97">
        <v>9.8447228948863756</v>
      </c>
      <c r="S13" s="97">
        <v>9.565769555294116</v>
      </c>
      <c r="T13" s="97">
        <v>9.542936767554469</v>
      </c>
      <c r="U13" s="97">
        <v>10.058730469483558</v>
      </c>
      <c r="V13" s="97">
        <v>9.3798812341772226</v>
      </c>
      <c r="W13" s="97">
        <v>9.9514328694362053</v>
      </c>
      <c r="X13" s="97">
        <v>10.887130981220663</v>
      </c>
      <c r="Y13" s="97">
        <v>10.381063638655462</v>
      </c>
      <c r="Z13" s="98">
        <v>10.37829297596153</v>
      </c>
    </row>
    <row r="14" spans="2:26" ht="11.25" customHeight="1">
      <c r="B14" s="378" t="s">
        <v>179</v>
      </c>
      <c r="O14" s="378" t="s">
        <v>179</v>
      </c>
    </row>
    <row r="37" spans="1:26" ht="11.25" customHeight="1">
      <c r="C37" s="375" t="s">
        <v>540</v>
      </c>
      <c r="P37" s="375" t="s">
        <v>541</v>
      </c>
    </row>
    <row r="38" spans="1:26" ht="11.25" customHeight="1">
      <c r="B38" s="351"/>
      <c r="C38" s="342">
        <v>2015</v>
      </c>
      <c r="D38" s="342">
        <v>2016</v>
      </c>
      <c r="E38" s="342">
        <v>2017</v>
      </c>
      <c r="F38" s="342">
        <v>2018</v>
      </c>
      <c r="G38" s="342">
        <v>2019</v>
      </c>
      <c r="H38" s="342">
        <v>2020</v>
      </c>
      <c r="I38" s="342">
        <v>2021</v>
      </c>
      <c r="J38" s="342">
        <v>2022</v>
      </c>
      <c r="K38" s="342">
        <v>2023</v>
      </c>
      <c r="L38" s="342">
        <v>2024</v>
      </c>
      <c r="M38" s="342">
        <v>2025</v>
      </c>
      <c r="O38" s="351"/>
      <c r="P38" s="342">
        <v>2015</v>
      </c>
      <c r="Q38" s="342">
        <v>2016</v>
      </c>
      <c r="R38" s="342">
        <v>2017</v>
      </c>
      <c r="S38" s="342">
        <v>2018</v>
      </c>
      <c r="T38" s="342">
        <v>2019</v>
      </c>
      <c r="U38" s="342">
        <v>2020</v>
      </c>
      <c r="V38" s="342">
        <v>2021</v>
      </c>
      <c r="W38" s="342">
        <v>2022</v>
      </c>
      <c r="X38" s="342">
        <v>2023</v>
      </c>
      <c r="Y38" s="342">
        <v>2024</v>
      </c>
      <c r="Z38" s="342">
        <v>2025</v>
      </c>
    </row>
    <row r="39" spans="1:26" ht="11.25" customHeight="1">
      <c r="B39" s="550" t="s">
        <v>522</v>
      </c>
      <c r="C39" s="63">
        <v>1.432877</v>
      </c>
      <c r="D39" s="64">
        <v>1.479452</v>
      </c>
      <c r="E39" s="64">
        <v>1.4369860000000001</v>
      </c>
      <c r="F39" s="64">
        <v>1.54999975</v>
      </c>
      <c r="G39" s="64">
        <v>1.726712</v>
      </c>
      <c r="H39" s="64">
        <v>1.8130137500000001</v>
      </c>
      <c r="I39" s="64">
        <v>1.8054790000000001</v>
      </c>
      <c r="J39" s="64">
        <v>2.1534249999999999</v>
      </c>
      <c r="K39" s="64">
        <v>1.8712329999999999</v>
      </c>
      <c r="L39" s="64">
        <v>1.7575340000000002</v>
      </c>
      <c r="M39" s="65">
        <v>1.6876712500000002</v>
      </c>
      <c r="O39" s="550" t="s">
        <v>522</v>
      </c>
      <c r="P39" s="63">
        <v>3.3041100000000001</v>
      </c>
      <c r="Q39" s="64">
        <v>3.6178084999999998</v>
      </c>
      <c r="R39" s="64">
        <v>3.753425</v>
      </c>
      <c r="S39" s="64">
        <v>4.0027400000000002</v>
      </c>
      <c r="T39" s="64">
        <v>4.1602740000000002</v>
      </c>
      <c r="U39" s="64">
        <v>4.1780819999999999</v>
      </c>
      <c r="V39" s="64">
        <v>4.2547949999999997</v>
      </c>
      <c r="W39" s="64">
        <v>4.230137</v>
      </c>
      <c r="X39" s="64">
        <v>4.3746577499999999</v>
      </c>
      <c r="Y39" s="64">
        <v>4.424658</v>
      </c>
      <c r="Z39" s="65">
        <v>4.6328769999999997</v>
      </c>
    </row>
    <row r="40" spans="1:26" ht="11.25" customHeight="1">
      <c r="B40" s="550" t="s">
        <v>150</v>
      </c>
      <c r="C40" s="66">
        <v>0.98082199999999997</v>
      </c>
      <c r="D40" s="67">
        <v>1.0356160000000001</v>
      </c>
      <c r="E40" s="67">
        <v>1</v>
      </c>
      <c r="F40" s="67">
        <v>1.041096</v>
      </c>
      <c r="G40" s="67">
        <v>1.1616439999999999</v>
      </c>
      <c r="H40" s="67">
        <v>1.1356165</v>
      </c>
      <c r="I40" s="67">
        <v>1.1726030000000001</v>
      </c>
      <c r="J40" s="67">
        <v>1.3068489999999999</v>
      </c>
      <c r="K40" s="67">
        <v>1.142466</v>
      </c>
      <c r="L40" s="67">
        <v>1.1205480000000001</v>
      </c>
      <c r="M40" s="68">
        <v>1.1958905</v>
      </c>
      <c r="O40" s="550" t="s">
        <v>150</v>
      </c>
      <c r="P40" s="66">
        <v>1.883562</v>
      </c>
      <c r="Q40" s="67">
        <v>2.1041099999999999</v>
      </c>
      <c r="R40" s="67">
        <v>2.3205480000000001</v>
      </c>
      <c r="S40" s="67">
        <v>2.3315070000000002</v>
      </c>
      <c r="T40" s="67">
        <v>2.4602740000000001</v>
      </c>
      <c r="U40" s="67">
        <v>2.3890410000000002</v>
      </c>
      <c r="V40" s="67">
        <v>2.468493</v>
      </c>
      <c r="W40" s="67">
        <v>2.3068490000000001</v>
      </c>
      <c r="X40" s="67">
        <v>2.482192</v>
      </c>
      <c r="Y40" s="67">
        <v>2.3917809999999999</v>
      </c>
      <c r="Z40" s="68">
        <v>2.4575339999999999</v>
      </c>
    </row>
    <row r="41" spans="1:26" ht="11.25" customHeight="1">
      <c r="B41" s="550" t="s">
        <v>151</v>
      </c>
      <c r="C41" s="174">
        <v>1.0199787797164681</v>
      </c>
      <c r="D41" s="175">
        <v>1.0488613490445853</v>
      </c>
      <c r="E41" s="175">
        <v>1.1150005643447471</v>
      </c>
      <c r="F41" s="175">
        <v>1.190751546448088</v>
      </c>
      <c r="G41" s="175">
        <v>1.3570633365384634</v>
      </c>
      <c r="H41" s="175">
        <v>1.5140062199074071</v>
      </c>
      <c r="I41" s="175">
        <v>1.5297769835212449</v>
      </c>
      <c r="J41" s="175">
        <v>1.919038458218546</v>
      </c>
      <c r="K41" s="175">
        <v>1.6085354334511195</v>
      </c>
      <c r="L41" s="175">
        <v>1.5233201877022675</v>
      </c>
      <c r="M41" s="176">
        <v>1.4856418148148165</v>
      </c>
      <c r="O41" s="550" t="s">
        <v>151</v>
      </c>
      <c r="P41" s="174">
        <v>3.1421883931724368</v>
      </c>
      <c r="Q41" s="175">
        <v>3.1429699123428851</v>
      </c>
      <c r="R41" s="175">
        <v>3.2514224231113835</v>
      </c>
      <c r="S41" s="175">
        <v>3.2851602034273175</v>
      </c>
      <c r="T41" s="175">
        <v>3.3388626140175175</v>
      </c>
      <c r="U41" s="175">
        <v>3.3101139841975202</v>
      </c>
      <c r="V41" s="175">
        <v>3.3924281921771375</v>
      </c>
      <c r="W41" s="175">
        <v>3.391959726158543</v>
      </c>
      <c r="X41" s="175">
        <v>3.6452794366197288</v>
      </c>
      <c r="Y41" s="175">
        <v>3.5512110007579767</v>
      </c>
      <c r="Z41" s="176">
        <v>3.8369420096598024</v>
      </c>
    </row>
    <row r="42" spans="1:26" ht="11.25" customHeight="1">
      <c r="B42" s="550" t="s">
        <v>523</v>
      </c>
      <c r="C42" s="66">
        <v>0.57260299999999997</v>
      </c>
      <c r="D42" s="67">
        <v>0.58630099999999996</v>
      </c>
      <c r="E42" s="67">
        <v>0.59726000000000001</v>
      </c>
      <c r="F42" s="67">
        <v>0.58561624999999995</v>
      </c>
      <c r="G42" s="67">
        <v>0.66575300000000004</v>
      </c>
      <c r="H42" s="67">
        <v>0.65547924999999996</v>
      </c>
      <c r="I42" s="67">
        <v>0.65753399999999995</v>
      </c>
      <c r="J42" s="67">
        <v>0.73698600000000003</v>
      </c>
      <c r="K42" s="67">
        <v>0.67945199999999994</v>
      </c>
      <c r="L42" s="67">
        <v>0.70410949999999994</v>
      </c>
      <c r="M42" s="68">
        <v>0.6527400000000001</v>
      </c>
      <c r="O42" s="550" t="s">
        <v>523</v>
      </c>
      <c r="P42" s="66">
        <v>1</v>
      </c>
      <c r="Q42" s="67">
        <v>1.1123289999999999</v>
      </c>
      <c r="R42" s="67">
        <v>1.2164379999999999</v>
      </c>
      <c r="S42" s="67">
        <v>1.2191780000000001</v>
      </c>
      <c r="T42" s="67">
        <v>1.3041100000000001</v>
      </c>
      <c r="U42" s="67">
        <v>1.1945209999999999</v>
      </c>
      <c r="V42" s="67">
        <v>1.224658</v>
      </c>
      <c r="W42" s="67">
        <v>1.224658</v>
      </c>
      <c r="X42" s="67">
        <v>1.2438359999999999</v>
      </c>
      <c r="Y42" s="67">
        <v>1.2520549999999999</v>
      </c>
      <c r="Z42" s="68">
        <v>1.3479449999999999</v>
      </c>
    </row>
    <row r="43" spans="1:26" ht="11.25" customHeight="1">
      <c r="B43" s="550" t="s">
        <v>125</v>
      </c>
      <c r="C43" s="16">
        <v>917</v>
      </c>
      <c r="D43" s="17">
        <v>785</v>
      </c>
      <c r="E43" s="17">
        <v>847</v>
      </c>
      <c r="F43" s="17">
        <v>732</v>
      </c>
      <c r="G43" s="17">
        <v>832</v>
      </c>
      <c r="H43" s="17">
        <v>864</v>
      </c>
      <c r="I43" s="17">
        <v>1153</v>
      </c>
      <c r="J43" s="17">
        <v>1089</v>
      </c>
      <c r="K43" s="17">
        <v>849</v>
      </c>
      <c r="L43" s="17">
        <v>927</v>
      </c>
      <c r="M43" s="18">
        <v>594</v>
      </c>
      <c r="O43" s="550" t="s">
        <v>125</v>
      </c>
      <c r="P43" s="16">
        <v>3398</v>
      </c>
      <c r="Q43" s="17">
        <v>3103</v>
      </c>
      <c r="R43" s="17">
        <v>3349</v>
      </c>
      <c r="S43" s="17">
        <v>3618</v>
      </c>
      <c r="T43" s="17">
        <v>3995</v>
      </c>
      <c r="U43" s="17">
        <v>4050</v>
      </c>
      <c r="V43" s="17">
        <v>5599</v>
      </c>
      <c r="W43" s="17">
        <v>5222</v>
      </c>
      <c r="X43" s="17">
        <v>4260</v>
      </c>
      <c r="Y43" s="17">
        <v>3958</v>
      </c>
      <c r="Z43" s="18">
        <v>2381</v>
      </c>
    </row>
    <row r="44" spans="1:26" ht="11.25" customHeight="1">
      <c r="B44" s="378" t="s">
        <v>179</v>
      </c>
      <c r="O44" s="378" t="s">
        <v>179</v>
      </c>
    </row>
    <row r="46" spans="1:26" s="557" customFormat="1" ht="11.25" customHeight="1">
      <c r="A46" s="374"/>
    </row>
    <row r="47" spans="1:26" s="557" customFormat="1" ht="11.25" customHeight="1">
      <c r="A47" s="374"/>
    </row>
    <row r="48" spans="1:26" s="557" customFormat="1" ht="11.25" customHeight="1">
      <c r="A48" s="374"/>
    </row>
    <row r="69" spans="2:26" ht="11.25" customHeight="1">
      <c r="C69" s="375" t="s">
        <v>542</v>
      </c>
      <c r="P69" s="375" t="s">
        <v>543</v>
      </c>
    </row>
    <row r="70" spans="2:26" ht="11.25" customHeight="1">
      <c r="B70" s="351"/>
      <c r="C70" s="342">
        <v>2015</v>
      </c>
      <c r="D70" s="342">
        <v>2016</v>
      </c>
      <c r="E70" s="342">
        <v>2017</v>
      </c>
      <c r="F70" s="342">
        <v>2018</v>
      </c>
      <c r="G70" s="342">
        <v>2019</v>
      </c>
      <c r="H70" s="342">
        <v>2020</v>
      </c>
      <c r="I70" s="342">
        <v>2021</v>
      </c>
      <c r="J70" s="342">
        <v>2022</v>
      </c>
      <c r="K70" s="342">
        <v>2023</v>
      </c>
      <c r="L70" s="342">
        <v>2024</v>
      </c>
      <c r="M70" s="342">
        <v>2025</v>
      </c>
      <c r="O70" s="351"/>
      <c r="P70" s="342">
        <v>2015</v>
      </c>
      <c r="Q70" s="342">
        <v>2016</v>
      </c>
      <c r="R70" s="342">
        <v>2017</v>
      </c>
      <c r="S70" s="342">
        <v>2018</v>
      </c>
      <c r="T70" s="342">
        <v>2019</v>
      </c>
      <c r="U70" s="342">
        <v>2020</v>
      </c>
      <c r="V70" s="342">
        <v>2021</v>
      </c>
      <c r="W70" s="342">
        <v>2022</v>
      </c>
      <c r="X70" s="342">
        <v>2023</v>
      </c>
      <c r="Y70" s="342">
        <v>2024</v>
      </c>
      <c r="Z70" s="342">
        <v>2025</v>
      </c>
    </row>
    <row r="71" spans="2:26" ht="11.25" customHeight="1">
      <c r="B71" s="550" t="s">
        <v>522</v>
      </c>
      <c r="C71" s="63">
        <v>5.1630140000000004</v>
      </c>
      <c r="D71" s="64">
        <v>5.3835620000000004</v>
      </c>
      <c r="E71" s="64">
        <v>5.5013699999999996</v>
      </c>
      <c r="F71" s="64">
        <v>6</v>
      </c>
      <c r="G71" s="64">
        <v>6.0465754999999994</v>
      </c>
      <c r="H71" s="64">
        <v>6.3328769999999999</v>
      </c>
      <c r="I71" s="64">
        <v>6.2630140000000001</v>
      </c>
      <c r="J71" s="64">
        <v>6.417808</v>
      </c>
      <c r="K71" s="64">
        <v>7.2705479999999998</v>
      </c>
      <c r="L71" s="64">
        <v>7.2328770000000002</v>
      </c>
      <c r="M71" s="65">
        <v>7.1205480000000003</v>
      </c>
      <c r="O71" s="550" t="s">
        <v>522</v>
      </c>
      <c r="P71" s="63">
        <v>7.5369859999999997</v>
      </c>
      <c r="Q71" s="64">
        <v>7.2116439999999997</v>
      </c>
      <c r="R71" s="64">
        <v>7.4732874999999996</v>
      </c>
      <c r="S71" s="64">
        <v>7.3753419999999998</v>
      </c>
      <c r="T71" s="64">
        <v>7.6986299999999996</v>
      </c>
      <c r="U71" s="64">
        <v>8.1205479999999994</v>
      </c>
      <c r="V71" s="64">
        <v>7.7561647499999999</v>
      </c>
      <c r="W71" s="64">
        <v>8.4739730000000009</v>
      </c>
      <c r="X71" s="64">
        <v>9.0041092499999991</v>
      </c>
      <c r="Y71" s="64">
        <v>9.1205479999999994</v>
      </c>
      <c r="Z71" s="65">
        <v>9.1006852499999997</v>
      </c>
    </row>
    <row r="72" spans="2:26" ht="11.25" customHeight="1">
      <c r="B72" s="550" t="s">
        <v>150</v>
      </c>
      <c r="C72" s="66">
        <v>3.3150680000000001</v>
      </c>
      <c r="D72" s="67">
        <v>3.3739724999999998</v>
      </c>
      <c r="E72" s="67">
        <v>3.5616439999999998</v>
      </c>
      <c r="F72" s="67">
        <v>3.860274</v>
      </c>
      <c r="G72" s="67">
        <v>4.1013700000000002</v>
      </c>
      <c r="H72" s="67">
        <v>4.082192</v>
      </c>
      <c r="I72" s="67">
        <v>4.0410959999999996</v>
      </c>
      <c r="J72" s="67">
        <v>4.2630140000000001</v>
      </c>
      <c r="K72" s="67">
        <v>4.8630139999999997</v>
      </c>
      <c r="L72" s="67">
        <v>4.6246580000000002</v>
      </c>
      <c r="M72" s="68">
        <v>4.6136990000000004</v>
      </c>
      <c r="O72" s="550" t="s">
        <v>150</v>
      </c>
      <c r="P72" s="66">
        <v>4.8410960000000003</v>
      </c>
      <c r="Q72" s="67">
        <v>5.2383559999999996</v>
      </c>
      <c r="R72" s="67">
        <v>5.0027395000000006</v>
      </c>
      <c r="S72" s="67">
        <v>5.2109589999999999</v>
      </c>
      <c r="T72" s="67">
        <v>5.523288</v>
      </c>
      <c r="U72" s="67">
        <v>5.7315069999999997</v>
      </c>
      <c r="V72" s="67">
        <v>5.5849314999999997</v>
      </c>
      <c r="W72" s="67">
        <v>6.0794519999999999</v>
      </c>
      <c r="X72" s="67">
        <v>6.4410954999999994</v>
      </c>
      <c r="Y72" s="67">
        <v>6.7150679999999996</v>
      </c>
      <c r="Z72" s="68">
        <v>6.3301370000000006</v>
      </c>
    </row>
    <row r="73" spans="2:26" ht="11.25" customHeight="1">
      <c r="B73" s="550" t="s">
        <v>151</v>
      </c>
      <c r="C73" s="174">
        <v>4.2871815763593375</v>
      </c>
      <c r="D73" s="175">
        <v>4.3368877249052895</v>
      </c>
      <c r="E73" s="175">
        <v>4.396830114108802</v>
      </c>
      <c r="F73" s="175">
        <v>4.7838096362068994</v>
      </c>
      <c r="G73" s="175">
        <v>4.9512578753696674</v>
      </c>
      <c r="H73" s="175">
        <v>5.0446516324461372</v>
      </c>
      <c r="I73" s="175">
        <v>4.8933438284417434</v>
      </c>
      <c r="J73" s="175">
        <v>5.0184447588784913</v>
      </c>
      <c r="K73" s="175">
        <v>5.7475138227320173</v>
      </c>
      <c r="L73" s="175">
        <v>5.6696895553662818</v>
      </c>
      <c r="M73" s="176">
        <v>5.5568271162055227</v>
      </c>
      <c r="O73" s="550" t="s">
        <v>151</v>
      </c>
      <c r="P73" s="174">
        <v>5.8863363993325963</v>
      </c>
      <c r="Q73" s="175">
        <v>6.0596068321513075</v>
      </c>
      <c r="R73" s="175">
        <v>5.9381202980132448</v>
      </c>
      <c r="S73" s="175">
        <v>6.0468559853658608</v>
      </c>
      <c r="T73" s="175">
        <v>6.458446602129726</v>
      </c>
      <c r="U73" s="175">
        <v>6.576495478672995</v>
      </c>
      <c r="V73" s="175">
        <v>6.3889016155352341</v>
      </c>
      <c r="W73" s="175">
        <v>6.8476813632365836</v>
      </c>
      <c r="X73" s="175">
        <v>7.2173924457994705</v>
      </c>
      <c r="Y73" s="175">
        <v>7.4183040063051635</v>
      </c>
      <c r="Z73" s="176">
        <v>7.3724713062730505</v>
      </c>
    </row>
    <row r="74" spans="2:26" ht="11.25" customHeight="1">
      <c r="B74" s="550" t="s">
        <v>523</v>
      </c>
      <c r="C74" s="66">
        <v>1.915068</v>
      </c>
      <c r="D74" s="67">
        <v>2.032877</v>
      </c>
      <c r="E74" s="67">
        <v>2.189041</v>
      </c>
      <c r="F74" s="67">
        <v>2.3150680000000001</v>
      </c>
      <c r="G74" s="67">
        <v>2.4356165000000001</v>
      </c>
      <c r="H74" s="67">
        <v>2.523288</v>
      </c>
      <c r="I74" s="67">
        <v>2.424658</v>
      </c>
      <c r="J74" s="67">
        <v>2.4547949999999998</v>
      </c>
      <c r="K74" s="67">
        <v>3.032877</v>
      </c>
      <c r="L74" s="67">
        <v>2.942466</v>
      </c>
      <c r="M74" s="68">
        <v>3.0465749999999998</v>
      </c>
      <c r="O74" s="550" t="s">
        <v>523</v>
      </c>
      <c r="P74" s="66">
        <v>3.2849314999999999</v>
      </c>
      <c r="Q74" s="67">
        <v>3.5321920000000002</v>
      </c>
      <c r="R74" s="67">
        <v>3.4712329999999998</v>
      </c>
      <c r="S74" s="67">
        <v>3.6575340000000001</v>
      </c>
      <c r="T74" s="67">
        <v>4.1095889999999997</v>
      </c>
      <c r="U74" s="67">
        <v>4.1164380000000005</v>
      </c>
      <c r="V74" s="67">
        <v>3.9205480000000001</v>
      </c>
      <c r="W74" s="67">
        <v>4.2383559999999996</v>
      </c>
      <c r="X74" s="67">
        <v>4.5301369999999999</v>
      </c>
      <c r="Y74" s="67">
        <v>4.6986299999999996</v>
      </c>
      <c r="Z74" s="68">
        <v>4.5794517500000005</v>
      </c>
    </row>
    <row r="75" spans="2:26" ht="11.25" customHeight="1">
      <c r="B75" s="550" t="s">
        <v>125</v>
      </c>
      <c r="C75" s="16">
        <v>2115</v>
      </c>
      <c r="D75" s="17">
        <v>2112</v>
      </c>
      <c r="E75" s="17">
        <v>2261</v>
      </c>
      <c r="F75" s="17">
        <v>2320</v>
      </c>
      <c r="G75" s="17">
        <v>2367</v>
      </c>
      <c r="H75" s="17">
        <v>2367</v>
      </c>
      <c r="I75" s="17">
        <v>3305</v>
      </c>
      <c r="J75" s="17">
        <v>2675</v>
      </c>
      <c r="K75" s="17">
        <v>1918</v>
      </c>
      <c r="L75" s="17">
        <v>1761</v>
      </c>
      <c r="M75" s="18">
        <v>1265</v>
      </c>
      <c r="O75" s="550" t="s">
        <v>125</v>
      </c>
      <c r="P75" s="16">
        <v>899</v>
      </c>
      <c r="Q75" s="17">
        <v>846</v>
      </c>
      <c r="R75" s="17">
        <v>906</v>
      </c>
      <c r="S75" s="17">
        <v>1025</v>
      </c>
      <c r="T75" s="17">
        <v>1033</v>
      </c>
      <c r="U75" s="17">
        <v>1055</v>
      </c>
      <c r="V75" s="17">
        <v>1532</v>
      </c>
      <c r="W75" s="17">
        <v>1137</v>
      </c>
      <c r="X75" s="17">
        <v>738</v>
      </c>
      <c r="Y75" s="17">
        <v>793</v>
      </c>
      <c r="Z75" s="18">
        <v>542</v>
      </c>
    </row>
    <row r="76" spans="2:26" ht="11.25" customHeight="1">
      <c r="B76" s="378" t="s">
        <v>179</v>
      </c>
      <c r="O76" s="378" t="s">
        <v>179</v>
      </c>
    </row>
    <row r="78" spans="2:26" ht="11.25" customHeight="1">
      <c r="B78" s="558"/>
      <c r="C78" s="558"/>
      <c r="D78" s="558"/>
      <c r="E78" s="558"/>
      <c r="F78" s="558"/>
      <c r="G78" s="558"/>
      <c r="H78" s="558"/>
      <c r="I78" s="558"/>
      <c r="J78" s="558"/>
      <c r="K78" s="558"/>
      <c r="O78" s="558"/>
      <c r="P78" s="558"/>
      <c r="Q78" s="558"/>
      <c r="R78" s="558"/>
      <c r="S78" s="558"/>
      <c r="T78" s="558"/>
      <c r="U78" s="558"/>
      <c r="V78" s="558"/>
      <c r="W78" s="558"/>
      <c r="X78" s="558"/>
    </row>
    <row r="79" spans="2:26" ht="11.25" customHeight="1">
      <c r="B79" s="558"/>
      <c r="C79" s="558"/>
      <c r="D79" s="558"/>
      <c r="E79" s="558"/>
      <c r="F79" s="558"/>
      <c r="G79" s="558"/>
      <c r="H79" s="558"/>
      <c r="I79" s="558"/>
      <c r="J79" s="558"/>
      <c r="K79" s="558"/>
      <c r="O79" s="558"/>
      <c r="P79" s="558"/>
      <c r="Q79" s="558"/>
      <c r="R79" s="558"/>
      <c r="S79" s="558"/>
      <c r="T79" s="558"/>
      <c r="U79" s="558"/>
      <c r="V79" s="558"/>
      <c r="W79" s="558"/>
      <c r="X79" s="558"/>
    </row>
    <row r="80" spans="2:26" ht="11.25" customHeight="1">
      <c r="B80" s="558"/>
      <c r="C80" s="558"/>
      <c r="D80" s="558"/>
      <c r="E80" s="558"/>
      <c r="F80" s="558"/>
      <c r="G80" s="558"/>
      <c r="H80" s="558"/>
      <c r="I80" s="558"/>
      <c r="J80" s="558"/>
      <c r="K80" s="558"/>
      <c r="O80" s="558"/>
      <c r="P80" s="558"/>
      <c r="Q80" s="558"/>
      <c r="R80" s="558"/>
      <c r="S80" s="558"/>
      <c r="T80" s="558"/>
      <c r="U80" s="558"/>
      <c r="V80" s="558"/>
      <c r="W80" s="558"/>
      <c r="X80" s="558"/>
    </row>
    <row r="97" spans="2:26" ht="11.25" customHeight="1">
      <c r="C97" s="375" t="s">
        <v>544</v>
      </c>
      <c r="P97" s="375" t="s">
        <v>545</v>
      </c>
    </row>
    <row r="98" spans="2:26" ht="11.25" customHeight="1">
      <c r="B98" s="351"/>
      <c r="C98" s="342">
        <v>2015</v>
      </c>
      <c r="D98" s="342">
        <v>2016</v>
      </c>
      <c r="E98" s="342">
        <v>2017</v>
      </c>
      <c r="F98" s="342">
        <v>2018</v>
      </c>
      <c r="G98" s="342">
        <v>2019</v>
      </c>
      <c r="H98" s="342">
        <v>2020</v>
      </c>
      <c r="I98" s="342">
        <v>2021</v>
      </c>
      <c r="J98" s="342">
        <v>2022</v>
      </c>
      <c r="K98" s="342">
        <v>2023</v>
      </c>
      <c r="L98" s="342">
        <v>2024</v>
      </c>
      <c r="M98" s="342">
        <v>2025</v>
      </c>
      <c r="O98" s="351"/>
      <c r="P98" s="342">
        <v>2015</v>
      </c>
      <c r="Q98" s="342">
        <v>2016</v>
      </c>
      <c r="R98" s="342">
        <v>2017</v>
      </c>
      <c r="S98" s="342">
        <v>2018</v>
      </c>
      <c r="T98" s="342">
        <v>2019</v>
      </c>
      <c r="U98" s="342">
        <v>2020</v>
      </c>
      <c r="V98" s="342">
        <v>2021</v>
      </c>
      <c r="W98" s="342">
        <v>2022</v>
      </c>
      <c r="X98" s="342">
        <v>2023</v>
      </c>
      <c r="Y98" s="342">
        <v>2024</v>
      </c>
      <c r="Z98" s="342">
        <v>2025</v>
      </c>
    </row>
    <row r="99" spans="2:26" ht="11.25" customHeight="1">
      <c r="B99" s="550" t="s">
        <v>522</v>
      </c>
      <c r="C99" s="63">
        <v>8.9376715000000004</v>
      </c>
      <c r="D99" s="64">
        <v>8.4575345000000013</v>
      </c>
      <c r="E99" s="64">
        <v>9.4178084999999996</v>
      </c>
      <c r="F99" s="64">
        <v>9.2541097500000014</v>
      </c>
      <c r="G99" s="64">
        <v>9.1910959999999999</v>
      </c>
      <c r="H99" s="64">
        <v>9.3397257499999995</v>
      </c>
      <c r="I99" s="64">
        <v>8.7506850000000007</v>
      </c>
      <c r="J99" s="64">
        <v>9.8671234999999999</v>
      </c>
      <c r="K99" s="64">
        <v>10.682877000000001</v>
      </c>
      <c r="L99" s="64">
        <v>10.684931500000001</v>
      </c>
      <c r="M99" s="65">
        <v>10.528767</v>
      </c>
      <c r="O99" s="550" t="s">
        <v>522</v>
      </c>
      <c r="P99" s="63">
        <v>10.821918</v>
      </c>
      <c r="Q99" s="64">
        <v>11.810959</v>
      </c>
      <c r="R99" s="64">
        <v>11.6746575</v>
      </c>
      <c r="S99" s="64">
        <v>11.769863000000001</v>
      </c>
      <c r="T99" s="64">
        <v>11.564384</v>
      </c>
      <c r="U99" s="64">
        <v>11.83287675</v>
      </c>
      <c r="V99" s="64">
        <v>11.326027</v>
      </c>
      <c r="W99" s="64">
        <v>12.016438000000001</v>
      </c>
      <c r="X99" s="64">
        <v>13.087671</v>
      </c>
      <c r="Y99" s="64">
        <v>11.851370249999999</v>
      </c>
      <c r="Z99" s="65">
        <v>12.283561499999999</v>
      </c>
    </row>
    <row r="100" spans="2:26" ht="11.25" customHeight="1">
      <c r="B100" s="550" t="s">
        <v>150</v>
      </c>
      <c r="C100" s="66">
        <v>6.3424659999999999</v>
      </c>
      <c r="D100" s="67">
        <v>6.2136990000000001</v>
      </c>
      <c r="E100" s="67">
        <v>6.6273970000000002</v>
      </c>
      <c r="F100" s="67">
        <v>6.878082</v>
      </c>
      <c r="G100" s="67">
        <v>7.0054790000000002</v>
      </c>
      <c r="H100" s="67">
        <v>6.7410959999999998</v>
      </c>
      <c r="I100" s="67">
        <v>6.8424659999999999</v>
      </c>
      <c r="J100" s="67">
        <v>7.3602740000000004</v>
      </c>
      <c r="K100" s="67">
        <v>8.2753425000000007</v>
      </c>
      <c r="L100" s="67">
        <v>7.8136989999999997</v>
      </c>
      <c r="M100" s="68">
        <v>7.7424660000000003</v>
      </c>
      <c r="O100" s="550" t="s">
        <v>150</v>
      </c>
      <c r="P100" s="66">
        <v>8.3643839999999994</v>
      </c>
      <c r="Q100" s="67">
        <v>8.9643840000000008</v>
      </c>
      <c r="R100" s="67">
        <v>8.746575</v>
      </c>
      <c r="S100" s="67">
        <v>9.0191780000000001</v>
      </c>
      <c r="T100" s="67">
        <v>8.6410959999999992</v>
      </c>
      <c r="U100" s="67">
        <v>9.2547949999999997</v>
      </c>
      <c r="V100" s="67">
        <v>8.7575345000000002</v>
      </c>
      <c r="W100" s="67">
        <v>9.0575340000000004</v>
      </c>
      <c r="X100" s="67">
        <v>10.010959</v>
      </c>
      <c r="Y100" s="67">
        <v>9.7671229999999998</v>
      </c>
      <c r="Z100" s="68">
        <v>10.0246575</v>
      </c>
    </row>
    <row r="101" spans="2:26" ht="11.25" customHeight="1">
      <c r="B101" s="550" t="s">
        <v>151</v>
      </c>
      <c r="C101" s="174">
        <v>7.1453160515695107</v>
      </c>
      <c r="D101" s="175">
        <v>7.2581812024096459</v>
      </c>
      <c r="E101" s="175">
        <v>7.6769037759036172</v>
      </c>
      <c r="F101" s="175">
        <v>7.707568475000004</v>
      </c>
      <c r="G101" s="175">
        <v>7.86370688152609</v>
      </c>
      <c r="H101" s="175">
        <v>7.8697451270491738</v>
      </c>
      <c r="I101" s="175">
        <v>7.4399453412921384</v>
      </c>
      <c r="J101" s="175">
        <v>8.2307622468879789</v>
      </c>
      <c r="K101" s="175">
        <v>9.1327961264706001</v>
      </c>
      <c r="L101" s="175">
        <v>8.6738335940298477</v>
      </c>
      <c r="M101" s="176">
        <v>8.7563208979591831</v>
      </c>
      <c r="O101" s="550" t="s">
        <v>151</v>
      </c>
      <c r="P101" s="174">
        <v>9.0436894106728491</v>
      </c>
      <c r="Q101" s="175">
        <v>9.775271397694528</v>
      </c>
      <c r="R101" s="175">
        <v>9.8447228948863756</v>
      </c>
      <c r="S101" s="175">
        <v>9.565769555294116</v>
      </c>
      <c r="T101" s="175">
        <v>9.542936767554469</v>
      </c>
      <c r="U101" s="175">
        <v>10.058730469483558</v>
      </c>
      <c r="V101" s="175">
        <v>9.3798812341772226</v>
      </c>
      <c r="W101" s="175">
        <v>9.9514328694362053</v>
      </c>
      <c r="X101" s="175">
        <v>10.887130981220663</v>
      </c>
      <c r="Y101" s="175">
        <v>10.381063638655462</v>
      </c>
      <c r="Z101" s="176">
        <v>10.37829297596153</v>
      </c>
    </row>
    <row r="102" spans="2:26" ht="11.25" customHeight="1">
      <c r="B102" s="550" t="s">
        <v>523</v>
      </c>
      <c r="C102" s="66">
        <v>4.4054789999999997</v>
      </c>
      <c r="D102" s="67">
        <v>4.5369864999999994</v>
      </c>
      <c r="E102" s="67">
        <v>4.8986300000000007</v>
      </c>
      <c r="F102" s="67">
        <v>4.9630134999999997</v>
      </c>
      <c r="G102" s="67">
        <v>5.2958907499999999</v>
      </c>
      <c r="H102" s="67">
        <v>5.1575342499999994</v>
      </c>
      <c r="I102" s="67">
        <v>5.1671230000000001</v>
      </c>
      <c r="J102" s="67">
        <v>5.3047944999999999</v>
      </c>
      <c r="K102" s="67">
        <v>6.1657535000000001</v>
      </c>
      <c r="L102" s="67">
        <v>5.8219180000000001</v>
      </c>
      <c r="M102" s="68">
        <v>5.7287670000000004</v>
      </c>
      <c r="O102" s="550" t="s">
        <v>523</v>
      </c>
      <c r="P102" s="66">
        <v>6.5068490000000008</v>
      </c>
      <c r="Q102" s="67">
        <v>6.7917804999999998</v>
      </c>
      <c r="R102" s="67">
        <v>6.55</v>
      </c>
      <c r="S102" s="67">
        <v>6.6520549999999998</v>
      </c>
      <c r="T102" s="67">
        <v>6.4821920000000004</v>
      </c>
      <c r="U102" s="67">
        <v>7.3582190000000001</v>
      </c>
      <c r="V102" s="67">
        <v>6.8808220000000002</v>
      </c>
      <c r="W102" s="67">
        <v>7.1534250000000004</v>
      </c>
      <c r="X102" s="67">
        <v>7.9753420000000004</v>
      </c>
      <c r="Y102" s="67">
        <v>7.7568492500000001</v>
      </c>
      <c r="Z102" s="68">
        <v>7.4821920000000004</v>
      </c>
    </row>
    <row r="103" spans="2:26" ht="11.25" customHeight="1">
      <c r="B103" s="550" t="s">
        <v>125</v>
      </c>
      <c r="C103" s="16">
        <v>446</v>
      </c>
      <c r="D103" s="17">
        <v>415</v>
      </c>
      <c r="E103" s="17">
        <v>415</v>
      </c>
      <c r="F103" s="17">
        <v>480</v>
      </c>
      <c r="G103" s="17">
        <v>498</v>
      </c>
      <c r="H103" s="17">
        <v>488</v>
      </c>
      <c r="I103" s="17">
        <v>712</v>
      </c>
      <c r="J103" s="17">
        <v>482</v>
      </c>
      <c r="K103" s="17">
        <v>340</v>
      </c>
      <c r="L103" s="17">
        <v>335</v>
      </c>
      <c r="M103" s="18">
        <v>245</v>
      </c>
      <c r="O103" s="550" t="s">
        <v>125</v>
      </c>
      <c r="P103" s="16">
        <v>431</v>
      </c>
      <c r="Q103" s="17">
        <v>347</v>
      </c>
      <c r="R103" s="17">
        <v>352</v>
      </c>
      <c r="S103" s="17">
        <v>425</v>
      </c>
      <c r="T103" s="17">
        <v>413</v>
      </c>
      <c r="U103" s="17">
        <v>426</v>
      </c>
      <c r="V103" s="17">
        <v>632</v>
      </c>
      <c r="W103" s="17">
        <v>337</v>
      </c>
      <c r="X103" s="17">
        <v>213</v>
      </c>
      <c r="Y103" s="17">
        <v>238</v>
      </c>
      <c r="Z103" s="18">
        <v>208</v>
      </c>
    </row>
    <row r="104" spans="2:26" ht="11.25" customHeight="1">
      <c r="B104" s="378" t="s">
        <v>179</v>
      </c>
      <c r="O104" s="378" t="s">
        <v>179</v>
      </c>
    </row>
  </sheetData>
  <pageMargins left="0.7" right="0.7" top="0.75" bottom="0.75" header="0.3" footer="0.3"/>
  <pageSetup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7DDCB-AD49-46C7-8B0C-26E1E8E069EE}">
  <sheetPr>
    <tabColor theme="4"/>
  </sheetPr>
  <dimension ref="B6:Z42"/>
  <sheetViews>
    <sheetView showGridLines="0" zoomScaleNormal="100" workbookViewId="0"/>
  </sheetViews>
  <sheetFormatPr defaultColWidth="7.6640625" defaultRowHeight="11.25" customHeight="1"/>
  <cols>
    <col min="1" max="1" width="3.33203125" style="374" customWidth="1"/>
    <col min="2" max="2" width="14.6640625" style="374" customWidth="1"/>
    <col min="3" max="13" width="7.6640625" style="374" customWidth="1"/>
    <col min="14" max="14" width="3.33203125" style="374" customWidth="1"/>
    <col min="15" max="15" width="14.6640625" style="374" customWidth="1"/>
    <col min="16" max="19" width="7.6640625" style="374"/>
    <col min="20" max="26" width="8.109375" style="374" bestFit="1" customWidth="1"/>
    <col min="27" max="16384" width="7.6640625" style="374"/>
  </cols>
  <sheetData>
    <row r="6" spans="2:26" ht="15" customHeight="1">
      <c r="C6" s="375" t="s">
        <v>546</v>
      </c>
      <c r="P6" s="375" t="s">
        <v>547</v>
      </c>
    </row>
    <row r="7" spans="2:26" ht="11.25" customHeight="1">
      <c r="B7" s="351"/>
      <c r="C7" s="342">
        <v>2015</v>
      </c>
      <c r="D7" s="342">
        <v>2016</v>
      </c>
      <c r="E7" s="342">
        <v>2017</v>
      </c>
      <c r="F7" s="342">
        <v>2018</v>
      </c>
      <c r="G7" s="342">
        <v>2019</v>
      </c>
      <c r="H7" s="342">
        <v>2020</v>
      </c>
      <c r="I7" s="342">
        <v>2021</v>
      </c>
      <c r="J7" s="342">
        <v>2022</v>
      </c>
      <c r="K7" s="342">
        <v>2023</v>
      </c>
      <c r="L7" s="342">
        <v>2024</v>
      </c>
      <c r="M7" s="342">
        <v>2025</v>
      </c>
      <c r="O7" s="351"/>
      <c r="P7" s="342">
        <v>2015</v>
      </c>
      <c r="Q7" s="342">
        <v>2016</v>
      </c>
      <c r="R7" s="342">
        <v>2017</v>
      </c>
      <c r="S7" s="342">
        <v>2018</v>
      </c>
      <c r="T7" s="342">
        <v>2019</v>
      </c>
      <c r="U7" s="342">
        <v>2020</v>
      </c>
      <c r="V7" s="342">
        <v>2021</v>
      </c>
      <c r="W7" s="342">
        <v>2022</v>
      </c>
      <c r="X7" s="342">
        <v>2023</v>
      </c>
      <c r="Y7" s="342">
        <v>2024</v>
      </c>
      <c r="Z7" s="342">
        <v>2025</v>
      </c>
    </row>
    <row r="8" spans="2:26" ht="11.25" customHeight="1">
      <c r="B8" s="342" t="s">
        <v>152</v>
      </c>
      <c r="C8" s="46">
        <v>1.8</v>
      </c>
      <c r="D8" s="47">
        <v>2</v>
      </c>
      <c r="E8" s="47">
        <v>2.2999999999999998</v>
      </c>
      <c r="F8" s="47">
        <v>2.921408</v>
      </c>
      <c r="G8" s="47">
        <v>2.9</v>
      </c>
      <c r="H8" s="47">
        <v>3.0694895</v>
      </c>
      <c r="I8" s="47">
        <v>4.2</v>
      </c>
      <c r="J8" s="47">
        <v>4</v>
      </c>
      <c r="K8" s="47">
        <v>3.5</v>
      </c>
      <c r="L8" s="47">
        <v>4</v>
      </c>
      <c r="M8" s="48">
        <v>5.3</v>
      </c>
      <c r="O8" s="342" t="s">
        <v>152</v>
      </c>
      <c r="P8" s="46">
        <v>9.1089019535764582</v>
      </c>
      <c r="Q8" s="47">
        <v>9.7191343073225269</v>
      </c>
      <c r="R8" s="47">
        <v>9.6890047522224698</v>
      </c>
      <c r="S8" s="47">
        <v>15.243728973608672</v>
      </c>
      <c r="T8" s="47">
        <v>14.609260937722636</v>
      </c>
      <c r="U8" s="47">
        <v>16.943480966823266</v>
      </c>
      <c r="V8" s="47">
        <v>25.399068870261861</v>
      </c>
      <c r="W8" s="47">
        <v>18.351789430452889</v>
      </c>
      <c r="X8" s="47">
        <v>15.203229338506794</v>
      </c>
      <c r="Y8" s="47">
        <v>21.739957734319841</v>
      </c>
      <c r="Z8" s="48">
        <v>27.433561452614956</v>
      </c>
    </row>
    <row r="9" spans="2:26" ht="11.25" customHeight="1">
      <c r="B9" s="342" t="s">
        <v>153</v>
      </c>
      <c r="C9" s="27">
        <v>0.97499950000000002</v>
      </c>
      <c r="D9" s="24">
        <v>0.98104199999999997</v>
      </c>
      <c r="E9" s="24">
        <v>1.0960000000000001</v>
      </c>
      <c r="F9" s="24">
        <v>1.41</v>
      </c>
      <c r="G9" s="24">
        <v>1.5</v>
      </c>
      <c r="H9" s="24">
        <v>1.2044999999999999</v>
      </c>
      <c r="I9" s="24">
        <v>1.8</v>
      </c>
      <c r="J9" s="24">
        <v>2</v>
      </c>
      <c r="K9" s="24">
        <v>1.65</v>
      </c>
      <c r="L9" s="24">
        <v>1.7936239999999999</v>
      </c>
      <c r="M9" s="25">
        <v>1.972305</v>
      </c>
      <c r="O9" s="342" t="s">
        <v>153</v>
      </c>
      <c r="P9" s="27">
        <v>5.8805326579244497</v>
      </c>
      <c r="Q9" s="24">
        <v>3.2143125171572824</v>
      </c>
      <c r="R9" s="24">
        <v>4.8378774314555191</v>
      </c>
      <c r="S9" s="24">
        <v>5.9471987754202313</v>
      </c>
      <c r="T9" s="24">
        <v>6.1712434266248639</v>
      </c>
      <c r="U9" s="24">
        <v>5.6010698974761999</v>
      </c>
      <c r="V9" s="24">
        <v>7.9819045064189496</v>
      </c>
      <c r="W9" s="24">
        <v>6.0457840823255635</v>
      </c>
      <c r="X9" s="24">
        <v>4.4104805601776347</v>
      </c>
      <c r="Y9" s="24">
        <v>7.2610564368854797</v>
      </c>
      <c r="Z9" s="25">
        <v>6.1392614630162097</v>
      </c>
    </row>
    <row r="10" spans="2:26" ht="11.25" customHeight="1">
      <c r="B10" s="342" t="s">
        <v>154</v>
      </c>
      <c r="C10" s="72">
        <v>1.5</v>
      </c>
      <c r="D10" s="73">
        <v>1.7172890000000001</v>
      </c>
      <c r="E10" s="73">
        <v>2</v>
      </c>
      <c r="F10" s="73">
        <v>2.298206</v>
      </c>
      <c r="G10" s="73">
        <v>2.3999990000000002</v>
      </c>
      <c r="H10" s="73">
        <v>2.4524974999999998</v>
      </c>
      <c r="I10" s="73">
        <v>3.4999989999999999</v>
      </c>
      <c r="J10" s="73">
        <v>3.6585749999999999</v>
      </c>
      <c r="K10" s="73">
        <v>3.3398650000000001</v>
      </c>
      <c r="L10" s="73">
        <v>4.0000010000000001</v>
      </c>
      <c r="M10" s="74">
        <v>5</v>
      </c>
      <c r="O10" s="342" t="s">
        <v>154</v>
      </c>
      <c r="P10" s="72">
        <v>6.7110798557657469</v>
      </c>
      <c r="Q10" s="73">
        <v>6.1867478927854407</v>
      </c>
      <c r="R10" s="73">
        <v>8.4459110920537839</v>
      </c>
      <c r="S10" s="73">
        <v>10.316009529220704</v>
      </c>
      <c r="T10" s="73">
        <v>10.403767818020654</v>
      </c>
      <c r="U10" s="73">
        <v>10.264079604202246</v>
      </c>
      <c r="V10" s="73">
        <v>18.413593497163131</v>
      </c>
      <c r="W10" s="73">
        <v>14.627793702806265</v>
      </c>
      <c r="X10" s="73">
        <v>18.486738045028758</v>
      </c>
      <c r="Y10" s="73">
        <v>23.192206199198857</v>
      </c>
      <c r="Z10" s="74">
        <v>84.526284948159159</v>
      </c>
    </row>
    <row r="11" spans="2:26" ht="11.25" customHeight="1">
      <c r="B11" s="378" t="s">
        <v>179</v>
      </c>
      <c r="O11" s="378" t="s">
        <v>179</v>
      </c>
    </row>
    <row r="37" spans="2:26" ht="11.25" customHeight="1">
      <c r="C37" s="375" t="s">
        <v>548</v>
      </c>
      <c r="P37" s="375" t="s">
        <v>549</v>
      </c>
    </row>
    <row r="38" spans="2:26" ht="11.25" customHeight="1">
      <c r="B38" s="351"/>
      <c r="C38" s="342">
        <v>2015</v>
      </c>
      <c r="D38" s="342">
        <v>2016</v>
      </c>
      <c r="E38" s="342">
        <v>2017</v>
      </c>
      <c r="F38" s="342">
        <v>2018</v>
      </c>
      <c r="G38" s="342">
        <v>2019</v>
      </c>
      <c r="H38" s="342">
        <v>2020</v>
      </c>
      <c r="I38" s="342">
        <v>2021</v>
      </c>
      <c r="J38" s="342">
        <v>2022</v>
      </c>
      <c r="K38" s="342">
        <v>2023</v>
      </c>
      <c r="L38" s="342">
        <v>2024</v>
      </c>
      <c r="M38" s="342">
        <v>2025</v>
      </c>
      <c r="O38" s="351"/>
      <c r="P38" s="342">
        <v>2015</v>
      </c>
      <c r="Q38" s="342">
        <v>2016</v>
      </c>
      <c r="R38" s="342">
        <v>2017</v>
      </c>
      <c r="S38" s="342">
        <v>2018</v>
      </c>
      <c r="T38" s="342">
        <v>2019</v>
      </c>
      <c r="U38" s="342">
        <v>2020</v>
      </c>
      <c r="V38" s="342">
        <v>2021</v>
      </c>
      <c r="W38" s="342">
        <v>2022</v>
      </c>
      <c r="X38" s="342">
        <v>2023</v>
      </c>
      <c r="Y38" s="342">
        <v>2024</v>
      </c>
      <c r="Z38" s="342">
        <v>2025</v>
      </c>
    </row>
    <row r="39" spans="2:26" ht="11.25" customHeight="1">
      <c r="B39" s="342" t="s">
        <v>152</v>
      </c>
      <c r="C39" s="46">
        <v>12.5777055</v>
      </c>
      <c r="D39" s="47">
        <v>13</v>
      </c>
      <c r="E39" s="47">
        <v>13.5</v>
      </c>
      <c r="F39" s="47">
        <v>15</v>
      </c>
      <c r="G39" s="47">
        <v>15.5</v>
      </c>
      <c r="H39" s="47">
        <v>17.499999500000001</v>
      </c>
      <c r="I39" s="47">
        <v>26.999248999999999</v>
      </c>
      <c r="J39" s="47">
        <v>25.500000499999999</v>
      </c>
      <c r="K39" s="47">
        <v>21.450002000000001</v>
      </c>
      <c r="L39" s="47">
        <v>28.500006499999998</v>
      </c>
      <c r="M39" s="48">
        <v>42.999999500000001</v>
      </c>
      <c r="O39" s="342" t="s">
        <v>152</v>
      </c>
      <c r="P39" s="46">
        <v>112.85730462061386</v>
      </c>
      <c r="Q39" s="47">
        <v>113.28270164444268</v>
      </c>
      <c r="R39" s="47">
        <v>84.160530315477359</v>
      </c>
      <c r="S39" s="47">
        <v>134.0447861900694</v>
      </c>
      <c r="T39" s="47">
        <v>153.25526430979602</v>
      </c>
      <c r="U39" s="47">
        <v>180.88959854668016</v>
      </c>
      <c r="V39" s="47">
        <v>299.47090781169521</v>
      </c>
      <c r="W39" s="47">
        <v>208.35271472892572</v>
      </c>
      <c r="X39" s="47">
        <v>171.17686039441102</v>
      </c>
      <c r="Y39" s="47">
        <v>208.61045958873478</v>
      </c>
      <c r="Z39" s="48">
        <v>445.99789788335693</v>
      </c>
    </row>
    <row r="40" spans="2:26" ht="11.25" customHeight="1">
      <c r="B40" s="342" t="s">
        <v>153</v>
      </c>
      <c r="C40" s="27">
        <v>6.1</v>
      </c>
      <c r="D40" s="24">
        <v>6.9999989999999999</v>
      </c>
      <c r="E40" s="24">
        <v>8.3940000000000001</v>
      </c>
      <c r="F40" s="24">
        <v>8.4000009999999996</v>
      </c>
      <c r="G40" s="24">
        <v>10</v>
      </c>
      <c r="H40" s="24">
        <v>9.5</v>
      </c>
      <c r="I40" s="24">
        <v>11.8</v>
      </c>
      <c r="J40" s="24">
        <v>15.000000999999999</v>
      </c>
      <c r="K40" s="24">
        <v>12.000002</v>
      </c>
      <c r="L40" s="24">
        <v>16.250000499999999</v>
      </c>
      <c r="M40" s="25">
        <v>18.352359</v>
      </c>
      <c r="O40" s="342" t="s">
        <v>153</v>
      </c>
      <c r="P40" s="27">
        <v>32.402209468573261</v>
      </c>
      <c r="Q40" s="24">
        <v>22.87128245353227</v>
      </c>
      <c r="R40" s="24">
        <v>24.899221253072696</v>
      </c>
      <c r="S40" s="24">
        <v>38.959984937862352</v>
      </c>
      <c r="T40" s="24">
        <v>47.93731358692623</v>
      </c>
      <c r="U40" s="24">
        <v>32.541970426988634</v>
      </c>
      <c r="V40" s="24">
        <v>59.488456217894111</v>
      </c>
      <c r="W40" s="24">
        <v>58.061554208278892</v>
      </c>
      <c r="X40" s="24">
        <v>28.509746004933081</v>
      </c>
      <c r="Y40" s="24">
        <v>57.630684125119124</v>
      </c>
      <c r="Z40" s="25">
        <v>39.293408341087073</v>
      </c>
    </row>
    <row r="41" spans="2:26" ht="11.25" customHeight="1">
      <c r="B41" s="342" t="s">
        <v>154</v>
      </c>
      <c r="C41" s="72">
        <v>10.655000000000001</v>
      </c>
      <c r="D41" s="73">
        <v>10.5000035</v>
      </c>
      <c r="E41" s="73">
        <v>10.14</v>
      </c>
      <c r="F41" s="73">
        <v>11.999999500000001</v>
      </c>
      <c r="G41" s="73">
        <v>11.850000000000001</v>
      </c>
      <c r="H41" s="73">
        <v>12.009274999999999</v>
      </c>
      <c r="I41" s="73">
        <v>19.546332499999998</v>
      </c>
      <c r="J41" s="73">
        <v>21.125014999999998</v>
      </c>
      <c r="K41" s="73">
        <v>21.238255000000002</v>
      </c>
      <c r="L41" s="73">
        <v>23.999999500000001</v>
      </c>
      <c r="M41" s="74">
        <v>34</v>
      </c>
      <c r="O41" s="342" t="s">
        <v>154</v>
      </c>
      <c r="P41" s="72">
        <v>59.253970625401372</v>
      </c>
      <c r="Q41" s="73">
        <v>37.984785627656279</v>
      </c>
      <c r="R41" s="73">
        <v>60.546052554888284</v>
      </c>
      <c r="S41" s="73">
        <v>62.804533758133964</v>
      </c>
      <c r="T41" s="73">
        <v>69.779070343842065</v>
      </c>
      <c r="U41" s="73">
        <v>74.584837195877725</v>
      </c>
      <c r="V41" s="73">
        <v>152.84923931696039</v>
      </c>
      <c r="W41" s="73">
        <v>125.89031966374947</v>
      </c>
      <c r="X41" s="73">
        <v>109.87400971073352</v>
      </c>
      <c r="Y41" s="73">
        <v>306.00168271341369</v>
      </c>
      <c r="Z41" s="74">
        <v>1255.3752785677857</v>
      </c>
    </row>
    <row r="42" spans="2:26" ht="11.25" customHeight="1">
      <c r="B42" s="378" t="s">
        <v>179</v>
      </c>
      <c r="O42" s="378" t="s">
        <v>179</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EB1A5-F15F-457A-A3ED-FD2C1A5C6750}">
  <sheetPr>
    <tabColor theme="4"/>
  </sheetPr>
  <dimension ref="B6:Z85"/>
  <sheetViews>
    <sheetView showGridLines="0" workbookViewId="0"/>
  </sheetViews>
  <sheetFormatPr defaultColWidth="7.6640625" defaultRowHeight="11.25" customHeight="1"/>
  <cols>
    <col min="1" max="1" width="3.33203125" style="603" customWidth="1"/>
    <col min="2" max="2" width="17" style="603" customWidth="1"/>
    <col min="3" max="16384" width="7.6640625" style="603"/>
  </cols>
  <sheetData>
    <row r="6" spans="2:26" ht="15" customHeight="1">
      <c r="B6" s="593"/>
      <c r="C6" s="594" t="s">
        <v>550</v>
      </c>
      <c r="E6" s="594"/>
      <c r="F6" s="594"/>
      <c r="G6" s="594"/>
      <c r="H6" s="594"/>
      <c r="I6" s="594"/>
      <c r="J6" s="594"/>
      <c r="K6" s="594"/>
      <c r="L6" s="594"/>
      <c r="M6" s="594"/>
      <c r="N6" s="594"/>
      <c r="O6" s="594"/>
      <c r="P6" s="594"/>
      <c r="Q6" s="594"/>
      <c r="R6" s="594"/>
      <c r="S6" s="594"/>
      <c r="T6" s="594"/>
      <c r="U6" s="594"/>
      <c r="V6" s="594"/>
      <c r="W6" s="594"/>
      <c r="X6" s="594"/>
      <c r="Y6" s="594"/>
      <c r="Z6" s="594"/>
    </row>
    <row r="7" spans="2:26" ht="11.25" customHeight="1">
      <c r="B7" s="595"/>
      <c r="C7" s="596">
        <v>2002</v>
      </c>
      <c r="D7" s="597">
        <v>2003</v>
      </c>
      <c r="E7" s="597">
        <v>2004</v>
      </c>
      <c r="F7" s="597">
        <v>2005</v>
      </c>
      <c r="G7" s="597">
        <v>2006</v>
      </c>
      <c r="H7" s="597">
        <v>2007</v>
      </c>
      <c r="I7" s="597">
        <v>2008</v>
      </c>
      <c r="J7" s="597">
        <v>2009</v>
      </c>
      <c r="K7" s="597">
        <v>2010</v>
      </c>
      <c r="L7" s="597">
        <v>2011</v>
      </c>
      <c r="M7" s="597">
        <v>2012</v>
      </c>
      <c r="N7" s="597">
        <v>2013</v>
      </c>
      <c r="O7" s="597">
        <v>2014</v>
      </c>
      <c r="P7" s="597">
        <v>2015</v>
      </c>
      <c r="Q7" s="597">
        <v>2016</v>
      </c>
      <c r="R7" s="597">
        <v>2017</v>
      </c>
      <c r="S7" s="597">
        <v>2018</v>
      </c>
      <c r="T7" s="597">
        <v>2019</v>
      </c>
      <c r="U7" s="597">
        <v>2020</v>
      </c>
      <c r="V7" s="597">
        <v>2021</v>
      </c>
      <c r="W7" s="597">
        <v>2022</v>
      </c>
      <c r="X7" s="597">
        <v>2023</v>
      </c>
      <c r="Y7" s="597">
        <v>2024</v>
      </c>
      <c r="Z7" s="598">
        <v>2025</v>
      </c>
    </row>
    <row r="8" spans="2:26" ht="11.25" customHeight="1">
      <c r="B8" s="599" t="s">
        <v>133</v>
      </c>
      <c r="C8" s="435">
        <v>14.39183758902638</v>
      </c>
      <c r="D8" s="600">
        <v>15.71863076957875</v>
      </c>
      <c r="E8" s="600">
        <v>26.436432269153091</v>
      </c>
      <c r="F8" s="600">
        <v>25.868384564911516</v>
      </c>
      <c r="G8" s="600">
        <v>32.386396246902706</v>
      </c>
      <c r="H8" s="600">
        <v>42.768101052391515</v>
      </c>
      <c r="I8" s="600">
        <v>26.359135658938921</v>
      </c>
      <c r="J8" s="600">
        <v>22.784751772612395</v>
      </c>
      <c r="K8" s="600">
        <v>48.171106477306544</v>
      </c>
      <c r="L8" s="600">
        <v>45.770073236396613</v>
      </c>
      <c r="M8" s="600">
        <v>56.761052300099813</v>
      </c>
      <c r="N8" s="600">
        <v>49.190647980328229</v>
      </c>
      <c r="O8" s="600">
        <v>91.545013431207749</v>
      </c>
      <c r="P8" s="600">
        <v>66.287802779678572</v>
      </c>
      <c r="Q8" s="600">
        <v>72.593491348249643</v>
      </c>
      <c r="R8" s="600">
        <v>64.025219333746136</v>
      </c>
      <c r="S8" s="600">
        <v>88.757597029591793</v>
      </c>
      <c r="T8" s="600">
        <v>93.96383394979496</v>
      </c>
      <c r="U8" s="600">
        <v>101.88901070299146</v>
      </c>
      <c r="V8" s="600">
        <v>150.20629414123357</v>
      </c>
      <c r="W8" s="600">
        <v>77.809582653086352</v>
      </c>
      <c r="X8" s="600">
        <v>60.94078229395241</v>
      </c>
      <c r="Y8" s="600">
        <v>81.180085400688043</v>
      </c>
      <c r="Z8" s="601">
        <v>80.580756881545042</v>
      </c>
    </row>
    <row r="9" spans="2:26" ht="11.25" customHeight="1">
      <c r="B9" s="602" t="s">
        <v>134</v>
      </c>
      <c r="C9" s="201">
        <v>264</v>
      </c>
      <c r="D9" s="202">
        <v>282</v>
      </c>
      <c r="E9" s="202">
        <v>347</v>
      </c>
      <c r="F9" s="202">
        <v>359</v>
      </c>
      <c r="G9" s="202">
        <v>440</v>
      </c>
      <c r="H9" s="202">
        <v>487</v>
      </c>
      <c r="I9" s="202">
        <v>432</v>
      </c>
      <c r="J9" s="202">
        <v>426</v>
      </c>
      <c r="K9" s="202">
        <v>625</v>
      </c>
      <c r="L9" s="202">
        <v>633</v>
      </c>
      <c r="M9" s="202">
        <v>733</v>
      </c>
      <c r="N9" s="202">
        <v>734</v>
      </c>
      <c r="O9" s="202">
        <v>819</v>
      </c>
      <c r="P9" s="202">
        <v>861</v>
      </c>
      <c r="Q9" s="202">
        <v>852</v>
      </c>
      <c r="R9" s="202">
        <v>788</v>
      </c>
      <c r="S9" s="202">
        <v>902</v>
      </c>
      <c r="T9" s="202">
        <v>941</v>
      </c>
      <c r="U9" s="202">
        <v>844</v>
      </c>
      <c r="V9" s="202">
        <v>1290</v>
      </c>
      <c r="W9" s="202">
        <v>1017</v>
      </c>
      <c r="X9" s="202">
        <v>803</v>
      </c>
      <c r="Y9" s="202">
        <v>892</v>
      </c>
      <c r="Z9" s="203">
        <v>726</v>
      </c>
    </row>
    <row r="10" spans="2:26" ht="11.25" customHeight="1">
      <c r="B10" s="611" t="s">
        <v>179</v>
      </c>
    </row>
    <row r="11" spans="2:26" ht="11.25" customHeight="1">
      <c r="B11" s="897" t="s">
        <v>484</v>
      </c>
    </row>
    <row r="43" spans="2:26" ht="15" customHeight="1">
      <c r="B43" s="593"/>
      <c r="C43" s="594" t="s">
        <v>551</v>
      </c>
      <c r="D43" s="594"/>
      <c r="E43" s="594"/>
      <c r="F43" s="594"/>
      <c r="G43" s="594"/>
      <c r="H43" s="594"/>
      <c r="I43" s="594"/>
      <c r="J43" s="594"/>
      <c r="K43" s="594"/>
      <c r="L43" s="594"/>
      <c r="M43" s="594"/>
      <c r="N43" s="594"/>
      <c r="O43" s="594"/>
      <c r="P43" s="594"/>
      <c r="Q43" s="594"/>
      <c r="R43" s="594"/>
      <c r="S43" s="594"/>
      <c r="T43" s="594"/>
      <c r="U43" s="594"/>
      <c r="V43" s="594"/>
      <c r="W43" s="594"/>
      <c r="X43" s="594"/>
      <c r="Y43" s="594"/>
      <c r="Z43" s="594"/>
    </row>
    <row r="44" spans="2:26" ht="11.25" customHeight="1">
      <c r="B44" s="595"/>
      <c r="C44" s="596">
        <v>2002</v>
      </c>
      <c r="D44" s="597">
        <v>2003</v>
      </c>
      <c r="E44" s="597">
        <v>2004</v>
      </c>
      <c r="F44" s="597">
        <v>2005</v>
      </c>
      <c r="G44" s="597">
        <v>2006</v>
      </c>
      <c r="H44" s="597">
        <v>2007</v>
      </c>
      <c r="I44" s="597">
        <v>2008</v>
      </c>
      <c r="J44" s="597">
        <v>2009</v>
      </c>
      <c r="K44" s="597">
        <v>2010</v>
      </c>
      <c r="L44" s="597">
        <v>2011</v>
      </c>
      <c r="M44" s="597">
        <v>2012</v>
      </c>
      <c r="N44" s="597">
        <v>2013</v>
      </c>
      <c r="O44" s="597">
        <v>2014</v>
      </c>
      <c r="P44" s="597">
        <v>2015</v>
      </c>
      <c r="Q44" s="597">
        <v>2016</v>
      </c>
      <c r="R44" s="597">
        <v>2017</v>
      </c>
      <c r="S44" s="597">
        <v>2018</v>
      </c>
      <c r="T44" s="597">
        <v>2019</v>
      </c>
      <c r="U44" s="597">
        <v>2020</v>
      </c>
      <c r="V44" s="597">
        <v>2021</v>
      </c>
      <c r="W44" s="597">
        <v>2022</v>
      </c>
      <c r="X44" s="597">
        <v>2023</v>
      </c>
      <c r="Y44" s="597">
        <v>2024</v>
      </c>
      <c r="Z44" s="598">
        <v>2025</v>
      </c>
    </row>
    <row r="45" spans="2:26" ht="11.25" customHeight="1">
      <c r="B45" s="599" t="s">
        <v>133</v>
      </c>
      <c r="C45" s="435">
        <v>0.84249258412603867</v>
      </c>
      <c r="D45" s="600">
        <v>1.1666956035497849</v>
      </c>
      <c r="E45" s="600">
        <v>0.96731395191604119</v>
      </c>
      <c r="F45" s="600">
        <v>1.7220013034913264</v>
      </c>
      <c r="G45" s="600">
        <v>1.2350405655827927</v>
      </c>
      <c r="H45" s="600">
        <v>1.705275333172886</v>
      </c>
      <c r="I45" s="600">
        <v>1.7663128530786234</v>
      </c>
      <c r="J45" s="600">
        <v>2.1748439034481359</v>
      </c>
      <c r="K45" s="600">
        <v>3.5852104239805924</v>
      </c>
      <c r="L45" s="600">
        <v>3.9194477053950902</v>
      </c>
      <c r="M45" s="600">
        <v>4.8791579981316042</v>
      </c>
      <c r="N45" s="600">
        <v>5.2267663042369641</v>
      </c>
      <c r="O45" s="600">
        <v>5.3927225355566186</v>
      </c>
      <c r="P45" s="600">
        <v>6.4553904989333839</v>
      </c>
      <c r="Q45" s="600">
        <v>5.6738666160646583</v>
      </c>
      <c r="R45" s="600">
        <v>6.9972837329571052</v>
      </c>
      <c r="S45" s="600">
        <v>7.8124939268179201</v>
      </c>
      <c r="T45" s="600">
        <v>8.6844468640519814</v>
      </c>
      <c r="U45" s="600">
        <v>12.517155230602143</v>
      </c>
      <c r="V45" s="600">
        <v>23.04279212900283</v>
      </c>
      <c r="W45" s="600">
        <v>14.170574750445901</v>
      </c>
      <c r="X45" s="600">
        <v>19.28635298827701</v>
      </c>
      <c r="Y45" s="600">
        <v>20.05747292474112</v>
      </c>
      <c r="Z45" s="601">
        <v>17.280200010220597</v>
      </c>
    </row>
    <row r="46" spans="2:26" ht="11.25" customHeight="1">
      <c r="B46" s="602" t="s">
        <v>134</v>
      </c>
      <c r="C46" s="201">
        <v>24</v>
      </c>
      <c r="D46" s="202">
        <v>30</v>
      </c>
      <c r="E46" s="202">
        <v>23</v>
      </c>
      <c r="F46" s="202">
        <v>30</v>
      </c>
      <c r="G46" s="202">
        <v>31</v>
      </c>
      <c r="H46" s="202">
        <v>41</v>
      </c>
      <c r="I46" s="202">
        <v>50</v>
      </c>
      <c r="J46" s="202">
        <v>80</v>
      </c>
      <c r="K46" s="202">
        <v>108</v>
      </c>
      <c r="L46" s="202">
        <v>116</v>
      </c>
      <c r="M46" s="202">
        <v>119</v>
      </c>
      <c r="N46" s="202">
        <v>136</v>
      </c>
      <c r="O46" s="202">
        <v>143</v>
      </c>
      <c r="P46" s="202">
        <v>178</v>
      </c>
      <c r="Q46" s="202">
        <v>159</v>
      </c>
      <c r="R46" s="202">
        <v>170</v>
      </c>
      <c r="S46" s="202">
        <v>181</v>
      </c>
      <c r="T46" s="202">
        <v>210</v>
      </c>
      <c r="U46" s="202">
        <v>199</v>
      </c>
      <c r="V46" s="202">
        <v>344</v>
      </c>
      <c r="W46" s="202">
        <v>309</v>
      </c>
      <c r="X46" s="202">
        <v>261</v>
      </c>
      <c r="Y46" s="202">
        <v>312</v>
      </c>
      <c r="Z46" s="203">
        <v>166</v>
      </c>
    </row>
    <row r="47" spans="2:26" ht="11.25" customHeight="1">
      <c r="B47" s="611" t="s">
        <v>179</v>
      </c>
    </row>
    <row r="48" spans="2:26" ht="11.25" customHeight="1">
      <c r="B48" s="897" t="s">
        <v>484</v>
      </c>
    </row>
    <row r="81" spans="2:26" ht="15" customHeight="1">
      <c r="B81" s="593"/>
      <c r="C81" s="594" t="s">
        <v>552</v>
      </c>
      <c r="D81" s="594"/>
      <c r="E81" s="594"/>
      <c r="F81" s="594"/>
      <c r="G81" s="594"/>
      <c r="H81" s="594"/>
      <c r="I81" s="594"/>
      <c r="J81" s="594"/>
      <c r="K81" s="594"/>
      <c r="L81" s="594"/>
      <c r="M81" s="594"/>
      <c r="N81" s="594"/>
      <c r="O81" s="594"/>
      <c r="P81" s="594"/>
      <c r="Q81" s="594"/>
      <c r="R81" s="594"/>
      <c r="S81" s="594"/>
      <c r="T81" s="594"/>
      <c r="U81" s="594"/>
      <c r="V81" s="594"/>
      <c r="W81" s="594"/>
      <c r="X81" s="594"/>
      <c r="Y81" s="594"/>
      <c r="Z81" s="594"/>
    </row>
    <row r="82" spans="2:26" ht="11.25" customHeight="1">
      <c r="B82" s="595"/>
      <c r="C82" s="599">
        <v>2002</v>
      </c>
      <c r="D82" s="604">
        <v>2003</v>
      </c>
      <c r="E82" s="604">
        <v>2004</v>
      </c>
      <c r="F82" s="604">
        <v>2005</v>
      </c>
      <c r="G82" s="604">
        <v>2006</v>
      </c>
      <c r="H82" s="604">
        <v>2007</v>
      </c>
      <c r="I82" s="604">
        <v>2008</v>
      </c>
      <c r="J82" s="604">
        <v>2009</v>
      </c>
      <c r="K82" s="604">
        <v>2010</v>
      </c>
      <c r="L82" s="604">
        <v>2011</v>
      </c>
      <c r="M82" s="604">
        <v>2012</v>
      </c>
      <c r="N82" s="604">
        <v>2013</v>
      </c>
      <c r="O82" s="604">
        <v>2014</v>
      </c>
      <c r="P82" s="604">
        <v>2015</v>
      </c>
      <c r="Q82" s="604">
        <v>2016</v>
      </c>
      <c r="R82" s="604">
        <v>2017</v>
      </c>
      <c r="S82" s="604">
        <v>2018</v>
      </c>
      <c r="T82" s="604">
        <v>2019</v>
      </c>
      <c r="U82" s="604">
        <v>2020</v>
      </c>
      <c r="V82" s="604">
        <v>2021</v>
      </c>
      <c r="W82" s="604">
        <v>2022</v>
      </c>
      <c r="X82" s="604">
        <v>2023</v>
      </c>
      <c r="Y82" s="604">
        <v>2024</v>
      </c>
      <c r="Z82" s="598">
        <v>2025</v>
      </c>
    </row>
    <row r="83" spans="2:26" ht="11.25" customHeight="1">
      <c r="B83" s="605" t="s">
        <v>553</v>
      </c>
      <c r="C83" s="606">
        <v>9.0909090909090912E-2</v>
      </c>
      <c r="D83" s="606">
        <v>0.10638297872340426</v>
      </c>
      <c r="E83" s="606">
        <v>6.6282420749279536E-2</v>
      </c>
      <c r="F83" s="606">
        <v>8.3565459610027856E-2</v>
      </c>
      <c r="G83" s="606">
        <v>7.045454545454545E-2</v>
      </c>
      <c r="H83" s="606">
        <v>8.4188911704312114E-2</v>
      </c>
      <c r="I83" s="606">
        <v>0.11574074074074074</v>
      </c>
      <c r="J83" s="606">
        <v>0.18779342723004694</v>
      </c>
      <c r="K83" s="606">
        <v>0.17280000000000001</v>
      </c>
      <c r="L83" s="606">
        <v>0.18325434439178515</v>
      </c>
      <c r="M83" s="606">
        <v>0.16234652114597545</v>
      </c>
      <c r="N83" s="606">
        <v>0.18528610354223432</v>
      </c>
      <c r="O83" s="606">
        <v>0.17460317460317459</v>
      </c>
      <c r="P83" s="606">
        <v>0.20673635307781649</v>
      </c>
      <c r="Q83" s="606">
        <v>0.18661971830985916</v>
      </c>
      <c r="R83" s="606">
        <v>0.21573604060913706</v>
      </c>
      <c r="S83" s="606">
        <v>0.20066518847006651</v>
      </c>
      <c r="T83" s="606">
        <v>0.22316684378320936</v>
      </c>
      <c r="U83" s="606">
        <v>0.23578199052132701</v>
      </c>
      <c r="V83" s="606">
        <v>0.26666666666666666</v>
      </c>
      <c r="W83" s="606">
        <v>0.30383480825958703</v>
      </c>
      <c r="X83" s="606">
        <v>0.32503113325031135</v>
      </c>
      <c r="Y83" s="606">
        <v>0.34977578475336324</v>
      </c>
      <c r="Z83" s="607">
        <v>0.22865013774104684</v>
      </c>
    </row>
    <row r="84" spans="2:26" ht="11.25" customHeight="1">
      <c r="B84" s="608" t="s">
        <v>554</v>
      </c>
      <c r="C84" s="609">
        <v>5.8539611701040183E-2</v>
      </c>
      <c r="D84" s="609">
        <v>7.4223742554457336E-2</v>
      </c>
      <c r="E84" s="609">
        <v>3.6590185168243569E-2</v>
      </c>
      <c r="F84" s="609">
        <v>6.6567794334830219E-2</v>
      </c>
      <c r="G84" s="609">
        <v>3.8134547486150354E-2</v>
      </c>
      <c r="H84" s="609">
        <v>3.9872598764296323E-2</v>
      </c>
      <c r="I84" s="609">
        <v>6.7009513359351389E-2</v>
      </c>
      <c r="J84" s="609">
        <v>9.5451726889661803E-2</v>
      </c>
      <c r="K84" s="609">
        <v>7.4426574064052037E-2</v>
      </c>
      <c r="L84" s="609">
        <v>8.563341564151844E-2</v>
      </c>
      <c r="M84" s="609">
        <v>8.5959611395770838E-2</v>
      </c>
      <c r="N84" s="609">
        <v>0.10625528466970376</v>
      </c>
      <c r="O84" s="609">
        <v>5.8907878577231565E-2</v>
      </c>
      <c r="P84" s="609">
        <v>9.7384288334148431E-2</v>
      </c>
      <c r="Q84" s="609">
        <v>7.8159439788419341E-2</v>
      </c>
      <c r="R84" s="609">
        <v>0.10928949257451441</v>
      </c>
      <c r="S84" s="609">
        <v>8.8020565994066213E-2</v>
      </c>
      <c r="T84" s="609">
        <v>9.242329201565036E-2</v>
      </c>
      <c r="U84" s="609">
        <v>0.12285088592223066</v>
      </c>
      <c r="V84" s="609">
        <v>0.153407633553202</v>
      </c>
      <c r="W84" s="609">
        <v>0.18211863201509948</v>
      </c>
      <c r="X84" s="609">
        <v>0.31647695126800057</v>
      </c>
      <c r="Y84" s="609">
        <v>0.2470738091213085</v>
      </c>
      <c r="Z84" s="610">
        <v>0.21444573964008254</v>
      </c>
    </row>
    <row r="85" spans="2:26" ht="11.25" customHeight="1">
      <c r="B85" s="611" t="s">
        <v>179</v>
      </c>
    </row>
  </sheetData>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BFA35-150D-43BC-A146-BADFC019BE56}">
  <sheetPr>
    <tabColor theme="4"/>
  </sheetPr>
  <dimension ref="B6:M15"/>
  <sheetViews>
    <sheetView showGridLines="0" zoomScaleNormal="100" workbookViewId="0"/>
  </sheetViews>
  <sheetFormatPr defaultColWidth="7.6640625" defaultRowHeight="11.25" customHeight="1"/>
  <cols>
    <col min="1" max="1" width="3.33203125" style="374" customWidth="1"/>
    <col min="2" max="2" width="29.5546875" style="374" customWidth="1"/>
    <col min="3" max="16384" width="7.6640625" style="374"/>
  </cols>
  <sheetData>
    <row r="6" spans="2:13" ht="15.5">
      <c r="C6" s="375" t="s">
        <v>555</v>
      </c>
    </row>
    <row r="7" spans="2:13" ht="11.25" customHeight="1">
      <c r="B7" s="367"/>
      <c r="C7" s="368">
        <v>2015</v>
      </c>
      <c r="D7" s="368">
        <v>2016</v>
      </c>
      <c r="E7" s="368">
        <v>2017</v>
      </c>
      <c r="F7" s="368">
        <v>2018</v>
      </c>
      <c r="G7" s="368">
        <v>2019</v>
      </c>
      <c r="H7" s="368">
        <v>2020</v>
      </c>
      <c r="I7" s="368">
        <v>2021</v>
      </c>
      <c r="J7" s="368">
        <v>2022</v>
      </c>
      <c r="K7" s="368">
        <v>2023</v>
      </c>
      <c r="L7" s="368">
        <v>2024</v>
      </c>
      <c r="M7" s="369">
        <v>2025</v>
      </c>
    </row>
    <row r="8" spans="2:13" ht="11.25" customHeight="1">
      <c r="B8" s="370" t="s">
        <v>556</v>
      </c>
      <c r="C8" s="186">
        <v>2808</v>
      </c>
      <c r="D8" s="187">
        <v>2946</v>
      </c>
      <c r="E8" s="187">
        <v>3285</v>
      </c>
      <c r="F8" s="187">
        <v>3915</v>
      </c>
      <c r="G8" s="187">
        <v>4108</v>
      </c>
      <c r="H8" s="187">
        <v>4442</v>
      </c>
      <c r="I8" s="187">
        <v>6453</v>
      </c>
      <c r="J8" s="187">
        <v>6166</v>
      </c>
      <c r="K8" s="187">
        <v>4656</v>
      </c>
      <c r="L8" s="187">
        <v>4514</v>
      </c>
      <c r="M8" s="188">
        <v>3122</v>
      </c>
    </row>
    <row r="9" spans="2:13" ht="11.25" customHeight="1">
      <c r="B9" s="370" t="s">
        <v>557</v>
      </c>
      <c r="C9" s="5">
        <v>1312</v>
      </c>
      <c r="D9" s="6">
        <v>1405</v>
      </c>
      <c r="E9" s="6">
        <v>1584</v>
      </c>
      <c r="F9" s="6">
        <v>1866</v>
      </c>
      <c r="G9" s="6">
        <v>1922</v>
      </c>
      <c r="H9" s="6">
        <v>2015</v>
      </c>
      <c r="I9" s="6">
        <v>3035</v>
      </c>
      <c r="J9" s="6">
        <v>3115</v>
      </c>
      <c r="K9" s="6">
        <v>2275</v>
      </c>
      <c r="L9" s="6">
        <v>2285</v>
      </c>
      <c r="M9" s="7">
        <v>1513</v>
      </c>
    </row>
    <row r="10" spans="2:13" ht="11.25" customHeight="1">
      <c r="B10" s="370" t="s">
        <v>558</v>
      </c>
      <c r="C10" s="189">
        <v>220</v>
      </c>
      <c r="D10" s="109">
        <v>211</v>
      </c>
      <c r="E10" s="109">
        <v>256</v>
      </c>
      <c r="F10" s="109">
        <v>355</v>
      </c>
      <c r="G10" s="109">
        <v>330</v>
      </c>
      <c r="H10" s="109">
        <v>397</v>
      </c>
      <c r="I10" s="109">
        <v>658</v>
      </c>
      <c r="J10" s="109">
        <v>530</v>
      </c>
      <c r="K10" s="109">
        <v>412</v>
      </c>
      <c r="L10" s="109">
        <v>379</v>
      </c>
      <c r="M10" s="110">
        <v>297</v>
      </c>
    </row>
    <row r="11" spans="2:13" ht="11.25" customHeight="1">
      <c r="B11" s="370" t="s">
        <v>559</v>
      </c>
      <c r="C11" s="31">
        <v>13044</v>
      </c>
      <c r="D11" s="32">
        <v>12134</v>
      </c>
      <c r="E11" s="32">
        <v>12893</v>
      </c>
      <c r="F11" s="32">
        <v>14789</v>
      </c>
      <c r="G11" s="32">
        <v>16244</v>
      </c>
      <c r="H11" s="32">
        <v>17765</v>
      </c>
      <c r="I11" s="32">
        <v>25924</v>
      </c>
      <c r="J11" s="32">
        <v>23538</v>
      </c>
      <c r="K11" s="32">
        <v>16575</v>
      </c>
      <c r="L11" s="32">
        <v>15658</v>
      </c>
      <c r="M11" s="33">
        <v>10793</v>
      </c>
    </row>
    <row r="12" spans="2:13" ht="11.25" customHeight="1">
      <c r="B12" s="611" t="s">
        <v>179</v>
      </c>
      <c r="C12" s="548"/>
      <c r="D12" s="548"/>
      <c r="E12" s="548"/>
      <c r="F12" s="548"/>
      <c r="G12" s="548"/>
      <c r="H12" s="548"/>
      <c r="I12" s="548"/>
      <c r="J12" s="548"/>
      <c r="K12" s="548"/>
      <c r="L12" s="548"/>
      <c r="M12" s="548"/>
    </row>
    <row r="13" spans="2:13" ht="11.25" customHeight="1">
      <c r="B13" s="898" t="s">
        <v>560</v>
      </c>
    </row>
    <row r="14" spans="2:13" ht="11.25" customHeight="1">
      <c r="B14" s="611"/>
    </row>
    <row r="15" spans="2:13" ht="11.25" customHeight="1">
      <c r="B15" s="611"/>
    </row>
  </sheetData>
  <pageMargins left="0.7" right="0.7" top="0.75" bottom="0.75" header="0.3" footer="0.3"/>
  <pageSetup orientation="portrait"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6C1F5-C03F-4DC5-8055-22B515B3DB65}">
  <sheetPr>
    <tabColor theme="4"/>
  </sheetPr>
  <dimension ref="B5:Z37"/>
  <sheetViews>
    <sheetView showGridLines="0" zoomScaleNormal="100" workbookViewId="0"/>
  </sheetViews>
  <sheetFormatPr defaultColWidth="7.6640625" defaultRowHeight="11.25" customHeight="1"/>
  <cols>
    <col min="1" max="1" width="3.33203125" style="374" customWidth="1"/>
    <col min="2" max="2" width="25.33203125" style="374" customWidth="1"/>
    <col min="3" max="14" width="7.6640625" style="374"/>
    <col min="15" max="15" width="15" style="374" customWidth="1"/>
    <col min="16" max="16384" width="7.6640625" style="374"/>
  </cols>
  <sheetData>
    <row r="5" spans="2:26" ht="11.25" customHeight="1">
      <c r="O5" s="612"/>
      <c r="P5" s="612"/>
      <c r="Q5" s="612"/>
      <c r="R5" s="612"/>
      <c r="S5" s="612"/>
      <c r="T5" s="612"/>
      <c r="U5" s="612"/>
      <c r="V5" s="612"/>
      <c r="W5" s="612"/>
      <c r="X5" s="612"/>
      <c r="Y5" s="612"/>
      <c r="Z5" s="612"/>
    </row>
    <row r="6" spans="2:26" ht="15.5">
      <c r="B6" s="460"/>
      <c r="C6" s="561" t="s">
        <v>561</v>
      </c>
      <c r="D6" s="460"/>
      <c r="E6" s="460"/>
      <c r="F6" s="460"/>
      <c r="G6" s="460"/>
      <c r="H6" s="460"/>
      <c r="I6" s="460"/>
      <c r="J6" s="460"/>
      <c r="K6" s="460"/>
      <c r="L6" s="460"/>
      <c r="M6" s="460"/>
      <c r="N6" s="460"/>
      <c r="O6" s="460"/>
      <c r="P6" s="561" t="s">
        <v>562</v>
      </c>
      <c r="Q6" s="460"/>
      <c r="R6" s="460"/>
      <c r="S6" s="460"/>
      <c r="T6" s="460"/>
      <c r="U6" s="460"/>
      <c r="V6" s="460"/>
      <c r="W6" s="460"/>
      <c r="X6" s="460"/>
      <c r="Y6" s="460"/>
      <c r="Z6" s="460"/>
    </row>
    <row r="7" spans="2:26" ht="11.25" customHeight="1">
      <c r="B7" s="562"/>
      <c r="C7" s="563">
        <v>2015</v>
      </c>
      <c r="D7" s="563">
        <v>2016</v>
      </c>
      <c r="E7" s="563">
        <v>2017</v>
      </c>
      <c r="F7" s="563">
        <v>2018</v>
      </c>
      <c r="G7" s="563">
        <v>2019</v>
      </c>
      <c r="H7" s="563">
        <v>2020</v>
      </c>
      <c r="I7" s="563">
        <v>2021</v>
      </c>
      <c r="J7" s="563">
        <v>2022</v>
      </c>
      <c r="K7" s="563">
        <v>2023</v>
      </c>
      <c r="L7" s="563">
        <v>2024</v>
      </c>
      <c r="M7" s="613">
        <v>2025</v>
      </c>
      <c r="O7" s="562"/>
      <c r="P7" s="563">
        <v>2015</v>
      </c>
      <c r="Q7" s="563">
        <v>2016</v>
      </c>
      <c r="R7" s="563">
        <v>2017</v>
      </c>
      <c r="S7" s="563">
        <v>2018</v>
      </c>
      <c r="T7" s="563">
        <v>2019</v>
      </c>
      <c r="U7" s="563">
        <v>2020</v>
      </c>
      <c r="V7" s="563">
        <v>2021</v>
      </c>
      <c r="W7" s="563">
        <v>2022</v>
      </c>
      <c r="X7" s="563">
        <v>2023</v>
      </c>
      <c r="Y7" s="563">
        <v>2024</v>
      </c>
      <c r="Z7" s="613">
        <v>2025</v>
      </c>
    </row>
    <row r="8" spans="2:26" ht="11.25" customHeight="1">
      <c r="B8" s="560" t="s">
        <v>11</v>
      </c>
      <c r="C8" s="46">
        <v>13.342160664215584</v>
      </c>
      <c r="D8" s="47">
        <v>12.449340344898404</v>
      </c>
      <c r="E8" s="47">
        <v>12.593779235122746</v>
      </c>
      <c r="F8" s="47">
        <v>27.060825672441787</v>
      </c>
      <c r="G8" s="47">
        <v>26.734012442738837</v>
      </c>
      <c r="H8" s="47">
        <v>32.229388476476515</v>
      </c>
      <c r="I8" s="47">
        <v>41.366797259934359</v>
      </c>
      <c r="J8" s="47">
        <v>37.060037345423382</v>
      </c>
      <c r="K8" s="47">
        <v>28.051712352248018</v>
      </c>
      <c r="L8" s="47">
        <v>61.784708871447016</v>
      </c>
      <c r="M8" s="48">
        <v>49.643441834977111</v>
      </c>
      <c r="O8" s="560" t="s">
        <v>11</v>
      </c>
      <c r="P8" s="46">
        <v>11.806328114185556</v>
      </c>
      <c r="Q8" s="47">
        <v>10.905082546898397</v>
      </c>
      <c r="R8" s="47">
        <v>9.3446232343717526</v>
      </c>
      <c r="S8" s="47">
        <v>19.511386441859891</v>
      </c>
      <c r="T8" s="47">
        <v>20.250895891738825</v>
      </c>
      <c r="U8" s="47">
        <v>21.006419614476521</v>
      </c>
      <c r="V8" s="47">
        <v>32.705266250388149</v>
      </c>
      <c r="W8" s="47">
        <v>33.136014636218285</v>
      </c>
      <c r="X8" s="47">
        <v>25.694405976247992</v>
      </c>
      <c r="Y8" s="47">
        <v>56.432247417446995</v>
      </c>
      <c r="Z8" s="48">
        <v>45.927266438977099</v>
      </c>
    </row>
    <row r="9" spans="2:26" ht="11.25" customHeight="1">
      <c r="B9" s="560" t="s">
        <v>12</v>
      </c>
      <c r="C9" s="31">
        <v>905</v>
      </c>
      <c r="D9" s="32">
        <v>879</v>
      </c>
      <c r="E9" s="32">
        <v>866</v>
      </c>
      <c r="F9" s="32">
        <v>1009</v>
      </c>
      <c r="G9" s="32">
        <v>1054</v>
      </c>
      <c r="H9" s="32">
        <v>1146</v>
      </c>
      <c r="I9" s="32">
        <v>1627</v>
      </c>
      <c r="J9" s="32">
        <v>1368</v>
      </c>
      <c r="K9" s="32">
        <v>1080</v>
      </c>
      <c r="L9" s="32">
        <v>1148</v>
      </c>
      <c r="M9" s="33">
        <v>674</v>
      </c>
      <c r="O9" s="560" t="s">
        <v>12</v>
      </c>
      <c r="P9" s="31">
        <v>722</v>
      </c>
      <c r="Q9" s="32">
        <v>719</v>
      </c>
      <c r="R9" s="32">
        <v>717</v>
      </c>
      <c r="S9" s="32">
        <v>850</v>
      </c>
      <c r="T9" s="32">
        <v>927</v>
      </c>
      <c r="U9" s="32">
        <v>995</v>
      </c>
      <c r="V9" s="32">
        <v>1427</v>
      </c>
      <c r="W9" s="32">
        <v>1219</v>
      </c>
      <c r="X9" s="32">
        <v>936</v>
      </c>
      <c r="Y9" s="32">
        <v>996</v>
      </c>
      <c r="Z9" s="33">
        <v>578</v>
      </c>
    </row>
    <row r="10" spans="2:26" ht="11.25" customHeight="1">
      <c r="B10" s="570" t="s">
        <v>179</v>
      </c>
      <c r="C10" s="460"/>
      <c r="D10" s="460"/>
      <c r="E10" s="460"/>
      <c r="F10" s="460"/>
      <c r="G10" s="460"/>
      <c r="H10" s="460"/>
      <c r="I10" s="460"/>
      <c r="J10" s="460"/>
      <c r="K10" s="559"/>
      <c r="L10" s="559"/>
      <c r="M10" s="559"/>
      <c r="O10" s="570" t="s">
        <v>179</v>
      </c>
      <c r="P10" s="460"/>
      <c r="Q10" s="460"/>
      <c r="R10" s="460"/>
      <c r="S10" s="460"/>
      <c r="T10" s="460"/>
      <c r="U10" s="460"/>
      <c r="V10" s="460"/>
      <c r="W10" s="460"/>
      <c r="X10" s="559"/>
      <c r="Y10" s="559"/>
      <c r="Z10" s="559"/>
    </row>
    <row r="11" spans="2:26" ht="11.25" customHeight="1">
      <c r="O11" s="612"/>
      <c r="P11" s="612"/>
      <c r="Q11" s="612"/>
      <c r="R11" s="612"/>
      <c r="S11" s="612"/>
      <c r="T11" s="612"/>
      <c r="U11" s="612"/>
      <c r="V11" s="612"/>
      <c r="W11" s="612"/>
      <c r="X11" s="612"/>
      <c r="Y11" s="612"/>
      <c r="Z11" s="612"/>
    </row>
    <row r="12" spans="2:26" ht="11.25" customHeight="1">
      <c r="O12" s="612"/>
      <c r="P12" s="612"/>
      <c r="Q12" s="612"/>
      <c r="R12" s="612"/>
      <c r="S12" s="612"/>
      <c r="T12" s="612"/>
      <c r="U12" s="612"/>
      <c r="V12" s="612"/>
      <c r="W12" s="612"/>
      <c r="X12" s="612"/>
      <c r="Y12" s="612"/>
      <c r="Z12" s="612"/>
    </row>
    <row r="30" spans="2:19" ht="11.25" customHeight="1">
      <c r="B30" s="612"/>
      <c r="C30" s="612"/>
      <c r="D30" s="612"/>
      <c r="E30" s="612"/>
      <c r="F30" s="612"/>
      <c r="G30" s="612"/>
      <c r="H30" s="612"/>
      <c r="I30" s="612"/>
      <c r="J30" s="612"/>
      <c r="K30" s="612"/>
      <c r="L30" s="612"/>
      <c r="M30" s="612"/>
      <c r="N30" s="612"/>
      <c r="O30" s="460"/>
      <c r="P30" s="460"/>
      <c r="Q30" s="559"/>
      <c r="R30" s="559"/>
      <c r="S30" s="559"/>
    </row>
    <row r="31" spans="2:19" ht="11.25" customHeight="1">
      <c r="B31" s="612"/>
      <c r="C31" s="612"/>
      <c r="D31" s="612"/>
      <c r="E31" s="612"/>
      <c r="F31" s="612"/>
      <c r="G31" s="612"/>
      <c r="H31" s="612"/>
      <c r="I31" s="612"/>
      <c r="J31" s="612"/>
      <c r="K31" s="612"/>
      <c r="L31" s="612"/>
      <c r="M31" s="612"/>
      <c r="N31" s="612"/>
    </row>
    <row r="32" spans="2:19" ht="11.25" customHeight="1">
      <c r="B32" s="612"/>
      <c r="C32" s="612"/>
      <c r="D32" s="612"/>
      <c r="E32" s="612"/>
      <c r="F32" s="612"/>
      <c r="G32" s="612"/>
      <c r="H32" s="612"/>
      <c r="I32" s="612"/>
      <c r="J32" s="612"/>
      <c r="K32" s="612"/>
      <c r="L32" s="612"/>
      <c r="M32" s="612"/>
      <c r="N32" s="612"/>
    </row>
    <row r="33" spans="2:14" ht="15.5">
      <c r="B33" s="460"/>
      <c r="C33" s="561" t="s">
        <v>563</v>
      </c>
      <c r="D33" s="460"/>
      <c r="E33" s="460"/>
      <c r="F33" s="460"/>
      <c r="G33" s="460"/>
      <c r="H33" s="460"/>
      <c r="I33" s="460"/>
      <c r="J33" s="460"/>
      <c r="K33" s="460"/>
      <c r="L33" s="460"/>
      <c r="M33" s="460"/>
      <c r="N33" s="612"/>
    </row>
    <row r="34" spans="2:14" ht="11.25" customHeight="1">
      <c r="B34" s="562"/>
      <c r="C34" s="563">
        <v>2015</v>
      </c>
      <c r="D34" s="563">
        <v>2016</v>
      </c>
      <c r="E34" s="563">
        <v>2017</v>
      </c>
      <c r="F34" s="563">
        <v>2018</v>
      </c>
      <c r="G34" s="563">
        <v>2019</v>
      </c>
      <c r="H34" s="563">
        <v>2020</v>
      </c>
      <c r="I34" s="563">
        <v>2021</v>
      </c>
      <c r="J34" s="563">
        <v>2022</v>
      </c>
      <c r="K34" s="563">
        <v>2023</v>
      </c>
      <c r="L34" s="563">
        <v>2024</v>
      </c>
      <c r="M34" s="613">
        <v>2025</v>
      </c>
      <c r="N34" s="612"/>
    </row>
    <row r="35" spans="2:14" ht="11.25" customHeight="1">
      <c r="B35" s="560" t="s">
        <v>11</v>
      </c>
      <c r="C35" s="46">
        <v>1.5952876450300248</v>
      </c>
      <c r="D35" s="47">
        <v>1.438613728</v>
      </c>
      <c r="E35" s="47">
        <v>3.5625462639999994</v>
      </c>
      <c r="F35" s="47">
        <v>6.0945409701935667</v>
      </c>
      <c r="G35" s="47">
        <v>3.6812317050000001</v>
      </c>
      <c r="H35" s="47">
        <v>2.9108688444765272</v>
      </c>
      <c r="I35" s="47">
        <v>5.3984410020000002</v>
      </c>
      <c r="J35" s="47">
        <v>3.6535384999999989</v>
      </c>
      <c r="K35" s="47">
        <v>2.6134235540000001</v>
      </c>
      <c r="L35" s="47">
        <v>4.9134756939999997</v>
      </c>
      <c r="M35" s="48">
        <v>4.7033170580000006</v>
      </c>
      <c r="N35" s="612"/>
    </row>
    <row r="36" spans="2:14" ht="11.25" customHeight="1">
      <c r="B36" s="560" t="s">
        <v>12</v>
      </c>
      <c r="C36" s="31">
        <v>214</v>
      </c>
      <c r="D36" s="32">
        <v>170</v>
      </c>
      <c r="E36" s="32">
        <v>208</v>
      </c>
      <c r="F36" s="32">
        <v>220</v>
      </c>
      <c r="G36" s="32">
        <v>212</v>
      </c>
      <c r="H36" s="32">
        <v>247</v>
      </c>
      <c r="I36" s="32">
        <v>301</v>
      </c>
      <c r="J36" s="32">
        <v>257</v>
      </c>
      <c r="K36" s="32">
        <v>214</v>
      </c>
      <c r="L36" s="32">
        <v>244</v>
      </c>
      <c r="M36" s="33">
        <v>134</v>
      </c>
    </row>
    <row r="37" spans="2:14" ht="11.25" customHeight="1">
      <c r="B37" s="570" t="s">
        <v>179</v>
      </c>
      <c r="C37" s="460"/>
      <c r="D37" s="460"/>
      <c r="E37" s="460"/>
      <c r="F37" s="460"/>
      <c r="G37" s="460"/>
      <c r="H37" s="460"/>
      <c r="I37" s="460"/>
      <c r="J37" s="460"/>
      <c r="K37" s="559"/>
      <c r="L37" s="559"/>
      <c r="M37" s="559"/>
    </row>
  </sheetData>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BFE3D-6D60-43E6-912C-C99B4304790D}">
  <sheetPr>
    <tabColor theme="4"/>
  </sheetPr>
  <dimension ref="B6:S41"/>
  <sheetViews>
    <sheetView showGridLines="0" zoomScaleNormal="100" workbookViewId="0"/>
  </sheetViews>
  <sheetFormatPr defaultColWidth="7.6640625" defaultRowHeight="11.25" customHeight="1"/>
  <cols>
    <col min="1" max="1" width="3.33203125" style="374" customWidth="1"/>
    <col min="2" max="2" width="25.33203125" style="374" customWidth="1"/>
    <col min="3" max="16384" width="7.6640625" style="374"/>
  </cols>
  <sheetData>
    <row r="6" spans="2:18" ht="15.5">
      <c r="B6" s="460"/>
      <c r="C6" s="561" t="s">
        <v>564</v>
      </c>
      <c r="D6" s="460"/>
      <c r="E6" s="460"/>
      <c r="F6" s="460"/>
      <c r="G6" s="460"/>
      <c r="H6" s="460"/>
      <c r="I6" s="460"/>
      <c r="J6" s="460"/>
      <c r="K6" s="460"/>
      <c r="L6" s="460"/>
      <c r="M6" s="460"/>
      <c r="N6" s="460"/>
      <c r="O6" s="460"/>
      <c r="P6" s="559"/>
      <c r="Q6" s="559"/>
      <c r="R6" s="559"/>
    </row>
    <row r="7" spans="2:18" ht="11.25" customHeight="1">
      <c r="B7" s="562"/>
      <c r="C7" s="592">
        <v>2015</v>
      </c>
      <c r="D7" s="563">
        <v>2016</v>
      </c>
      <c r="E7" s="563">
        <v>2017</v>
      </c>
      <c r="F7" s="563">
        <v>2018</v>
      </c>
      <c r="G7" s="563">
        <v>2019</v>
      </c>
      <c r="H7" s="563">
        <v>2020</v>
      </c>
      <c r="I7" s="563">
        <v>2021</v>
      </c>
      <c r="J7" s="563">
        <v>2022</v>
      </c>
      <c r="K7" s="563">
        <v>2023</v>
      </c>
      <c r="L7" s="563">
        <v>2024</v>
      </c>
      <c r="M7" s="613">
        <v>2025</v>
      </c>
    </row>
    <row r="8" spans="2:18" ht="11.25" customHeight="1">
      <c r="B8" s="560" t="s">
        <v>348</v>
      </c>
      <c r="C8" s="49">
        <v>5.7842108829581067E-2</v>
      </c>
      <c r="D8" s="50">
        <v>0.10895315689839773</v>
      </c>
      <c r="E8" s="50">
        <v>9.629583436955079E-2</v>
      </c>
      <c r="F8" s="50">
        <v>0.39544094494069582</v>
      </c>
      <c r="G8" s="50">
        <v>0.20885444269782438</v>
      </c>
      <c r="H8" s="50">
        <v>0.31187652800000004</v>
      </c>
      <c r="I8" s="50">
        <v>0.52885970117239534</v>
      </c>
      <c r="J8" s="50">
        <v>0.88708887490334243</v>
      </c>
      <c r="K8" s="50">
        <v>0.37080428600000004</v>
      </c>
      <c r="L8" s="50">
        <v>0.406362732</v>
      </c>
      <c r="M8" s="51">
        <v>9.651556800000001E-2</v>
      </c>
    </row>
    <row r="9" spans="2:18" ht="11.25" customHeight="1">
      <c r="B9" s="560" t="s">
        <v>15</v>
      </c>
      <c r="C9" s="52">
        <v>3.6519834913859981</v>
      </c>
      <c r="D9" s="53">
        <v>3.3573482680000013</v>
      </c>
      <c r="E9" s="53">
        <v>6.3331589803983723</v>
      </c>
      <c r="F9" s="53">
        <v>6.1532625147119164</v>
      </c>
      <c r="G9" s="53">
        <v>9.9687762790410055</v>
      </c>
      <c r="H9" s="53">
        <v>9.4629132950440003</v>
      </c>
      <c r="I9" s="53">
        <v>10.250915354215751</v>
      </c>
      <c r="J9" s="53">
        <v>9.24543738817197</v>
      </c>
      <c r="K9" s="53">
        <v>3.9691385932479997</v>
      </c>
      <c r="L9" s="53">
        <v>5.3811222680000004</v>
      </c>
      <c r="M9" s="54">
        <v>11.179243700999997</v>
      </c>
    </row>
    <row r="10" spans="2:18" ht="11.25" customHeight="1">
      <c r="B10" s="560" t="s">
        <v>16</v>
      </c>
      <c r="C10" s="55">
        <v>5.5172220120000004</v>
      </c>
      <c r="D10" s="56">
        <v>1.8834414869999996</v>
      </c>
      <c r="E10" s="56">
        <v>1.170054274356827</v>
      </c>
      <c r="F10" s="56">
        <v>6.3645076850000004</v>
      </c>
      <c r="G10" s="56">
        <v>5.0217542730000009</v>
      </c>
      <c r="H10" s="56">
        <v>2.182401453432528</v>
      </c>
      <c r="I10" s="56">
        <v>8.9785770715462245</v>
      </c>
      <c r="J10" s="56">
        <v>5.9002020198560814</v>
      </c>
      <c r="K10" s="56">
        <v>8.6627270920000008</v>
      </c>
      <c r="L10" s="56">
        <v>4.3384107709999995</v>
      </c>
      <c r="M10" s="57">
        <v>8.7045789559770999</v>
      </c>
    </row>
    <row r="11" spans="2:18" ht="11.25" customHeight="1">
      <c r="B11" s="560" t="s">
        <v>17</v>
      </c>
      <c r="C11" s="52">
        <v>4.1150130520000001</v>
      </c>
      <c r="D11" s="53">
        <v>6.5345974330000001</v>
      </c>
      <c r="E11" s="53">
        <v>4.9462701459979996</v>
      </c>
      <c r="F11" s="53">
        <v>14.146614527789177</v>
      </c>
      <c r="G11" s="53">
        <v>11.534627448000002</v>
      </c>
      <c r="H11" s="53">
        <v>20.206401199999995</v>
      </c>
      <c r="I11" s="53">
        <v>21.593445132999999</v>
      </c>
      <c r="J11" s="53">
        <v>20.973309062491989</v>
      </c>
      <c r="K11" s="53">
        <v>15.034042380999994</v>
      </c>
      <c r="L11" s="53">
        <v>51.651273100447007</v>
      </c>
      <c r="M11" s="54">
        <v>29.51286361</v>
      </c>
    </row>
    <row r="12" spans="2:18" ht="11.25" customHeight="1">
      <c r="B12" s="560" t="s">
        <v>129</v>
      </c>
      <c r="C12" s="190">
        <v>13.342060664215579</v>
      </c>
      <c r="D12" s="191">
        <v>11.884340344898398</v>
      </c>
      <c r="E12" s="191">
        <v>12.545779235122749</v>
      </c>
      <c r="F12" s="191">
        <v>27.059825672441789</v>
      </c>
      <c r="G12" s="191">
        <v>26.73401244273883</v>
      </c>
      <c r="H12" s="191">
        <v>32.163592476476524</v>
      </c>
      <c r="I12" s="191">
        <v>41.351797259934372</v>
      </c>
      <c r="J12" s="191">
        <v>37.00603734542338</v>
      </c>
      <c r="K12" s="191">
        <v>28.036712352247996</v>
      </c>
      <c r="L12" s="191">
        <v>61.777168871447003</v>
      </c>
      <c r="M12" s="192">
        <v>49.4932018349771</v>
      </c>
    </row>
    <row r="13" spans="2:18" ht="11.25" customHeight="1">
      <c r="B13" s="193" t="s">
        <v>179</v>
      </c>
    </row>
    <row r="14" spans="2:18" ht="11.25" customHeight="1">
      <c r="B14" s="194"/>
    </row>
    <row r="16" spans="2:18" ht="11.25" customHeight="1">
      <c r="C16" s="614"/>
      <c r="D16" s="614"/>
      <c r="E16" s="614"/>
      <c r="F16" s="614"/>
      <c r="G16" s="614"/>
      <c r="H16" s="614"/>
      <c r="I16" s="614"/>
      <c r="J16" s="614"/>
      <c r="K16" s="614"/>
      <c r="L16" s="614"/>
      <c r="M16" s="614"/>
    </row>
    <row r="33" spans="2:19" ht="15.5">
      <c r="B33" s="460"/>
      <c r="C33" s="561" t="s">
        <v>565</v>
      </c>
      <c r="D33" s="460"/>
      <c r="E33" s="460"/>
      <c r="F33" s="460"/>
      <c r="G33" s="460"/>
      <c r="H33" s="460"/>
      <c r="I33" s="460"/>
      <c r="J33" s="460"/>
      <c r="K33" s="460"/>
      <c r="L33" s="460"/>
      <c r="M33" s="460"/>
      <c r="N33" s="460"/>
      <c r="O33" s="460"/>
      <c r="P33" s="460"/>
      <c r="Q33" s="559"/>
      <c r="R33" s="559"/>
      <c r="S33" s="559"/>
    </row>
    <row r="34" spans="2:19" ht="11.25" customHeight="1">
      <c r="B34" s="562"/>
      <c r="C34" s="592">
        <v>2015</v>
      </c>
      <c r="D34" s="563">
        <v>2016</v>
      </c>
      <c r="E34" s="563">
        <v>2017</v>
      </c>
      <c r="F34" s="563">
        <v>2018</v>
      </c>
      <c r="G34" s="563">
        <v>2019</v>
      </c>
      <c r="H34" s="563">
        <v>2020</v>
      </c>
      <c r="I34" s="563">
        <v>2021</v>
      </c>
      <c r="J34" s="563">
        <v>2022</v>
      </c>
      <c r="K34" s="563">
        <v>2023</v>
      </c>
      <c r="L34" s="563">
        <v>2024</v>
      </c>
      <c r="M34" s="613">
        <v>2025</v>
      </c>
    </row>
    <row r="35" spans="2:19" ht="11.25" customHeight="1">
      <c r="B35" s="560" t="s">
        <v>348</v>
      </c>
      <c r="C35" s="60">
        <v>63</v>
      </c>
      <c r="D35" s="61">
        <v>68</v>
      </c>
      <c r="E35" s="61">
        <v>85</v>
      </c>
      <c r="F35" s="61">
        <v>101</v>
      </c>
      <c r="G35" s="61">
        <v>143</v>
      </c>
      <c r="H35" s="61">
        <v>148</v>
      </c>
      <c r="I35" s="61">
        <v>218</v>
      </c>
      <c r="J35" s="61">
        <v>160</v>
      </c>
      <c r="K35" s="61">
        <v>112</v>
      </c>
      <c r="L35" s="61">
        <v>101</v>
      </c>
      <c r="M35" s="10">
        <v>50</v>
      </c>
    </row>
    <row r="36" spans="2:19" ht="11.25" customHeight="1">
      <c r="B36" s="560" t="s">
        <v>15</v>
      </c>
      <c r="C36" s="58">
        <v>322</v>
      </c>
      <c r="D36" s="59">
        <v>287</v>
      </c>
      <c r="E36" s="59">
        <v>298</v>
      </c>
      <c r="F36" s="59">
        <v>343</v>
      </c>
      <c r="G36" s="59">
        <v>357</v>
      </c>
      <c r="H36" s="59">
        <v>333</v>
      </c>
      <c r="I36" s="59">
        <v>508</v>
      </c>
      <c r="J36" s="59">
        <v>459</v>
      </c>
      <c r="K36" s="59">
        <v>286</v>
      </c>
      <c r="L36" s="59">
        <v>268</v>
      </c>
      <c r="M36" s="11">
        <v>148</v>
      </c>
    </row>
    <row r="37" spans="2:19" ht="11.25" customHeight="1">
      <c r="B37" s="560" t="s">
        <v>16</v>
      </c>
      <c r="C37" s="60">
        <v>181</v>
      </c>
      <c r="D37" s="61">
        <v>169</v>
      </c>
      <c r="E37" s="61">
        <v>148</v>
      </c>
      <c r="F37" s="61">
        <v>180</v>
      </c>
      <c r="G37" s="61">
        <v>214</v>
      </c>
      <c r="H37" s="61">
        <v>253</v>
      </c>
      <c r="I37" s="61">
        <v>405</v>
      </c>
      <c r="J37" s="61">
        <v>274</v>
      </c>
      <c r="K37" s="61">
        <v>204</v>
      </c>
      <c r="L37" s="61">
        <v>217</v>
      </c>
      <c r="M37" s="10">
        <v>147</v>
      </c>
    </row>
    <row r="38" spans="2:19" ht="11.25" customHeight="1">
      <c r="B38" s="560" t="s">
        <v>17</v>
      </c>
      <c r="C38" s="58">
        <v>332</v>
      </c>
      <c r="D38" s="59">
        <v>352</v>
      </c>
      <c r="E38" s="59">
        <v>333</v>
      </c>
      <c r="F38" s="59">
        <v>383</v>
      </c>
      <c r="G38" s="59">
        <v>340</v>
      </c>
      <c r="H38" s="59">
        <v>408</v>
      </c>
      <c r="I38" s="59">
        <v>494</v>
      </c>
      <c r="J38" s="59">
        <v>473</v>
      </c>
      <c r="K38" s="59">
        <v>475</v>
      </c>
      <c r="L38" s="59">
        <v>559</v>
      </c>
      <c r="M38" s="11">
        <v>327</v>
      </c>
    </row>
    <row r="39" spans="2:19" ht="11.25" customHeight="1">
      <c r="B39" s="560" t="s">
        <v>129</v>
      </c>
      <c r="C39" s="195">
        <v>898</v>
      </c>
      <c r="D39" s="196">
        <v>876</v>
      </c>
      <c r="E39" s="196">
        <v>864</v>
      </c>
      <c r="F39" s="196">
        <v>1007</v>
      </c>
      <c r="G39" s="196">
        <v>1054</v>
      </c>
      <c r="H39" s="196">
        <v>1142</v>
      </c>
      <c r="I39" s="196">
        <v>1625</v>
      </c>
      <c r="J39" s="196">
        <v>1366</v>
      </c>
      <c r="K39" s="196">
        <v>1077</v>
      </c>
      <c r="L39" s="196">
        <v>1145</v>
      </c>
      <c r="M39" s="197">
        <v>672</v>
      </c>
    </row>
    <row r="40" spans="2:19" ht="11.25" customHeight="1">
      <c r="B40" s="193" t="s">
        <v>179</v>
      </c>
    </row>
    <row r="41" spans="2:19" ht="11.25" customHeight="1">
      <c r="B41" s="194"/>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F4407-80BA-4447-A23D-62F9E32859A2}">
  <sheetPr>
    <tabColor theme="4"/>
  </sheetPr>
  <dimension ref="B5:O128"/>
  <sheetViews>
    <sheetView showGridLines="0" zoomScaleNormal="100" workbookViewId="0"/>
  </sheetViews>
  <sheetFormatPr defaultColWidth="7.6640625" defaultRowHeight="11.25" customHeight="1"/>
  <cols>
    <col min="1" max="1" width="3.33203125" style="374" customWidth="1"/>
    <col min="2" max="2" width="25.33203125" style="374" customWidth="1"/>
    <col min="3" max="16384" width="7.6640625" style="374"/>
  </cols>
  <sheetData>
    <row r="5" spans="2:15" ht="15.5">
      <c r="B5" s="460"/>
      <c r="C5" s="561" t="s">
        <v>567</v>
      </c>
      <c r="D5" s="460"/>
      <c r="E5" s="460"/>
      <c r="F5" s="460"/>
      <c r="G5" s="460"/>
      <c r="H5" s="460"/>
      <c r="I5" s="460"/>
      <c r="J5" s="460"/>
      <c r="K5" s="460"/>
      <c r="L5" s="460"/>
      <c r="M5" s="460"/>
      <c r="N5" s="559"/>
      <c r="O5" s="559"/>
    </row>
    <row r="6" spans="2:15" ht="11.25" customHeight="1">
      <c r="B6" s="562"/>
      <c r="C6" s="592">
        <v>2015</v>
      </c>
      <c r="D6" s="563">
        <v>2016</v>
      </c>
      <c r="E6" s="563">
        <v>2017</v>
      </c>
      <c r="F6" s="563">
        <v>2018</v>
      </c>
      <c r="G6" s="563">
        <v>2019</v>
      </c>
      <c r="H6" s="563">
        <v>2020</v>
      </c>
      <c r="I6" s="563">
        <v>2021</v>
      </c>
      <c r="J6" s="563">
        <v>2022</v>
      </c>
      <c r="K6" s="563">
        <v>2023</v>
      </c>
      <c r="L6" s="563">
        <v>2024</v>
      </c>
      <c r="M6" s="613">
        <v>2025</v>
      </c>
    </row>
    <row r="7" spans="2:15" ht="11.25" customHeight="1">
      <c r="B7" s="560" t="s">
        <v>522</v>
      </c>
      <c r="C7" s="49">
        <v>10</v>
      </c>
      <c r="D7" s="50">
        <v>11</v>
      </c>
      <c r="E7" s="50">
        <v>12</v>
      </c>
      <c r="F7" s="50">
        <v>15</v>
      </c>
      <c r="G7" s="50">
        <v>15</v>
      </c>
      <c r="H7" s="50">
        <v>13.843064999999999</v>
      </c>
      <c r="I7" s="50">
        <v>17.087412</v>
      </c>
      <c r="J7" s="50">
        <v>20.376750000000001</v>
      </c>
      <c r="K7" s="50">
        <v>12.43275</v>
      </c>
      <c r="L7" s="50">
        <v>24.7968595</v>
      </c>
      <c r="M7" s="51">
        <v>34.324550062</v>
      </c>
    </row>
    <row r="8" spans="2:15" ht="11.25" customHeight="1">
      <c r="B8" s="560" t="s">
        <v>150</v>
      </c>
      <c r="C8" s="52">
        <v>3.42</v>
      </c>
      <c r="D8" s="53">
        <v>2.5</v>
      </c>
      <c r="E8" s="53">
        <v>2.7832454999999996</v>
      </c>
      <c r="F8" s="53">
        <v>4</v>
      </c>
      <c r="G8" s="53">
        <v>3.645</v>
      </c>
      <c r="H8" s="53">
        <v>3.417268</v>
      </c>
      <c r="I8" s="53">
        <v>4.6285629999999998</v>
      </c>
      <c r="J8" s="53">
        <v>5.0000029999999995</v>
      </c>
      <c r="K8" s="53">
        <v>2.9959164999999999</v>
      </c>
      <c r="L8" s="53">
        <v>3.9825084999999998</v>
      </c>
      <c r="M8" s="54">
        <v>5</v>
      </c>
    </row>
    <row r="9" spans="2:15" ht="11.25" customHeight="1">
      <c r="B9" s="560" t="s">
        <v>151</v>
      </c>
      <c r="C9" s="55">
        <v>23.368198185109172</v>
      </c>
      <c r="D9" s="56">
        <v>21.271883089864158</v>
      </c>
      <c r="E9" s="56">
        <v>22.402661956113707</v>
      </c>
      <c r="F9" s="56">
        <v>32.417178813629583</v>
      </c>
      <c r="G9" s="56">
        <v>28.522595432922579</v>
      </c>
      <c r="H9" s="56">
        <v>31.402747472919078</v>
      </c>
      <c r="I9" s="56">
        <v>29.021825291182463</v>
      </c>
      <c r="J9" s="56">
        <v>30.393102248707876</v>
      </c>
      <c r="K9" s="56">
        <v>30.968132754303085</v>
      </c>
      <c r="L9" s="56">
        <v>64.157134942754809</v>
      </c>
      <c r="M9" s="57">
        <v>85.440055301211942</v>
      </c>
    </row>
    <row r="10" spans="2:15" ht="11.25" customHeight="1">
      <c r="B10" s="560" t="s">
        <v>523</v>
      </c>
      <c r="C10" s="52">
        <v>0.66509775000000004</v>
      </c>
      <c r="D10" s="53">
        <v>0.5</v>
      </c>
      <c r="E10" s="53">
        <v>0.68101250000000002</v>
      </c>
      <c r="F10" s="53">
        <v>0.95564499999999997</v>
      </c>
      <c r="G10" s="53">
        <v>0.78539199999999998</v>
      </c>
      <c r="H10" s="53">
        <v>0.95250500000000005</v>
      </c>
      <c r="I10" s="53">
        <v>1.1102799999999999</v>
      </c>
      <c r="J10" s="53">
        <v>1.3062499999999999</v>
      </c>
      <c r="K10" s="53">
        <v>0.59512500000000002</v>
      </c>
      <c r="L10" s="53">
        <v>0.97313099999999997</v>
      </c>
      <c r="M10" s="54">
        <v>1.098927</v>
      </c>
    </row>
    <row r="11" spans="2:15" ht="11.25" customHeight="1">
      <c r="B11" s="560" t="s">
        <v>125</v>
      </c>
      <c r="C11" s="195">
        <v>568</v>
      </c>
      <c r="D11" s="196">
        <v>583</v>
      </c>
      <c r="E11" s="196">
        <v>560</v>
      </c>
      <c r="F11" s="196">
        <v>833</v>
      </c>
      <c r="G11" s="196">
        <v>945</v>
      </c>
      <c r="H11" s="196">
        <v>1025</v>
      </c>
      <c r="I11" s="196">
        <v>1427</v>
      </c>
      <c r="J11" s="196">
        <v>1222</v>
      </c>
      <c r="K11" s="196">
        <v>904</v>
      </c>
      <c r="L11" s="196">
        <v>962</v>
      </c>
      <c r="M11" s="197">
        <v>581</v>
      </c>
    </row>
    <row r="12" spans="2:15" ht="11.25" customHeight="1">
      <c r="B12" s="194" t="s">
        <v>179</v>
      </c>
    </row>
    <row r="13" spans="2:15" ht="11.25" customHeight="1">
      <c r="B13" s="899" t="s">
        <v>571</v>
      </c>
    </row>
    <row r="31" spans="2:15" ht="15.5">
      <c r="B31" s="460"/>
      <c r="C31" s="561" t="s">
        <v>566</v>
      </c>
      <c r="D31" s="460"/>
      <c r="E31" s="460"/>
      <c r="F31" s="460"/>
      <c r="G31" s="460"/>
      <c r="H31" s="460"/>
      <c r="I31" s="460"/>
      <c r="J31" s="460"/>
      <c r="K31" s="460"/>
      <c r="L31" s="460"/>
      <c r="M31" s="460"/>
      <c r="N31" s="559"/>
      <c r="O31" s="559"/>
    </row>
    <row r="32" spans="2:15" ht="11.25" customHeight="1">
      <c r="B32" s="562"/>
      <c r="C32" s="592">
        <v>2015</v>
      </c>
      <c r="D32" s="563">
        <v>2016</v>
      </c>
      <c r="E32" s="563">
        <v>2017</v>
      </c>
      <c r="F32" s="563">
        <v>2018</v>
      </c>
      <c r="G32" s="563">
        <v>2019</v>
      </c>
      <c r="H32" s="563">
        <v>2020</v>
      </c>
      <c r="I32" s="563">
        <v>2021</v>
      </c>
      <c r="J32" s="563">
        <v>2022</v>
      </c>
      <c r="K32" s="563">
        <v>2023</v>
      </c>
      <c r="L32" s="563">
        <v>2024</v>
      </c>
      <c r="M32" s="613">
        <v>2025</v>
      </c>
    </row>
    <row r="33" spans="2:13" ht="11.25" customHeight="1">
      <c r="B33" s="560" t="s">
        <v>522</v>
      </c>
      <c r="C33" s="49">
        <v>0.77000050000000009</v>
      </c>
      <c r="D33" s="50">
        <v>1.5</v>
      </c>
      <c r="E33" s="50">
        <v>1</v>
      </c>
      <c r="F33" s="50">
        <v>1.04386</v>
      </c>
      <c r="G33" s="50">
        <v>1.11969725</v>
      </c>
      <c r="H33" s="50">
        <v>1.5012209999999999</v>
      </c>
      <c r="I33" s="50">
        <v>1.5211667500000001</v>
      </c>
      <c r="J33" s="50">
        <v>2.0000010000000001</v>
      </c>
      <c r="K33" s="50">
        <v>2.3775149999999998</v>
      </c>
      <c r="L33" s="50">
        <v>2.4580929947499999</v>
      </c>
      <c r="M33" s="51">
        <v>2.1975912499999999</v>
      </c>
    </row>
    <row r="34" spans="2:13" ht="11.25" customHeight="1">
      <c r="B34" s="560" t="s">
        <v>150</v>
      </c>
      <c r="C34" s="52">
        <v>0.438749</v>
      </c>
      <c r="D34" s="53">
        <v>0.55000000000000004</v>
      </c>
      <c r="E34" s="53">
        <v>0.7</v>
      </c>
      <c r="F34" s="53">
        <v>0.5</v>
      </c>
      <c r="G34" s="53">
        <v>0.42630000000000001</v>
      </c>
      <c r="H34" s="53">
        <v>0.61538000000000004</v>
      </c>
      <c r="I34" s="53">
        <v>0.60000200000000004</v>
      </c>
      <c r="J34" s="53">
        <v>0.80000199999999999</v>
      </c>
      <c r="K34" s="53">
        <v>0.99999700000000002</v>
      </c>
      <c r="L34" s="53">
        <v>0.95002149999999996</v>
      </c>
      <c r="M34" s="54">
        <v>1.2263955000000002</v>
      </c>
    </row>
    <row r="35" spans="2:13" ht="11.25" customHeight="1">
      <c r="B35" s="560" t="s">
        <v>151</v>
      </c>
      <c r="C35" s="55">
        <v>1.1498229166232559</v>
      </c>
      <c r="D35" s="56">
        <v>1.8857493858339618</v>
      </c>
      <c r="E35" s="56">
        <v>1.065924878480633</v>
      </c>
      <c r="F35" s="56">
        <v>4.0937213383908411</v>
      </c>
      <c r="G35" s="56">
        <v>1.3396570194107857</v>
      </c>
      <c r="H35" s="56">
        <v>2.168132846715328</v>
      </c>
      <c r="I35" s="56">
        <v>2.3886681946580954</v>
      </c>
      <c r="J35" s="56">
        <v>5.5120541067640154</v>
      </c>
      <c r="K35" s="56">
        <v>3.4205847075471687</v>
      </c>
      <c r="L35" s="56">
        <v>4.0870680936770842</v>
      </c>
      <c r="M35" s="57">
        <v>2.0689262954545451</v>
      </c>
    </row>
    <row r="36" spans="2:13" ht="11.25" customHeight="1">
      <c r="B36" s="560" t="s">
        <v>523</v>
      </c>
      <c r="C36" s="52">
        <v>0.2088285</v>
      </c>
      <c r="D36" s="53">
        <v>0.25</v>
      </c>
      <c r="E36" s="53">
        <v>0.3</v>
      </c>
      <c r="F36" s="53">
        <v>0.222362</v>
      </c>
      <c r="G36" s="53">
        <v>0.16731449999999998</v>
      </c>
      <c r="H36" s="53">
        <v>0.215003</v>
      </c>
      <c r="I36" s="53">
        <v>0.28861424999999996</v>
      </c>
      <c r="J36" s="53">
        <v>0.38549099999999997</v>
      </c>
      <c r="K36" s="53">
        <v>0.40000025</v>
      </c>
      <c r="L36" s="53">
        <v>0.45218425000000001</v>
      </c>
      <c r="M36" s="54">
        <v>0.5</v>
      </c>
    </row>
    <row r="37" spans="2:13" ht="11.25" customHeight="1">
      <c r="B37" s="560" t="s">
        <v>125</v>
      </c>
      <c r="C37" s="195">
        <v>43</v>
      </c>
      <c r="D37" s="196">
        <v>53</v>
      </c>
      <c r="E37" s="196">
        <v>79</v>
      </c>
      <c r="F37" s="196">
        <v>93</v>
      </c>
      <c r="G37" s="196">
        <v>140</v>
      </c>
      <c r="H37" s="196">
        <v>137</v>
      </c>
      <c r="I37" s="196">
        <v>210</v>
      </c>
      <c r="J37" s="196">
        <v>157</v>
      </c>
      <c r="K37" s="196">
        <v>106</v>
      </c>
      <c r="L37" s="196">
        <v>96</v>
      </c>
      <c r="M37" s="197">
        <v>44</v>
      </c>
    </row>
    <row r="38" spans="2:13" ht="11.25" customHeight="1">
      <c r="B38" s="194" t="s">
        <v>179</v>
      </c>
    </row>
    <row r="39" spans="2:13" ht="11.25" customHeight="1">
      <c r="B39" s="899" t="s">
        <v>571</v>
      </c>
    </row>
    <row r="40" spans="2:13" ht="11.25" customHeight="1">
      <c r="B40" s="899"/>
    </row>
    <row r="58" spans="2:14" ht="15.5">
      <c r="B58" s="460"/>
      <c r="C58" s="561" t="s">
        <v>568</v>
      </c>
      <c r="D58" s="460"/>
      <c r="E58" s="460"/>
      <c r="F58" s="460"/>
      <c r="G58" s="460"/>
      <c r="H58" s="460"/>
      <c r="I58" s="460"/>
      <c r="J58" s="460"/>
      <c r="K58" s="460"/>
      <c r="L58" s="460"/>
      <c r="M58" s="460"/>
      <c r="N58" s="559"/>
    </row>
    <row r="59" spans="2:14" ht="11.25" customHeight="1">
      <c r="B59" s="562"/>
      <c r="C59" s="592">
        <v>2015</v>
      </c>
      <c r="D59" s="563">
        <v>2016</v>
      </c>
      <c r="E59" s="563">
        <v>2017</v>
      </c>
      <c r="F59" s="563">
        <v>2018</v>
      </c>
      <c r="G59" s="563">
        <v>2019</v>
      </c>
      <c r="H59" s="563">
        <v>2020</v>
      </c>
      <c r="I59" s="563">
        <v>2021</v>
      </c>
      <c r="J59" s="563">
        <v>2022</v>
      </c>
      <c r="K59" s="563">
        <v>2023</v>
      </c>
      <c r="L59" s="563">
        <v>2024</v>
      </c>
      <c r="M59" s="613">
        <v>2025</v>
      </c>
    </row>
    <row r="60" spans="2:14" ht="11.25" customHeight="1">
      <c r="B60" s="560" t="s">
        <v>522</v>
      </c>
      <c r="C60" s="49">
        <v>7</v>
      </c>
      <c r="D60" s="50">
        <v>5</v>
      </c>
      <c r="E60" s="50">
        <v>6.875</v>
      </c>
      <c r="F60" s="50">
        <v>10</v>
      </c>
      <c r="G60" s="50">
        <v>12.855471250000001</v>
      </c>
      <c r="H60" s="50">
        <v>10</v>
      </c>
      <c r="I60" s="50">
        <v>11.080576750000001</v>
      </c>
      <c r="J60" s="50">
        <v>15</v>
      </c>
      <c r="K60" s="50">
        <v>10</v>
      </c>
      <c r="L60" s="50">
        <v>10</v>
      </c>
      <c r="M60" s="51">
        <v>11.562878749999999</v>
      </c>
    </row>
    <row r="61" spans="2:14" ht="11.25" customHeight="1">
      <c r="B61" s="560" t="s">
        <v>150</v>
      </c>
      <c r="C61" s="52">
        <v>1.5</v>
      </c>
      <c r="D61" s="53">
        <v>1.3440799999999999</v>
      </c>
      <c r="E61" s="53">
        <v>2</v>
      </c>
      <c r="F61" s="53">
        <v>2.6850040000000002</v>
      </c>
      <c r="G61" s="53">
        <v>2.986189</v>
      </c>
      <c r="H61" s="53">
        <v>3</v>
      </c>
      <c r="I61" s="53">
        <v>4</v>
      </c>
      <c r="J61" s="53">
        <v>4.5000075000000006</v>
      </c>
      <c r="K61" s="53">
        <v>2.4200029999999999</v>
      </c>
      <c r="L61" s="53">
        <v>2.5</v>
      </c>
      <c r="M61" s="54">
        <v>2.5186014999999999</v>
      </c>
    </row>
    <row r="62" spans="2:14" ht="11.25" customHeight="1">
      <c r="B62" s="560" t="s">
        <v>151</v>
      </c>
      <c r="C62" s="55">
        <v>17.195157158583886</v>
      </c>
      <c r="D62" s="56">
        <v>16.920620656842644</v>
      </c>
      <c r="E62" s="56">
        <v>31.236941037278228</v>
      </c>
      <c r="F62" s="56">
        <v>20.068742627388083</v>
      </c>
      <c r="G62" s="56">
        <v>30.388237253684444</v>
      </c>
      <c r="H62" s="56">
        <v>31.074343106654613</v>
      </c>
      <c r="I62" s="56">
        <v>22.658697402349567</v>
      </c>
      <c r="J62" s="56">
        <v>22.580532366468152</v>
      </c>
      <c r="K62" s="56">
        <v>15.894497581020154</v>
      </c>
      <c r="L62" s="56">
        <v>22.696859656211856</v>
      </c>
      <c r="M62" s="57">
        <v>84.574738742424245</v>
      </c>
    </row>
    <row r="63" spans="2:14" ht="11.25" customHeight="1">
      <c r="B63" s="560" t="s">
        <v>523</v>
      </c>
      <c r="C63" s="52">
        <v>0.4</v>
      </c>
      <c r="D63" s="53">
        <v>0.3</v>
      </c>
      <c r="E63" s="53">
        <v>0.46928375</v>
      </c>
      <c r="F63" s="53">
        <v>0.74141800000000002</v>
      </c>
      <c r="G63" s="53">
        <v>0.90489449999999994</v>
      </c>
      <c r="H63" s="53">
        <v>1</v>
      </c>
      <c r="I63" s="53">
        <v>1.1842462499999999</v>
      </c>
      <c r="J63" s="53">
        <v>1.3108360000000001</v>
      </c>
      <c r="K63" s="53">
        <v>0.5</v>
      </c>
      <c r="L63" s="53">
        <v>0.67370875000000008</v>
      </c>
      <c r="M63" s="54">
        <v>0.90900000000000003</v>
      </c>
    </row>
    <row r="64" spans="2:14" ht="11.25" customHeight="1">
      <c r="B64" s="560" t="s">
        <v>125</v>
      </c>
      <c r="C64" s="195">
        <v>211</v>
      </c>
      <c r="D64" s="196">
        <v>197</v>
      </c>
      <c r="E64" s="196">
        <v>202</v>
      </c>
      <c r="F64" s="196">
        <v>305</v>
      </c>
      <c r="G64" s="196">
        <v>328</v>
      </c>
      <c r="H64" s="196">
        <v>304</v>
      </c>
      <c r="I64" s="196">
        <v>452</v>
      </c>
      <c r="J64" s="196">
        <v>408</v>
      </c>
      <c r="K64" s="196">
        <v>248</v>
      </c>
      <c r="L64" s="196">
        <v>236</v>
      </c>
      <c r="M64" s="197">
        <v>132</v>
      </c>
    </row>
    <row r="65" spans="2:2" ht="11.25" customHeight="1">
      <c r="B65" s="194" t="s">
        <v>179</v>
      </c>
    </row>
    <row r="66" spans="2:2" ht="11.25" customHeight="1">
      <c r="B66" s="899" t="s">
        <v>571</v>
      </c>
    </row>
    <row r="90" spans="2:15" ht="15.5">
      <c r="B90" s="460"/>
      <c r="C90" s="561" t="s">
        <v>569</v>
      </c>
      <c r="D90" s="460"/>
      <c r="E90" s="460"/>
      <c r="F90" s="460"/>
      <c r="G90" s="460"/>
      <c r="H90" s="460"/>
      <c r="I90" s="460"/>
      <c r="J90" s="460"/>
      <c r="K90" s="460"/>
      <c r="L90" s="460"/>
      <c r="M90" s="460"/>
      <c r="N90" s="559"/>
      <c r="O90" s="559"/>
    </row>
    <row r="91" spans="2:15" ht="11.25" customHeight="1">
      <c r="B91" s="562"/>
      <c r="C91" s="592">
        <v>2015</v>
      </c>
      <c r="D91" s="563">
        <v>2016</v>
      </c>
      <c r="E91" s="563">
        <v>2017</v>
      </c>
      <c r="F91" s="563">
        <v>2018</v>
      </c>
      <c r="G91" s="563">
        <v>2019</v>
      </c>
      <c r="H91" s="563">
        <v>2020</v>
      </c>
      <c r="I91" s="563">
        <v>2021</v>
      </c>
      <c r="J91" s="563">
        <v>2022</v>
      </c>
      <c r="K91" s="563">
        <v>2023</v>
      </c>
      <c r="L91" s="563">
        <v>2024</v>
      </c>
      <c r="M91" s="613">
        <v>2025</v>
      </c>
    </row>
    <row r="92" spans="2:15" ht="11.25" customHeight="1">
      <c r="B92" s="560" t="s">
        <v>522</v>
      </c>
      <c r="C92" s="49">
        <v>12.5</v>
      </c>
      <c r="D92" s="50">
        <v>10</v>
      </c>
      <c r="E92" s="50">
        <v>8.0148899999999994</v>
      </c>
      <c r="F92" s="50">
        <v>14</v>
      </c>
      <c r="G92" s="50">
        <v>13.35</v>
      </c>
      <c r="H92" s="50">
        <v>10.674847481</v>
      </c>
      <c r="I92" s="50">
        <v>17.732211499999998</v>
      </c>
      <c r="J92" s="50">
        <v>19.440539999999999</v>
      </c>
      <c r="K92" s="50">
        <v>15.00000075</v>
      </c>
      <c r="L92" s="50">
        <v>21.163042749999999</v>
      </c>
      <c r="M92" s="51">
        <v>24.375</v>
      </c>
    </row>
    <row r="93" spans="2:15" ht="11.25" customHeight="1">
      <c r="B93" s="560" t="s">
        <v>150</v>
      </c>
      <c r="C93" s="52">
        <v>5</v>
      </c>
      <c r="D93" s="53">
        <v>4.1230000000000002</v>
      </c>
      <c r="E93" s="53">
        <v>3</v>
      </c>
      <c r="F93" s="53">
        <v>6</v>
      </c>
      <c r="G93" s="53">
        <v>5</v>
      </c>
      <c r="H93" s="53">
        <v>3.4999950000000002</v>
      </c>
      <c r="I93" s="53">
        <v>5.7</v>
      </c>
      <c r="J93" s="53">
        <v>6.7500070000000001</v>
      </c>
      <c r="K93" s="53">
        <v>4.8068759999999999</v>
      </c>
      <c r="L93" s="53">
        <v>5.8617885000000003</v>
      </c>
      <c r="M93" s="54">
        <v>6.1250479999999996</v>
      </c>
    </row>
    <row r="94" spans="2:15" ht="11.25" customHeight="1">
      <c r="B94" s="560" t="s">
        <v>151</v>
      </c>
      <c r="C94" s="55">
        <v>40.093306432598538</v>
      </c>
      <c r="D94" s="56">
        <v>15.478119684783605</v>
      </c>
      <c r="E94" s="56">
        <v>10.691277603573393</v>
      </c>
      <c r="F94" s="56">
        <v>42.146600123649655</v>
      </c>
      <c r="G94" s="56">
        <v>25.700426552597936</v>
      </c>
      <c r="H94" s="56">
        <v>9.4645605283769036</v>
      </c>
      <c r="I94" s="56">
        <v>25.301638431713279</v>
      </c>
      <c r="J94" s="56">
        <v>23.987145619199442</v>
      </c>
      <c r="K94" s="56">
        <v>52.234817758114453</v>
      </c>
      <c r="L94" s="56">
        <v>25.29327723338837</v>
      </c>
      <c r="M94" s="57">
        <v>71.636826397484441</v>
      </c>
    </row>
    <row r="95" spans="2:15" ht="11.25" customHeight="1">
      <c r="B95" s="560" t="s">
        <v>523</v>
      </c>
      <c r="C95" s="52">
        <v>2</v>
      </c>
      <c r="D95" s="53">
        <v>1.1086390000000002</v>
      </c>
      <c r="E95" s="53">
        <v>1.080992</v>
      </c>
      <c r="F95" s="53">
        <v>1.8869340000000001</v>
      </c>
      <c r="G95" s="53">
        <v>1.3387557795</v>
      </c>
      <c r="H95" s="53">
        <v>1.25</v>
      </c>
      <c r="I95" s="53">
        <v>2</v>
      </c>
      <c r="J95" s="53">
        <v>2.2602215000000001</v>
      </c>
      <c r="K95" s="53">
        <v>1.22694875</v>
      </c>
      <c r="L95" s="53">
        <v>1.6919822500000001</v>
      </c>
      <c r="M95" s="54">
        <v>1.414777137</v>
      </c>
    </row>
    <row r="96" spans="2:15" ht="11.25" customHeight="1">
      <c r="B96" s="560" t="s">
        <v>125</v>
      </c>
      <c r="C96" s="195">
        <v>137</v>
      </c>
      <c r="D96" s="196">
        <v>122</v>
      </c>
      <c r="E96" s="196">
        <v>109</v>
      </c>
      <c r="F96" s="196">
        <v>151</v>
      </c>
      <c r="G96" s="196">
        <v>195</v>
      </c>
      <c r="H96" s="196">
        <v>231</v>
      </c>
      <c r="I96" s="196">
        <v>355</v>
      </c>
      <c r="J96" s="196">
        <v>251</v>
      </c>
      <c r="K96" s="196">
        <v>166</v>
      </c>
      <c r="L96" s="196">
        <v>172</v>
      </c>
      <c r="M96" s="197">
        <v>122</v>
      </c>
    </row>
    <row r="97" spans="2:2" ht="11.25" customHeight="1">
      <c r="B97" s="193" t="s">
        <v>179</v>
      </c>
    </row>
    <row r="98" spans="2:2" ht="11.25" customHeight="1">
      <c r="B98" s="899" t="s">
        <v>571</v>
      </c>
    </row>
    <row r="120" spans="2:14" ht="15.5">
      <c r="B120" s="460"/>
      <c r="C120" s="561" t="s">
        <v>570</v>
      </c>
      <c r="D120" s="460"/>
      <c r="E120" s="460"/>
      <c r="F120" s="460"/>
      <c r="G120" s="460"/>
      <c r="H120" s="460"/>
      <c r="I120" s="460"/>
      <c r="J120" s="460"/>
      <c r="K120" s="460"/>
      <c r="L120" s="460"/>
      <c r="M120" s="460"/>
      <c r="N120" s="559"/>
    </row>
    <row r="121" spans="2:14" ht="11.25" customHeight="1">
      <c r="B121" s="562"/>
      <c r="C121" s="592">
        <v>2015</v>
      </c>
      <c r="D121" s="563">
        <v>2016</v>
      </c>
      <c r="E121" s="563">
        <v>2017</v>
      </c>
      <c r="F121" s="563">
        <v>2018</v>
      </c>
      <c r="G121" s="563">
        <v>2019</v>
      </c>
      <c r="H121" s="563">
        <v>2020</v>
      </c>
      <c r="I121" s="563">
        <v>2021</v>
      </c>
      <c r="J121" s="563">
        <v>2022</v>
      </c>
      <c r="K121" s="563">
        <v>2023</v>
      </c>
      <c r="L121" s="563">
        <v>2024</v>
      </c>
      <c r="M121" s="613">
        <v>2025</v>
      </c>
    </row>
    <row r="122" spans="2:14" ht="11.25" customHeight="1">
      <c r="B122" s="560" t="s">
        <v>522</v>
      </c>
      <c r="C122" s="55">
        <v>15</v>
      </c>
      <c r="D122" s="56">
        <v>17</v>
      </c>
      <c r="E122" s="56">
        <v>24.5</v>
      </c>
      <c r="F122" s="56">
        <v>25</v>
      </c>
      <c r="G122" s="56">
        <v>25.9375</v>
      </c>
      <c r="H122" s="56">
        <v>27</v>
      </c>
      <c r="I122" s="56">
        <v>40</v>
      </c>
      <c r="J122" s="56">
        <v>46.223994749999996</v>
      </c>
      <c r="K122" s="56">
        <v>22.386652528500001</v>
      </c>
      <c r="L122" s="56">
        <v>45.55</v>
      </c>
      <c r="M122" s="57">
        <v>24.375</v>
      </c>
    </row>
    <row r="123" spans="2:14" ht="11.25" customHeight="1">
      <c r="B123" s="560" t="s">
        <v>150</v>
      </c>
      <c r="C123" s="52">
        <v>7.5</v>
      </c>
      <c r="D123" s="53">
        <v>7</v>
      </c>
      <c r="E123" s="53">
        <v>10.3</v>
      </c>
      <c r="F123" s="53">
        <v>10</v>
      </c>
      <c r="G123" s="53">
        <v>10</v>
      </c>
      <c r="H123" s="53">
        <v>8.125</v>
      </c>
      <c r="I123" s="53">
        <v>12.5</v>
      </c>
      <c r="J123" s="53">
        <v>12.45</v>
      </c>
      <c r="K123" s="53">
        <v>4</v>
      </c>
      <c r="L123" s="53">
        <v>7.08</v>
      </c>
      <c r="M123" s="54">
        <v>6.1250479999999996</v>
      </c>
    </row>
    <row r="124" spans="2:14" ht="11.25" customHeight="1">
      <c r="B124" s="560" t="s">
        <v>151</v>
      </c>
      <c r="C124" s="55">
        <v>23.310699102272725</v>
      </c>
      <c r="D124" s="56">
        <v>31.17162800478469</v>
      </c>
      <c r="E124" s="56">
        <v>29.217581548544381</v>
      </c>
      <c r="F124" s="56">
        <v>49.954737622821895</v>
      </c>
      <c r="G124" s="56">
        <v>41.799204625635447</v>
      </c>
      <c r="H124" s="56">
        <v>57.858080725684829</v>
      </c>
      <c r="I124" s="56">
        <v>52.99318133867726</v>
      </c>
      <c r="J124" s="56">
        <v>51.948509151537145</v>
      </c>
      <c r="K124" s="56">
        <v>39.177010138250644</v>
      </c>
      <c r="L124" s="56">
        <v>113.4358960767656</v>
      </c>
      <c r="M124" s="57">
        <v>71.636826397484441</v>
      </c>
    </row>
    <row r="125" spans="2:14" ht="11.25" customHeight="1">
      <c r="B125" s="560" t="s">
        <v>523</v>
      </c>
      <c r="C125" s="52">
        <v>2.9790000000000001</v>
      </c>
      <c r="D125" s="53">
        <v>1.343583</v>
      </c>
      <c r="E125" s="53">
        <v>3.5</v>
      </c>
      <c r="F125" s="53">
        <v>3.7999200000000002</v>
      </c>
      <c r="G125" s="53">
        <v>2.7125000000000004</v>
      </c>
      <c r="H125" s="53">
        <v>2</v>
      </c>
      <c r="I125" s="53">
        <v>3.1880000000000002</v>
      </c>
      <c r="J125" s="53">
        <v>3.0656249999999998</v>
      </c>
      <c r="K125" s="53">
        <v>0.6</v>
      </c>
      <c r="L125" s="53">
        <v>1.165465</v>
      </c>
      <c r="M125" s="54">
        <v>1.414777137</v>
      </c>
    </row>
    <row r="126" spans="2:14" ht="11.25" customHeight="1">
      <c r="B126" s="560" t="s">
        <v>125</v>
      </c>
      <c r="C126" s="195">
        <v>176</v>
      </c>
      <c r="D126" s="196">
        <v>209</v>
      </c>
      <c r="E126" s="196">
        <v>169</v>
      </c>
      <c r="F126" s="196">
        <v>283</v>
      </c>
      <c r="G126" s="196">
        <v>282</v>
      </c>
      <c r="H126" s="196">
        <v>349</v>
      </c>
      <c r="I126" s="196">
        <v>409</v>
      </c>
      <c r="J126" s="196">
        <v>404</v>
      </c>
      <c r="K126" s="196">
        <v>383</v>
      </c>
      <c r="L126" s="196">
        <v>455</v>
      </c>
      <c r="M126" s="197">
        <v>122</v>
      </c>
    </row>
    <row r="127" spans="2:14" ht="11.25" customHeight="1">
      <c r="B127" s="193" t="s">
        <v>179</v>
      </c>
    </row>
    <row r="128" spans="2:14" ht="11.25" customHeight="1">
      <c r="B128" s="899" t="s">
        <v>571</v>
      </c>
    </row>
  </sheetData>
  <conditionalFormatting sqref="C11:M11 C37:M37 C64:M64 C96:M96">
    <cfRule type="cellIs" dxfId="2" priority="2" operator="lessThan">
      <formula>30</formula>
    </cfRule>
  </conditionalFormatting>
  <conditionalFormatting sqref="C126:M126">
    <cfRule type="cellIs" dxfId="1" priority="1" operator="lessThan">
      <formula>30</formula>
    </cfRule>
  </conditionalFormatting>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36148-ED50-48E6-80AE-1D6009898AA7}">
  <sheetPr>
    <tabColor theme="4"/>
  </sheetPr>
  <dimension ref="B6:N40"/>
  <sheetViews>
    <sheetView showGridLines="0" zoomScaleNormal="100" workbookViewId="0"/>
  </sheetViews>
  <sheetFormatPr defaultColWidth="7.6640625" defaultRowHeight="11.25" customHeight="1"/>
  <cols>
    <col min="1" max="1" width="3.33203125" style="374" customWidth="1"/>
    <col min="2" max="2" width="20.6640625" style="374" customWidth="1"/>
    <col min="3" max="16384" width="7.6640625" style="374"/>
  </cols>
  <sheetData>
    <row r="6" spans="2:13" ht="15.5">
      <c r="C6" s="375" t="s">
        <v>155</v>
      </c>
    </row>
    <row r="7" spans="2:13" ht="11.25" customHeight="1">
      <c r="B7" s="351"/>
      <c r="C7" s="615">
        <v>2015</v>
      </c>
      <c r="D7" s="615">
        <v>2016</v>
      </c>
      <c r="E7" s="615">
        <v>2017</v>
      </c>
      <c r="F7" s="615">
        <v>2018</v>
      </c>
      <c r="G7" s="615">
        <v>2019</v>
      </c>
      <c r="H7" s="615">
        <v>2020</v>
      </c>
      <c r="I7" s="615">
        <v>2021</v>
      </c>
      <c r="J7" s="615">
        <v>2022</v>
      </c>
      <c r="K7" s="615">
        <v>2023</v>
      </c>
      <c r="L7" s="615">
        <v>2024</v>
      </c>
      <c r="M7" s="616">
        <v>2025</v>
      </c>
    </row>
    <row r="8" spans="2:13" ht="11.25" customHeight="1">
      <c r="B8" s="617" t="s">
        <v>131</v>
      </c>
      <c r="C8" s="198">
        <v>45.697572574960986</v>
      </c>
      <c r="D8" s="199">
        <v>50.07668423607398</v>
      </c>
      <c r="E8" s="199">
        <v>49.692124540778053</v>
      </c>
      <c r="F8" s="199">
        <v>77.90804798362997</v>
      </c>
      <c r="G8" s="199">
        <v>69.520864076395014</v>
      </c>
      <c r="H8" s="199">
        <v>91.757130870789013</v>
      </c>
      <c r="I8" s="199">
        <v>171.34989586468888</v>
      </c>
      <c r="J8" s="199">
        <v>224.60596956662911</v>
      </c>
      <c r="K8" s="199">
        <v>103.461755765921</v>
      </c>
      <c r="L8" s="199">
        <v>85.674819689121975</v>
      </c>
      <c r="M8" s="200">
        <v>45.734548349220042</v>
      </c>
    </row>
    <row r="9" spans="2:13" ht="11.25" customHeight="1">
      <c r="B9" s="617" t="s">
        <v>156</v>
      </c>
      <c r="C9" s="201">
        <v>589</v>
      </c>
      <c r="D9" s="202">
        <v>636</v>
      </c>
      <c r="E9" s="202">
        <v>694</v>
      </c>
      <c r="F9" s="202">
        <v>808</v>
      </c>
      <c r="G9" s="202">
        <v>802</v>
      </c>
      <c r="H9" s="202">
        <v>944</v>
      </c>
      <c r="I9" s="202">
        <v>1634</v>
      </c>
      <c r="J9" s="202">
        <v>1776</v>
      </c>
      <c r="K9" s="202">
        <v>1279</v>
      </c>
      <c r="L9" s="202">
        <v>832</v>
      </c>
      <c r="M9" s="203">
        <v>376</v>
      </c>
    </row>
    <row r="10" spans="2:13" ht="11.25" customHeight="1">
      <c r="B10" s="378" t="s">
        <v>179</v>
      </c>
    </row>
    <row r="32" spans="2:14" ht="11.25" customHeight="1">
      <c r="B32" s="612"/>
      <c r="C32" s="612"/>
      <c r="D32" s="612"/>
      <c r="E32" s="612"/>
      <c r="F32" s="612"/>
      <c r="G32" s="612"/>
      <c r="H32" s="612"/>
      <c r="I32" s="612"/>
      <c r="J32" s="612"/>
      <c r="K32" s="612"/>
      <c r="L32" s="612"/>
      <c r="M32" s="612"/>
      <c r="N32" s="612"/>
    </row>
    <row r="33" spans="2:14" ht="11.25" customHeight="1">
      <c r="B33" s="612"/>
      <c r="C33" s="612"/>
      <c r="D33" s="612"/>
      <c r="E33" s="612"/>
      <c r="F33" s="612"/>
      <c r="G33" s="612"/>
      <c r="H33" s="612"/>
      <c r="I33" s="612"/>
      <c r="J33" s="612"/>
      <c r="K33" s="612"/>
      <c r="L33" s="612"/>
      <c r="M33" s="612"/>
      <c r="N33" s="612"/>
    </row>
    <row r="34" spans="2:14" ht="11.25" customHeight="1">
      <c r="B34" s="612"/>
      <c r="C34" s="612"/>
      <c r="D34" s="612"/>
      <c r="E34" s="612"/>
      <c r="F34" s="612"/>
      <c r="G34" s="612"/>
      <c r="H34" s="612"/>
      <c r="I34" s="612"/>
      <c r="J34" s="612"/>
      <c r="K34" s="612"/>
      <c r="L34" s="612"/>
      <c r="M34" s="612"/>
      <c r="N34" s="612"/>
    </row>
    <row r="35" spans="2:14" ht="11.25" customHeight="1">
      <c r="B35" s="612"/>
      <c r="C35" s="612"/>
      <c r="D35" s="612"/>
      <c r="E35" s="612"/>
      <c r="F35" s="612"/>
      <c r="G35" s="612"/>
      <c r="H35" s="612"/>
      <c r="I35" s="612"/>
      <c r="J35" s="612"/>
      <c r="K35" s="612"/>
      <c r="L35" s="612"/>
      <c r="M35" s="612"/>
      <c r="N35" s="612"/>
    </row>
    <row r="36" spans="2:14" ht="11.25" customHeight="1">
      <c r="B36" s="612"/>
      <c r="C36" s="612"/>
      <c r="D36" s="612"/>
      <c r="E36" s="612"/>
      <c r="F36" s="612"/>
      <c r="G36" s="612"/>
      <c r="H36" s="612"/>
      <c r="I36" s="612"/>
      <c r="J36" s="612"/>
      <c r="K36" s="612"/>
      <c r="L36" s="612"/>
      <c r="M36" s="612"/>
      <c r="N36" s="612"/>
    </row>
    <row r="37" spans="2:14" ht="11.25" customHeight="1">
      <c r="B37" s="612"/>
      <c r="C37" s="612"/>
      <c r="D37" s="612"/>
      <c r="E37" s="612"/>
      <c r="F37" s="612"/>
      <c r="G37" s="612"/>
      <c r="H37" s="612"/>
      <c r="I37" s="612"/>
      <c r="J37" s="612"/>
      <c r="K37" s="612"/>
      <c r="L37" s="612"/>
      <c r="M37" s="612"/>
      <c r="N37" s="612"/>
    </row>
    <row r="38" spans="2:14" ht="11.25" customHeight="1">
      <c r="B38" s="612"/>
      <c r="C38" s="612"/>
      <c r="D38" s="612"/>
      <c r="E38" s="612"/>
      <c r="F38" s="612"/>
      <c r="G38" s="612"/>
      <c r="H38" s="612"/>
      <c r="I38" s="612"/>
      <c r="J38" s="612"/>
      <c r="K38" s="612"/>
      <c r="L38" s="612"/>
      <c r="M38" s="612"/>
      <c r="N38" s="612"/>
    </row>
    <row r="39" spans="2:14" ht="11.25" customHeight="1">
      <c r="B39" s="612"/>
      <c r="C39" s="612"/>
      <c r="D39" s="612"/>
      <c r="E39" s="612"/>
      <c r="F39" s="612"/>
      <c r="G39" s="612"/>
      <c r="H39" s="612"/>
      <c r="I39" s="612"/>
      <c r="J39" s="612"/>
      <c r="K39" s="612"/>
      <c r="L39" s="612"/>
      <c r="M39" s="612"/>
      <c r="N39" s="612"/>
    </row>
    <row r="40" spans="2:14" ht="11.25" customHeight="1">
      <c r="B40" s="612"/>
      <c r="C40" s="612"/>
      <c r="D40" s="612"/>
      <c r="E40" s="612"/>
      <c r="F40" s="612"/>
      <c r="G40" s="612"/>
      <c r="H40" s="612"/>
      <c r="I40" s="612"/>
      <c r="J40" s="612"/>
      <c r="K40" s="612"/>
      <c r="L40" s="612"/>
      <c r="M40" s="612"/>
      <c r="N40" s="612"/>
    </row>
  </sheetData>
  <pageMargins left="0.7" right="0.7" top="0.75" bottom="0.75" header="0.3" footer="0.3"/>
  <pageSetup orientation="portrait" horizontalDpi="0"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4C11C-71DE-4441-8F9D-1F7EF42085C0}">
  <sheetPr>
    <tabColor theme="4"/>
  </sheetPr>
  <dimension ref="B6:M10"/>
  <sheetViews>
    <sheetView showGridLines="0" zoomScaleNormal="100" workbookViewId="0"/>
  </sheetViews>
  <sheetFormatPr defaultColWidth="7.6640625" defaultRowHeight="11.25" customHeight="1"/>
  <cols>
    <col min="1" max="1" width="3.33203125" style="374" customWidth="1"/>
    <col min="2" max="2" width="20.6640625" style="374" customWidth="1"/>
    <col min="3" max="16384" width="7.6640625" style="374"/>
  </cols>
  <sheetData>
    <row r="6" spans="2:13" ht="15.5">
      <c r="C6" s="375" t="s">
        <v>157</v>
      </c>
    </row>
    <row r="7" spans="2:13" ht="11.25" customHeight="1">
      <c r="B7" s="351"/>
      <c r="C7" s="615">
        <v>2015</v>
      </c>
      <c r="D7" s="615">
        <v>2016</v>
      </c>
      <c r="E7" s="615">
        <v>2017</v>
      </c>
      <c r="F7" s="615">
        <v>2018</v>
      </c>
      <c r="G7" s="615">
        <v>2019</v>
      </c>
      <c r="H7" s="615">
        <v>2020</v>
      </c>
      <c r="I7" s="615">
        <v>2021</v>
      </c>
      <c r="J7" s="615">
        <v>2022</v>
      </c>
      <c r="K7" s="615">
        <v>2023</v>
      </c>
      <c r="L7" s="615">
        <v>2024</v>
      </c>
      <c r="M7" s="616">
        <v>2025</v>
      </c>
    </row>
    <row r="8" spans="2:13" ht="11.25" customHeight="1">
      <c r="B8" s="342" t="s">
        <v>131</v>
      </c>
      <c r="C8" s="198">
        <v>5.893118608</v>
      </c>
      <c r="D8" s="199">
        <v>6.5127712555999979</v>
      </c>
      <c r="E8" s="199">
        <v>12.166011035045003</v>
      </c>
      <c r="F8" s="199">
        <v>11.661109912029998</v>
      </c>
      <c r="G8" s="199">
        <v>9.6082463671899987</v>
      </c>
      <c r="H8" s="199">
        <v>9.8784003085100007</v>
      </c>
      <c r="I8" s="199">
        <v>23.825176584024994</v>
      </c>
      <c r="J8" s="199">
        <v>18.311456999698997</v>
      </c>
      <c r="K8" s="199">
        <v>18.340087655469002</v>
      </c>
      <c r="L8" s="199">
        <v>5.819613657911999</v>
      </c>
      <c r="M8" s="200">
        <v>4.7964156320000004</v>
      </c>
    </row>
    <row r="9" spans="2:13" ht="11.25" customHeight="1">
      <c r="B9" s="342" t="s">
        <v>156</v>
      </c>
      <c r="C9" s="204">
        <v>230</v>
      </c>
      <c r="D9" s="205">
        <v>211</v>
      </c>
      <c r="E9" s="205">
        <v>265</v>
      </c>
      <c r="F9" s="205">
        <v>279</v>
      </c>
      <c r="G9" s="205">
        <v>220</v>
      </c>
      <c r="H9" s="205">
        <v>267</v>
      </c>
      <c r="I9" s="205">
        <v>453</v>
      </c>
      <c r="J9" s="205">
        <v>474</v>
      </c>
      <c r="K9" s="205">
        <v>348</v>
      </c>
      <c r="L9" s="205">
        <v>183</v>
      </c>
      <c r="M9" s="206">
        <v>68</v>
      </c>
    </row>
    <row r="10" spans="2:13" ht="11.25" customHeight="1">
      <c r="B10" s="378" t="s">
        <v>179</v>
      </c>
    </row>
  </sheetData>
  <pageMargins left="0.7" right="0.7" top="0.75" bottom="0.75" header="0.3" footer="0.3"/>
  <pageSetup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1BF5A-D97A-4242-9215-BBF874AACF26}">
  <sheetPr>
    <tabColor theme="4"/>
  </sheetPr>
  <dimension ref="A5:AS82"/>
  <sheetViews>
    <sheetView showGridLines="0" workbookViewId="0"/>
  </sheetViews>
  <sheetFormatPr defaultColWidth="7.6640625" defaultRowHeight="11.25" customHeight="1"/>
  <cols>
    <col min="1" max="1" width="3.33203125" style="111" customWidth="1"/>
    <col min="2" max="2" width="25.33203125" style="111" customWidth="1"/>
    <col min="3" max="16384" width="7.6640625" style="111"/>
  </cols>
  <sheetData>
    <row r="5" spans="1:45" ht="11.25" customHeight="1">
      <c r="A5" s="333"/>
      <c r="B5" s="333"/>
      <c r="C5" s="638"/>
      <c r="D5" s="638"/>
      <c r="E5" s="638"/>
      <c r="F5" s="638"/>
      <c r="G5" s="638"/>
      <c r="H5" s="638"/>
      <c r="I5" s="638"/>
      <c r="J5" s="638"/>
      <c r="K5" s="638"/>
      <c r="L5" s="638"/>
      <c r="M5" s="638"/>
      <c r="N5" s="638"/>
      <c r="O5" s="638"/>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row>
    <row r="6" spans="1:45" ht="15.5">
      <c r="B6" s="333"/>
      <c r="C6" s="339" t="s">
        <v>364</v>
      </c>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row>
    <row r="7" spans="1:45" ht="11.25" customHeight="1">
      <c r="B7" s="333"/>
      <c r="C7" s="907">
        <v>2015</v>
      </c>
      <c r="D7" s="905"/>
      <c r="E7" s="905"/>
      <c r="F7" s="905"/>
      <c r="G7" s="905">
        <v>2016</v>
      </c>
      <c r="H7" s="905"/>
      <c r="I7" s="905"/>
      <c r="J7" s="905"/>
      <c r="K7" s="905">
        <v>2017</v>
      </c>
      <c r="L7" s="905"/>
      <c r="M7" s="905"/>
      <c r="N7" s="905"/>
      <c r="O7" s="905">
        <v>2018</v>
      </c>
      <c r="P7" s="905"/>
      <c r="Q7" s="905"/>
      <c r="R7" s="905"/>
      <c r="S7" s="905">
        <v>2019</v>
      </c>
      <c r="T7" s="905"/>
      <c r="U7" s="905"/>
      <c r="V7" s="905"/>
      <c r="W7" s="905">
        <v>2020</v>
      </c>
      <c r="X7" s="905"/>
      <c r="Y7" s="905"/>
      <c r="Z7" s="905"/>
      <c r="AA7" s="905">
        <v>2021</v>
      </c>
      <c r="AB7" s="905"/>
      <c r="AC7" s="905"/>
      <c r="AD7" s="905"/>
      <c r="AE7" s="905">
        <v>2022</v>
      </c>
      <c r="AF7" s="905"/>
      <c r="AG7" s="905"/>
      <c r="AH7" s="905"/>
      <c r="AI7" s="905">
        <v>2023</v>
      </c>
      <c r="AJ7" s="905"/>
      <c r="AK7" s="905"/>
      <c r="AL7" s="905"/>
      <c r="AM7" s="905">
        <v>2024</v>
      </c>
      <c r="AN7" s="905"/>
      <c r="AO7" s="905"/>
      <c r="AP7" s="905"/>
      <c r="AQ7" s="905">
        <v>2025</v>
      </c>
      <c r="AR7" s="905"/>
      <c r="AS7" s="906"/>
    </row>
    <row r="8" spans="1:45" ht="11.25" customHeight="1">
      <c r="B8" s="333"/>
      <c r="C8" s="345" t="s">
        <v>19</v>
      </c>
      <c r="D8" s="336" t="s">
        <v>20</v>
      </c>
      <c r="E8" s="336" t="s">
        <v>21</v>
      </c>
      <c r="F8" s="336" t="s">
        <v>22</v>
      </c>
      <c r="G8" s="336" t="s">
        <v>19</v>
      </c>
      <c r="H8" s="336" t="s">
        <v>20</v>
      </c>
      <c r="I8" s="336" t="s">
        <v>21</v>
      </c>
      <c r="J8" s="336" t="s">
        <v>22</v>
      </c>
      <c r="K8" s="336" t="s">
        <v>19</v>
      </c>
      <c r="L8" s="336" t="s">
        <v>20</v>
      </c>
      <c r="M8" s="336" t="s">
        <v>21</v>
      </c>
      <c r="N8" s="336" t="s">
        <v>22</v>
      </c>
      <c r="O8" s="336" t="s">
        <v>19</v>
      </c>
      <c r="P8" s="336" t="s">
        <v>20</v>
      </c>
      <c r="Q8" s="336" t="s">
        <v>21</v>
      </c>
      <c r="R8" s="336" t="s">
        <v>22</v>
      </c>
      <c r="S8" s="336" t="s">
        <v>19</v>
      </c>
      <c r="T8" s="336" t="s">
        <v>20</v>
      </c>
      <c r="U8" s="336" t="s">
        <v>21</v>
      </c>
      <c r="V8" s="336" t="s">
        <v>22</v>
      </c>
      <c r="W8" s="336" t="s">
        <v>19</v>
      </c>
      <c r="X8" s="336" t="s">
        <v>20</v>
      </c>
      <c r="Y8" s="336" t="s">
        <v>21</v>
      </c>
      <c r="Z8" s="336" t="s">
        <v>22</v>
      </c>
      <c r="AA8" s="336" t="s">
        <v>19</v>
      </c>
      <c r="AB8" s="336" t="s">
        <v>20</v>
      </c>
      <c r="AC8" s="336" t="s">
        <v>21</v>
      </c>
      <c r="AD8" s="336" t="s">
        <v>22</v>
      </c>
      <c r="AE8" s="336" t="s">
        <v>19</v>
      </c>
      <c r="AF8" s="336" t="s">
        <v>20</v>
      </c>
      <c r="AG8" s="336" t="s">
        <v>21</v>
      </c>
      <c r="AH8" s="336" t="s">
        <v>22</v>
      </c>
      <c r="AI8" s="336" t="s">
        <v>19</v>
      </c>
      <c r="AJ8" s="336" t="s">
        <v>20</v>
      </c>
      <c r="AK8" s="336" t="s">
        <v>21</v>
      </c>
      <c r="AL8" s="336" t="s">
        <v>22</v>
      </c>
      <c r="AM8" s="336" t="s">
        <v>19</v>
      </c>
      <c r="AN8" s="336" t="s">
        <v>20</v>
      </c>
      <c r="AO8" s="336" t="s">
        <v>21</v>
      </c>
      <c r="AP8" s="336" t="s">
        <v>22</v>
      </c>
      <c r="AQ8" s="336" t="s">
        <v>19</v>
      </c>
      <c r="AR8" s="336" t="s">
        <v>20</v>
      </c>
      <c r="AS8" s="346" t="s">
        <v>21</v>
      </c>
    </row>
    <row r="9" spans="1:45" ht="11.25" customHeight="1">
      <c r="B9" s="342" t="s">
        <v>11</v>
      </c>
      <c r="C9" s="46">
        <v>6.3391156937773587</v>
      </c>
      <c r="D9" s="47">
        <v>3.8329381664344311</v>
      </c>
      <c r="E9" s="47">
        <v>7.1377618737494268</v>
      </c>
      <c r="F9" s="47">
        <v>4.6574518470000008</v>
      </c>
      <c r="G9" s="47">
        <v>4.0602033819255432</v>
      </c>
      <c r="H9" s="47">
        <v>10.690699000479922</v>
      </c>
      <c r="I9" s="47">
        <v>2.4263194300000004</v>
      </c>
      <c r="J9" s="47">
        <v>2.7149594080000008</v>
      </c>
      <c r="K9" s="47">
        <v>3.0103184256834847</v>
      </c>
      <c r="L9" s="47">
        <v>5.1243521347353234</v>
      </c>
      <c r="M9" s="47">
        <v>10.141785542999997</v>
      </c>
      <c r="N9" s="47">
        <v>5.0689734463916292</v>
      </c>
      <c r="O9" s="47">
        <v>9.9495298315841332</v>
      </c>
      <c r="P9" s="47">
        <v>6.4834879923302484</v>
      </c>
      <c r="Q9" s="47">
        <v>12.108491640271575</v>
      </c>
      <c r="R9" s="47">
        <v>12.85920015883128</v>
      </c>
      <c r="S9" s="47">
        <v>16.748179018173008</v>
      </c>
      <c r="T9" s="47">
        <v>12.174131355480259</v>
      </c>
      <c r="U9" s="47">
        <v>11.624334405503575</v>
      </c>
      <c r="V9" s="47">
        <v>9.9693588254998442</v>
      </c>
      <c r="W9" s="47">
        <v>11.568957398000002</v>
      </c>
      <c r="X9" s="47">
        <v>14.871620094105589</v>
      </c>
      <c r="Y9" s="47">
        <v>19.193470196969312</v>
      </c>
      <c r="Z9" s="47">
        <v>17.047978091434025</v>
      </c>
      <c r="AA9" s="47">
        <v>37.396071975875522</v>
      </c>
      <c r="AB9" s="47">
        <v>40.652614762134263</v>
      </c>
      <c r="AC9" s="47">
        <v>44.416450323151416</v>
      </c>
      <c r="AD9" s="47">
        <v>51.676746036013782</v>
      </c>
      <c r="AE9" s="47">
        <v>28.824345616058416</v>
      </c>
      <c r="AF9" s="47">
        <v>25.253371194066691</v>
      </c>
      <c r="AG9" s="47">
        <v>12.796518838181486</v>
      </c>
      <c r="AH9" s="47">
        <v>10.330121338606583</v>
      </c>
      <c r="AI9" s="47">
        <v>17.298492262642839</v>
      </c>
      <c r="AJ9" s="47">
        <v>8.5846059873553511</v>
      </c>
      <c r="AK9" s="47">
        <v>10.50023632114417</v>
      </c>
      <c r="AL9" s="47">
        <v>10.545109439508067</v>
      </c>
      <c r="AM9" s="47">
        <v>13.31438751430394</v>
      </c>
      <c r="AN9" s="47">
        <v>20.582687844257606</v>
      </c>
      <c r="AO9" s="47">
        <v>12.064945943999996</v>
      </c>
      <c r="AP9" s="47">
        <v>44.025401197374372</v>
      </c>
      <c r="AQ9" s="47">
        <v>54.945864501356183</v>
      </c>
      <c r="AR9" s="47">
        <v>15.539000556999998</v>
      </c>
      <c r="AS9" s="48">
        <v>29.150782822179245</v>
      </c>
    </row>
    <row r="10" spans="1:45" ht="11.25" customHeight="1">
      <c r="B10" s="342" t="s">
        <v>12</v>
      </c>
      <c r="C10" s="31">
        <v>97</v>
      </c>
      <c r="D10" s="32">
        <v>88</v>
      </c>
      <c r="E10" s="32">
        <v>117</v>
      </c>
      <c r="F10" s="32">
        <v>82</v>
      </c>
      <c r="G10" s="32">
        <v>96</v>
      </c>
      <c r="H10" s="32">
        <v>74</v>
      </c>
      <c r="I10" s="32">
        <v>65</v>
      </c>
      <c r="J10" s="32">
        <v>73</v>
      </c>
      <c r="K10" s="32">
        <v>93</v>
      </c>
      <c r="L10" s="32">
        <v>96</v>
      </c>
      <c r="M10" s="32">
        <v>126</v>
      </c>
      <c r="N10" s="32">
        <v>98</v>
      </c>
      <c r="O10" s="32">
        <v>138</v>
      </c>
      <c r="P10" s="32">
        <v>154</v>
      </c>
      <c r="Q10" s="32">
        <v>139</v>
      </c>
      <c r="R10" s="32">
        <v>160</v>
      </c>
      <c r="S10" s="32">
        <v>163</v>
      </c>
      <c r="T10" s="32">
        <v>152</v>
      </c>
      <c r="U10" s="32">
        <v>161</v>
      </c>
      <c r="V10" s="32">
        <v>142</v>
      </c>
      <c r="W10" s="32">
        <v>180</v>
      </c>
      <c r="X10" s="32">
        <v>163</v>
      </c>
      <c r="Y10" s="32">
        <v>208</v>
      </c>
      <c r="Z10" s="32">
        <v>244</v>
      </c>
      <c r="AA10" s="32">
        <v>371</v>
      </c>
      <c r="AB10" s="32">
        <v>427</v>
      </c>
      <c r="AC10" s="32">
        <v>435</v>
      </c>
      <c r="AD10" s="32">
        <v>485</v>
      </c>
      <c r="AE10" s="32">
        <v>460</v>
      </c>
      <c r="AF10" s="32">
        <v>394</v>
      </c>
      <c r="AG10" s="32">
        <v>277</v>
      </c>
      <c r="AH10" s="32">
        <v>199</v>
      </c>
      <c r="AI10" s="32">
        <v>208</v>
      </c>
      <c r="AJ10" s="32">
        <v>202</v>
      </c>
      <c r="AK10" s="32">
        <v>194</v>
      </c>
      <c r="AL10" s="32">
        <v>167</v>
      </c>
      <c r="AM10" s="32">
        <v>198</v>
      </c>
      <c r="AN10" s="32">
        <v>203</v>
      </c>
      <c r="AO10" s="32">
        <v>172</v>
      </c>
      <c r="AP10" s="32">
        <v>194</v>
      </c>
      <c r="AQ10" s="32">
        <v>203</v>
      </c>
      <c r="AR10" s="32">
        <v>180</v>
      </c>
      <c r="AS10" s="33">
        <v>141</v>
      </c>
    </row>
    <row r="11" spans="1:45" ht="11.25" customHeight="1">
      <c r="B11" s="111" t="s">
        <v>179</v>
      </c>
    </row>
    <row r="44" spans="2:13" ht="11.25" customHeight="1">
      <c r="B44" s="366"/>
      <c r="C44" s="339" t="s">
        <v>365</v>
      </c>
      <c r="D44" s="366"/>
      <c r="E44" s="366"/>
      <c r="F44" s="366"/>
      <c r="G44" s="366"/>
      <c r="H44" s="366"/>
      <c r="I44" s="366"/>
      <c r="J44" s="366"/>
      <c r="K44" s="366"/>
      <c r="L44" s="366"/>
      <c r="M44" s="366"/>
    </row>
    <row r="45" spans="2:13" ht="11.25" customHeight="1">
      <c r="B45" s="367"/>
      <c r="C45" s="368">
        <v>2015</v>
      </c>
      <c r="D45" s="368">
        <v>2016</v>
      </c>
      <c r="E45" s="368">
        <v>2017</v>
      </c>
      <c r="F45" s="368">
        <v>2018</v>
      </c>
      <c r="G45" s="368">
        <v>2019</v>
      </c>
      <c r="H45" s="368">
        <v>2020</v>
      </c>
      <c r="I45" s="368">
        <v>2021</v>
      </c>
      <c r="J45" s="368">
        <v>2022</v>
      </c>
      <c r="K45" s="368">
        <v>2023</v>
      </c>
      <c r="L45" s="368">
        <v>2024</v>
      </c>
      <c r="M45" s="369">
        <v>2025</v>
      </c>
    </row>
    <row r="46" spans="2:13" ht="11.25" customHeight="1">
      <c r="B46" s="370" t="s">
        <v>11</v>
      </c>
      <c r="C46" s="143">
        <v>21.96726758096122</v>
      </c>
      <c r="D46" s="144">
        <v>19.892181220405462</v>
      </c>
      <c r="E46" s="144">
        <v>23.345429549810429</v>
      </c>
      <c r="F46" s="144">
        <v>41.400709623017228</v>
      </c>
      <c r="G46" s="144">
        <v>50.51600360465666</v>
      </c>
      <c r="H46" s="144">
        <v>62.682025780508937</v>
      </c>
      <c r="I46" s="144">
        <v>174.14188309717497</v>
      </c>
      <c r="J46" s="144">
        <v>77.204356986913211</v>
      </c>
      <c r="K46" s="144">
        <v>46.928444010650431</v>
      </c>
      <c r="L46" s="144">
        <v>89.98742249993586</v>
      </c>
      <c r="M46" s="145">
        <v>99.635647880535402</v>
      </c>
    </row>
    <row r="47" spans="2:13" ht="11.25" customHeight="1">
      <c r="B47" s="370" t="s">
        <v>12</v>
      </c>
      <c r="C47" s="31">
        <v>384</v>
      </c>
      <c r="D47" s="32">
        <v>308</v>
      </c>
      <c r="E47" s="32">
        <v>413</v>
      </c>
      <c r="F47" s="32">
        <v>591</v>
      </c>
      <c r="G47" s="32">
        <v>618</v>
      </c>
      <c r="H47" s="32">
        <v>795</v>
      </c>
      <c r="I47" s="32">
        <v>1718</v>
      </c>
      <c r="J47" s="32">
        <v>1330</v>
      </c>
      <c r="K47" s="32">
        <v>771</v>
      </c>
      <c r="L47" s="32">
        <v>767</v>
      </c>
      <c r="M47" s="33">
        <v>524</v>
      </c>
    </row>
    <row r="48" spans="2:13" ht="11.25" customHeight="1">
      <c r="B48" s="111" t="s">
        <v>179</v>
      </c>
    </row>
    <row r="78" spans="2:13" ht="11.25" customHeight="1">
      <c r="B78" s="366"/>
      <c r="C78" s="339" t="s">
        <v>366</v>
      </c>
      <c r="D78" s="366"/>
      <c r="E78" s="366"/>
      <c r="F78" s="366"/>
      <c r="G78" s="366"/>
      <c r="H78" s="366"/>
      <c r="I78" s="366"/>
      <c r="J78" s="366"/>
      <c r="K78" s="366"/>
      <c r="L78" s="366"/>
      <c r="M78" s="366"/>
    </row>
    <row r="79" spans="2:13" ht="11.25" customHeight="1">
      <c r="B79" s="367"/>
      <c r="C79" s="368">
        <v>2015</v>
      </c>
      <c r="D79" s="368">
        <v>2016</v>
      </c>
      <c r="E79" s="368">
        <v>2017</v>
      </c>
      <c r="F79" s="368">
        <v>2018</v>
      </c>
      <c r="G79" s="368">
        <v>2019</v>
      </c>
      <c r="H79" s="368">
        <v>2020</v>
      </c>
      <c r="I79" s="368">
        <v>2021</v>
      </c>
      <c r="J79" s="368">
        <v>2022</v>
      </c>
      <c r="K79" s="368">
        <v>2023</v>
      </c>
      <c r="L79" s="368">
        <v>2024</v>
      </c>
      <c r="M79" s="369">
        <v>2025</v>
      </c>
    </row>
    <row r="80" spans="2:13" ht="11.25" customHeight="1">
      <c r="B80" s="370" t="s">
        <v>367</v>
      </c>
      <c r="C80" s="371">
        <v>0.25083234756212935</v>
      </c>
      <c r="D80" s="372">
        <v>0.23770272247831714</v>
      </c>
      <c r="E80" s="372">
        <v>0.24912298063199192</v>
      </c>
      <c r="F80" s="372">
        <v>0.27704542460705001</v>
      </c>
      <c r="G80" s="372">
        <v>0.32420960055732295</v>
      </c>
      <c r="H80" s="372">
        <v>0.35743099240420706</v>
      </c>
      <c r="I80" s="372">
        <v>0.48374094518790367</v>
      </c>
      <c r="J80" s="372">
        <v>0.3270512103604315</v>
      </c>
      <c r="K80" s="372">
        <v>0.2819604212824966</v>
      </c>
      <c r="L80" s="372">
        <v>0.41734816730341551</v>
      </c>
      <c r="M80" s="373">
        <v>0.39819195615384201</v>
      </c>
    </row>
    <row r="81" spans="2:13" ht="11.25" customHeight="1">
      <c r="B81" s="370" t="s">
        <v>368</v>
      </c>
      <c r="C81" s="328">
        <v>3.1670103092783508E-2</v>
      </c>
      <c r="D81" s="329">
        <v>2.7278363298202109E-2</v>
      </c>
      <c r="E81" s="329">
        <v>3.4200066247101688E-2</v>
      </c>
      <c r="F81" s="329">
        <v>4.5849495733126452E-2</v>
      </c>
      <c r="G81" s="329">
        <v>4.4313781729528177E-2</v>
      </c>
      <c r="H81" s="329">
        <v>5.6247346823263052E-2</v>
      </c>
      <c r="I81" s="329">
        <v>8.7438925081433222E-2</v>
      </c>
      <c r="J81" s="329">
        <v>7.2828824882269189E-2</v>
      </c>
      <c r="K81" s="329">
        <v>5.0241105173986708E-2</v>
      </c>
      <c r="L81" s="329">
        <v>5.0344601247128321E-2</v>
      </c>
      <c r="M81" s="330">
        <v>4.9359457422758102E-2</v>
      </c>
    </row>
    <row r="82" spans="2:13" ht="11.25" customHeight="1">
      <c r="B82" s="111" t="s">
        <v>179</v>
      </c>
    </row>
  </sheetData>
  <mergeCells count="11">
    <mergeCell ref="W7:Z7"/>
    <mergeCell ref="C7:F7"/>
    <mergeCell ref="G7:J7"/>
    <mergeCell ref="K7:N7"/>
    <mergeCell ref="O7:R7"/>
    <mergeCell ref="S7:V7"/>
    <mergeCell ref="AA7:AD7"/>
    <mergeCell ref="AE7:AH7"/>
    <mergeCell ref="AI7:AL7"/>
    <mergeCell ref="AM7:AP7"/>
    <mergeCell ref="AQ7:AS7"/>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6BC1D-C07D-4B72-A545-93F72D6EB8E8}">
  <sheetPr>
    <tabColor theme="4"/>
  </sheetPr>
  <dimension ref="B6:Z15"/>
  <sheetViews>
    <sheetView showGridLines="0" zoomScaleNormal="100" workbookViewId="0"/>
  </sheetViews>
  <sheetFormatPr defaultColWidth="7.6640625" defaultRowHeight="11.25" customHeight="1"/>
  <cols>
    <col min="1" max="1" width="3.33203125" style="374" customWidth="1"/>
    <col min="2" max="2" width="20.6640625" style="374" customWidth="1"/>
    <col min="3" max="13" width="7.6640625" style="374"/>
    <col min="14" max="14" width="3.33203125" style="374" customWidth="1"/>
    <col min="15" max="15" width="20.6640625" style="374" customWidth="1"/>
    <col min="16" max="16384" width="7.6640625" style="374"/>
  </cols>
  <sheetData>
    <row r="6" spans="2:26" ht="15.5">
      <c r="C6" s="375" t="s">
        <v>572</v>
      </c>
      <c r="P6" s="375" t="s">
        <v>573</v>
      </c>
      <c r="W6" s="390"/>
      <c r="X6" s="390"/>
    </row>
    <row r="7" spans="2:26" ht="11.25" customHeight="1">
      <c r="B7" s="340"/>
      <c r="C7" s="615">
        <v>2015</v>
      </c>
      <c r="D7" s="615">
        <v>2016</v>
      </c>
      <c r="E7" s="615">
        <v>2017</v>
      </c>
      <c r="F7" s="615">
        <v>2018</v>
      </c>
      <c r="G7" s="615">
        <v>2019</v>
      </c>
      <c r="H7" s="615">
        <v>2020</v>
      </c>
      <c r="I7" s="615">
        <v>2021</v>
      </c>
      <c r="J7" s="615">
        <v>2022</v>
      </c>
      <c r="K7" s="615">
        <v>2023</v>
      </c>
      <c r="L7" s="615">
        <v>2024</v>
      </c>
      <c r="M7" s="616">
        <v>2025</v>
      </c>
      <c r="N7" s="344"/>
      <c r="O7" s="340"/>
      <c r="P7" s="615">
        <v>2015</v>
      </c>
      <c r="Q7" s="615">
        <v>2016</v>
      </c>
      <c r="R7" s="615">
        <v>2017</v>
      </c>
      <c r="S7" s="615">
        <v>2018</v>
      </c>
      <c r="T7" s="615">
        <v>2019</v>
      </c>
      <c r="U7" s="615">
        <v>2020</v>
      </c>
      <c r="V7" s="615">
        <v>2021</v>
      </c>
      <c r="W7" s="615">
        <v>2022</v>
      </c>
      <c r="X7" s="615">
        <v>2023</v>
      </c>
      <c r="Y7" s="615">
        <v>2024</v>
      </c>
      <c r="Z7" s="616">
        <v>2025</v>
      </c>
    </row>
    <row r="8" spans="2:26" ht="11.25" customHeight="1">
      <c r="B8" s="342" t="s">
        <v>574</v>
      </c>
      <c r="C8" s="207">
        <v>305</v>
      </c>
      <c r="D8" s="208">
        <v>297</v>
      </c>
      <c r="E8" s="208">
        <v>319</v>
      </c>
      <c r="F8" s="208">
        <v>364</v>
      </c>
      <c r="G8" s="208">
        <v>363</v>
      </c>
      <c r="H8" s="208">
        <v>433</v>
      </c>
      <c r="I8" s="208">
        <v>735</v>
      </c>
      <c r="J8" s="208">
        <v>750</v>
      </c>
      <c r="K8" s="208">
        <v>551</v>
      </c>
      <c r="L8" s="208">
        <v>417</v>
      </c>
      <c r="M8" s="209">
        <v>199</v>
      </c>
      <c r="O8" s="342" t="s">
        <v>574</v>
      </c>
      <c r="P8" s="198">
        <v>3.5359527959609984</v>
      </c>
      <c r="Q8" s="199">
        <v>3.3022985036139998</v>
      </c>
      <c r="R8" s="199">
        <v>4.3061592213780004</v>
      </c>
      <c r="S8" s="199">
        <v>5.337175972679999</v>
      </c>
      <c r="T8" s="199">
        <v>5.4571634051949998</v>
      </c>
      <c r="U8" s="199">
        <v>5.2222657602889964</v>
      </c>
      <c r="V8" s="199">
        <v>9.870461475838999</v>
      </c>
      <c r="W8" s="199">
        <v>9.6113101461289929</v>
      </c>
      <c r="X8" s="199">
        <v>7.3149601124409989</v>
      </c>
      <c r="Y8" s="199">
        <v>4.8428084565119942</v>
      </c>
      <c r="Z8" s="200">
        <v>2.6561845325199998</v>
      </c>
    </row>
    <row r="9" spans="2:26" ht="11.25" customHeight="1">
      <c r="B9" s="342" t="s">
        <v>138</v>
      </c>
      <c r="C9" s="210">
        <v>49</v>
      </c>
      <c r="D9" s="211">
        <v>64</v>
      </c>
      <c r="E9" s="211">
        <v>70</v>
      </c>
      <c r="F9" s="211">
        <v>68</v>
      </c>
      <c r="G9" s="211">
        <v>111</v>
      </c>
      <c r="H9" s="211">
        <v>85</v>
      </c>
      <c r="I9" s="211">
        <v>172</v>
      </c>
      <c r="J9" s="211">
        <v>177</v>
      </c>
      <c r="K9" s="211">
        <v>87</v>
      </c>
      <c r="L9" s="211">
        <v>69</v>
      </c>
      <c r="M9" s="212">
        <v>42</v>
      </c>
      <c r="O9" s="342" t="s">
        <v>138</v>
      </c>
      <c r="P9" s="213">
        <v>3.2540542739999996</v>
      </c>
      <c r="Q9" s="214">
        <v>4.1911543147600003</v>
      </c>
      <c r="R9" s="214">
        <v>4.6173273679999989</v>
      </c>
      <c r="S9" s="214">
        <v>4.5519725065499994</v>
      </c>
      <c r="T9" s="214">
        <v>7.3858442419999992</v>
      </c>
      <c r="U9" s="214">
        <v>5.5380901790000001</v>
      </c>
      <c r="V9" s="214">
        <v>11.143243408550001</v>
      </c>
      <c r="W9" s="214">
        <v>11.747667581200002</v>
      </c>
      <c r="X9" s="214">
        <v>5.7971113693799996</v>
      </c>
      <c r="Y9" s="214">
        <v>4.4841344162099999</v>
      </c>
      <c r="Z9" s="215">
        <v>2.8177535520000001</v>
      </c>
    </row>
    <row r="10" spans="2:26" ht="11.25" customHeight="1">
      <c r="B10" s="342" t="s">
        <v>158</v>
      </c>
      <c r="C10" s="216">
        <v>70</v>
      </c>
      <c r="D10" s="217">
        <v>73</v>
      </c>
      <c r="E10" s="217">
        <v>86</v>
      </c>
      <c r="F10" s="217">
        <v>96</v>
      </c>
      <c r="G10" s="217">
        <v>100</v>
      </c>
      <c r="H10" s="217">
        <v>114</v>
      </c>
      <c r="I10" s="217">
        <v>191</v>
      </c>
      <c r="J10" s="217">
        <v>170</v>
      </c>
      <c r="K10" s="217">
        <v>133</v>
      </c>
      <c r="L10" s="217">
        <v>82</v>
      </c>
      <c r="M10" s="218">
        <v>56</v>
      </c>
      <c r="O10" s="342" t="s">
        <v>158</v>
      </c>
      <c r="P10" s="219">
        <v>10.500900224</v>
      </c>
      <c r="Q10" s="220">
        <v>10.874832489000001</v>
      </c>
      <c r="R10" s="220">
        <v>12.365025085600001</v>
      </c>
      <c r="S10" s="220">
        <v>13.640427978999996</v>
      </c>
      <c r="T10" s="220">
        <v>15.394416917200003</v>
      </c>
      <c r="U10" s="220">
        <v>16.368288168499998</v>
      </c>
      <c r="V10" s="220">
        <v>28.551123764</v>
      </c>
      <c r="W10" s="220">
        <v>24.711881351900004</v>
      </c>
      <c r="X10" s="220">
        <v>21.031270594099997</v>
      </c>
      <c r="Y10" s="220">
        <v>11.5574381734</v>
      </c>
      <c r="Z10" s="221">
        <v>8.9129842197000002</v>
      </c>
    </row>
    <row r="11" spans="2:26" ht="11.25" customHeight="1">
      <c r="B11" s="342" t="s">
        <v>159</v>
      </c>
      <c r="C11" s="210">
        <v>30</v>
      </c>
      <c r="D11" s="211">
        <v>35</v>
      </c>
      <c r="E11" s="211">
        <v>27</v>
      </c>
      <c r="F11" s="211">
        <v>44</v>
      </c>
      <c r="G11" s="211">
        <v>36</v>
      </c>
      <c r="H11" s="211">
        <v>44</v>
      </c>
      <c r="I11" s="211">
        <v>94</v>
      </c>
      <c r="J11" s="211">
        <v>79</v>
      </c>
      <c r="K11" s="211">
        <v>49</v>
      </c>
      <c r="L11" s="211">
        <v>35</v>
      </c>
      <c r="M11" s="212">
        <v>26</v>
      </c>
      <c r="O11" s="342" t="s">
        <v>159</v>
      </c>
      <c r="P11" s="213">
        <v>10.530337680999999</v>
      </c>
      <c r="Q11" s="214">
        <v>11.208096584000002</v>
      </c>
      <c r="R11" s="214">
        <v>9.5238576147999989</v>
      </c>
      <c r="S11" s="214">
        <v>15.279509192399999</v>
      </c>
      <c r="T11" s="214">
        <v>11.526069999999999</v>
      </c>
      <c r="U11" s="214">
        <v>15.396106801000004</v>
      </c>
      <c r="V11" s="214">
        <v>30.1133736781</v>
      </c>
      <c r="W11" s="214">
        <v>26.777357088200002</v>
      </c>
      <c r="X11" s="214">
        <v>16.715116505999998</v>
      </c>
      <c r="Y11" s="214">
        <v>11.517191000999999</v>
      </c>
      <c r="Z11" s="215">
        <v>8.5532271560000002</v>
      </c>
    </row>
    <row r="12" spans="2:26" ht="11.25" customHeight="1">
      <c r="B12" s="342" t="s">
        <v>160</v>
      </c>
      <c r="C12" s="216">
        <v>9</v>
      </c>
      <c r="D12" s="217">
        <v>20</v>
      </c>
      <c r="E12" s="217">
        <v>15</v>
      </c>
      <c r="F12" s="217">
        <v>14</v>
      </c>
      <c r="G12" s="217">
        <v>21</v>
      </c>
      <c r="H12" s="217">
        <v>34</v>
      </c>
      <c r="I12" s="217">
        <v>57</v>
      </c>
      <c r="J12" s="217">
        <v>47</v>
      </c>
      <c r="K12" s="217">
        <v>35</v>
      </c>
      <c r="L12" s="217">
        <v>23</v>
      </c>
      <c r="M12" s="218">
        <v>13</v>
      </c>
      <c r="O12" s="342" t="s">
        <v>160</v>
      </c>
      <c r="P12" s="219">
        <v>5.7829175999999993</v>
      </c>
      <c r="Q12" s="220">
        <v>12.368513478700001</v>
      </c>
      <c r="R12" s="220">
        <v>9.8781143000000018</v>
      </c>
      <c r="S12" s="220">
        <v>8.9110400000000016</v>
      </c>
      <c r="T12" s="220">
        <v>13.976695329</v>
      </c>
      <c r="U12" s="220">
        <v>21.838706629000001</v>
      </c>
      <c r="V12" s="220">
        <v>36.535190206199992</v>
      </c>
      <c r="W12" s="220">
        <v>31.244103893200002</v>
      </c>
      <c r="X12" s="220">
        <v>22.355459684000003</v>
      </c>
      <c r="Y12" s="220">
        <v>14.850300817999999</v>
      </c>
      <c r="Z12" s="221">
        <v>8.2422550000000019</v>
      </c>
    </row>
    <row r="13" spans="2:26" ht="11.25" customHeight="1">
      <c r="B13" s="342" t="s">
        <v>161</v>
      </c>
      <c r="C13" s="210">
        <v>5</v>
      </c>
      <c r="D13" s="211">
        <v>7</v>
      </c>
      <c r="E13" s="211">
        <v>5</v>
      </c>
      <c r="F13" s="211">
        <v>12</v>
      </c>
      <c r="G13" s="211">
        <v>8</v>
      </c>
      <c r="H13" s="211">
        <v>15</v>
      </c>
      <c r="I13" s="211">
        <v>26</v>
      </c>
      <c r="J13" s="211">
        <v>38</v>
      </c>
      <c r="K13" s="211">
        <v>18</v>
      </c>
      <c r="L13" s="211">
        <v>21</v>
      </c>
      <c r="M13" s="212">
        <v>7</v>
      </c>
      <c r="O13" s="342" t="s">
        <v>161</v>
      </c>
      <c r="P13" s="222">
        <v>12.09341</v>
      </c>
      <c r="Q13" s="223">
        <v>8.1317888660000008</v>
      </c>
      <c r="R13" s="223">
        <v>9.0016409510000006</v>
      </c>
      <c r="S13" s="223">
        <v>30.187922332999999</v>
      </c>
      <c r="T13" s="223">
        <v>15.780674182999999</v>
      </c>
      <c r="U13" s="223">
        <v>27.393673332999999</v>
      </c>
      <c r="V13" s="223">
        <v>55.136503332000004</v>
      </c>
      <c r="W13" s="223">
        <v>120.51364950599999</v>
      </c>
      <c r="X13" s="223">
        <v>30.247837500000003</v>
      </c>
      <c r="Y13" s="223">
        <v>38.422946824</v>
      </c>
      <c r="Z13" s="224">
        <v>14.552143889000002</v>
      </c>
    </row>
    <row r="14" spans="2:26" ht="11.25" customHeight="1">
      <c r="B14" s="342" t="s">
        <v>29</v>
      </c>
      <c r="C14" s="225">
        <v>121</v>
      </c>
      <c r="D14" s="226">
        <v>140</v>
      </c>
      <c r="E14" s="226">
        <v>172</v>
      </c>
      <c r="F14" s="226">
        <v>210</v>
      </c>
      <c r="G14" s="226">
        <v>163</v>
      </c>
      <c r="H14" s="226">
        <v>219</v>
      </c>
      <c r="I14" s="226">
        <v>359</v>
      </c>
      <c r="J14" s="226">
        <v>515</v>
      </c>
      <c r="K14" s="226">
        <v>406</v>
      </c>
      <c r="L14" s="226">
        <v>185</v>
      </c>
      <c r="M14" s="227">
        <v>33</v>
      </c>
      <c r="N14" s="333"/>
      <c r="O14" s="378" t="s">
        <v>179</v>
      </c>
      <c r="Z14" s="392"/>
    </row>
    <row r="15" spans="2:26" ht="11.25" customHeight="1">
      <c r="B15" s="378" t="s">
        <v>179</v>
      </c>
      <c r="C15" s="333"/>
      <c r="D15" s="333"/>
      <c r="E15" s="333"/>
      <c r="F15" s="333"/>
      <c r="G15" s="333"/>
      <c r="H15" s="333"/>
      <c r="I15" s="333"/>
      <c r="J15" s="333"/>
      <c r="K15" s="333"/>
      <c r="L15" s="333"/>
      <c r="M15" s="333"/>
      <c r="N15" s="333"/>
      <c r="O15" s="333"/>
      <c r="P15" s="333"/>
      <c r="Q15" s="333"/>
      <c r="R15" s="333"/>
      <c r="S15" s="333"/>
      <c r="T15" s="333"/>
      <c r="U15" s="333"/>
    </row>
  </sheetData>
  <conditionalFormatting sqref="C15:M15">
    <cfRule type="cellIs" dxfId="0" priority="1" operator="equal">
      <formula>FALSE</formula>
    </cfRule>
  </conditionalFormatting>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0DE13-D1D0-42DE-B8ED-4DF78DBFB195}">
  <sheetPr>
    <tabColor theme="4"/>
  </sheetPr>
  <dimension ref="B6:N14"/>
  <sheetViews>
    <sheetView showGridLines="0" workbookViewId="0"/>
  </sheetViews>
  <sheetFormatPr defaultColWidth="7.6640625" defaultRowHeight="11.25" customHeight="1"/>
  <cols>
    <col min="1" max="1" width="3.33203125" style="374" customWidth="1"/>
    <col min="2" max="2" width="32.109375" style="374" customWidth="1"/>
    <col min="3" max="16384" width="7.6640625" style="374"/>
  </cols>
  <sheetData>
    <row r="6" spans="2:14" ht="15.5">
      <c r="C6" s="618" t="s">
        <v>575</v>
      </c>
      <c r="D6" s="378"/>
      <c r="E6" s="378"/>
      <c r="F6" s="378"/>
      <c r="G6" s="378"/>
      <c r="H6" s="378"/>
      <c r="I6" s="378"/>
      <c r="J6" s="378"/>
      <c r="K6" s="378"/>
      <c r="L6" s="378"/>
      <c r="M6" s="378"/>
    </row>
    <row r="7" spans="2:14" ht="11.25" customHeight="1">
      <c r="B7" s="401"/>
      <c r="C7" s="615">
        <v>2015</v>
      </c>
      <c r="D7" s="615">
        <v>2016</v>
      </c>
      <c r="E7" s="615">
        <v>2017</v>
      </c>
      <c r="F7" s="615">
        <v>2018</v>
      </c>
      <c r="G7" s="615">
        <v>2019</v>
      </c>
      <c r="H7" s="615">
        <v>2020</v>
      </c>
      <c r="I7" s="615">
        <v>2021</v>
      </c>
      <c r="J7" s="615">
        <v>2022</v>
      </c>
      <c r="K7" s="615">
        <v>2023</v>
      </c>
      <c r="L7" s="615">
        <v>2024</v>
      </c>
      <c r="M7" s="616">
        <v>2025</v>
      </c>
    </row>
    <row r="8" spans="2:14" ht="11.25" customHeight="1">
      <c r="B8" s="342" t="s">
        <v>576</v>
      </c>
      <c r="C8" s="228">
        <v>16.037079291571011</v>
      </c>
      <c r="D8" s="229">
        <v>18.591093336665995</v>
      </c>
      <c r="E8" s="229">
        <v>23.946566706544001</v>
      </c>
      <c r="F8" s="229">
        <v>22.521913389339996</v>
      </c>
      <c r="G8" s="229">
        <v>28.397379465789992</v>
      </c>
      <c r="H8" s="229">
        <v>30.472483489844013</v>
      </c>
      <c r="I8" s="229">
        <v>64.032511685060015</v>
      </c>
      <c r="J8" s="229">
        <v>55.447445119798957</v>
      </c>
      <c r="K8" s="229">
        <v>32.13242980617899</v>
      </c>
      <c r="L8" s="229">
        <v>18.057729516912001</v>
      </c>
      <c r="M8" s="230">
        <v>13.261390867699994</v>
      </c>
      <c r="N8" s="547"/>
    </row>
    <row r="9" spans="2:14" ht="11.25" customHeight="1">
      <c r="B9" s="342" t="s">
        <v>577</v>
      </c>
      <c r="C9" s="231">
        <v>29.660493283390007</v>
      </c>
      <c r="D9" s="232">
        <v>31.485590899408006</v>
      </c>
      <c r="E9" s="232">
        <v>25.745557834234006</v>
      </c>
      <c r="F9" s="232">
        <v>55.386134594289992</v>
      </c>
      <c r="G9" s="232">
        <v>41.123484610605004</v>
      </c>
      <c r="H9" s="232">
        <v>61.284647380945003</v>
      </c>
      <c r="I9" s="232">
        <v>107.31738417962895</v>
      </c>
      <c r="J9" s="232">
        <v>169.15852444682986</v>
      </c>
      <c r="K9" s="232">
        <v>71.329325959741965</v>
      </c>
      <c r="L9" s="232">
        <v>67.617090172209984</v>
      </c>
      <c r="M9" s="233">
        <v>32.473157481519991</v>
      </c>
    </row>
    <row r="10" spans="2:14" ht="11.25" customHeight="1">
      <c r="B10" s="342" t="s">
        <v>578</v>
      </c>
      <c r="C10" s="216">
        <v>428</v>
      </c>
      <c r="D10" s="217">
        <v>443</v>
      </c>
      <c r="E10" s="217">
        <v>500</v>
      </c>
      <c r="F10" s="217">
        <v>528</v>
      </c>
      <c r="G10" s="217">
        <v>535</v>
      </c>
      <c r="H10" s="217">
        <v>580</v>
      </c>
      <c r="I10" s="217">
        <v>952</v>
      </c>
      <c r="J10" s="217">
        <v>985</v>
      </c>
      <c r="K10" s="217">
        <v>710</v>
      </c>
      <c r="L10" s="217">
        <v>414</v>
      </c>
      <c r="M10" s="218">
        <v>177</v>
      </c>
    </row>
    <row r="11" spans="2:14" ht="11.25" customHeight="1">
      <c r="B11" s="342" t="s">
        <v>579</v>
      </c>
      <c r="C11" s="204">
        <v>161</v>
      </c>
      <c r="D11" s="205">
        <v>193</v>
      </c>
      <c r="E11" s="205">
        <v>194</v>
      </c>
      <c r="F11" s="205">
        <v>280</v>
      </c>
      <c r="G11" s="205">
        <v>267</v>
      </c>
      <c r="H11" s="205">
        <v>364</v>
      </c>
      <c r="I11" s="205">
        <v>682</v>
      </c>
      <c r="J11" s="205">
        <v>791</v>
      </c>
      <c r="K11" s="205">
        <v>569</v>
      </c>
      <c r="L11" s="205">
        <v>418</v>
      </c>
      <c r="M11" s="206">
        <v>199</v>
      </c>
    </row>
    <row r="12" spans="2:14" ht="11.25" customHeight="1">
      <c r="B12" s="619" t="s">
        <v>179</v>
      </c>
    </row>
    <row r="13" spans="2:14" ht="11.25" customHeight="1">
      <c r="B13" s="900" t="s">
        <v>580</v>
      </c>
      <c r="C13" s="620"/>
      <c r="D13" s="620"/>
      <c r="E13" s="620"/>
      <c r="F13" s="620"/>
      <c r="G13" s="620"/>
      <c r="H13" s="620"/>
      <c r="I13" s="620"/>
      <c r="J13" s="620"/>
      <c r="K13" s="620"/>
      <c r="L13" s="620"/>
      <c r="M13" s="620"/>
    </row>
    <row r="14" spans="2:14" ht="11.25" customHeight="1">
      <c r="B14" s="619"/>
      <c r="D14" s="621"/>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A4023-E8E3-4F4F-B799-35A471A96DD1}">
  <sheetPr>
    <tabColor theme="4"/>
  </sheetPr>
  <dimension ref="A1:Z92"/>
  <sheetViews>
    <sheetView showGridLines="0" zoomScaleNormal="100" workbookViewId="0"/>
  </sheetViews>
  <sheetFormatPr defaultColWidth="7.6640625" defaultRowHeight="11.25" customHeight="1"/>
  <cols>
    <col min="1" max="1" width="3.33203125" style="374" customWidth="1"/>
    <col min="2" max="2" width="20.6640625" style="374" customWidth="1"/>
    <col min="3" max="13" width="7.6640625" style="374"/>
    <col min="14" max="14" width="3.33203125" style="374" customWidth="1"/>
    <col min="15" max="16384" width="7.6640625" style="374"/>
  </cols>
  <sheetData>
    <row r="1" spans="1:26" ht="11.25" customHeight="1">
      <c r="A1" s="622"/>
    </row>
    <row r="6" spans="1:26" ht="15.5">
      <c r="A6" s="622"/>
      <c r="C6" s="375" t="s">
        <v>583</v>
      </c>
      <c r="P6" s="375" t="s">
        <v>581</v>
      </c>
    </row>
    <row r="7" spans="1:26" ht="11.25" customHeight="1">
      <c r="A7" s="622"/>
      <c r="B7" s="351"/>
      <c r="C7" s="615">
        <v>2015</v>
      </c>
      <c r="D7" s="615">
        <v>2016</v>
      </c>
      <c r="E7" s="615">
        <v>2017</v>
      </c>
      <c r="F7" s="615">
        <v>2018</v>
      </c>
      <c r="G7" s="615">
        <v>2019</v>
      </c>
      <c r="H7" s="615">
        <v>2020</v>
      </c>
      <c r="I7" s="615">
        <v>2021</v>
      </c>
      <c r="J7" s="615">
        <v>2022</v>
      </c>
      <c r="K7" s="615">
        <v>2023</v>
      </c>
      <c r="L7" s="615">
        <v>2024</v>
      </c>
      <c r="M7" s="616">
        <v>2025</v>
      </c>
      <c r="N7" s="350"/>
      <c r="O7" s="351"/>
      <c r="P7" s="615">
        <v>2015</v>
      </c>
      <c r="Q7" s="615">
        <v>2016</v>
      </c>
      <c r="R7" s="615">
        <v>2017</v>
      </c>
      <c r="S7" s="615">
        <v>2018</v>
      </c>
      <c r="T7" s="615">
        <v>2019</v>
      </c>
      <c r="U7" s="615">
        <v>2020</v>
      </c>
      <c r="V7" s="615">
        <v>2021</v>
      </c>
      <c r="W7" s="615">
        <v>2022</v>
      </c>
      <c r="X7" s="615">
        <v>2023</v>
      </c>
      <c r="Y7" s="615">
        <v>2024</v>
      </c>
      <c r="Z7" s="616">
        <v>2025</v>
      </c>
    </row>
    <row r="8" spans="1:26" ht="11.25" customHeight="1">
      <c r="A8" s="622"/>
      <c r="B8" s="342" t="s">
        <v>150</v>
      </c>
      <c r="C8" s="198">
        <v>20</v>
      </c>
      <c r="D8" s="199">
        <v>22.777545969999998</v>
      </c>
      <c r="E8" s="199">
        <v>25.837499999999999</v>
      </c>
      <c r="F8" s="199">
        <v>26.2564025</v>
      </c>
      <c r="G8" s="199">
        <v>32.5</v>
      </c>
      <c r="H8" s="199">
        <v>25</v>
      </c>
      <c r="I8" s="199">
        <v>30</v>
      </c>
      <c r="J8" s="199">
        <v>26.15</v>
      </c>
      <c r="K8" s="199">
        <v>25</v>
      </c>
      <c r="L8" s="199">
        <v>20</v>
      </c>
      <c r="M8" s="200">
        <v>30</v>
      </c>
      <c r="O8" s="342" t="s">
        <v>150</v>
      </c>
      <c r="P8" s="234">
        <v>9.8301370000000006</v>
      </c>
      <c r="Q8" s="235">
        <v>11.753424500000001</v>
      </c>
      <c r="R8" s="235">
        <v>12</v>
      </c>
      <c r="S8" s="235">
        <v>10.980822</v>
      </c>
      <c r="T8" s="235">
        <v>12.821918</v>
      </c>
      <c r="U8" s="235">
        <v>11.967123000000001</v>
      </c>
      <c r="V8" s="235">
        <v>10.931506500000001</v>
      </c>
      <c r="W8" s="235">
        <v>9.7315070000000006</v>
      </c>
      <c r="X8" s="235">
        <v>14.235616</v>
      </c>
      <c r="Y8" s="235">
        <v>12.591780999999999</v>
      </c>
      <c r="Z8" s="236">
        <v>15.616438</v>
      </c>
    </row>
    <row r="9" spans="1:26" ht="11.25" customHeight="1">
      <c r="A9" s="622"/>
      <c r="B9" s="342" t="s">
        <v>151</v>
      </c>
      <c r="C9" s="222">
        <v>97.644385843933762</v>
      </c>
      <c r="D9" s="223">
        <v>100.96105692756854</v>
      </c>
      <c r="E9" s="223">
        <v>95.19564088271656</v>
      </c>
      <c r="F9" s="223">
        <v>130.28101669503343</v>
      </c>
      <c r="G9" s="223">
        <v>108.79634440750398</v>
      </c>
      <c r="H9" s="223">
        <v>126.56155982177793</v>
      </c>
      <c r="I9" s="223">
        <v>134.39207518799154</v>
      </c>
      <c r="J9" s="223">
        <v>178.11734303459875</v>
      </c>
      <c r="K9" s="223">
        <v>118.51289320265862</v>
      </c>
      <c r="L9" s="223">
        <v>132.41857757205855</v>
      </c>
      <c r="M9" s="224">
        <v>133.33687565370266</v>
      </c>
      <c r="O9" s="342" t="s">
        <v>151</v>
      </c>
      <c r="P9" s="237">
        <v>12.753718867768594</v>
      </c>
      <c r="Q9" s="238">
        <v>13.425078838461536</v>
      </c>
      <c r="R9" s="238">
        <v>14.67798176422764</v>
      </c>
      <c r="S9" s="238">
        <v>12.88328753888889</v>
      </c>
      <c r="T9" s="238">
        <v>13.30311321531101</v>
      </c>
      <c r="U9" s="238">
        <v>13.065205346666668</v>
      </c>
      <c r="V9" s="238">
        <v>12.918805479262666</v>
      </c>
      <c r="W9" s="238">
        <v>12.241800427937919</v>
      </c>
      <c r="X9" s="238">
        <v>15.461474916905443</v>
      </c>
      <c r="Y9" s="238">
        <v>15.766234033112591</v>
      </c>
      <c r="Z9" s="239">
        <v>17.958827070093459</v>
      </c>
    </row>
    <row r="10" spans="1:26" ht="11.25" customHeight="1">
      <c r="A10" s="622"/>
      <c r="B10" s="378" t="s">
        <v>179</v>
      </c>
      <c r="O10" s="378" t="s">
        <v>179</v>
      </c>
    </row>
    <row r="11" spans="1:26" ht="11.25" customHeight="1">
      <c r="A11" s="622"/>
    </row>
    <row r="12" spans="1:26" ht="11.25" customHeight="1">
      <c r="A12" s="622"/>
    </row>
    <row r="13" spans="1:26" ht="11.25" customHeight="1">
      <c r="A13" s="622"/>
    </row>
    <row r="14" spans="1:26" ht="11.25" customHeight="1">
      <c r="A14" s="622"/>
    </row>
    <row r="15" spans="1:26" ht="11.25" customHeight="1">
      <c r="A15" s="622"/>
    </row>
    <row r="16" spans="1:26" ht="11.25" customHeight="1">
      <c r="A16" s="622"/>
      <c r="N16" s="374" t="s">
        <v>163</v>
      </c>
    </row>
    <row r="17" spans="1:1" ht="11.25" customHeight="1">
      <c r="A17" s="622"/>
    </row>
    <row r="18" spans="1:1" ht="11.25" customHeight="1">
      <c r="A18" s="622"/>
    </row>
    <row r="19" spans="1:1" ht="11.25" customHeight="1">
      <c r="A19" s="622"/>
    </row>
    <row r="20" spans="1:1" ht="11.25" customHeight="1">
      <c r="A20" s="622"/>
    </row>
    <row r="21" spans="1:1" ht="11.25" customHeight="1">
      <c r="A21" s="622"/>
    </row>
    <row r="22" spans="1:1" ht="11.25" customHeight="1">
      <c r="A22" s="622"/>
    </row>
    <row r="23" spans="1:1" ht="11.25" customHeight="1">
      <c r="A23" s="622"/>
    </row>
    <row r="24" spans="1:1" ht="11.25" customHeight="1">
      <c r="A24" s="622"/>
    </row>
    <row r="25" spans="1:1" ht="11.25" customHeight="1">
      <c r="A25" s="622"/>
    </row>
    <row r="26" spans="1:1" ht="11.25" customHeight="1">
      <c r="A26" s="622"/>
    </row>
    <row r="27" spans="1:1" ht="11.25" customHeight="1">
      <c r="A27" s="622"/>
    </row>
    <row r="28" spans="1:1" ht="11.25" customHeight="1">
      <c r="A28" s="622"/>
    </row>
    <row r="29" spans="1:1" ht="11.25" customHeight="1">
      <c r="A29" s="622"/>
    </row>
    <row r="30" spans="1:1" ht="11.25" customHeight="1">
      <c r="A30" s="622"/>
    </row>
    <row r="31" spans="1:1" ht="11.25" customHeight="1">
      <c r="A31" s="622"/>
    </row>
    <row r="32" spans="1:1" ht="11.25" customHeight="1">
      <c r="A32" s="622"/>
    </row>
    <row r="33" spans="1:26" ht="11.25" customHeight="1">
      <c r="A33" s="622"/>
    </row>
    <row r="34" spans="1:26" ht="11.25" customHeight="1">
      <c r="A34" s="622"/>
      <c r="C34" s="375" t="s">
        <v>582</v>
      </c>
      <c r="P34" s="375" t="s">
        <v>585</v>
      </c>
    </row>
    <row r="35" spans="1:26" ht="11.25" customHeight="1">
      <c r="A35" s="622"/>
      <c r="B35" s="351"/>
      <c r="C35" s="615">
        <v>2015</v>
      </c>
      <c r="D35" s="615">
        <v>2016</v>
      </c>
      <c r="E35" s="615">
        <v>2017</v>
      </c>
      <c r="F35" s="615">
        <v>2018</v>
      </c>
      <c r="G35" s="615">
        <v>2019</v>
      </c>
      <c r="H35" s="615">
        <v>2020</v>
      </c>
      <c r="I35" s="615">
        <v>2021</v>
      </c>
      <c r="J35" s="615">
        <v>2022</v>
      </c>
      <c r="K35" s="615">
        <v>2023</v>
      </c>
      <c r="L35" s="615">
        <v>2024</v>
      </c>
      <c r="M35" s="616">
        <v>2025</v>
      </c>
      <c r="O35" s="351"/>
      <c r="P35" s="615">
        <v>2015</v>
      </c>
      <c r="Q35" s="615">
        <v>2016</v>
      </c>
      <c r="R35" s="615">
        <v>2017</v>
      </c>
      <c r="S35" s="615">
        <v>2018</v>
      </c>
      <c r="T35" s="615">
        <v>2019</v>
      </c>
      <c r="U35" s="615">
        <v>2020</v>
      </c>
      <c r="V35" s="615">
        <v>2021</v>
      </c>
      <c r="W35" s="615">
        <v>2022</v>
      </c>
      <c r="X35" s="615">
        <v>2023</v>
      </c>
      <c r="Y35" s="615">
        <v>2024</v>
      </c>
      <c r="Z35" s="616">
        <v>2025</v>
      </c>
    </row>
    <row r="36" spans="1:26" ht="11.25" customHeight="1">
      <c r="A36" s="622"/>
      <c r="B36" s="550" t="s">
        <v>522</v>
      </c>
      <c r="C36" s="198">
        <v>93.157499999999999</v>
      </c>
      <c r="D36" s="199">
        <v>100.0765305</v>
      </c>
      <c r="E36" s="199">
        <v>100</v>
      </c>
      <c r="F36" s="199">
        <v>100</v>
      </c>
      <c r="G36" s="199">
        <v>100</v>
      </c>
      <c r="H36" s="199">
        <v>100</v>
      </c>
      <c r="I36" s="199">
        <v>110</v>
      </c>
      <c r="J36" s="199">
        <v>100</v>
      </c>
      <c r="K36" s="199">
        <v>100</v>
      </c>
      <c r="L36" s="199">
        <v>97.616666500000008</v>
      </c>
      <c r="M36" s="200">
        <v>123.60124999999999</v>
      </c>
      <c r="O36" s="342" t="s">
        <v>150</v>
      </c>
      <c r="P36" s="198">
        <v>11.01</v>
      </c>
      <c r="Q36" s="199">
        <v>10</v>
      </c>
      <c r="R36" s="199">
        <v>20</v>
      </c>
      <c r="S36" s="199">
        <v>21</v>
      </c>
      <c r="T36" s="199">
        <v>24</v>
      </c>
      <c r="U36" s="199">
        <v>13</v>
      </c>
      <c r="V36" s="199">
        <v>20</v>
      </c>
      <c r="W36" s="199">
        <v>20</v>
      </c>
      <c r="X36" s="199">
        <v>20</v>
      </c>
      <c r="Y36" s="199">
        <v>15</v>
      </c>
      <c r="Z36" s="200">
        <v>25</v>
      </c>
    </row>
    <row r="37" spans="1:26" ht="11.25" customHeight="1">
      <c r="A37" s="622"/>
      <c r="B37" s="550" t="s">
        <v>150</v>
      </c>
      <c r="C37" s="213">
        <v>20</v>
      </c>
      <c r="D37" s="214">
        <v>22.777545969999998</v>
      </c>
      <c r="E37" s="214">
        <v>25.837499999999999</v>
      </c>
      <c r="F37" s="214">
        <v>26.2564025</v>
      </c>
      <c r="G37" s="214">
        <v>32.5</v>
      </c>
      <c r="H37" s="214">
        <v>25</v>
      </c>
      <c r="I37" s="214">
        <v>30</v>
      </c>
      <c r="J37" s="214">
        <v>26.15</v>
      </c>
      <c r="K37" s="214">
        <v>25</v>
      </c>
      <c r="L37" s="214">
        <v>20</v>
      </c>
      <c r="M37" s="215">
        <v>30</v>
      </c>
      <c r="O37" s="342" t="s">
        <v>151</v>
      </c>
      <c r="P37" s="222">
        <v>35.500714506024082</v>
      </c>
      <c r="Q37" s="223">
        <v>47.538476318248179</v>
      </c>
      <c r="R37" s="223">
        <v>67.215530580359086</v>
      </c>
      <c r="S37" s="223">
        <v>60.420258611554395</v>
      </c>
      <c r="T37" s="223">
        <v>59.310162760432114</v>
      </c>
      <c r="U37" s="223">
        <v>50.658463120564114</v>
      </c>
      <c r="V37" s="223">
        <v>72.637733487881079</v>
      </c>
      <c r="W37" s="223">
        <v>57.583198112261002</v>
      </c>
      <c r="X37" s="223">
        <v>76.736768432924691</v>
      </c>
      <c r="Y37" s="223">
        <v>40.135266606289655</v>
      </c>
      <c r="Z37" s="224">
        <v>77.36154245161292</v>
      </c>
    </row>
    <row r="38" spans="1:26" ht="11.25" customHeight="1">
      <c r="A38" s="622"/>
      <c r="B38" s="550" t="s">
        <v>151</v>
      </c>
      <c r="C38" s="219">
        <v>97.644385843933762</v>
      </c>
      <c r="D38" s="220">
        <v>100.96105692756854</v>
      </c>
      <c r="E38" s="220">
        <v>95.19564088271656</v>
      </c>
      <c r="F38" s="220">
        <v>130.28101669503343</v>
      </c>
      <c r="G38" s="220">
        <v>108.79634440750398</v>
      </c>
      <c r="H38" s="220">
        <v>126.56155982177793</v>
      </c>
      <c r="I38" s="220">
        <v>134.39207518799154</v>
      </c>
      <c r="J38" s="220">
        <v>178.11734303459875</v>
      </c>
      <c r="K38" s="220">
        <v>118.51289320265862</v>
      </c>
      <c r="L38" s="220">
        <v>132.41857757205855</v>
      </c>
      <c r="M38" s="221">
        <v>133.33687565370266</v>
      </c>
      <c r="O38" s="378" t="s">
        <v>179</v>
      </c>
    </row>
    <row r="39" spans="1:26" ht="11.25" customHeight="1">
      <c r="A39" s="622"/>
      <c r="B39" s="550" t="s">
        <v>523</v>
      </c>
      <c r="C39" s="213">
        <v>3.6761150000000002</v>
      </c>
      <c r="D39" s="214">
        <v>5</v>
      </c>
      <c r="E39" s="214">
        <v>6.3603439999999996</v>
      </c>
      <c r="F39" s="214">
        <v>8.5564477500000002</v>
      </c>
      <c r="G39" s="214">
        <v>8.8024249999999995</v>
      </c>
      <c r="H39" s="214">
        <v>5.5250000000000004</v>
      </c>
      <c r="I39" s="214">
        <v>7.4175000000000004</v>
      </c>
      <c r="J39" s="214">
        <v>6</v>
      </c>
      <c r="K39" s="214">
        <v>5.29</v>
      </c>
      <c r="L39" s="214">
        <v>4.9749999999999996</v>
      </c>
      <c r="M39" s="215">
        <v>6.3000000000000007</v>
      </c>
    </row>
    <row r="40" spans="1:26" ht="11.25" customHeight="1">
      <c r="A40" s="622"/>
      <c r="B40" s="550" t="s">
        <v>125</v>
      </c>
      <c r="C40" s="240">
        <v>468</v>
      </c>
      <c r="D40" s="241">
        <v>496</v>
      </c>
      <c r="E40" s="241">
        <v>522</v>
      </c>
      <c r="F40" s="241">
        <v>598</v>
      </c>
      <c r="G40" s="241">
        <v>639</v>
      </c>
      <c r="H40" s="241">
        <v>725</v>
      </c>
      <c r="I40" s="241">
        <v>1275</v>
      </c>
      <c r="J40" s="241">
        <v>1261</v>
      </c>
      <c r="K40" s="241">
        <v>873</v>
      </c>
      <c r="L40" s="241">
        <v>647</v>
      </c>
      <c r="M40" s="242">
        <v>343</v>
      </c>
    </row>
    <row r="41" spans="1:26" ht="11.25" customHeight="1">
      <c r="A41" s="622"/>
      <c r="B41" s="378" t="s">
        <v>179</v>
      </c>
    </row>
    <row r="42" spans="1:26" ht="11.25" customHeight="1">
      <c r="A42" s="622"/>
    </row>
    <row r="43" spans="1:26" ht="11.25" customHeight="1">
      <c r="A43" s="622"/>
      <c r="B43" s="557"/>
      <c r="C43" s="557"/>
      <c r="D43" s="557"/>
      <c r="E43" s="557"/>
      <c r="F43" s="557"/>
      <c r="G43" s="557"/>
      <c r="H43" s="557"/>
      <c r="I43" s="557"/>
      <c r="J43" s="557"/>
      <c r="K43" s="557"/>
      <c r="L43" s="557"/>
      <c r="M43" s="557"/>
    </row>
    <row r="44" spans="1:26" ht="11.25" customHeight="1">
      <c r="A44" s="622"/>
      <c r="B44" s="557"/>
      <c r="C44" s="557"/>
      <c r="D44" s="557"/>
      <c r="E44" s="557"/>
      <c r="F44" s="557"/>
      <c r="G44" s="557"/>
      <c r="H44" s="557"/>
      <c r="I44" s="557"/>
      <c r="J44" s="557"/>
      <c r="K44" s="557"/>
      <c r="L44" s="557"/>
      <c r="M44" s="557"/>
    </row>
    <row r="45" spans="1:26" ht="11.25" customHeight="1">
      <c r="A45" s="622"/>
      <c r="B45" s="557"/>
      <c r="C45" s="557"/>
      <c r="D45" s="557"/>
      <c r="E45" s="557"/>
      <c r="F45" s="557"/>
      <c r="G45" s="557"/>
      <c r="H45" s="557"/>
      <c r="I45" s="557"/>
      <c r="J45" s="557"/>
      <c r="K45" s="557"/>
      <c r="L45" s="557"/>
      <c r="M45" s="557"/>
    </row>
    <row r="46" spans="1:26" ht="11.25" customHeight="1">
      <c r="A46" s="622"/>
    </row>
    <row r="47" spans="1:26" ht="11.25" customHeight="1">
      <c r="A47" s="622"/>
    </row>
    <row r="48" spans="1:26" ht="11.25" customHeight="1">
      <c r="A48" s="622"/>
    </row>
    <row r="49" spans="1:24" ht="11.25" customHeight="1">
      <c r="A49" s="622"/>
    </row>
    <row r="50" spans="1:24" ht="11.25" customHeight="1">
      <c r="A50" s="622"/>
    </row>
    <row r="51" spans="1:24" ht="11.25" customHeight="1">
      <c r="A51" s="622"/>
    </row>
    <row r="52" spans="1:24" ht="11.25" customHeight="1">
      <c r="A52" s="622"/>
    </row>
    <row r="53" spans="1:24" ht="11.25" customHeight="1">
      <c r="A53" s="622"/>
    </row>
    <row r="54" spans="1:24" ht="11.25" customHeight="1">
      <c r="A54" s="622"/>
    </row>
    <row r="55" spans="1:24" ht="11.25" customHeight="1">
      <c r="A55" s="622"/>
    </row>
    <row r="56" spans="1:24" ht="11.25" customHeight="1">
      <c r="A56" s="622"/>
    </row>
    <row r="57" spans="1:24" ht="11.25" customHeight="1">
      <c r="A57" s="622"/>
    </row>
    <row r="58" spans="1:24" ht="11.25" customHeight="1">
      <c r="A58" s="622"/>
    </row>
    <row r="59" spans="1:24" ht="11.25" customHeight="1">
      <c r="A59" s="622"/>
    </row>
    <row r="60" spans="1:24" ht="11.25" customHeight="1">
      <c r="A60" s="622"/>
    </row>
    <row r="61" spans="1:24" ht="11.25" customHeight="1">
      <c r="A61" s="622"/>
    </row>
    <row r="62" spans="1:24" ht="11.25" customHeight="1">
      <c r="A62" s="622"/>
    </row>
    <row r="63" spans="1:24" ht="11.25" customHeight="1">
      <c r="A63" s="622"/>
      <c r="P63" s="623"/>
      <c r="Q63" s="623"/>
      <c r="R63" s="623"/>
      <c r="S63" s="623"/>
      <c r="T63" s="623"/>
      <c r="U63" s="623"/>
      <c r="V63" s="623"/>
      <c r="W63" s="623"/>
      <c r="X63" s="623"/>
    </row>
    <row r="64" spans="1:24" ht="11.25" customHeight="1">
      <c r="A64" s="622"/>
      <c r="P64" s="624"/>
      <c r="Q64" s="624"/>
      <c r="R64" s="624"/>
      <c r="S64" s="624"/>
      <c r="T64" s="624"/>
      <c r="U64" s="624"/>
      <c r="V64" s="624"/>
      <c r="W64" s="624"/>
      <c r="X64" s="624"/>
    </row>
    <row r="65" spans="1:26" ht="11.25" customHeight="1">
      <c r="A65" s="622"/>
      <c r="P65" s="375" t="s">
        <v>164</v>
      </c>
    </row>
    <row r="66" spans="1:26" ht="11.25" customHeight="1">
      <c r="A66" s="622"/>
      <c r="C66" s="375" t="s">
        <v>584</v>
      </c>
      <c r="O66" s="351"/>
      <c r="P66" s="615">
        <v>2015</v>
      </c>
      <c r="Q66" s="615">
        <v>2016</v>
      </c>
      <c r="R66" s="615">
        <v>2017</v>
      </c>
      <c r="S66" s="615">
        <v>2018</v>
      </c>
      <c r="T66" s="615">
        <v>2019</v>
      </c>
      <c r="U66" s="615">
        <v>2020</v>
      </c>
      <c r="V66" s="615">
        <v>2021</v>
      </c>
      <c r="W66" s="615">
        <v>2022</v>
      </c>
      <c r="X66" s="615">
        <v>2023</v>
      </c>
      <c r="Y66" s="615">
        <v>2024</v>
      </c>
      <c r="Z66" s="616">
        <v>2025</v>
      </c>
    </row>
    <row r="67" spans="1:26" ht="11.25" customHeight="1">
      <c r="A67" s="622"/>
      <c r="B67" s="351"/>
      <c r="C67" s="615">
        <v>2015</v>
      </c>
      <c r="D67" s="615">
        <v>2016</v>
      </c>
      <c r="E67" s="615">
        <v>2017</v>
      </c>
      <c r="F67" s="615">
        <v>2018</v>
      </c>
      <c r="G67" s="615">
        <v>2019</v>
      </c>
      <c r="H67" s="615">
        <v>2020</v>
      </c>
      <c r="I67" s="615">
        <v>2021</v>
      </c>
      <c r="J67" s="615">
        <v>2022</v>
      </c>
      <c r="K67" s="615">
        <v>2023</v>
      </c>
      <c r="L67" s="615">
        <v>2024</v>
      </c>
      <c r="M67" s="616">
        <v>2025</v>
      </c>
      <c r="O67" s="342" t="s">
        <v>150</v>
      </c>
      <c r="P67" s="625">
        <v>0.32958024250000006</v>
      </c>
      <c r="Q67" s="626">
        <v>0.25505023599999999</v>
      </c>
      <c r="R67" s="626">
        <v>0.571428571</v>
      </c>
      <c r="S67" s="626">
        <v>0.5</v>
      </c>
      <c r="T67" s="626">
        <v>0.46124999999999994</v>
      </c>
      <c r="U67" s="626">
        <v>0.34427322050000009</v>
      </c>
      <c r="V67" s="626">
        <v>0.486490965</v>
      </c>
      <c r="W67" s="626">
        <v>0.52885754749999991</v>
      </c>
      <c r="X67" s="626">
        <v>0.21538461500000006</v>
      </c>
      <c r="Y67" s="626">
        <v>6.954022999999987E-2</v>
      </c>
      <c r="Z67" s="627">
        <v>0.22494432099999995</v>
      </c>
    </row>
    <row r="68" spans="1:26" ht="11.25" customHeight="1">
      <c r="A68" s="622"/>
      <c r="B68" s="342" t="s">
        <v>150</v>
      </c>
      <c r="C68" s="234">
        <v>2.5273975000000002</v>
      </c>
      <c r="D68" s="235">
        <v>2.3945210000000001</v>
      </c>
      <c r="E68" s="235">
        <v>2.5260274999999996</v>
      </c>
      <c r="F68" s="235">
        <v>2.7602739999999999</v>
      </c>
      <c r="G68" s="235">
        <v>2.6821919999999997</v>
      </c>
      <c r="H68" s="235">
        <v>2.0671235000000001</v>
      </c>
      <c r="I68" s="235">
        <v>2.0191780000000001</v>
      </c>
      <c r="J68" s="235">
        <v>1.557534</v>
      </c>
      <c r="K68" s="235">
        <v>2.2904110000000002</v>
      </c>
      <c r="L68" s="235">
        <v>2.2082190000000002</v>
      </c>
      <c r="M68" s="236">
        <v>2.1835619999999998</v>
      </c>
      <c r="O68" s="342" t="s">
        <v>151</v>
      </c>
      <c r="P68" s="628">
        <v>1.5731171819390251</v>
      </c>
      <c r="Q68" s="609">
        <v>0.97172431414619886</v>
      </c>
      <c r="R68" s="609">
        <v>1.0133075969689438</v>
      </c>
      <c r="S68" s="609">
        <v>1.702713095063106</v>
      </c>
      <c r="T68" s="609">
        <v>1.7878376221481465</v>
      </c>
      <c r="U68" s="609">
        <v>1.7758345245312497</v>
      </c>
      <c r="V68" s="609">
        <v>1.6160722169844055</v>
      </c>
      <c r="W68" s="609">
        <v>2.363176340492128</v>
      </c>
      <c r="X68" s="609">
        <v>0.9774007034901393</v>
      </c>
      <c r="Y68" s="609">
        <v>0.65311967469318177</v>
      </c>
      <c r="Z68" s="610">
        <v>1.2316696296477989</v>
      </c>
    </row>
    <row r="69" spans="1:26" ht="11.25" customHeight="1">
      <c r="A69" s="622"/>
      <c r="B69" s="342" t="s">
        <v>151</v>
      </c>
      <c r="C69" s="237">
        <v>2.9645233163265323</v>
      </c>
      <c r="D69" s="238">
        <v>2.8668706601941749</v>
      </c>
      <c r="E69" s="238">
        <v>3.1488698250000011</v>
      </c>
      <c r="F69" s="238">
        <v>2.752900042553192</v>
      </c>
      <c r="G69" s="238">
        <v>2.6916476041666679</v>
      </c>
      <c r="H69" s="238">
        <v>2.2306466918604633</v>
      </c>
      <c r="I69" s="238">
        <v>2.2406961138790047</v>
      </c>
      <c r="J69" s="238">
        <v>1.8318112619047613</v>
      </c>
      <c r="K69" s="238">
        <v>2.4541552722222231</v>
      </c>
      <c r="L69" s="238">
        <v>2.1384768290155445</v>
      </c>
      <c r="M69" s="239">
        <v>2.2425432955974833</v>
      </c>
      <c r="O69" s="378" t="s">
        <v>179</v>
      </c>
    </row>
    <row r="70" spans="1:26" ht="11.25" customHeight="1">
      <c r="A70" s="622"/>
      <c r="B70" s="378" t="s">
        <v>179</v>
      </c>
    </row>
    <row r="71" spans="1:26" ht="11.25" customHeight="1">
      <c r="A71" s="622"/>
    </row>
    <row r="72" spans="1:26" ht="11.25" customHeight="1">
      <c r="A72" s="622"/>
    </row>
    <row r="73" spans="1:26" ht="11.25" customHeight="1">
      <c r="A73" s="622"/>
    </row>
    <row r="74" spans="1:26" ht="11.25" customHeight="1">
      <c r="A74" s="622"/>
    </row>
    <row r="75" spans="1:26" ht="11.25" customHeight="1">
      <c r="A75" s="622"/>
    </row>
    <row r="76" spans="1:26" ht="11.25" customHeight="1">
      <c r="A76" s="622"/>
    </row>
    <row r="77" spans="1:26" ht="11.25" customHeight="1">
      <c r="A77" s="622"/>
    </row>
    <row r="78" spans="1:26" ht="11.25" customHeight="1">
      <c r="A78" s="622"/>
    </row>
    <row r="79" spans="1:26" ht="11.25" customHeight="1">
      <c r="A79" s="622"/>
    </row>
    <row r="80" spans="1:26" ht="11.25" customHeight="1">
      <c r="A80" s="622"/>
    </row>
    <row r="81" spans="1:1" ht="11.25" customHeight="1">
      <c r="A81" s="622"/>
    </row>
    <row r="82" spans="1:1" ht="11.25" customHeight="1">
      <c r="A82" s="622"/>
    </row>
    <row r="83" spans="1:1" ht="11.25" customHeight="1">
      <c r="A83" s="622"/>
    </row>
    <row r="84" spans="1:1" ht="11.25" customHeight="1">
      <c r="A84" s="622"/>
    </row>
    <row r="85" spans="1:1" ht="11.25" customHeight="1">
      <c r="A85" s="622"/>
    </row>
    <row r="86" spans="1:1" ht="11.25" customHeight="1">
      <c r="A86" s="622"/>
    </row>
    <row r="87" spans="1:1" ht="11.25" customHeight="1">
      <c r="A87" s="622"/>
    </row>
    <row r="88" spans="1:1" ht="11.25" customHeight="1">
      <c r="A88" s="622"/>
    </row>
    <row r="89" spans="1:1" ht="11.25" customHeight="1">
      <c r="A89" s="622"/>
    </row>
    <row r="90" spans="1:1" ht="11.25" customHeight="1">
      <c r="A90" s="622"/>
    </row>
    <row r="91" spans="1:1" ht="11.25" customHeight="1">
      <c r="A91" s="622"/>
    </row>
    <row r="92" spans="1:1" ht="11.25" customHeight="1">
      <c r="A92" s="622"/>
    </row>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25440-7BED-4C9A-B3ED-EAFE60AC189F}">
  <sheetPr>
    <tabColor theme="4"/>
  </sheetPr>
  <dimension ref="B6:M59"/>
  <sheetViews>
    <sheetView showGridLines="0" zoomScaleNormal="100" workbookViewId="0"/>
  </sheetViews>
  <sheetFormatPr defaultColWidth="7.6640625" defaultRowHeight="11.25" customHeight="1"/>
  <cols>
    <col min="1" max="1" width="3.33203125" style="374" customWidth="1"/>
    <col min="2" max="2" width="51.109375" style="374" customWidth="1"/>
    <col min="3" max="16384" width="7.6640625" style="374"/>
  </cols>
  <sheetData>
    <row r="6" spans="2:13" ht="15.5">
      <c r="C6" s="639" t="s">
        <v>588</v>
      </c>
    </row>
    <row r="7" spans="2:13" ht="11.25" customHeight="1">
      <c r="C7" s="629">
        <v>2015</v>
      </c>
      <c r="D7" s="615">
        <v>2016</v>
      </c>
      <c r="E7" s="615">
        <v>2017</v>
      </c>
      <c r="F7" s="615">
        <v>2018</v>
      </c>
      <c r="G7" s="615">
        <v>2019</v>
      </c>
      <c r="H7" s="615">
        <v>2020</v>
      </c>
      <c r="I7" s="615">
        <v>2021</v>
      </c>
      <c r="J7" s="615">
        <v>2022</v>
      </c>
      <c r="K7" s="615">
        <v>2023</v>
      </c>
      <c r="L7" s="615">
        <v>2024</v>
      </c>
      <c r="M7" s="616">
        <v>2025</v>
      </c>
    </row>
    <row r="8" spans="2:13" ht="11.25" customHeight="1">
      <c r="B8" s="640" t="s">
        <v>106</v>
      </c>
      <c r="C8" s="216">
        <v>212</v>
      </c>
      <c r="D8" s="217">
        <v>215</v>
      </c>
      <c r="E8" s="217">
        <v>234</v>
      </c>
      <c r="F8" s="217">
        <v>264</v>
      </c>
      <c r="G8" s="217">
        <v>251</v>
      </c>
      <c r="H8" s="217">
        <v>308</v>
      </c>
      <c r="I8" s="217">
        <v>526</v>
      </c>
      <c r="J8" s="217">
        <v>553</v>
      </c>
      <c r="K8" s="217">
        <v>399</v>
      </c>
      <c r="L8" s="217">
        <v>244</v>
      </c>
      <c r="M8" s="218">
        <v>133</v>
      </c>
    </row>
    <row r="9" spans="2:13" ht="11.25" customHeight="1">
      <c r="B9" s="640" t="s">
        <v>107</v>
      </c>
      <c r="C9" s="210">
        <v>83</v>
      </c>
      <c r="D9" s="211">
        <v>101</v>
      </c>
      <c r="E9" s="211">
        <v>93</v>
      </c>
      <c r="F9" s="211">
        <v>143</v>
      </c>
      <c r="G9" s="211">
        <v>154</v>
      </c>
      <c r="H9" s="211">
        <v>159</v>
      </c>
      <c r="I9" s="211">
        <v>309</v>
      </c>
      <c r="J9" s="211">
        <v>392</v>
      </c>
      <c r="K9" s="211">
        <v>216</v>
      </c>
      <c r="L9" s="211">
        <v>145</v>
      </c>
      <c r="M9" s="212">
        <v>65</v>
      </c>
    </row>
    <row r="10" spans="2:13" ht="11.25" customHeight="1">
      <c r="B10" s="640" t="s">
        <v>109</v>
      </c>
      <c r="C10" s="216">
        <v>35</v>
      </c>
      <c r="D10" s="217">
        <v>45</v>
      </c>
      <c r="E10" s="217">
        <v>51</v>
      </c>
      <c r="F10" s="217">
        <v>66</v>
      </c>
      <c r="G10" s="217">
        <v>65</v>
      </c>
      <c r="H10" s="217">
        <v>85</v>
      </c>
      <c r="I10" s="217">
        <v>119</v>
      </c>
      <c r="J10" s="217">
        <v>128</v>
      </c>
      <c r="K10" s="217">
        <v>107</v>
      </c>
      <c r="L10" s="217">
        <v>96</v>
      </c>
      <c r="M10" s="218">
        <v>32</v>
      </c>
    </row>
    <row r="11" spans="2:13" ht="11.25" customHeight="1">
      <c r="B11" s="640" t="s">
        <v>111</v>
      </c>
      <c r="C11" s="210">
        <v>26</v>
      </c>
      <c r="D11" s="211">
        <v>17</v>
      </c>
      <c r="E11" s="211">
        <v>18</v>
      </c>
      <c r="F11" s="211">
        <v>17</v>
      </c>
      <c r="G11" s="211">
        <v>20</v>
      </c>
      <c r="H11" s="211">
        <v>20</v>
      </c>
      <c r="I11" s="211">
        <v>30</v>
      </c>
      <c r="J11" s="211">
        <v>34</v>
      </c>
      <c r="K11" s="211">
        <v>42</v>
      </c>
      <c r="L11" s="211">
        <v>10</v>
      </c>
      <c r="M11" s="212">
        <v>7</v>
      </c>
    </row>
    <row r="12" spans="2:13" ht="11.25" customHeight="1">
      <c r="B12" s="640" t="s">
        <v>113</v>
      </c>
      <c r="C12" s="216">
        <v>16</v>
      </c>
      <c r="D12" s="217">
        <v>14</v>
      </c>
      <c r="E12" s="217">
        <v>24</v>
      </c>
      <c r="F12" s="217">
        <v>26</v>
      </c>
      <c r="G12" s="217">
        <v>21</v>
      </c>
      <c r="H12" s="217">
        <v>24</v>
      </c>
      <c r="I12" s="217">
        <v>53</v>
      </c>
      <c r="J12" s="217">
        <v>50</v>
      </c>
      <c r="K12" s="217">
        <v>38</v>
      </c>
      <c r="L12" s="217">
        <v>24</v>
      </c>
      <c r="M12" s="218">
        <v>15</v>
      </c>
    </row>
    <row r="13" spans="2:13" ht="11.25" customHeight="1">
      <c r="B13" s="640" t="s">
        <v>180</v>
      </c>
      <c r="C13" s="210">
        <v>3</v>
      </c>
      <c r="D13" s="211">
        <v>0</v>
      </c>
      <c r="E13" s="211">
        <v>4</v>
      </c>
      <c r="F13" s="211">
        <v>1</v>
      </c>
      <c r="G13" s="211">
        <v>2</v>
      </c>
      <c r="H13" s="211">
        <v>2</v>
      </c>
      <c r="I13" s="211">
        <v>1</v>
      </c>
      <c r="J13" s="211">
        <v>5</v>
      </c>
      <c r="K13" s="211">
        <v>2</v>
      </c>
      <c r="L13" s="211">
        <v>2</v>
      </c>
      <c r="M13" s="212">
        <v>1</v>
      </c>
    </row>
    <row r="14" spans="2:13" ht="11.25" customHeight="1">
      <c r="B14" s="640" t="s">
        <v>108</v>
      </c>
      <c r="C14" s="216">
        <v>31</v>
      </c>
      <c r="D14" s="217">
        <v>39</v>
      </c>
      <c r="E14" s="217">
        <v>48</v>
      </c>
      <c r="F14" s="217">
        <v>42</v>
      </c>
      <c r="G14" s="217">
        <v>43</v>
      </c>
      <c r="H14" s="217">
        <v>70</v>
      </c>
      <c r="I14" s="217">
        <v>136</v>
      </c>
      <c r="J14" s="217">
        <v>150</v>
      </c>
      <c r="K14" s="217">
        <v>100</v>
      </c>
      <c r="L14" s="217">
        <v>65</v>
      </c>
      <c r="M14" s="218">
        <v>29</v>
      </c>
    </row>
    <row r="15" spans="2:13" ht="11.25" customHeight="1">
      <c r="B15" s="640" t="s">
        <v>114</v>
      </c>
      <c r="C15" s="210">
        <v>13</v>
      </c>
      <c r="D15" s="211">
        <v>13</v>
      </c>
      <c r="E15" s="211">
        <v>15</v>
      </c>
      <c r="F15" s="211">
        <v>26</v>
      </c>
      <c r="G15" s="211">
        <v>18</v>
      </c>
      <c r="H15" s="211">
        <v>15</v>
      </c>
      <c r="I15" s="211">
        <v>41</v>
      </c>
      <c r="J15" s="211">
        <v>42</v>
      </c>
      <c r="K15" s="211">
        <v>36</v>
      </c>
      <c r="L15" s="211">
        <v>28</v>
      </c>
      <c r="M15" s="212">
        <v>10</v>
      </c>
    </row>
    <row r="16" spans="2:13" ht="11.25" customHeight="1">
      <c r="B16" s="640" t="s">
        <v>166</v>
      </c>
      <c r="C16" s="216">
        <v>3</v>
      </c>
      <c r="D16" s="217">
        <v>4</v>
      </c>
      <c r="E16" s="217">
        <v>9</v>
      </c>
      <c r="F16" s="217">
        <v>2</v>
      </c>
      <c r="G16" s="217">
        <v>9</v>
      </c>
      <c r="H16" s="217">
        <v>6</v>
      </c>
      <c r="I16" s="217">
        <v>10</v>
      </c>
      <c r="J16" s="217">
        <v>10</v>
      </c>
      <c r="K16" s="217">
        <v>6</v>
      </c>
      <c r="L16" s="217">
        <v>4</v>
      </c>
      <c r="M16" s="218">
        <v>4</v>
      </c>
    </row>
    <row r="17" spans="2:13" ht="11.25" customHeight="1">
      <c r="B17" s="640" t="s">
        <v>167</v>
      </c>
      <c r="C17" s="210">
        <v>6</v>
      </c>
      <c r="D17" s="211">
        <v>5</v>
      </c>
      <c r="E17" s="211">
        <v>4</v>
      </c>
      <c r="F17" s="211">
        <v>2</v>
      </c>
      <c r="G17" s="211">
        <v>7</v>
      </c>
      <c r="H17" s="211">
        <v>24</v>
      </c>
      <c r="I17" s="211">
        <v>8</v>
      </c>
      <c r="J17" s="211">
        <v>19</v>
      </c>
      <c r="K17" s="211">
        <v>10</v>
      </c>
      <c r="L17" s="211">
        <v>4</v>
      </c>
      <c r="M17" s="212">
        <v>6</v>
      </c>
    </row>
    <row r="18" spans="2:13" ht="11.25" customHeight="1">
      <c r="B18" s="640" t="s">
        <v>31</v>
      </c>
      <c r="C18" s="225">
        <v>161</v>
      </c>
      <c r="D18" s="226">
        <v>183</v>
      </c>
      <c r="E18" s="226">
        <v>194</v>
      </c>
      <c r="F18" s="226">
        <v>219</v>
      </c>
      <c r="G18" s="226">
        <v>212</v>
      </c>
      <c r="H18" s="226">
        <v>231</v>
      </c>
      <c r="I18" s="226">
        <v>401</v>
      </c>
      <c r="J18" s="226">
        <v>393</v>
      </c>
      <c r="K18" s="226">
        <v>323</v>
      </c>
      <c r="L18" s="226">
        <v>210</v>
      </c>
      <c r="M18" s="227">
        <v>74</v>
      </c>
    </row>
    <row r="19" spans="2:13" ht="11.25" customHeight="1">
      <c r="B19" s="374" t="s">
        <v>179</v>
      </c>
    </row>
    <row r="20" spans="2:13" ht="11.25" customHeight="1">
      <c r="B20" s="901" t="s">
        <v>586</v>
      </c>
    </row>
    <row r="21" spans="2:13" ht="11.25" customHeight="1">
      <c r="B21" s="901" t="s">
        <v>587</v>
      </c>
    </row>
    <row r="44" spans="2:13" ht="11.25" customHeight="1">
      <c r="B44" s="634"/>
      <c r="C44" s="639" t="s">
        <v>589</v>
      </c>
      <c r="D44" s="641"/>
      <c r="E44" s="641"/>
      <c r="F44" s="634"/>
      <c r="G44" s="634"/>
      <c r="H44" s="634"/>
      <c r="I44" s="634"/>
      <c r="J44" s="634"/>
      <c r="K44" s="634"/>
      <c r="L44" s="634"/>
      <c r="M44" s="634"/>
    </row>
    <row r="45" spans="2:13" ht="11.25" customHeight="1">
      <c r="B45" s="642"/>
      <c r="C45" s="629">
        <v>2015</v>
      </c>
      <c r="D45" s="615">
        <v>2016</v>
      </c>
      <c r="E45" s="615">
        <v>2017</v>
      </c>
      <c r="F45" s="615">
        <v>2018</v>
      </c>
      <c r="G45" s="615">
        <v>2019</v>
      </c>
      <c r="H45" s="615">
        <v>2020</v>
      </c>
      <c r="I45" s="615">
        <v>2021</v>
      </c>
      <c r="J45" s="615">
        <v>2022</v>
      </c>
      <c r="K45" s="615">
        <v>2023</v>
      </c>
      <c r="L45" s="615">
        <v>2024</v>
      </c>
      <c r="M45" s="616">
        <v>2025</v>
      </c>
    </row>
    <row r="46" spans="2:13" ht="11.25" customHeight="1">
      <c r="B46" s="640" t="s">
        <v>106</v>
      </c>
      <c r="C46" s="243">
        <v>23.293958217980006</v>
      </c>
      <c r="D46" s="244">
        <v>29.364894734060005</v>
      </c>
      <c r="E46" s="244">
        <v>25.093775375927002</v>
      </c>
      <c r="F46" s="244">
        <v>41.564357055199991</v>
      </c>
      <c r="G46" s="244">
        <v>32.361783684205008</v>
      </c>
      <c r="H46" s="244">
        <v>42.784193743624982</v>
      </c>
      <c r="I46" s="244">
        <v>74.706771089986006</v>
      </c>
      <c r="J46" s="244">
        <v>97.95473575543005</v>
      </c>
      <c r="K46" s="244">
        <v>54.448376037569986</v>
      </c>
      <c r="L46" s="244">
        <v>44.931332839299003</v>
      </c>
      <c r="M46" s="245">
        <v>24.060319954519994</v>
      </c>
    </row>
    <row r="47" spans="2:13" ht="11.25" customHeight="1">
      <c r="B47" s="640" t="s">
        <v>107</v>
      </c>
      <c r="C47" s="213">
        <v>10.937738176190001</v>
      </c>
      <c r="D47" s="214">
        <v>4.7964451109999988</v>
      </c>
      <c r="E47" s="214">
        <v>5.6726801051219997</v>
      </c>
      <c r="F47" s="214">
        <v>19.165530636999996</v>
      </c>
      <c r="G47" s="214">
        <v>9.7769432699999985</v>
      </c>
      <c r="H47" s="214">
        <v>19.375969240749999</v>
      </c>
      <c r="I47" s="214">
        <v>34.904891666360001</v>
      </c>
      <c r="J47" s="214">
        <v>71.056616398300037</v>
      </c>
      <c r="K47" s="214">
        <v>17.330064193569996</v>
      </c>
      <c r="L47" s="214">
        <v>15.671709076423001</v>
      </c>
      <c r="M47" s="215">
        <v>4.1585142670000002</v>
      </c>
    </row>
    <row r="48" spans="2:13" ht="11.25" customHeight="1">
      <c r="B48" s="640" t="s">
        <v>109</v>
      </c>
      <c r="C48" s="243">
        <v>3.82734</v>
      </c>
      <c r="D48" s="244">
        <v>5.0012948300000009</v>
      </c>
      <c r="E48" s="244">
        <v>7.0031307210000007</v>
      </c>
      <c r="F48" s="244">
        <v>4.1805146314000003</v>
      </c>
      <c r="G48" s="244">
        <v>6.4406214620000002</v>
      </c>
      <c r="H48" s="244">
        <v>10.166292468999998</v>
      </c>
      <c r="I48" s="244">
        <v>17.085546408999996</v>
      </c>
      <c r="J48" s="244">
        <v>11.026435898200001</v>
      </c>
      <c r="K48" s="244">
        <v>7.5668003870000016</v>
      </c>
      <c r="L48" s="244">
        <v>6.8080067169999996</v>
      </c>
      <c r="M48" s="245">
        <v>2.3318393409999998</v>
      </c>
    </row>
    <row r="49" spans="2:13" ht="11.25" customHeight="1">
      <c r="B49" s="640" t="s">
        <v>111</v>
      </c>
      <c r="C49" s="213">
        <v>1.5870875859999998</v>
      </c>
      <c r="D49" s="214">
        <v>0.43900610282999997</v>
      </c>
      <c r="E49" s="214">
        <v>0.99926161408000003</v>
      </c>
      <c r="F49" s="214">
        <v>2.3550119999999999</v>
      </c>
      <c r="G49" s="214">
        <v>0.83289511059999999</v>
      </c>
      <c r="H49" s="214">
        <v>2.2315670000000001</v>
      </c>
      <c r="I49" s="214">
        <v>2.6297646829999999</v>
      </c>
      <c r="J49" s="214">
        <v>3.3691353849999994</v>
      </c>
      <c r="K49" s="214">
        <v>1.1997127449999998</v>
      </c>
      <c r="L49" s="214">
        <v>1.0605334210000001</v>
      </c>
      <c r="M49" s="215">
        <v>2.202790314</v>
      </c>
    </row>
    <row r="50" spans="2:13" ht="11.25" customHeight="1">
      <c r="B50" s="640" t="s">
        <v>113</v>
      </c>
      <c r="C50" s="243">
        <v>0.63305191500000002</v>
      </c>
      <c r="D50" s="244">
        <v>2.0646249999999999</v>
      </c>
      <c r="E50" s="244">
        <v>1.1865248728999997</v>
      </c>
      <c r="F50" s="244">
        <v>2.1950249349999997</v>
      </c>
      <c r="G50" s="244">
        <v>0.94534499999999988</v>
      </c>
      <c r="H50" s="244">
        <v>2.2650396579999996</v>
      </c>
      <c r="I50" s="244">
        <v>4.8439967019999992</v>
      </c>
      <c r="J50" s="244">
        <v>3.2511495416590011</v>
      </c>
      <c r="K50" s="244">
        <v>3.1043459510100004</v>
      </c>
      <c r="L50" s="244">
        <v>2.6376005820000006</v>
      </c>
      <c r="M50" s="245">
        <v>1.817246956</v>
      </c>
    </row>
    <row r="51" spans="2:13" ht="11.25" customHeight="1">
      <c r="B51" s="640" t="s">
        <v>180</v>
      </c>
      <c r="C51" s="213">
        <v>0.10465000000000001</v>
      </c>
      <c r="D51" s="214">
        <v>0</v>
      </c>
      <c r="E51" s="214">
        <v>2.92E-2</v>
      </c>
      <c r="F51" s="214">
        <v>0</v>
      </c>
      <c r="G51" s="214">
        <v>2.3700000000000001E-3</v>
      </c>
      <c r="H51" s="214">
        <v>1.2999999999999999E-2</v>
      </c>
      <c r="I51" s="214">
        <v>9.6549999999999987E-3</v>
      </c>
      <c r="J51" s="214">
        <v>5.0000000000000001E-3</v>
      </c>
      <c r="K51" s="214">
        <v>1.4999999999999999E-2</v>
      </c>
      <c r="L51" s="214">
        <v>0.05</v>
      </c>
      <c r="M51" s="215">
        <v>1.7776500000000002</v>
      </c>
    </row>
    <row r="52" spans="2:13" ht="11.25" customHeight="1">
      <c r="B52" s="640" t="s">
        <v>108</v>
      </c>
      <c r="C52" s="243">
        <v>1.3705513260000004</v>
      </c>
      <c r="D52" s="244">
        <v>1.3979583839999998</v>
      </c>
      <c r="E52" s="244">
        <v>1.9998415420000004</v>
      </c>
      <c r="F52" s="244">
        <v>1.9897400000000001</v>
      </c>
      <c r="G52" s="244">
        <v>3.2678560350000008</v>
      </c>
      <c r="H52" s="244">
        <v>3.1637862669999999</v>
      </c>
      <c r="I52" s="244">
        <v>8.4865124115330008</v>
      </c>
      <c r="J52" s="244">
        <v>5.4767013550000003</v>
      </c>
      <c r="K52" s="244">
        <v>6.3120796830990011</v>
      </c>
      <c r="L52" s="244">
        <v>2.9790824950000001</v>
      </c>
      <c r="M52" s="245">
        <v>1.6419910466999998</v>
      </c>
    </row>
    <row r="53" spans="2:13" ht="11.25" customHeight="1">
      <c r="B53" s="640" t="s">
        <v>114</v>
      </c>
      <c r="C53" s="213">
        <v>0.30286499999999994</v>
      </c>
      <c r="D53" s="214">
        <v>1.4355025000000001</v>
      </c>
      <c r="E53" s="214">
        <v>1.8807822320000001</v>
      </c>
      <c r="F53" s="214">
        <v>1.4685368749999999</v>
      </c>
      <c r="G53" s="214">
        <v>1.8249199999999999</v>
      </c>
      <c r="H53" s="214">
        <v>2.0539315769999997</v>
      </c>
      <c r="I53" s="214">
        <v>4.6824318300000014</v>
      </c>
      <c r="J53" s="214">
        <v>2.7301120789999995</v>
      </c>
      <c r="K53" s="214">
        <v>1.5199748990000002</v>
      </c>
      <c r="L53" s="214">
        <v>1.0211606724</v>
      </c>
      <c r="M53" s="215">
        <v>1.209534017</v>
      </c>
    </row>
    <row r="54" spans="2:13" ht="11.25" customHeight="1">
      <c r="B54" s="640" t="s">
        <v>166</v>
      </c>
      <c r="C54" s="243">
        <v>1.095641E-2</v>
      </c>
      <c r="D54" s="244">
        <v>0.2030855</v>
      </c>
      <c r="E54" s="244">
        <v>0.16211</v>
      </c>
      <c r="F54" s="244">
        <v>1.1999999999999999E-3</v>
      </c>
      <c r="G54" s="244">
        <v>0.76710484999999995</v>
      </c>
      <c r="H54" s="244">
        <v>0.16294999999999998</v>
      </c>
      <c r="I54" s="244">
        <v>0.89119999999999999</v>
      </c>
      <c r="J54" s="244">
        <v>0.18942865448999999</v>
      </c>
      <c r="K54" s="244">
        <v>0.53646500000000008</v>
      </c>
      <c r="L54" s="244">
        <v>0.26713999999999999</v>
      </c>
      <c r="M54" s="245">
        <v>1.0380199999999999</v>
      </c>
    </row>
    <row r="55" spans="2:13" ht="11.25" customHeight="1">
      <c r="B55" s="640" t="s">
        <v>167</v>
      </c>
      <c r="C55" s="213">
        <v>0.30537000000000003</v>
      </c>
      <c r="D55" s="214">
        <v>9.35E-2</v>
      </c>
      <c r="E55" s="214">
        <v>0.13778000000000001</v>
      </c>
      <c r="F55" s="214">
        <v>7.3999999999999996E-2</v>
      </c>
      <c r="G55" s="214">
        <v>0.28197684699999997</v>
      </c>
      <c r="H55" s="214">
        <v>0.60785352100000001</v>
      </c>
      <c r="I55" s="214">
        <v>0.60489000000000004</v>
      </c>
      <c r="J55" s="214">
        <v>0.9215140180000001</v>
      </c>
      <c r="K55" s="214">
        <v>0.32070399999999999</v>
      </c>
      <c r="L55" s="214">
        <v>5.2361000000000005E-2</v>
      </c>
      <c r="M55" s="215">
        <v>0.71385292</v>
      </c>
    </row>
    <row r="56" spans="2:13" ht="11.25" customHeight="1">
      <c r="B56" s="640" t="s">
        <v>31</v>
      </c>
      <c r="C56" s="246">
        <v>3.3240039437909772</v>
      </c>
      <c r="D56" s="247">
        <v>5.2803720741839797</v>
      </c>
      <c r="E56" s="247">
        <v>5.5270380777490544</v>
      </c>
      <c r="F56" s="247">
        <v>4.9141318500299889</v>
      </c>
      <c r="G56" s="247">
        <v>13.01904781759</v>
      </c>
      <c r="H56" s="247">
        <v>8.9325473944140299</v>
      </c>
      <c r="I56" s="247">
        <v>22.504236072809846</v>
      </c>
      <c r="J56" s="247">
        <v>28.625140481550034</v>
      </c>
      <c r="K56" s="247">
        <v>11.108232869671994</v>
      </c>
      <c r="L56" s="247">
        <v>10.195892885999967</v>
      </c>
      <c r="M56" s="248">
        <v>4.7827895330000416</v>
      </c>
    </row>
    <row r="57" spans="2:13" ht="11.25" customHeight="1">
      <c r="B57" s="374" t="s">
        <v>179</v>
      </c>
      <c r="C57" s="392"/>
      <c r="D57" s="392"/>
      <c r="E57" s="392"/>
      <c r="F57" s="392"/>
      <c r="G57" s="392"/>
      <c r="H57" s="392"/>
      <c r="I57" s="392"/>
      <c r="J57" s="392"/>
      <c r="K57" s="392"/>
    </row>
    <row r="58" spans="2:13" ht="11.25" customHeight="1">
      <c r="B58" s="901" t="s">
        <v>586</v>
      </c>
    </row>
    <row r="59" spans="2:13" ht="11.25" customHeight="1">
      <c r="B59" s="901" t="s">
        <v>587</v>
      </c>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CD50E-8AB3-444C-AA2C-984017F731C4}">
  <sheetPr>
    <tabColor theme="4"/>
  </sheetPr>
  <dimension ref="B6:M11"/>
  <sheetViews>
    <sheetView showGridLines="0" zoomScaleNormal="100" workbookViewId="0"/>
  </sheetViews>
  <sheetFormatPr defaultColWidth="7.6640625" defaultRowHeight="11.25" customHeight="1"/>
  <cols>
    <col min="1" max="1" width="3.33203125" style="374" customWidth="1"/>
    <col min="2" max="2" width="20.6640625" style="374" customWidth="1"/>
    <col min="3" max="16384" width="7.6640625" style="374"/>
  </cols>
  <sheetData>
    <row r="6" spans="2:13" ht="15.5">
      <c r="C6" s="630" t="s">
        <v>590</v>
      </c>
    </row>
    <row r="7" spans="2:13" ht="11.25" customHeight="1">
      <c r="B7" s="351"/>
      <c r="C7" s="615">
        <v>2015</v>
      </c>
      <c r="D7" s="615">
        <v>2016</v>
      </c>
      <c r="E7" s="615">
        <v>2017</v>
      </c>
      <c r="F7" s="615">
        <v>2018</v>
      </c>
      <c r="G7" s="615">
        <v>2019</v>
      </c>
      <c r="H7" s="615">
        <v>2020</v>
      </c>
      <c r="I7" s="615">
        <v>2021</v>
      </c>
      <c r="J7" s="615">
        <v>2022</v>
      </c>
      <c r="K7" s="615">
        <v>2023</v>
      </c>
      <c r="L7" s="615">
        <v>2024</v>
      </c>
      <c r="M7" s="616">
        <v>2025</v>
      </c>
    </row>
    <row r="8" spans="2:13" ht="11.25" customHeight="1">
      <c r="B8" s="342" t="s">
        <v>133</v>
      </c>
      <c r="C8" s="198">
        <v>3.1625274999999999</v>
      </c>
      <c r="D8" s="199">
        <v>1.9605250000000001</v>
      </c>
      <c r="E8" s="199">
        <v>7.3554192609347098</v>
      </c>
      <c r="F8" s="199">
        <v>8.6783981688729952</v>
      </c>
      <c r="G8" s="199">
        <v>12.064</v>
      </c>
      <c r="H8" s="199">
        <v>70.639646340777219</v>
      </c>
      <c r="I8" s="199">
        <v>133.94028633501543</v>
      </c>
      <c r="J8" s="199">
        <v>10.16325</v>
      </c>
      <c r="K8" s="199">
        <v>3.5528000000000004</v>
      </c>
      <c r="L8" s="199">
        <v>8.2029999999999994</v>
      </c>
      <c r="M8" s="200">
        <v>16.730995000000004</v>
      </c>
    </row>
    <row r="9" spans="2:13" ht="11.25" customHeight="1">
      <c r="B9" s="342" t="s">
        <v>134</v>
      </c>
      <c r="C9" s="249">
        <v>17</v>
      </c>
      <c r="D9" s="250">
        <v>11</v>
      </c>
      <c r="E9" s="250">
        <v>29</v>
      </c>
      <c r="F9" s="250">
        <v>39</v>
      </c>
      <c r="G9" s="250">
        <v>54</v>
      </c>
      <c r="H9" s="250">
        <v>229</v>
      </c>
      <c r="I9" s="250">
        <v>552</v>
      </c>
      <c r="J9" s="250">
        <v>69</v>
      </c>
      <c r="K9" s="250">
        <v>29</v>
      </c>
      <c r="L9" s="250">
        <v>47</v>
      </c>
      <c r="M9" s="251">
        <v>88</v>
      </c>
    </row>
    <row r="10" spans="2:13" ht="11.25" customHeight="1">
      <c r="B10" s="378" t="s">
        <v>179</v>
      </c>
      <c r="C10" s="624"/>
      <c r="D10" s="624"/>
      <c r="E10" s="624"/>
      <c r="F10" s="624"/>
      <c r="G10" s="624"/>
      <c r="H10" s="624"/>
      <c r="I10" s="624"/>
      <c r="J10" s="624"/>
      <c r="K10" s="624"/>
      <c r="L10" s="624"/>
    </row>
    <row r="11" spans="2:13" ht="11.25" customHeight="1">
      <c r="C11" s="624"/>
      <c r="D11" s="624"/>
      <c r="E11" s="624"/>
      <c r="F11" s="624"/>
      <c r="G11" s="624"/>
      <c r="H11" s="624"/>
      <c r="I11" s="624"/>
      <c r="J11" s="624"/>
      <c r="K11" s="624"/>
      <c r="L11" s="624"/>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FD65A-E458-4F5D-8083-2924D6EB71A0}">
  <sheetPr>
    <tabColor theme="4"/>
  </sheetPr>
  <dimension ref="A1:AM92"/>
  <sheetViews>
    <sheetView showGridLines="0" zoomScaleNormal="100" workbookViewId="0"/>
  </sheetViews>
  <sheetFormatPr defaultColWidth="7.6640625" defaultRowHeight="11.25" customHeight="1"/>
  <cols>
    <col min="1" max="1" width="3.33203125" style="374" customWidth="1"/>
    <col min="2" max="2" width="20.6640625" style="374" customWidth="1"/>
    <col min="3" max="3" width="8.33203125" style="374" bestFit="1" customWidth="1"/>
    <col min="4" max="13" width="7.6640625" style="374"/>
    <col min="14" max="14" width="3.33203125" style="374" customWidth="1"/>
    <col min="15" max="15" width="14.33203125" style="374" bestFit="1" customWidth="1"/>
    <col min="16" max="26" width="7.6640625" style="374"/>
    <col min="27" max="27" width="3.33203125" style="374" customWidth="1"/>
    <col min="28" max="28" width="10.33203125" style="374" bestFit="1" customWidth="1"/>
    <col min="29" max="16384" width="7.6640625" style="374"/>
  </cols>
  <sheetData>
    <row r="1" spans="1:39" ht="11.25" customHeight="1">
      <c r="A1" s="622"/>
    </row>
    <row r="5" spans="1:39" ht="11.25" customHeight="1">
      <c r="C5" s="375" t="s">
        <v>594</v>
      </c>
      <c r="P5" s="375" t="s">
        <v>162</v>
      </c>
    </row>
    <row r="6" spans="1:39" ht="15.5">
      <c r="A6" s="622"/>
      <c r="C6" s="630" t="s">
        <v>591</v>
      </c>
      <c r="P6" s="630" t="s">
        <v>592</v>
      </c>
      <c r="AC6" s="375" t="s">
        <v>593</v>
      </c>
    </row>
    <row r="7" spans="1:39" ht="11.25" customHeight="1">
      <c r="A7" s="622"/>
      <c r="B7" s="351"/>
      <c r="C7" s="629">
        <v>2015</v>
      </c>
      <c r="D7" s="615">
        <v>2016</v>
      </c>
      <c r="E7" s="615">
        <v>2017</v>
      </c>
      <c r="F7" s="615">
        <v>2018</v>
      </c>
      <c r="G7" s="615">
        <v>2019</v>
      </c>
      <c r="H7" s="615">
        <v>2020</v>
      </c>
      <c r="I7" s="615">
        <v>2021</v>
      </c>
      <c r="J7" s="615">
        <v>2022</v>
      </c>
      <c r="K7" s="615">
        <v>2023</v>
      </c>
      <c r="L7" s="615">
        <v>2024</v>
      </c>
      <c r="M7" s="616">
        <v>2025</v>
      </c>
      <c r="O7" s="351"/>
      <c r="P7" s="629">
        <v>2015</v>
      </c>
      <c r="Q7" s="615">
        <v>2016</v>
      </c>
      <c r="R7" s="615">
        <v>2017</v>
      </c>
      <c r="S7" s="615">
        <v>2018</v>
      </c>
      <c r="T7" s="615">
        <v>2019</v>
      </c>
      <c r="U7" s="615">
        <v>2020</v>
      </c>
      <c r="V7" s="615">
        <v>2021</v>
      </c>
      <c r="W7" s="615">
        <v>2022</v>
      </c>
      <c r="X7" s="615">
        <v>2023</v>
      </c>
      <c r="Y7" s="615">
        <v>2024</v>
      </c>
      <c r="Z7" s="616">
        <v>2025</v>
      </c>
      <c r="AB7" s="351"/>
      <c r="AC7" s="629">
        <v>2015</v>
      </c>
      <c r="AD7" s="615">
        <v>2016</v>
      </c>
      <c r="AE7" s="615">
        <v>2017</v>
      </c>
      <c r="AF7" s="615">
        <v>2018</v>
      </c>
      <c r="AG7" s="615">
        <v>2019</v>
      </c>
      <c r="AH7" s="615">
        <v>2020</v>
      </c>
      <c r="AI7" s="615">
        <v>2021</v>
      </c>
      <c r="AJ7" s="615">
        <v>2022</v>
      </c>
      <c r="AK7" s="615">
        <v>2023</v>
      </c>
      <c r="AL7" s="615">
        <v>2024</v>
      </c>
      <c r="AM7" s="616">
        <v>2025</v>
      </c>
    </row>
    <row r="8" spans="1:39" ht="11.25" customHeight="1">
      <c r="A8" s="622"/>
      <c r="B8" s="342" t="s">
        <v>150</v>
      </c>
      <c r="C8" s="631">
        <v>9.8630139999999997</v>
      </c>
      <c r="D8" s="632">
        <v>11.9835615</v>
      </c>
      <c r="E8" s="632">
        <v>12.1150685</v>
      </c>
      <c r="F8" s="632">
        <v>12.09863</v>
      </c>
      <c r="G8" s="632">
        <v>12.887670999999999</v>
      </c>
      <c r="H8" s="632">
        <v>13.2328765</v>
      </c>
      <c r="I8" s="632">
        <v>12</v>
      </c>
      <c r="J8" s="632">
        <v>11.90137</v>
      </c>
      <c r="K8" s="632">
        <v>14.646574999999999</v>
      </c>
      <c r="L8" s="632">
        <v>18.115068000000001</v>
      </c>
      <c r="M8" s="633">
        <v>18.0328765</v>
      </c>
      <c r="O8" s="342" t="s">
        <v>150</v>
      </c>
      <c r="P8" s="631">
        <v>9.8301370000000006</v>
      </c>
      <c r="Q8" s="632">
        <v>11.753424500000001</v>
      </c>
      <c r="R8" s="632">
        <v>12</v>
      </c>
      <c r="S8" s="632">
        <v>10.980822</v>
      </c>
      <c r="T8" s="632">
        <v>12.821918</v>
      </c>
      <c r="U8" s="632">
        <v>11.967123000000001</v>
      </c>
      <c r="V8" s="632">
        <v>10.931506500000001</v>
      </c>
      <c r="W8" s="632">
        <v>9.7315070000000006</v>
      </c>
      <c r="X8" s="632">
        <v>14.235616</v>
      </c>
      <c r="Y8" s="632">
        <v>12.591780999999999</v>
      </c>
      <c r="Z8" s="633">
        <v>15.616438</v>
      </c>
      <c r="AB8" s="342" t="s">
        <v>181</v>
      </c>
      <c r="AC8" s="631">
        <v>9.8630139999999997</v>
      </c>
      <c r="AD8" s="632">
        <v>11.9835615</v>
      </c>
      <c r="AE8" s="632">
        <v>12.1150685</v>
      </c>
      <c r="AF8" s="632">
        <v>12.09863</v>
      </c>
      <c r="AG8" s="632">
        <v>12.887670999999999</v>
      </c>
      <c r="AH8" s="632">
        <v>13.2328765</v>
      </c>
      <c r="AI8" s="632">
        <v>12</v>
      </c>
      <c r="AJ8" s="632">
        <v>11.90137</v>
      </c>
      <c r="AK8" s="632">
        <v>14.646574999999999</v>
      </c>
      <c r="AL8" s="632">
        <v>18.115068000000001</v>
      </c>
      <c r="AM8" s="633">
        <v>18.0328765</v>
      </c>
    </row>
    <row r="9" spans="1:39" ht="11.25" customHeight="1">
      <c r="A9" s="622"/>
      <c r="B9" s="342" t="s">
        <v>151</v>
      </c>
      <c r="C9" s="237">
        <v>14.109660090909092</v>
      </c>
      <c r="D9" s="238">
        <v>13.914885677777781</v>
      </c>
      <c r="E9" s="238">
        <v>14.162245036585363</v>
      </c>
      <c r="F9" s="238">
        <v>14.105935925925928</v>
      </c>
      <c r="G9" s="238">
        <v>14.289720527559062</v>
      </c>
      <c r="H9" s="238">
        <v>15.069930237704922</v>
      </c>
      <c r="I9" s="238">
        <v>13.865910708812279</v>
      </c>
      <c r="J9" s="238">
        <v>13.260472162895937</v>
      </c>
      <c r="K9" s="238">
        <v>15.815379664772733</v>
      </c>
      <c r="L9" s="238">
        <v>18.00915670469799</v>
      </c>
      <c r="M9" s="239">
        <v>18.511680936363639</v>
      </c>
      <c r="O9" s="342" t="s">
        <v>151</v>
      </c>
      <c r="P9" s="237">
        <v>12.753718867768594</v>
      </c>
      <c r="Q9" s="238">
        <v>13.425078838461536</v>
      </c>
      <c r="R9" s="238">
        <v>14.67798176422764</v>
      </c>
      <c r="S9" s="238">
        <v>12.88328753888889</v>
      </c>
      <c r="T9" s="238">
        <v>13.30311321531101</v>
      </c>
      <c r="U9" s="238">
        <v>13.065205346666668</v>
      </c>
      <c r="V9" s="238">
        <v>12.918805479262666</v>
      </c>
      <c r="W9" s="238">
        <v>12.241800427937919</v>
      </c>
      <c r="X9" s="238">
        <v>15.461474916905443</v>
      </c>
      <c r="Y9" s="238">
        <v>15.766234033112591</v>
      </c>
      <c r="Z9" s="239">
        <v>17.958827070093459</v>
      </c>
      <c r="AB9" s="342" t="s">
        <v>182</v>
      </c>
      <c r="AC9" s="237">
        <v>9.8301370000000006</v>
      </c>
      <c r="AD9" s="238">
        <v>11.753424500000001</v>
      </c>
      <c r="AE9" s="238">
        <v>12</v>
      </c>
      <c r="AF9" s="238">
        <v>10.980822</v>
      </c>
      <c r="AG9" s="238">
        <v>12.821918</v>
      </c>
      <c r="AH9" s="238">
        <v>11.967123000000001</v>
      </c>
      <c r="AI9" s="238">
        <v>10.931506500000001</v>
      </c>
      <c r="AJ9" s="238">
        <v>9.7315070000000006</v>
      </c>
      <c r="AK9" s="238">
        <v>14.235616</v>
      </c>
      <c r="AL9" s="238">
        <v>12.591780999999999</v>
      </c>
      <c r="AM9" s="239">
        <v>15.616438</v>
      </c>
    </row>
    <row r="10" spans="1:39" ht="11.25" customHeight="1">
      <c r="A10" s="622"/>
      <c r="B10" s="378" t="s">
        <v>179</v>
      </c>
      <c r="O10" s="378" t="s">
        <v>179</v>
      </c>
      <c r="AB10" s="378" t="s">
        <v>179</v>
      </c>
    </row>
    <row r="11" spans="1:39" ht="11.25" customHeight="1">
      <c r="A11" s="622"/>
    </row>
    <row r="12" spans="1:39" ht="11.25" customHeight="1">
      <c r="A12" s="622"/>
    </row>
    <row r="13" spans="1:39" ht="11.25" customHeight="1">
      <c r="A13" s="622"/>
    </row>
    <row r="14" spans="1:39" ht="11.25" customHeight="1">
      <c r="A14" s="622"/>
    </row>
    <row r="15" spans="1:39" ht="11.25" customHeight="1">
      <c r="A15" s="622"/>
    </row>
    <row r="16" spans="1:39" ht="11.25" customHeight="1">
      <c r="A16" s="622"/>
      <c r="N16" s="374" t="s">
        <v>163</v>
      </c>
    </row>
    <row r="17" spans="1:1" ht="11.25" customHeight="1">
      <c r="A17" s="622"/>
    </row>
    <row r="18" spans="1:1" ht="11.25" customHeight="1">
      <c r="A18" s="622"/>
    </row>
    <row r="19" spans="1:1" ht="11.25" customHeight="1">
      <c r="A19" s="622"/>
    </row>
    <row r="20" spans="1:1" ht="11.25" customHeight="1">
      <c r="A20" s="622"/>
    </row>
    <row r="21" spans="1:1" ht="11.25" customHeight="1">
      <c r="A21" s="622"/>
    </row>
    <row r="22" spans="1:1" ht="11.25" customHeight="1">
      <c r="A22" s="622"/>
    </row>
    <row r="23" spans="1:1" ht="11.25" customHeight="1">
      <c r="A23" s="622"/>
    </row>
    <row r="24" spans="1:1" ht="11.25" customHeight="1">
      <c r="A24" s="622"/>
    </row>
    <row r="25" spans="1:1" ht="11.25" customHeight="1">
      <c r="A25" s="622"/>
    </row>
    <row r="26" spans="1:1" ht="11.25" customHeight="1">
      <c r="A26" s="622"/>
    </row>
    <row r="27" spans="1:1" ht="11.25" customHeight="1">
      <c r="A27" s="622"/>
    </row>
    <row r="28" spans="1:1" ht="11.25" customHeight="1">
      <c r="A28" s="622"/>
    </row>
    <row r="29" spans="1:1" ht="11.25" customHeight="1">
      <c r="A29" s="622"/>
    </row>
    <row r="30" spans="1:1" ht="11.25" customHeight="1">
      <c r="A30" s="622"/>
    </row>
    <row r="31" spans="1:1" ht="11.25" customHeight="1">
      <c r="A31" s="622"/>
    </row>
    <row r="32" spans="1:1" ht="11.25" customHeight="1">
      <c r="A32" s="622"/>
    </row>
    <row r="33" spans="1:39" ht="11.25" customHeight="1">
      <c r="A33" s="622"/>
    </row>
    <row r="34" spans="1:39" ht="11.25" customHeight="1">
      <c r="A34" s="622"/>
      <c r="C34" s="375" t="s">
        <v>165</v>
      </c>
      <c r="P34" s="375" t="s">
        <v>165</v>
      </c>
    </row>
    <row r="35" spans="1:39" ht="15.5">
      <c r="A35" s="622"/>
      <c r="C35" s="630" t="s">
        <v>591</v>
      </c>
      <c r="P35" s="630" t="s">
        <v>592</v>
      </c>
      <c r="AC35" s="375" t="s">
        <v>595</v>
      </c>
    </row>
    <row r="36" spans="1:39" ht="11.25" customHeight="1">
      <c r="A36" s="622"/>
      <c r="B36" s="351"/>
      <c r="C36" s="615">
        <v>2015</v>
      </c>
      <c r="D36" s="615">
        <v>2016</v>
      </c>
      <c r="E36" s="615">
        <v>2017</v>
      </c>
      <c r="F36" s="615">
        <v>2018</v>
      </c>
      <c r="G36" s="615">
        <v>2019</v>
      </c>
      <c r="H36" s="615">
        <v>2020</v>
      </c>
      <c r="I36" s="615">
        <v>2021</v>
      </c>
      <c r="J36" s="615">
        <v>2022</v>
      </c>
      <c r="K36" s="615">
        <v>2023</v>
      </c>
      <c r="L36" s="615">
        <v>2024</v>
      </c>
      <c r="M36" s="616">
        <v>2025</v>
      </c>
      <c r="O36" s="351"/>
      <c r="P36" s="629">
        <v>2015</v>
      </c>
      <c r="Q36" s="615">
        <v>2016</v>
      </c>
      <c r="R36" s="615">
        <v>2017</v>
      </c>
      <c r="S36" s="615">
        <v>2018</v>
      </c>
      <c r="T36" s="615">
        <v>2019</v>
      </c>
      <c r="U36" s="615">
        <v>2020</v>
      </c>
      <c r="V36" s="615">
        <v>2021</v>
      </c>
      <c r="W36" s="615">
        <v>2022</v>
      </c>
      <c r="X36" s="615">
        <v>2023</v>
      </c>
      <c r="Y36" s="615">
        <v>2024</v>
      </c>
      <c r="Z36" s="616">
        <v>2025</v>
      </c>
      <c r="AB36" s="351"/>
      <c r="AC36" s="629">
        <v>2015</v>
      </c>
      <c r="AD36" s="615">
        <v>2016</v>
      </c>
      <c r="AE36" s="615">
        <v>2017</v>
      </c>
      <c r="AF36" s="615">
        <v>2018</v>
      </c>
      <c r="AG36" s="615">
        <v>2019</v>
      </c>
      <c r="AH36" s="615">
        <v>2020</v>
      </c>
      <c r="AI36" s="615">
        <v>2021</v>
      </c>
      <c r="AJ36" s="615">
        <v>2022</v>
      </c>
      <c r="AK36" s="615">
        <v>2023</v>
      </c>
      <c r="AL36" s="615">
        <v>2024</v>
      </c>
      <c r="AM36" s="616">
        <v>2025</v>
      </c>
    </row>
    <row r="37" spans="1:39" ht="11.25" customHeight="1">
      <c r="A37" s="622"/>
      <c r="B37" s="342" t="s">
        <v>150</v>
      </c>
      <c r="C37" s="234">
        <v>2.5041099999999998</v>
      </c>
      <c r="D37" s="235">
        <v>2.523288</v>
      </c>
      <c r="E37" s="235">
        <v>2.631507</v>
      </c>
      <c r="F37" s="235">
        <v>2.7260274999999998</v>
      </c>
      <c r="G37" s="235">
        <v>2.671233</v>
      </c>
      <c r="H37" s="235">
        <v>2.6013695000000001</v>
      </c>
      <c r="I37" s="235">
        <v>2.3260269999999998</v>
      </c>
      <c r="J37" s="235">
        <v>1.9671235</v>
      </c>
      <c r="K37" s="235">
        <v>2.4136989999999998</v>
      </c>
      <c r="L37" s="235">
        <v>2.9123290000000002</v>
      </c>
      <c r="M37" s="236">
        <v>2.6506850000000002</v>
      </c>
      <c r="O37" s="342" t="s">
        <v>150</v>
      </c>
      <c r="P37" s="631">
        <v>1.098371336</v>
      </c>
      <c r="Q37" s="632">
        <v>1.1715686275000001</v>
      </c>
      <c r="R37" s="632">
        <v>1.403846154</v>
      </c>
      <c r="S37" s="632">
        <v>1.2549019610000001</v>
      </c>
      <c r="T37" s="632">
        <v>1.25</v>
      </c>
      <c r="U37" s="632">
        <v>1.2544999999999999</v>
      </c>
      <c r="V37" s="632">
        <v>1.3114072595000001</v>
      </c>
      <c r="W37" s="632">
        <v>1.3333333329999999</v>
      </c>
      <c r="X37" s="632">
        <v>1.0930728240000001</v>
      </c>
      <c r="Y37" s="632">
        <v>1</v>
      </c>
      <c r="Z37" s="633">
        <v>1.147484277</v>
      </c>
      <c r="AB37" s="342" t="s">
        <v>181</v>
      </c>
      <c r="AC37" s="631">
        <v>2.5041099999999998</v>
      </c>
      <c r="AD37" s="632">
        <v>2.523288</v>
      </c>
      <c r="AE37" s="632">
        <v>2.631507</v>
      </c>
      <c r="AF37" s="632">
        <v>2.7260274999999998</v>
      </c>
      <c r="AG37" s="632">
        <v>2.671233</v>
      </c>
      <c r="AH37" s="632">
        <v>2.6013695000000001</v>
      </c>
      <c r="AI37" s="632">
        <v>2.3260269999999998</v>
      </c>
      <c r="AJ37" s="632">
        <v>1.9671235</v>
      </c>
      <c r="AK37" s="632">
        <v>2.4136989999999998</v>
      </c>
      <c r="AL37" s="632">
        <v>2.9123290000000002</v>
      </c>
      <c r="AM37" s="633">
        <v>2.6506850000000002</v>
      </c>
    </row>
    <row r="38" spans="1:39" ht="11.25" customHeight="1">
      <c r="A38" s="622"/>
      <c r="B38" s="342" t="s">
        <v>151</v>
      </c>
      <c r="C38" s="237">
        <v>2.622554906976744</v>
      </c>
      <c r="D38" s="238">
        <v>2.7068494500000004</v>
      </c>
      <c r="E38" s="238">
        <v>3.3187214166666665</v>
      </c>
      <c r="F38" s="238">
        <v>2.7211926470588232</v>
      </c>
      <c r="G38" s="238">
        <v>2.7854190508474579</v>
      </c>
      <c r="H38" s="238">
        <v>2.6547945535714281</v>
      </c>
      <c r="I38" s="238">
        <v>2.6308291263157892</v>
      </c>
      <c r="J38" s="238">
        <v>2.1871765833333332</v>
      </c>
      <c r="K38" s="238">
        <v>2.5668547647058824</v>
      </c>
      <c r="L38" s="238">
        <v>2.6121889999999994</v>
      </c>
      <c r="M38" s="239">
        <v>2.4655043863636363</v>
      </c>
      <c r="O38" s="342" t="s">
        <v>151</v>
      </c>
      <c r="P38" s="237">
        <v>1.9795379221604936</v>
      </c>
      <c r="Q38" s="238">
        <v>1.8766992627299992</v>
      </c>
      <c r="R38" s="238">
        <v>1.6885699185432099</v>
      </c>
      <c r="S38" s="238">
        <v>2.0974921646513769</v>
      </c>
      <c r="T38" s="238">
        <v>1.9922612337333345</v>
      </c>
      <c r="U38" s="238">
        <v>2.4931794223611115</v>
      </c>
      <c r="V38" s="238">
        <v>2.2432748706566654</v>
      </c>
      <c r="W38" s="238">
        <v>3.379401169789475</v>
      </c>
      <c r="X38" s="238">
        <v>1.7520243591353717</v>
      </c>
      <c r="Y38" s="238">
        <v>1.4218294459034095</v>
      </c>
      <c r="Z38" s="239">
        <v>2.4242552335045864</v>
      </c>
      <c r="AB38" s="342" t="s">
        <v>182</v>
      </c>
      <c r="AC38" s="237">
        <v>1.098371336</v>
      </c>
      <c r="AD38" s="238">
        <v>1.1715686275000001</v>
      </c>
      <c r="AE38" s="238">
        <v>1.403846154</v>
      </c>
      <c r="AF38" s="238">
        <v>1.2549019610000001</v>
      </c>
      <c r="AG38" s="238">
        <v>1.25</v>
      </c>
      <c r="AH38" s="238">
        <v>1.2544999999999999</v>
      </c>
      <c r="AI38" s="238">
        <v>1.3114072595000001</v>
      </c>
      <c r="AJ38" s="238">
        <v>1.3333333329999999</v>
      </c>
      <c r="AK38" s="238">
        <v>1.0930728240000001</v>
      </c>
      <c r="AL38" s="238">
        <v>1</v>
      </c>
      <c r="AM38" s="239">
        <v>1.147484277</v>
      </c>
    </row>
    <row r="39" spans="1:39" ht="11.25" customHeight="1">
      <c r="A39" s="622"/>
      <c r="B39" s="378" t="s">
        <v>179</v>
      </c>
      <c r="O39" s="378" t="s">
        <v>179</v>
      </c>
      <c r="AB39" s="378" t="s">
        <v>179</v>
      </c>
    </row>
    <row r="40" spans="1:39" ht="11.25" customHeight="1">
      <c r="A40" s="622"/>
    </row>
    <row r="41" spans="1:39" ht="11.25" customHeight="1">
      <c r="A41" s="622"/>
    </row>
    <row r="42" spans="1:39" ht="11.25" customHeight="1">
      <c r="A42" s="622"/>
    </row>
    <row r="43" spans="1:39" ht="11.25" customHeight="1">
      <c r="A43" s="622"/>
    </row>
    <row r="44" spans="1:39" ht="11.25" customHeight="1">
      <c r="A44" s="622"/>
    </row>
    <row r="45" spans="1:39" ht="11.25" customHeight="1">
      <c r="A45" s="622"/>
    </row>
    <row r="46" spans="1:39" ht="11.25" customHeight="1">
      <c r="A46" s="622"/>
    </row>
    <row r="47" spans="1:39" ht="11.25" customHeight="1">
      <c r="A47" s="622"/>
    </row>
    <row r="48" spans="1:39" ht="11.25" customHeight="1">
      <c r="A48" s="622"/>
    </row>
    <row r="49" spans="1:1" ht="11.25" customHeight="1">
      <c r="A49" s="622"/>
    </row>
    <row r="50" spans="1:1" ht="11.25" customHeight="1">
      <c r="A50" s="622"/>
    </row>
    <row r="51" spans="1:1" ht="11.25" customHeight="1">
      <c r="A51" s="622"/>
    </row>
    <row r="52" spans="1:1" ht="11.25" customHeight="1">
      <c r="A52" s="622"/>
    </row>
    <row r="53" spans="1:1" ht="11.25" customHeight="1">
      <c r="A53" s="622"/>
    </row>
    <row r="54" spans="1:1" ht="11.25" customHeight="1">
      <c r="A54" s="622"/>
    </row>
    <row r="55" spans="1:1" ht="11.25" customHeight="1">
      <c r="A55" s="622"/>
    </row>
    <row r="56" spans="1:1" ht="11.25" customHeight="1">
      <c r="A56" s="622"/>
    </row>
    <row r="57" spans="1:1" ht="11.25" customHeight="1">
      <c r="A57" s="622"/>
    </row>
    <row r="58" spans="1:1" ht="11.25" customHeight="1">
      <c r="A58" s="622"/>
    </row>
    <row r="59" spans="1:1" ht="11.25" customHeight="1">
      <c r="A59" s="622"/>
    </row>
    <row r="60" spans="1:1" ht="11.25" customHeight="1">
      <c r="A60" s="622"/>
    </row>
    <row r="61" spans="1:1" ht="11.25" customHeight="1">
      <c r="A61" s="622"/>
    </row>
    <row r="62" spans="1:1" ht="11.25" customHeight="1">
      <c r="A62" s="622"/>
    </row>
    <row r="63" spans="1:1" ht="11.25" customHeight="1">
      <c r="A63" s="622"/>
    </row>
    <row r="64" spans="1:1" ht="11.25" customHeight="1">
      <c r="A64" s="622"/>
    </row>
    <row r="65" spans="1:39" ht="11.25" customHeight="1">
      <c r="A65" s="622"/>
    </row>
    <row r="66" spans="1:39" ht="11.25" customHeight="1">
      <c r="A66" s="622"/>
      <c r="C66" s="375" t="s">
        <v>164</v>
      </c>
      <c r="P66" s="375" t="s">
        <v>164</v>
      </c>
    </row>
    <row r="67" spans="1:39" ht="15.5">
      <c r="A67" s="622"/>
      <c r="C67" s="630" t="s">
        <v>591</v>
      </c>
      <c r="P67" s="630" t="s">
        <v>592</v>
      </c>
      <c r="AC67" s="375" t="s">
        <v>596</v>
      </c>
    </row>
    <row r="68" spans="1:39" ht="11.25" customHeight="1">
      <c r="A68" s="622"/>
      <c r="B68" s="351"/>
      <c r="C68" s="615">
        <v>2015</v>
      </c>
      <c r="D68" s="615">
        <v>2016</v>
      </c>
      <c r="E68" s="615">
        <v>2017</v>
      </c>
      <c r="F68" s="615">
        <v>2018</v>
      </c>
      <c r="G68" s="615">
        <v>2019</v>
      </c>
      <c r="H68" s="615">
        <v>2020</v>
      </c>
      <c r="I68" s="615">
        <v>2021</v>
      </c>
      <c r="J68" s="615">
        <v>2022</v>
      </c>
      <c r="K68" s="615">
        <v>2023</v>
      </c>
      <c r="L68" s="615">
        <v>2024</v>
      </c>
      <c r="M68" s="616">
        <v>2025</v>
      </c>
      <c r="O68" s="351"/>
      <c r="P68" s="615">
        <v>2015</v>
      </c>
      <c r="Q68" s="615">
        <v>2016</v>
      </c>
      <c r="R68" s="615">
        <v>2017</v>
      </c>
      <c r="S68" s="615">
        <v>2018</v>
      </c>
      <c r="T68" s="615">
        <v>2019</v>
      </c>
      <c r="U68" s="615">
        <v>2020</v>
      </c>
      <c r="V68" s="615">
        <v>2021</v>
      </c>
      <c r="W68" s="615">
        <v>2022</v>
      </c>
      <c r="X68" s="615">
        <v>2023</v>
      </c>
      <c r="Y68" s="615">
        <v>2024</v>
      </c>
      <c r="Z68" s="616">
        <v>2025</v>
      </c>
      <c r="AB68" s="351"/>
      <c r="AC68" s="615">
        <v>2015</v>
      </c>
      <c r="AD68" s="615">
        <v>2016</v>
      </c>
      <c r="AE68" s="615">
        <v>2017</v>
      </c>
      <c r="AF68" s="615">
        <v>2018</v>
      </c>
      <c r="AG68" s="615">
        <v>2019</v>
      </c>
      <c r="AH68" s="615">
        <v>2020</v>
      </c>
      <c r="AI68" s="615">
        <v>2021</v>
      </c>
      <c r="AJ68" s="615">
        <v>2022</v>
      </c>
      <c r="AK68" s="615">
        <v>2023</v>
      </c>
      <c r="AL68" s="615">
        <v>2024</v>
      </c>
      <c r="AM68" s="616">
        <v>2025</v>
      </c>
    </row>
    <row r="69" spans="1:39" ht="11.25" customHeight="1">
      <c r="A69" s="622"/>
      <c r="B69" s="342" t="s">
        <v>150</v>
      </c>
      <c r="C69" s="625">
        <v>0.54742869800000005</v>
      </c>
      <c r="D69" s="626">
        <v>0.57364341099999994</v>
      </c>
      <c r="E69" s="626">
        <v>0.65030948199999994</v>
      </c>
      <c r="F69" s="626">
        <v>1</v>
      </c>
      <c r="G69" s="626">
        <v>0.68866000000000005</v>
      </c>
      <c r="H69" s="626">
        <v>0.57981431549999995</v>
      </c>
      <c r="I69" s="626">
        <v>0.87188020000000011</v>
      </c>
      <c r="J69" s="626">
        <v>1</v>
      </c>
      <c r="K69" s="626">
        <v>0.53614106049999988</v>
      </c>
      <c r="L69" s="626">
        <v>0.37536780199999997</v>
      </c>
      <c r="M69" s="627">
        <v>0.32019231449999985</v>
      </c>
      <c r="O69" s="342" t="s">
        <v>150</v>
      </c>
      <c r="P69" s="625">
        <v>9.8371336000000031E-2</v>
      </c>
      <c r="Q69" s="626">
        <v>0.17156862750000013</v>
      </c>
      <c r="R69" s="626">
        <v>0.40384615400000001</v>
      </c>
      <c r="S69" s="626">
        <v>0.25490196100000007</v>
      </c>
      <c r="T69" s="626">
        <v>0.25</v>
      </c>
      <c r="U69" s="626">
        <v>0.25449999999999995</v>
      </c>
      <c r="V69" s="626">
        <v>0.31140725950000014</v>
      </c>
      <c r="W69" s="626">
        <v>0.3333333329999999</v>
      </c>
      <c r="X69" s="626">
        <v>9.3072824000000054E-2</v>
      </c>
      <c r="Y69" s="626">
        <v>0</v>
      </c>
      <c r="Z69" s="627">
        <v>0.147484277</v>
      </c>
      <c r="AB69" s="342" t="s">
        <v>181</v>
      </c>
      <c r="AC69" s="625">
        <v>0.54742869800000005</v>
      </c>
      <c r="AD69" s="626">
        <v>0.57364341099999994</v>
      </c>
      <c r="AE69" s="626">
        <v>0.65030948199999994</v>
      </c>
      <c r="AF69" s="626">
        <v>1</v>
      </c>
      <c r="AG69" s="626">
        <v>0.68866000000000005</v>
      </c>
      <c r="AH69" s="626">
        <v>0.57981431549999995</v>
      </c>
      <c r="AI69" s="626">
        <v>0.87188020000000011</v>
      </c>
      <c r="AJ69" s="626">
        <v>1</v>
      </c>
      <c r="AK69" s="626">
        <v>0.53614106049999988</v>
      </c>
      <c r="AL69" s="626">
        <v>0.37536780199999997</v>
      </c>
      <c r="AM69" s="627">
        <v>0.32019231449999985</v>
      </c>
    </row>
    <row r="70" spans="1:39" ht="11.25" customHeight="1">
      <c r="A70" s="622"/>
      <c r="B70" s="342" t="s">
        <v>151</v>
      </c>
      <c r="C70" s="628">
        <v>2.1523933270240949</v>
      </c>
      <c r="D70" s="609">
        <v>1.1055624147323941</v>
      </c>
      <c r="E70" s="609">
        <v>1.3421044963749993</v>
      </c>
      <c r="F70" s="609">
        <v>2.3828067178969081</v>
      </c>
      <c r="G70" s="609">
        <v>2.5834140105629637</v>
      </c>
      <c r="H70" s="609">
        <v>2.2469263614814832</v>
      </c>
      <c r="I70" s="609">
        <v>2.1411389019530507</v>
      </c>
      <c r="J70" s="609">
        <v>2.3348486655567573</v>
      </c>
      <c r="K70" s="609">
        <v>1.3870132658492071</v>
      </c>
      <c r="L70" s="609">
        <v>1.1157001322727265</v>
      </c>
      <c r="M70" s="610">
        <v>0.81183301324000023</v>
      </c>
      <c r="O70" s="342" t="s">
        <v>151</v>
      </c>
      <c r="P70" s="628">
        <v>0.97953792216049362</v>
      </c>
      <c r="Q70" s="609">
        <v>0.87669926272999921</v>
      </c>
      <c r="R70" s="609">
        <v>0.68856991854320992</v>
      </c>
      <c r="S70" s="609">
        <v>1.0974921646513769</v>
      </c>
      <c r="T70" s="609">
        <v>0.99226123373333452</v>
      </c>
      <c r="U70" s="609">
        <v>1.4931794223611115</v>
      </c>
      <c r="V70" s="609">
        <v>1.2432748706566654</v>
      </c>
      <c r="W70" s="609">
        <v>2.379401169789475</v>
      </c>
      <c r="X70" s="609">
        <v>0.75202435913537169</v>
      </c>
      <c r="Y70" s="609">
        <v>0.42182944590340954</v>
      </c>
      <c r="Z70" s="610">
        <v>1.4242552335045864</v>
      </c>
      <c r="AB70" s="342" t="s">
        <v>182</v>
      </c>
      <c r="AC70" s="628">
        <v>9.8371336000000031E-2</v>
      </c>
      <c r="AD70" s="609">
        <v>0.17156862750000013</v>
      </c>
      <c r="AE70" s="609">
        <v>0.40384615400000001</v>
      </c>
      <c r="AF70" s="609">
        <v>0.25490196100000007</v>
      </c>
      <c r="AG70" s="609">
        <v>0.25</v>
      </c>
      <c r="AH70" s="609">
        <v>0.25449999999999995</v>
      </c>
      <c r="AI70" s="609">
        <v>0.31140725950000014</v>
      </c>
      <c r="AJ70" s="609">
        <v>0.3333333329999999</v>
      </c>
      <c r="AK70" s="609">
        <v>9.3072824000000054E-2</v>
      </c>
      <c r="AL70" s="609">
        <v>0</v>
      </c>
      <c r="AM70" s="610">
        <v>0.147484277</v>
      </c>
    </row>
    <row r="71" spans="1:39" ht="11.25" customHeight="1">
      <c r="A71" s="622"/>
      <c r="B71" s="378" t="s">
        <v>179</v>
      </c>
      <c r="O71" s="378" t="s">
        <v>179</v>
      </c>
      <c r="AB71" s="378" t="s">
        <v>179</v>
      </c>
    </row>
    <row r="72" spans="1:39" ht="11.25" customHeight="1">
      <c r="A72" s="622"/>
    </row>
    <row r="73" spans="1:39" ht="11.25" customHeight="1">
      <c r="A73" s="622"/>
    </row>
    <row r="74" spans="1:39" ht="11.25" customHeight="1">
      <c r="A74" s="622"/>
    </row>
    <row r="75" spans="1:39" ht="11.25" customHeight="1">
      <c r="A75" s="622"/>
    </row>
    <row r="76" spans="1:39" ht="11.25" customHeight="1">
      <c r="A76" s="622"/>
    </row>
    <row r="77" spans="1:39" ht="11.25" customHeight="1">
      <c r="A77" s="622"/>
    </row>
    <row r="78" spans="1:39" ht="11.25" customHeight="1">
      <c r="A78" s="622"/>
    </row>
    <row r="79" spans="1:39" ht="11.25" customHeight="1">
      <c r="A79" s="622"/>
    </row>
    <row r="80" spans="1:39" ht="11.25" customHeight="1">
      <c r="A80" s="622"/>
    </row>
    <row r="81" spans="1:1" ht="11.25" customHeight="1">
      <c r="A81" s="622"/>
    </row>
    <row r="82" spans="1:1" ht="11.25" customHeight="1">
      <c r="A82" s="622"/>
    </row>
    <row r="83" spans="1:1" ht="11.25" customHeight="1">
      <c r="A83" s="622"/>
    </row>
    <row r="84" spans="1:1" ht="11.25" customHeight="1">
      <c r="A84" s="622"/>
    </row>
    <row r="85" spans="1:1" ht="11.25" customHeight="1">
      <c r="A85" s="622"/>
    </row>
    <row r="86" spans="1:1" ht="11.25" customHeight="1">
      <c r="A86" s="622"/>
    </row>
    <row r="87" spans="1:1" ht="11.25" customHeight="1">
      <c r="A87" s="622"/>
    </row>
    <row r="88" spans="1:1" ht="11.25" customHeight="1">
      <c r="A88" s="622"/>
    </row>
    <row r="89" spans="1:1" ht="11.25" customHeight="1">
      <c r="A89" s="622"/>
    </row>
    <row r="90" spans="1:1" ht="11.25" customHeight="1">
      <c r="A90" s="622"/>
    </row>
    <row r="91" spans="1:1" ht="11.25" customHeight="1">
      <c r="A91" s="622"/>
    </row>
    <row r="92" spans="1:1" ht="11.25" customHeight="1">
      <c r="A92" s="622"/>
    </row>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20931-597F-4FF6-81CB-F5848FF1808C}">
  <sheetPr>
    <tabColor theme="4"/>
  </sheetPr>
  <dimension ref="A1:CA214"/>
  <sheetViews>
    <sheetView showGridLines="0" zoomScaleNormal="100" workbookViewId="0"/>
  </sheetViews>
  <sheetFormatPr defaultColWidth="13.109375" defaultRowHeight="11.25" customHeight="1"/>
  <cols>
    <col min="1" max="1" width="4" style="776" customWidth="1"/>
    <col min="2" max="2" width="20.6640625" style="268" customWidth="1"/>
    <col min="3" max="3" width="22.109375" style="268" customWidth="1"/>
    <col min="4" max="4" width="18" style="268" customWidth="1"/>
    <col min="5" max="5" width="18.44140625" style="268" customWidth="1"/>
    <col min="6" max="6" width="15.44140625" style="749" customWidth="1"/>
    <col min="7" max="7" width="10.109375" style="749" customWidth="1"/>
    <col min="8" max="8" width="10.33203125" style="749" customWidth="1"/>
    <col min="9" max="14" width="9" style="749" customWidth="1"/>
    <col min="15" max="15" width="21.33203125" style="749" customWidth="1"/>
    <col min="16" max="19" width="9" style="749" customWidth="1"/>
    <col min="20" max="20" width="23.44140625" style="749" customWidth="1"/>
    <col min="21" max="23" width="9" style="749" customWidth="1"/>
    <col min="24" max="24" width="17.33203125" style="749" customWidth="1"/>
    <col min="25" max="39" width="9" style="749" customWidth="1"/>
    <col min="40" max="40" width="21.33203125" style="749" bestFit="1" customWidth="1"/>
    <col min="41" max="78" width="9" style="749" customWidth="1"/>
    <col min="79" max="16384" width="13.109375" style="749"/>
  </cols>
  <sheetData>
    <row r="1" spans="1:75" ht="12" customHeight="1">
      <c r="A1" s="748"/>
      <c r="B1" s="749"/>
      <c r="F1" s="268"/>
    </row>
    <row r="2" spans="1:75" ht="12" customHeight="1">
      <c r="A2" s="748"/>
      <c r="B2" s="749"/>
      <c r="F2" s="268"/>
      <c r="M2" s="268"/>
      <c r="N2" s="268"/>
      <c r="O2" s="268"/>
      <c r="P2" s="268"/>
      <c r="Q2" s="268"/>
      <c r="R2" s="268"/>
      <c r="S2" s="268"/>
      <c r="T2" s="268"/>
      <c r="U2" s="268"/>
    </row>
    <row r="3" spans="1:75" s="750" customFormat="1" ht="12" customHeight="1">
      <c r="A3" s="748"/>
      <c r="C3" s="751"/>
      <c r="D3" s="751"/>
      <c r="E3" s="751"/>
      <c r="F3" s="751"/>
      <c r="M3" s="751"/>
      <c r="N3" s="751"/>
      <c r="O3" s="751"/>
      <c r="P3" s="751"/>
      <c r="Q3" s="751"/>
      <c r="R3" s="751"/>
      <c r="S3" s="751"/>
      <c r="T3" s="751"/>
      <c r="U3" s="751"/>
      <c r="V3" s="751"/>
      <c r="W3" s="752"/>
    </row>
    <row r="4" spans="1:75" s="748" customFormat="1" ht="12" customHeight="1">
      <c r="C4" s="753"/>
      <c r="D4" s="753"/>
      <c r="E4" s="753"/>
      <c r="F4" s="753"/>
      <c r="G4" s="753"/>
      <c r="H4" s="753"/>
      <c r="I4" s="753"/>
      <c r="J4" s="753"/>
      <c r="K4" s="753"/>
      <c r="L4" s="753"/>
      <c r="M4" s="753"/>
      <c r="N4" s="753"/>
      <c r="O4" s="753"/>
      <c r="P4" s="753"/>
      <c r="Q4" s="753"/>
      <c r="R4" s="753"/>
      <c r="S4" s="753"/>
      <c r="T4" s="753"/>
      <c r="U4" s="753"/>
      <c r="V4" s="753"/>
      <c r="W4" s="753"/>
      <c r="X4" s="753"/>
      <c r="Y4" s="753"/>
      <c r="Z4" s="753"/>
      <c r="AA4" s="753"/>
      <c r="AB4" s="753"/>
      <c r="AC4" s="753"/>
      <c r="AD4" s="753"/>
      <c r="AE4" s="753"/>
      <c r="AF4" s="753"/>
      <c r="AG4" s="753"/>
      <c r="AH4" s="753"/>
      <c r="AI4" s="753"/>
      <c r="AJ4" s="753"/>
      <c r="AK4" s="753"/>
      <c r="AL4" s="753"/>
      <c r="AM4" s="753"/>
      <c r="AN4" s="753"/>
      <c r="AO4" s="753"/>
      <c r="AP4" s="753"/>
      <c r="AQ4" s="753"/>
      <c r="AR4" s="753"/>
      <c r="AS4" s="753"/>
      <c r="AT4" s="753"/>
      <c r="AU4" s="753"/>
      <c r="AV4" s="753"/>
      <c r="AW4" s="753"/>
      <c r="AX4" s="753"/>
      <c r="AY4" s="753"/>
      <c r="AZ4" s="753"/>
      <c r="BA4" s="753"/>
      <c r="BB4" s="753"/>
      <c r="BC4" s="753"/>
      <c r="BD4" s="753"/>
      <c r="BE4" s="753"/>
      <c r="BF4" s="753"/>
      <c r="BG4" s="753"/>
      <c r="BH4" s="753"/>
      <c r="BI4" s="753"/>
      <c r="BJ4" s="753"/>
      <c r="BK4" s="753"/>
      <c r="BL4" s="753"/>
      <c r="BM4" s="753"/>
      <c r="BN4" s="753"/>
      <c r="BO4" s="753"/>
      <c r="BP4" s="753"/>
      <c r="BQ4" s="753"/>
      <c r="BR4" s="753"/>
      <c r="BS4" s="753"/>
      <c r="BT4" s="753"/>
    </row>
    <row r="5" spans="1:75" s="748" customFormat="1" ht="12" customHeight="1">
      <c r="C5" s="753"/>
      <c r="D5" s="753"/>
      <c r="E5" s="753"/>
      <c r="F5" s="753"/>
      <c r="G5" s="753"/>
      <c r="H5" s="753"/>
      <c r="I5" s="753"/>
      <c r="J5" s="753"/>
      <c r="K5" s="753"/>
      <c r="L5" s="753"/>
      <c r="M5" s="753"/>
      <c r="N5" s="753"/>
      <c r="O5" s="753"/>
      <c r="P5" s="753"/>
      <c r="Q5" s="753"/>
      <c r="R5" s="753"/>
      <c r="S5" s="753"/>
      <c r="T5" s="753"/>
      <c r="U5" s="753"/>
      <c r="V5" s="753"/>
      <c r="W5" s="753"/>
      <c r="X5" s="753"/>
      <c r="Y5" s="753"/>
      <c r="Z5" s="753"/>
      <c r="AA5" s="753"/>
      <c r="AB5" s="753"/>
      <c r="AC5" s="753"/>
      <c r="AD5" s="753"/>
      <c r="AE5" s="753"/>
      <c r="AF5" s="753"/>
      <c r="AG5" s="753"/>
      <c r="AH5" s="753"/>
      <c r="AI5" s="753"/>
      <c r="AJ5" s="753"/>
      <c r="AK5" s="753"/>
      <c r="AL5" s="753"/>
      <c r="AM5" s="753"/>
      <c r="AN5" s="753"/>
      <c r="AO5" s="753"/>
      <c r="AP5" s="753"/>
      <c r="AQ5" s="753"/>
      <c r="AR5" s="753"/>
      <c r="AS5" s="753"/>
      <c r="AT5" s="753"/>
      <c r="AU5" s="753"/>
      <c r="AV5" s="753"/>
      <c r="AW5" s="753"/>
      <c r="AX5" s="753"/>
      <c r="AY5" s="753"/>
      <c r="AZ5" s="753"/>
      <c r="BA5" s="753"/>
      <c r="BB5" s="753"/>
      <c r="BC5" s="753"/>
      <c r="BD5" s="753"/>
      <c r="BE5" s="753"/>
      <c r="BF5" s="753"/>
      <c r="BG5" s="753"/>
      <c r="BH5" s="753"/>
      <c r="BI5" s="753"/>
      <c r="BJ5" s="753"/>
      <c r="BK5" s="753"/>
      <c r="BL5" s="753"/>
      <c r="BM5" s="753"/>
      <c r="BN5" s="753"/>
      <c r="BO5" s="753"/>
      <c r="BP5" s="753"/>
      <c r="BQ5" s="753"/>
      <c r="BR5" s="753"/>
      <c r="BS5" s="753"/>
      <c r="BT5" s="753"/>
      <c r="BU5" s="753"/>
    </row>
    <row r="6" spans="1:75" ht="12" customHeight="1">
      <c r="A6" s="748"/>
      <c r="B6" s="749"/>
      <c r="C6" s="754" t="s">
        <v>597</v>
      </c>
      <c r="D6" s="749"/>
      <c r="E6" s="749"/>
    </row>
    <row r="7" spans="1:75" ht="12" customHeight="1">
      <c r="A7" s="748"/>
      <c r="B7" s="755"/>
      <c r="C7" s="756">
        <v>1997</v>
      </c>
      <c r="D7" s="757">
        <v>1998</v>
      </c>
      <c r="E7" s="757">
        <v>1999</v>
      </c>
      <c r="F7" s="757">
        <v>2000</v>
      </c>
      <c r="G7" s="757">
        <v>2001</v>
      </c>
      <c r="H7" s="757">
        <v>2002</v>
      </c>
      <c r="I7" s="757">
        <v>2003</v>
      </c>
      <c r="J7" s="757">
        <v>2004</v>
      </c>
      <c r="K7" s="757">
        <v>2005</v>
      </c>
      <c r="L7" s="757">
        <v>2006</v>
      </c>
      <c r="M7" s="757">
        <v>2007</v>
      </c>
      <c r="N7" s="757">
        <v>2008</v>
      </c>
      <c r="O7" s="757">
        <v>2009</v>
      </c>
      <c r="P7" s="757">
        <v>2010</v>
      </c>
      <c r="Q7" s="757">
        <v>2011</v>
      </c>
      <c r="R7" s="757">
        <v>2012</v>
      </c>
      <c r="S7" s="757">
        <v>2013</v>
      </c>
      <c r="T7" s="757">
        <v>2014</v>
      </c>
      <c r="U7" s="757">
        <v>2015</v>
      </c>
      <c r="V7" s="757">
        <v>2016</v>
      </c>
      <c r="W7" s="757">
        <v>2017</v>
      </c>
      <c r="X7" s="757">
        <v>2018</v>
      </c>
      <c r="Y7" s="757">
        <v>2019</v>
      </c>
      <c r="Z7" s="757">
        <v>2020</v>
      </c>
      <c r="AA7" s="757">
        <v>2021</v>
      </c>
      <c r="AB7" s="757">
        <v>2022</v>
      </c>
      <c r="AC7" s="757">
        <v>2023</v>
      </c>
      <c r="AD7" s="757">
        <v>2024</v>
      </c>
      <c r="AE7" s="757">
        <v>2025</v>
      </c>
      <c r="AL7" s="754"/>
      <c r="BE7" s="268"/>
      <c r="BF7" s="268"/>
      <c r="BG7" s="268"/>
      <c r="BH7" s="268"/>
      <c r="BI7" s="268"/>
      <c r="BJ7" s="268"/>
      <c r="BK7" s="268"/>
      <c r="BL7" s="268"/>
      <c r="BM7" s="268"/>
      <c r="BN7" s="268"/>
      <c r="BO7" s="268"/>
      <c r="BP7" s="268"/>
      <c r="BQ7" s="268"/>
      <c r="BR7" s="268"/>
      <c r="BS7" s="268"/>
      <c r="BT7" s="268"/>
      <c r="BU7" s="268"/>
      <c r="BV7" s="268"/>
      <c r="BW7" s="268"/>
    </row>
    <row r="8" spans="1:75" ht="12" customHeight="1">
      <c r="A8" s="748"/>
      <c r="B8" s="756" t="s">
        <v>598</v>
      </c>
      <c r="C8" s="758">
        <v>21.028842913584974</v>
      </c>
      <c r="D8" s="759">
        <v>28.497454106745248</v>
      </c>
      <c r="E8" s="759">
        <v>47.655451347193491</v>
      </c>
      <c r="F8" s="759">
        <v>68.016868374322016</v>
      </c>
      <c r="G8" s="759">
        <v>82.61912242100361</v>
      </c>
      <c r="H8" s="759">
        <v>76.575823538508033</v>
      </c>
      <c r="I8" s="759">
        <v>70.558164117698524</v>
      </c>
      <c r="J8" s="759">
        <v>65.209211942013127</v>
      </c>
      <c r="K8" s="759">
        <v>66.463356663092</v>
      </c>
      <c r="L8" s="759">
        <v>72.298941878967554</v>
      </c>
      <c r="M8" s="759">
        <v>73.129003230338355</v>
      </c>
      <c r="N8" s="759">
        <v>73.232094109334469</v>
      </c>
      <c r="O8" s="759">
        <v>71.767115541318915</v>
      </c>
      <c r="P8" s="759">
        <v>70.633697320737241</v>
      </c>
      <c r="Q8" s="759">
        <v>68.902986481623756</v>
      </c>
      <c r="R8" s="759">
        <v>67.649378227510425</v>
      </c>
      <c r="S8" s="759">
        <v>67.681585900244997</v>
      </c>
      <c r="T8" s="759">
        <v>70.388918878251133</v>
      </c>
      <c r="U8" s="759">
        <v>84.663004057163278</v>
      </c>
      <c r="V8" s="759">
        <v>99.154523958794044</v>
      </c>
      <c r="W8" s="759">
        <v>109.97117107915821</v>
      </c>
      <c r="X8" s="759">
        <v>131.76000790823937</v>
      </c>
      <c r="Y8" s="759">
        <v>142.30897565404965</v>
      </c>
      <c r="Z8" s="759">
        <v>167.42491753564042</v>
      </c>
      <c r="AA8" s="759">
        <v>209.76425378355776</v>
      </c>
      <c r="AB8" s="759">
        <v>267.53611471988967</v>
      </c>
      <c r="AC8" s="759">
        <v>297.74299168813275</v>
      </c>
      <c r="AD8" s="759">
        <v>293.90831163413924</v>
      </c>
      <c r="AE8" s="760">
        <v>311.24703809705858</v>
      </c>
      <c r="AK8" s="755"/>
      <c r="AL8" s="761"/>
      <c r="AM8" s="761"/>
      <c r="AN8" s="761"/>
      <c r="AO8" s="761"/>
      <c r="AP8" s="761"/>
      <c r="AQ8" s="761"/>
      <c r="AR8" s="761"/>
      <c r="AS8" s="761"/>
      <c r="AT8" s="761"/>
      <c r="AU8" s="761"/>
      <c r="AV8" s="761"/>
      <c r="AW8" s="761"/>
      <c r="AX8" s="761"/>
      <c r="AY8" s="761"/>
      <c r="AZ8" s="761"/>
      <c r="BA8" s="761"/>
      <c r="BB8" s="761"/>
      <c r="BC8" s="761"/>
      <c r="BD8" s="761"/>
      <c r="BE8" s="268"/>
      <c r="BF8" s="268"/>
      <c r="BG8" s="268"/>
      <c r="BH8" s="268"/>
      <c r="BI8" s="268"/>
      <c r="BJ8" s="268"/>
      <c r="BK8" s="268"/>
      <c r="BL8" s="268"/>
      <c r="BM8" s="268"/>
      <c r="BN8" s="268"/>
      <c r="BO8" s="268"/>
      <c r="BP8" s="268"/>
      <c r="BQ8" s="268"/>
      <c r="BR8" s="268"/>
      <c r="BS8" s="268"/>
      <c r="BT8" s="268"/>
      <c r="BU8" s="268"/>
      <c r="BV8" s="268"/>
      <c r="BW8" s="268"/>
    </row>
    <row r="9" spans="1:75" ht="12" customHeight="1">
      <c r="A9" s="748"/>
      <c r="B9" s="762" t="s">
        <v>599</v>
      </c>
      <c r="C9" s="763">
        <v>11.203148187083887</v>
      </c>
      <c r="D9" s="764">
        <v>20.373526296128578</v>
      </c>
      <c r="E9" s="764">
        <v>66.171835408788269</v>
      </c>
      <c r="F9" s="764">
        <v>96.283404475767369</v>
      </c>
      <c r="G9" s="764">
        <v>68.522467092396923</v>
      </c>
      <c r="H9" s="764">
        <v>54.564103682740651</v>
      </c>
      <c r="I9" s="764">
        <v>59.882262158442217</v>
      </c>
      <c r="J9" s="764">
        <v>73.526094496278191</v>
      </c>
      <c r="K9" s="764">
        <v>87.478475573150106</v>
      </c>
      <c r="L9" s="764">
        <v>109.09143612318584</v>
      </c>
      <c r="M9" s="764">
        <v>132.19004130271813</v>
      </c>
      <c r="N9" s="764">
        <v>129.34064156906334</v>
      </c>
      <c r="O9" s="764">
        <v>138.57931677121104</v>
      </c>
      <c r="P9" s="764">
        <v>159.22902525524705</v>
      </c>
      <c r="Q9" s="764">
        <v>181.06824700160288</v>
      </c>
      <c r="R9" s="764">
        <v>191.39894337366357</v>
      </c>
      <c r="S9" s="764">
        <v>225.27985176299293</v>
      </c>
      <c r="T9" s="764">
        <v>255.53613782546029</v>
      </c>
      <c r="U9" s="764">
        <v>279.12022196809187</v>
      </c>
      <c r="V9" s="764">
        <v>277.69845903679021</v>
      </c>
      <c r="W9" s="764">
        <v>306.85149185412024</v>
      </c>
      <c r="X9" s="764">
        <v>378.59973210262524</v>
      </c>
      <c r="Y9" s="764">
        <v>457.59757491195558</v>
      </c>
      <c r="Z9" s="764">
        <v>625.70602281853223</v>
      </c>
      <c r="AA9" s="764">
        <v>1013.1179937337707</v>
      </c>
      <c r="AB9" s="764">
        <v>942.81025104436969</v>
      </c>
      <c r="AC9" s="764">
        <v>928.73352192240952</v>
      </c>
      <c r="AD9" s="764">
        <v>1001.9293200524163</v>
      </c>
      <c r="AE9" s="765">
        <v>1018.7103545730887</v>
      </c>
      <c r="AK9" s="761"/>
      <c r="AL9" s="766"/>
      <c r="AM9" s="766"/>
      <c r="AN9" s="766"/>
      <c r="AO9" s="766"/>
      <c r="AP9" s="766"/>
      <c r="AQ9" s="766"/>
      <c r="AR9" s="766"/>
      <c r="AS9" s="766"/>
      <c r="AT9" s="766"/>
      <c r="AU9" s="766"/>
      <c r="AV9" s="766"/>
      <c r="AW9" s="766"/>
      <c r="AX9" s="766"/>
      <c r="AY9" s="766"/>
      <c r="AZ9" s="766"/>
      <c r="BA9" s="766"/>
      <c r="BB9" s="766"/>
      <c r="BC9" s="766"/>
      <c r="BD9" s="766"/>
      <c r="BE9" s="268"/>
      <c r="BF9" s="268"/>
      <c r="BG9" s="268"/>
      <c r="BH9" s="268"/>
      <c r="BI9" s="268"/>
      <c r="BJ9" s="268"/>
      <c r="BK9" s="268"/>
      <c r="BL9" s="268"/>
      <c r="BM9" s="268"/>
      <c r="BN9" s="268"/>
      <c r="BO9" s="268"/>
      <c r="BP9" s="268"/>
      <c r="BQ9" s="268"/>
      <c r="BR9" s="268"/>
      <c r="BS9" s="268"/>
      <c r="BT9" s="268"/>
      <c r="BU9" s="268"/>
      <c r="BV9" s="268"/>
      <c r="BW9" s="268"/>
    </row>
    <row r="10" spans="1:75" ht="12" customHeight="1">
      <c r="A10" s="748"/>
      <c r="B10" s="767" t="s">
        <v>600</v>
      </c>
      <c r="C10" s="768">
        <v>32.231991100668864</v>
      </c>
      <c r="D10" s="769">
        <v>48.870980402873826</v>
      </c>
      <c r="E10" s="769">
        <v>113.82728675598176</v>
      </c>
      <c r="F10" s="769">
        <v>164.30027285008939</v>
      </c>
      <c r="G10" s="769">
        <v>151.14158951340053</v>
      </c>
      <c r="H10" s="769">
        <v>131.13992722124868</v>
      </c>
      <c r="I10" s="769">
        <v>130.44042627614073</v>
      </c>
      <c r="J10" s="769">
        <v>138.73530643829133</v>
      </c>
      <c r="K10" s="769">
        <v>153.94183223624211</v>
      </c>
      <c r="L10" s="769">
        <v>181.3903780021534</v>
      </c>
      <c r="M10" s="769">
        <v>205.31904453305648</v>
      </c>
      <c r="N10" s="769">
        <v>202.57273567839781</v>
      </c>
      <c r="O10" s="769">
        <v>210.34643231252994</v>
      </c>
      <c r="P10" s="769">
        <v>229.86272257598429</v>
      </c>
      <c r="Q10" s="769">
        <v>249.97123348322663</v>
      </c>
      <c r="R10" s="769">
        <v>259.048321601174</v>
      </c>
      <c r="S10" s="769">
        <v>292.96143766323792</v>
      </c>
      <c r="T10" s="769">
        <v>325.92505670371145</v>
      </c>
      <c r="U10" s="769">
        <v>363.78322602525515</v>
      </c>
      <c r="V10" s="769">
        <v>376.85298299558428</v>
      </c>
      <c r="W10" s="769">
        <v>416.82266293327848</v>
      </c>
      <c r="X10" s="769">
        <v>510.35974001086458</v>
      </c>
      <c r="Y10" s="769">
        <v>599.90655056600519</v>
      </c>
      <c r="Z10" s="769">
        <v>793.13094035417271</v>
      </c>
      <c r="AA10" s="769">
        <v>1222.8822475173286</v>
      </c>
      <c r="AB10" s="769">
        <v>1210.3463657642594</v>
      </c>
      <c r="AC10" s="769">
        <v>1226.4765136105423</v>
      </c>
      <c r="AD10" s="769">
        <v>1295.8376316865556</v>
      </c>
      <c r="AE10" s="770">
        <v>1329.9573926701473</v>
      </c>
      <c r="AK10" s="771"/>
      <c r="AL10" s="766"/>
      <c r="AM10" s="766"/>
      <c r="AN10" s="766"/>
      <c r="AO10" s="766"/>
      <c r="AP10" s="766"/>
      <c r="AQ10" s="766"/>
      <c r="AR10" s="766"/>
      <c r="AS10" s="766"/>
      <c r="AT10" s="766"/>
      <c r="AU10" s="766"/>
      <c r="AV10" s="766"/>
      <c r="AW10" s="766"/>
      <c r="AX10" s="766"/>
      <c r="AY10" s="766"/>
      <c r="AZ10" s="766"/>
      <c r="BA10" s="766"/>
      <c r="BB10" s="766"/>
      <c r="BC10" s="766"/>
      <c r="BD10" s="766"/>
      <c r="BE10" s="268"/>
      <c r="BF10" s="268"/>
      <c r="BG10" s="268"/>
      <c r="BH10" s="268"/>
      <c r="BI10" s="268"/>
      <c r="BJ10" s="268"/>
      <c r="BK10" s="268"/>
      <c r="BL10" s="268"/>
      <c r="BM10" s="268"/>
      <c r="BN10" s="268"/>
      <c r="BO10" s="268"/>
      <c r="BP10" s="268"/>
      <c r="BQ10" s="268"/>
      <c r="BR10" s="268"/>
      <c r="BS10" s="268"/>
      <c r="BT10" s="268"/>
      <c r="BU10" s="268"/>
      <c r="BV10" s="268"/>
      <c r="BW10" s="268"/>
    </row>
    <row r="11" spans="1:75" s="750" customFormat="1" ht="12" customHeight="1">
      <c r="B11" s="772" t="s">
        <v>601</v>
      </c>
      <c r="C11" s="773"/>
      <c r="D11" s="773"/>
      <c r="E11" s="773"/>
      <c r="F11" s="773"/>
      <c r="G11" s="773"/>
      <c r="H11" s="773"/>
      <c r="I11" s="773"/>
      <c r="J11" s="773"/>
      <c r="K11" s="773"/>
      <c r="L11" s="773"/>
      <c r="M11" s="773"/>
      <c r="N11" s="773"/>
      <c r="O11" s="773"/>
      <c r="P11" s="773"/>
      <c r="Q11" s="773"/>
      <c r="R11" s="773"/>
      <c r="S11" s="773"/>
      <c r="T11" s="773"/>
      <c r="U11" s="773"/>
      <c r="V11" s="773"/>
      <c r="W11" s="773"/>
      <c r="X11" s="773"/>
      <c r="Y11" s="773"/>
      <c r="Z11" s="773"/>
      <c r="AA11" s="773"/>
      <c r="AB11" s="773"/>
      <c r="AC11" s="773"/>
      <c r="AD11" s="773"/>
      <c r="AE11" s="773"/>
      <c r="AM11" s="774"/>
      <c r="AN11" s="774"/>
      <c r="AO11" s="774"/>
      <c r="AP11" s="774"/>
      <c r="AQ11" s="774"/>
      <c r="AR11" s="774"/>
      <c r="AS11" s="774"/>
      <c r="AT11" s="774"/>
      <c r="AU11" s="774"/>
      <c r="AV11" s="774"/>
      <c r="AW11" s="774"/>
      <c r="AX11" s="774"/>
      <c r="AY11" s="774"/>
      <c r="AZ11" s="774"/>
      <c r="BA11" s="774"/>
      <c r="BB11" s="774"/>
      <c r="BC11" s="774"/>
      <c r="BD11" s="774"/>
    </row>
    <row r="12" spans="1:75" s="750" customFormat="1" ht="12" customHeight="1">
      <c r="C12" s="773"/>
      <c r="D12" s="773"/>
      <c r="E12" s="773"/>
      <c r="F12" s="773"/>
      <c r="G12" s="773"/>
      <c r="H12" s="773"/>
      <c r="I12" s="773"/>
      <c r="J12" s="773"/>
      <c r="K12" s="773"/>
      <c r="L12" s="773"/>
      <c r="M12" s="773"/>
      <c r="N12" s="773"/>
      <c r="O12" s="773"/>
      <c r="P12" s="773"/>
      <c r="Q12" s="773"/>
      <c r="R12" s="773"/>
      <c r="S12" s="773"/>
      <c r="T12" s="773"/>
      <c r="AM12" s="774"/>
      <c r="AN12" s="774"/>
      <c r="AO12" s="774"/>
      <c r="AP12" s="774"/>
      <c r="AQ12" s="774"/>
      <c r="AR12" s="774"/>
      <c r="AS12" s="774"/>
      <c r="AT12" s="774"/>
      <c r="AU12" s="774"/>
      <c r="AV12" s="774"/>
      <c r="AW12" s="774"/>
      <c r="AX12" s="774"/>
      <c r="AY12" s="774"/>
      <c r="AZ12" s="774"/>
      <c r="BA12" s="774"/>
      <c r="BB12" s="774"/>
      <c r="BC12" s="774"/>
      <c r="BD12" s="774"/>
    </row>
    <row r="13" spans="1:75" s="748" customFormat="1" ht="12" customHeight="1">
      <c r="C13" s="775"/>
      <c r="D13" s="775"/>
      <c r="E13" s="775"/>
      <c r="F13" s="775"/>
      <c r="G13" s="775"/>
      <c r="H13" s="775"/>
      <c r="I13" s="775"/>
      <c r="J13" s="775"/>
      <c r="K13" s="775"/>
      <c r="L13" s="775"/>
      <c r="M13" s="775"/>
      <c r="N13" s="775"/>
      <c r="O13" s="775"/>
      <c r="P13" s="775"/>
      <c r="Q13" s="775"/>
      <c r="R13" s="775"/>
      <c r="S13" s="775"/>
      <c r="T13" s="775"/>
    </row>
    <row r="14" spans="1:75" s="748" customFormat="1" ht="12" customHeight="1">
      <c r="C14" s="776"/>
      <c r="D14" s="776"/>
      <c r="E14" s="776"/>
      <c r="F14" s="776"/>
      <c r="G14" s="776"/>
      <c r="H14" s="776"/>
      <c r="I14" s="776"/>
      <c r="J14" s="776"/>
      <c r="K14" s="776"/>
      <c r="L14" s="776"/>
      <c r="M14" s="776"/>
      <c r="N14" s="776"/>
      <c r="O14" s="776"/>
      <c r="P14" s="776"/>
      <c r="Q14" s="776"/>
      <c r="R14" s="776"/>
      <c r="S14" s="776"/>
      <c r="T14" s="776"/>
      <c r="U14" s="776"/>
      <c r="V14" s="776"/>
      <c r="W14" s="776"/>
      <c r="X14" s="776"/>
      <c r="Y14" s="776"/>
      <c r="Z14" s="776"/>
      <c r="AA14" s="776"/>
      <c r="AB14" s="776"/>
      <c r="AC14" s="776"/>
      <c r="AD14" s="776"/>
      <c r="AE14" s="776"/>
      <c r="AF14" s="776"/>
      <c r="AG14" s="776"/>
      <c r="AH14" s="776"/>
      <c r="AI14" s="776"/>
      <c r="AJ14" s="776"/>
      <c r="AK14" s="776"/>
      <c r="AL14" s="776"/>
      <c r="AM14" s="776"/>
      <c r="AN14" s="776"/>
      <c r="AO14" s="776"/>
      <c r="AP14" s="776"/>
      <c r="AQ14" s="776"/>
      <c r="AR14" s="776"/>
      <c r="AS14" s="776"/>
      <c r="AT14" s="776"/>
      <c r="AU14" s="776"/>
      <c r="AV14" s="776"/>
      <c r="AW14" s="776"/>
      <c r="AX14" s="776"/>
      <c r="AY14" s="776"/>
      <c r="AZ14" s="776"/>
      <c r="BA14" s="776"/>
      <c r="BB14" s="776"/>
      <c r="BC14" s="776"/>
      <c r="BD14" s="776"/>
      <c r="BE14" s="776"/>
      <c r="BF14" s="776"/>
      <c r="BG14" s="776"/>
      <c r="BH14" s="776"/>
      <c r="BI14" s="776"/>
      <c r="BJ14" s="776"/>
      <c r="BK14" s="776"/>
      <c r="BL14" s="776"/>
      <c r="BM14" s="776"/>
      <c r="BN14" s="776"/>
      <c r="BO14" s="776"/>
      <c r="BP14" s="776"/>
      <c r="BQ14" s="776"/>
      <c r="BR14" s="776"/>
      <c r="BS14" s="776"/>
      <c r="BT14" s="776"/>
      <c r="BU14" s="776"/>
      <c r="BV14" s="776"/>
      <c r="BW14" s="776"/>
    </row>
    <row r="15" spans="1:75" s="748" customFormat="1" ht="12" customHeight="1">
      <c r="C15" s="776">
        <v>1997</v>
      </c>
      <c r="D15" s="776">
        <v>1998</v>
      </c>
      <c r="E15" s="776">
        <v>1999</v>
      </c>
      <c r="F15" s="776">
        <v>2000</v>
      </c>
      <c r="G15" s="776">
        <v>2001</v>
      </c>
      <c r="H15" s="776">
        <v>2002</v>
      </c>
      <c r="I15" s="776">
        <v>2003</v>
      </c>
      <c r="J15" s="776">
        <v>2004</v>
      </c>
      <c r="K15" s="776">
        <v>2005</v>
      </c>
      <c r="L15" s="776">
        <v>2006</v>
      </c>
      <c r="M15" s="776">
        <v>2007</v>
      </c>
      <c r="N15" s="776">
        <v>2008</v>
      </c>
      <c r="O15" s="776">
        <v>2009</v>
      </c>
      <c r="P15" s="776">
        <v>2010</v>
      </c>
      <c r="Q15" s="776">
        <v>2011</v>
      </c>
      <c r="R15" s="776">
        <v>2012</v>
      </c>
      <c r="S15" s="776">
        <v>2013</v>
      </c>
      <c r="T15" s="776">
        <v>2014</v>
      </c>
      <c r="U15" s="776">
        <v>2015</v>
      </c>
      <c r="V15" s="776">
        <v>2016</v>
      </c>
      <c r="W15" s="776">
        <v>2017</v>
      </c>
      <c r="X15" s="776">
        <v>2018</v>
      </c>
      <c r="Y15" s="776">
        <v>2019</v>
      </c>
      <c r="Z15" s="776">
        <v>2020</v>
      </c>
      <c r="AA15" s="776">
        <v>2021</v>
      </c>
      <c r="AB15" s="776">
        <v>2022</v>
      </c>
      <c r="AC15" s="776">
        <v>2023</v>
      </c>
      <c r="AD15" s="776">
        <v>2024</v>
      </c>
      <c r="AE15" s="776">
        <v>2025</v>
      </c>
      <c r="AF15" s="776"/>
      <c r="AG15" s="776"/>
      <c r="AH15" s="776"/>
      <c r="AI15" s="776"/>
      <c r="AJ15" s="776"/>
      <c r="AK15" s="776"/>
      <c r="AL15" s="776"/>
      <c r="AM15" s="776"/>
      <c r="AN15" s="776"/>
      <c r="AO15" s="776"/>
      <c r="AP15" s="776"/>
      <c r="AQ15" s="776"/>
      <c r="AR15" s="776"/>
      <c r="AS15" s="776"/>
      <c r="AT15" s="776"/>
      <c r="AU15" s="776"/>
      <c r="AV15" s="776"/>
      <c r="AW15" s="776"/>
      <c r="AX15" s="776"/>
      <c r="AY15" s="776"/>
      <c r="AZ15" s="776"/>
      <c r="BA15" s="776"/>
      <c r="BB15" s="776"/>
      <c r="BC15" s="776"/>
      <c r="BD15" s="776"/>
      <c r="BE15" s="776"/>
      <c r="BF15" s="776"/>
      <c r="BG15" s="776"/>
      <c r="BH15" s="776"/>
      <c r="BI15" s="776"/>
      <c r="BJ15" s="776"/>
      <c r="BK15" s="776"/>
      <c r="BL15" s="776"/>
      <c r="BM15" s="776"/>
      <c r="BN15" s="776"/>
      <c r="BO15" s="776"/>
      <c r="BP15" s="776"/>
      <c r="BQ15" s="776"/>
      <c r="BR15" s="776"/>
      <c r="BS15" s="776"/>
      <c r="BT15" s="776"/>
      <c r="BU15" s="776"/>
      <c r="BV15" s="776"/>
      <c r="BW15" s="776"/>
    </row>
    <row r="16" spans="1:75" s="748" customFormat="1" ht="12" customHeight="1">
      <c r="B16" s="777">
        <v>2018</v>
      </c>
      <c r="C16" s="775"/>
      <c r="D16" s="775"/>
      <c r="E16" s="775"/>
      <c r="F16" s="775"/>
      <c r="G16" s="775"/>
      <c r="H16" s="775"/>
      <c r="I16" s="775"/>
      <c r="J16" s="775"/>
      <c r="K16" s="775"/>
      <c r="L16" s="775"/>
      <c r="M16" s="775"/>
      <c r="N16" s="775"/>
      <c r="O16" s="775"/>
      <c r="P16" s="775"/>
      <c r="Q16" s="775"/>
      <c r="R16" s="775"/>
      <c r="S16" s="775"/>
      <c r="T16" s="775"/>
      <c r="U16" s="778"/>
      <c r="V16" s="778"/>
      <c r="W16" s="778"/>
      <c r="X16" s="778"/>
      <c r="Y16" s="778"/>
      <c r="Z16" s="778"/>
      <c r="AA16" s="778"/>
      <c r="AB16" s="778"/>
      <c r="AC16" s="778"/>
      <c r="AD16" s="778"/>
      <c r="AE16" s="778">
        <v>0.46794089559291269</v>
      </c>
      <c r="AF16" s="775"/>
      <c r="AG16" s="775"/>
      <c r="AH16" s="775"/>
      <c r="AI16" s="775"/>
      <c r="AJ16" s="775"/>
      <c r="AK16" s="775"/>
      <c r="AL16" s="775"/>
      <c r="AM16" s="775"/>
      <c r="AN16" s="775"/>
      <c r="AO16" s="775"/>
      <c r="AP16" s="775"/>
      <c r="AQ16" s="775"/>
      <c r="AR16" s="775"/>
      <c r="AS16" s="775"/>
      <c r="AT16" s="775"/>
      <c r="AU16" s="775"/>
      <c r="AV16" s="775"/>
      <c r="AW16" s="775"/>
      <c r="AX16" s="775"/>
      <c r="AY16" s="775"/>
      <c r="AZ16" s="775"/>
      <c r="BA16" s="775"/>
      <c r="BB16" s="775"/>
      <c r="BC16" s="775"/>
      <c r="BD16" s="775"/>
      <c r="BE16" s="775"/>
      <c r="BF16" s="775"/>
      <c r="BG16" s="775"/>
      <c r="BH16" s="775"/>
      <c r="BI16" s="775"/>
      <c r="BJ16" s="775"/>
      <c r="BK16" s="775"/>
      <c r="BL16" s="775"/>
      <c r="BM16" s="775"/>
      <c r="BN16" s="775"/>
      <c r="BO16" s="775"/>
      <c r="BP16" s="775"/>
      <c r="BQ16" s="775"/>
      <c r="BR16" s="775"/>
      <c r="BS16" s="775"/>
      <c r="BT16" s="775"/>
      <c r="BV16" s="775"/>
      <c r="BW16" s="775"/>
    </row>
    <row r="17" spans="2:75" s="748" customFormat="1" ht="12" customHeight="1">
      <c r="B17" s="777">
        <v>2019</v>
      </c>
      <c r="C17" s="775"/>
      <c r="D17" s="775"/>
      <c r="E17" s="775"/>
      <c r="F17" s="775"/>
      <c r="G17" s="775"/>
      <c r="H17" s="775"/>
      <c r="I17" s="775"/>
      <c r="J17" s="775"/>
      <c r="K17" s="775"/>
      <c r="L17" s="775"/>
      <c r="M17" s="775"/>
      <c r="N17" s="775"/>
      <c r="O17" s="775"/>
      <c r="P17" s="775"/>
      <c r="Q17" s="775"/>
      <c r="R17" s="775"/>
      <c r="S17" s="775"/>
      <c r="T17" s="775"/>
      <c r="U17" s="778"/>
      <c r="V17" s="778"/>
      <c r="W17" s="778"/>
      <c r="X17" s="778"/>
      <c r="Y17" s="778"/>
      <c r="Z17" s="778"/>
      <c r="AA17" s="778"/>
      <c r="AB17" s="778"/>
      <c r="AC17" s="778"/>
      <c r="AD17" s="778"/>
      <c r="AE17" s="778">
        <v>6.7377008430109289</v>
      </c>
      <c r="AF17" s="775"/>
      <c r="AG17" s="775"/>
      <c r="AH17" s="775"/>
      <c r="AI17" s="775"/>
      <c r="AJ17" s="775"/>
      <c r="AK17" s="775"/>
      <c r="AL17" s="775"/>
      <c r="AM17" s="775"/>
      <c r="AN17" s="775"/>
      <c r="AO17" s="775"/>
      <c r="AP17" s="775"/>
      <c r="AQ17" s="775"/>
      <c r="AR17" s="775"/>
      <c r="AS17" s="775"/>
      <c r="AT17" s="775"/>
      <c r="AU17" s="775"/>
      <c r="AV17" s="775"/>
      <c r="AW17" s="775"/>
      <c r="AX17" s="775"/>
      <c r="AY17" s="775"/>
      <c r="AZ17" s="775"/>
      <c r="BA17" s="775"/>
      <c r="BB17" s="775"/>
      <c r="BC17" s="775"/>
      <c r="BD17" s="775"/>
      <c r="BE17" s="775"/>
      <c r="BF17" s="775"/>
      <c r="BG17" s="775"/>
      <c r="BH17" s="775"/>
      <c r="BI17" s="775"/>
      <c r="BJ17" s="775"/>
      <c r="BK17" s="775"/>
      <c r="BL17" s="775"/>
      <c r="BM17" s="775"/>
      <c r="BN17" s="775"/>
      <c r="BO17" s="775"/>
      <c r="BP17" s="775"/>
      <c r="BQ17" s="775"/>
      <c r="BR17" s="775"/>
      <c r="BS17" s="775"/>
      <c r="BT17" s="775"/>
      <c r="BV17" s="775"/>
      <c r="BW17" s="775"/>
    </row>
    <row r="18" spans="2:75" s="748" customFormat="1" ht="12" customHeight="1">
      <c r="B18" s="777">
        <v>2020</v>
      </c>
      <c r="C18" s="775"/>
      <c r="D18" s="775"/>
      <c r="E18" s="775"/>
      <c r="F18" s="775"/>
      <c r="G18" s="775"/>
      <c r="H18" s="775"/>
      <c r="I18" s="775"/>
      <c r="J18" s="775"/>
      <c r="K18" s="775"/>
      <c r="L18" s="775"/>
      <c r="M18" s="775"/>
      <c r="N18" s="775"/>
      <c r="O18" s="775"/>
      <c r="P18" s="775"/>
      <c r="Q18" s="775"/>
      <c r="R18" s="775"/>
      <c r="S18" s="775"/>
      <c r="T18" s="775"/>
      <c r="U18" s="778"/>
      <c r="V18" s="778"/>
      <c r="W18" s="778"/>
      <c r="X18" s="778"/>
      <c r="Y18" s="778"/>
      <c r="Z18" s="778"/>
      <c r="AA18" s="778"/>
      <c r="AB18" s="778"/>
      <c r="AC18" s="778"/>
      <c r="AD18" s="778"/>
      <c r="AE18" s="778">
        <v>11.988267745519245</v>
      </c>
      <c r="AF18" s="775"/>
      <c r="AG18" s="775"/>
      <c r="AH18" s="775"/>
      <c r="AI18" s="775"/>
      <c r="AJ18" s="775"/>
      <c r="AK18" s="775"/>
      <c r="AL18" s="775"/>
      <c r="AM18" s="775"/>
      <c r="AN18" s="775"/>
      <c r="AO18" s="775"/>
      <c r="AP18" s="775"/>
      <c r="AQ18" s="775"/>
      <c r="AR18" s="775"/>
      <c r="AS18" s="775"/>
      <c r="AT18" s="775"/>
      <c r="AU18" s="775"/>
      <c r="AV18" s="775"/>
      <c r="AW18" s="775"/>
      <c r="AX18" s="775"/>
      <c r="AY18" s="775"/>
      <c r="AZ18" s="775"/>
      <c r="BA18" s="775"/>
      <c r="BB18" s="775"/>
      <c r="BC18" s="775"/>
      <c r="BD18" s="775"/>
      <c r="BE18" s="775"/>
      <c r="BF18" s="775"/>
      <c r="BG18" s="775"/>
      <c r="BH18" s="775"/>
      <c r="BI18" s="775"/>
      <c r="BJ18" s="775"/>
      <c r="BK18" s="775"/>
      <c r="BL18" s="775"/>
      <c r="BM18" s="775"/>
      <c r="BN18" s="775"/>
      <c r="BO18" s="775"/>
      <c r="BP18" s="775"/>
      <c r="BQ18" s="775"/>
      <c r="BR18" s="775"/>
      <c r="BS18" s="775"/>
      <c r="BT18" s="775"/>
      <c r="BV18" s="775"/>
      <c r="BW18" s="775"/>
    </row>
    <row r="19" spans="2:75" s="748" customFormat="1" ht="12" customHeight="1">
      <c r="B19" s="777">
        <v>2021</v>
      </c>
      <c r="C19" s="775"/>
      <c r="D19" s="775"/>
      <c r="E19" s="775"/>
      <c r="F19" s="775"/>
      <c r="G19" s="775"/>
      <c r="H19" s="775"/>
      <c r="I19" s="775"/>
      <c r="J19" s="775"/>
      <c r="K19" s="775"/>
      <c r="L19" s="775"/>
      <c r="M19" s="775"/>
      <c r="N19" s="775"/>
      <c r="O19" s="775"/>
      <c r="P19" s="775"/>
      <c r="Q19" s="775"/>
      <c r="R19" s="775"/>
      <c r="S19" s="775"/>
      <c r="T19" s="775"/>
      <c r="U19" s="778"/>
      <c r="V19" s="778"/>
      <c r="W19" s="778"/>
      <c r="X19" s="778"/>
      <c r="Y19" s="778"/>
      <c r="Z19" s="778"/>
      <c r="AA19" s="778"/>
      <c r="AB19" s="778"/>
      <c r="AC19" s="778"/>
      <c r="AD19" s="778"/>
      <c r="AE19" s="778">
        <v>32.244499357793032</v>
      </c>
      <c r="AF19" s="775"/>
      <c r="AG19" s="775"/>
      <c r="AH19" s="775"/>
      <c r="AI19" s="775"/>
      <c r="AJ19" s="775"/>
      <c r="AK19" s="775"/>
      <c r="AL19" s="775"/>
      <c r="AM19" s="775"/>
      <c r="AN19" s="775"/>
      <c r="AO19" s="775"/>
      <c r="AP19" s="775"/>
      <c r="AQ19" s="775"/>
      <c r="AR19" s="775"/>
      <c r="AS19" s="775"/>
      <c r="AT19" s="775"/>
      <c r="AU19" s="775"/>
      <c r="AV19" s="775"/>
      <c r="AW19" s="775"/>
      <c r="AX19" s="775"/>
      <c r="AY19" s="775"/>
      <c r="AZ19" s="775"/>
      <c r="BA19" s="775"/>
      <c r="BB19" s="775"/>
      <c r="BC19" s="775"/>
      <c r="BD19" s="775"/>
      <c r="BE19" s="775"/>
      <c r="BF19" s="775"/>
      <c r="BG19" s="775"/>
      <c r="BH19" s="775"/>
      <c r="BI19" s="775"/>
      <c r="BJ19" s="775"/>
      <c r="BK19" s="775"/>
      <c r="BL19" s="775"/>
      <c r="BM19" s="775"/>
      <c r="BN19" s="775"/>
      <c r="BO19" s="775"/>
      <c r="BP19" s="775"/>
      <c r="BQ19" s="775"/>
      <c r="BR19" s="775"/>
      <c r="BS19" s="775"/>
      <c r="BT19" s="775"/>
      <c r="BV19" s="775"/>
      <c r="BW19" s="775"/>
    </row>
    <row r="20" spans="2:75" s="748" customFormat="1" ht="12" customHeight="1">
      <c r="B20" s="777">
        <v>2022</v>
      </c>
      <c r="C20" s="775"/>
      <c r="D20" s="775"/>
      <c r="E20" s="775"/>
      <c r="F20" s="775"/>
      <c r="G20" s="775"/>
      <c r="H20" s="775"/>
      <c r="I20" s="775"/>
      <c r="J20" s="775"/>
      <c r="K20" s="775"/>
      <c r="L20" s="775"/>
      <c r="M20" s="775"/>
      <c r="N20" s="775"/>
      <c r="O20" s="775"/>
      <c r="P20" s="775"/>
      <c r="Q20" s="775"/>
      <c r="R20" s="775"/>
      <c r="S20" s="775"/>
      <c r="T20" s="775"/>
      <c r="U20" s="778"/>
      <c r="V20" s="778"/>
      <c r="W20" s="778"/>
      <c r="X20" s="778"/>
      <c r="Y20" s="778"/>
      <c r="Z20" s="778"/>
      <c r="AA20" s="778"/>
      <c r="AB20" s="778"/>
      <c r="AC20" s="778"/>
      <c r="AD20" s="778"/>
      <c r="AE20" s="778">
        <v>58.75816860768353</v>
      </c>
      <c r="AF20" s="775"/>
      <c r="AG20" s="775"/>
      <c r="AH20" s="775"/>
      <c r="AI20" s="775"/>
      <c r="AJ20" s="775"/>
      <c r="AK20" s="775"/>
      <c r="AL20" s="775"/>
      <c r="AM20" s="775"/>
      <c r="AN20" s="775"/>
      <c r="AO20" s="775"/>
      <c r="AP20" s="775"/>
      <c r="AQ20" s="775"/>
      <c r="AR20" s="775"/>
      <c r="AS20" s="775"/>
      <c r="AT20" s="775"/>
      <c r="AU20" s="775"/>
      <c r="AV20" s="775"/>
      <c r="AW20" s="775"/>
      <c r="AX20" s="775"/>
      <c r="AY20" s="775"/>
      <c r="AZ20" s="775"/>
      <c r="BA20" s="775"/>
      <c r="BB20" s="775"/>
      <c r="BC20" s="775"/>
      <c r="BD20" s="775"/>
      <c r="BE20" s="775"/>
      <c r="BF20" s="775"/>
      <c r="BG20" s="775"/>
      <c r="BH20" s="775"/>
      <c r="BI20" s="775"/>
      <c r="BJ20" s="775"/>
      <c r="BK20" s="775"/>
      <c r="BL20" s="775"/>
      <c r="BM20" s="775"/>
      <c r="BN20" s="775"/>
      <c r="BO20" s="775"/>
      <c r="BP20" s="775"/>
      <c r="BQ20" s="775"/>
      <c r="BR20" s="775"/>
      <c r="BS20" s="775"/>
      <c r="BT20" s="775"/>
      <c r="BV20" s="775"/>
      <c r="BW20" s="775"/>
    </row>
    <row r="21" spans="2:75" s="748" customFormat="1" ht="12" customHeight="1">
      <c r="B21" s="777">
        <v>2023</v>
      </c>
      <c r="C21" s="775"/>
      <c r="D21" s="775"/>
      <c r="E21" s="775"/>
      <c r="F21" s="775"/>
      <c r="G21" s="775"/>
      <c r="H21" s="775"/>
      <c r="I21" s="775"/>
      <c r="J21" s="775"/>
      <c r="K21" s="775"/>
      <c r="L21" s="775"/>
      <c r="M21" s="775"/>
      <c r="N21" s="775"/>
      <c r="O21" s="775"/>
      <c r="P21" s="775"/>
      <c r="Q21" s="775"/>
      <c r="R21" s="775"/>
      <c r="S21" s="775"/>
      <c r="T21" s="775"/>
      <c r="U21" s="778"/>
      <c r="V21" s="778"/>
      <c r="W21" s="778"/>
      <c r="X21" s="778"/>
      <c r="Y21" s="778"/>
      <c r="Z21" s="778"/>
      <c r="AA21" s="778"/>
      <c r="AB21" s="778"/>
      <c r="AC21" s="778"/>
      <c r="AD21" s="778"/>
      <c r="AE21" s="778">
        <v>64.770437440184722</v>
      </c>
      <c r="AF21" s="775"/>
      <c r="AG21" s="775"/>
      <c r="AH21" s="775"/>
      <c r="AI21" s="775"/>
      <c r="AJ21" s="775"/>
      <c r="AK21" s="775"/>
      <c r="AL21" s="775"/>
      <c r="AM21" s="775"/>
      <c r="AN21" s="775"/>
      <c r="AO21" s="775"/>
      <c r="AP21" s="775"/>
      <c r="AQ21" s="775"/>
      <c r="AR21" s="775"/>
      <c r="AS21" s="775"/>
      <c r="AT21" s="775"/>
      <c r="AU21" s="775"/>
      <c r="AV21" s="775"/>
      <c r="AW21" s="775"/>
      <c r="AX21" s="775"/>
      <c r="AY21" s="775"/>
      <c r="AZ21" s="775"/>
      <c r="BA21" s="775"/>
      <c r="BB21" s="775"/>
      <c r="BC21" s="775"/>
      <c r="BD21" s="775"/>
      <c r="BE21" s="775"/>
      <c r="BF21" s="775"/>
      <c r="BG21" s="775"/>
      <c r="BH21" s="775"/>
      <c r="BI21" s="775"/>
      <c r="BJ21" s="775"/>
      <c r="BK21" s="775"/>
      <c r="BL21" s="775"/>
      <c r="BM21" s="775"/>
      <c r="BN21" s="775"/>
      <c r="BO21" s="775"/>
      <c r="BP21" s="775"/>
      <c r="BQ21" s="775"/>
      <c r="BR21" s="775"/>
      <c r="BS21" s="775"/>
      <c r="BT21" s="775"/>
      <c r="BV21" s="775"/>
      <c r="BW21" s="775"/>
    </row>
    <row r="22" spans="2:75" s="748" customFormat="1" ht="12" customHeight="1">
      <c r="B22" s="777">
        <v>2024</v>
      </c>
      <c r="C22" s="775"/>
      <c r="D22" s="775"/>
      <c r="E22" s="775"/>
      <c r="F22" s="775"/>
      <c r="G22" s="775"/>
      <c r="H22" s="775"/>
      <c r="I22" s="775"/>
      <c r="J22" s="775"/>
      <c r="K22" s="775"/>
      <c r="L22" s="775"/>
      <c r="M22" s="775"/>
      <c r="N22" s="775"/>
      <c r="O22" s="775"/>
      <c r="P22" s="775"/>
      <c r="Q22" s="775"/>
      <c r="R22" s="775"/>
      <c r="S22" s="775"/>
      <c r="T22" s="775"/>
      <c r="U22" s="778"/>
      <c r="V22" s="778"/>
      <c r="W22" s="778"/>
      <c r="X22" s="778"/>
      <c r="Y22" s="778"/>
      <c r="Z22" s="778"/>
      <c r="AA22" s="778"/>
      <c r="AB22" s="778"/>
      <c r="AC22" s="778"/>
      <c r="AD22" s="778"/>
      <c r="AE22" s="778">
        <v>84.380635540579036</v>
      </c>
      <c r="AF22" s="775"/>
      <c r="AG22" s="775"/>
      <c r="AH22" s="775"/>
      <c r="AI22" s="775"/>
      <c r="AJ22" s="775"/>
      <c r="AK22" s="775"/>
      <c r="AL22" s="775"/>
      <c r="AM22" s="775"/>
      <c r="AN22" s="775"/>
      <c r="AO22" s="775"/>
      <c r="AP22" s="775"/>
      <c r="AQ22" s="775"/>
      <c r="AR22" s="775"/>
      <c r="AS22" s="775"/>
      <c r="AT22" s="775"/>
      <c r="AU22" s="775"/>
      <c r="AV22" s="775"/>
      <c r="AW22" s="775"/>
      <c r="AX22" s="775"/>
      <c r="AY22" s="775"/>
      <c r="AZ22" s="775"/>
      <c r="BA22" s="775"/>
      <c r="BB22" s="775"/>
      <c r="BC22" s="775"/>
      <c r="BD22" s="775"/>
      <c r="BE22" s="775"/>
      <c r="BF22" s="775"/>
      <c r="BG22" s="775"/>
      <c r="BH22" s="775"/>
      <c r="BI22" s="775"/>
      <c r="BJ22" s="775"/>
      <c r="BK22" s="775"/>
      <c r="BL22" s="775"/>
      <c r="BM22" s="775"/>
      <c r="BN22" s="775"/>
      <c r="BO22" s="775"/>
      <c r="BP22" s="775"/>
      <c r="BQ22" s="775"/>
      <c r="BR22" s="775"/>
      <c r="BS22" s="775"/>
      <c r="BT22" s="775"/>
      <c r="BV22" s="775"/>
      <c r="BW22" s="775"/>
    </row>
    <row r="23" spans="2:75" s="748" customFormat="1" ht="12" customHeight="1">
      <c r="B23" s="777">
        <v>2025</v>
      </c>
      <c r="C23" s="775"/>
      <c r="D23" s="775"/>
      <c r="E23" s="775"/>
      <c r="F23" s="775"/>
      <c r="G23" s="775"/>
      <c r="H23" s="775"/>
      <c r="I23" s="775"/>
      <c r="J23" s="775"/>
      <c r="K23" s="775"/>
      <c r="L23" s="775"/>
      <c r="M23" s="775"/>
      <c r="N23" s="775"/>
      <c r="O23" s="775"/>
      <c r="P23" s="775"/>
      <c r="Q23" s="775"/>
      <c r="R23" s="775"/>
      <c r="S23" s="775"/>
      <c r="T23" s="775"/>
      <c r="U23" s="778"/>
      <c r="V23" s="778"/>
      <c r="W23" s="778"/>
      <c r="X23" s="778"/>
      <c r="Y23" s="778"/>
      <c r="Z23" s="778"/>
      <c r="AA23" s="778"/>
      <c r="AB23" s="778"/>
      <c r="AC23" s="778"/>
      <c r="AD23" s="778"/>
      <c r="AE23" s="778">
        <v>51.899387666695205</v>
      </c>
      <c r="AF23" s="775"/>
      <c r="AG23" s="775"/>
      <c r="AH23" s="775"/>
      <c r="AI23" s="775"/>
      <c r="AJ23" s="775"/>
      <c r="AK23" s="775"/>
      <c r="AL23" s="775"/>
      <c r="AM23" s="775"/>
      <c r="AN23" s="775"/>
      <c r="AO23" s="775"/>
      <c r="AP23" s="775"/>
      <c r="AQ23" s="775"/>
      <c r="AR23" s="775"/>
      <c r="AS23" s="775"/>
      <c r="AT23" s="775"/>
      <c r="AU23" s="775"/>
      <c r="AV23" s="775"/>
      <c r="AW23" s="775"/>
      <c r="AX23" s="775"/>
      <c r="AY23" s="775"/>
      <c r="AZ23" s="775"/>
      <c r="BA23" s="775"/>
      <c r="BB23" s="775"/>
      <c r="BC23" s="775"/>
      <c r="BD23" s="775"/>
      <c r="BE23" s="775"/>
      <c r="BF23" s="775"/>
      <c r="BG23" s="775"/>
      <c r="BH23" s="775"/>
      <c r="BI23" s="775"/>
      <c r="BJ23" s="775"/>
      <c r="BK23" s="775"/>
      <c r="BL23" s="775"/>
      <c r="BM23" s="775"/>
      <c r="BN23" s="775"/>
      <c r="BO23" s="775"/>
      <c r="BP23" s="775"/>
      <c r="BQ23" s="775"/>
      <c r="BR23" s="775"/>
      <c r="BS23" s="775"/>
      <c r="BT23" s="775"/>
      <c r="BV23" s="775"/>
      <c r="BW23" s="775"/>
    </row>
    <row r="24" spans="2:75" s="748" customFormat="1" ht="12" customHeight="1">
      <c r="B24" s="748" t="s">
        <v>129</v>
      </c>
      <c r="C24" s="779">
        <v>21.028842913584974</v>
      </c>
      <c r="D24" s="779">
        <v>28.497454106745248</v>
      </c>
      <c r="E24" s="779">
        <v>47.655451347193491</v>
      </c>
      <c r="F24" s="779">
        <v>68.016868374322016</v>
      </c>
      <c r="G24" s="779">
        <v>82.61912242100361</v>
      </c>
      <c r="H24" s="779">
        <v>76.575823538508033</v>
      </c>
      <c r="I24" s="779">
        <v>70.558164117698524</v>
      </c>
      <c r="J24" s="779">
        <v>65.209211942013127</v>
      </c>
      <c r="K24" s="779">
        <v>66.463356663092</v>
      </c>
      <c r="L24" s="779">
        <v>72.298941878967554</v>
      </c>
      <c r="M24" s="779">
        <v>73.129003230338355</v>
      </c>
      <c r="N24" s="779">
        <v>73.232094109334469</v>
      </c>
      <c r="O24" s="779">
        <v>71.767115541318915</v>
      </c>
      <c r="P24" s="779">
        <v>70.633697320737241</v>
      </c>
      <c r="Q24" s="779">
        <v>68.902986481623756</v>
      </c>
      <c r="R24" s="779">
        <v>67.649378227510425</v>
      </c>
      <c r="S24" s="779">
        <v>67.681585900244997</v>
      </c>
      <c r="T24" s="779">
        <v>70.388918878251133</v>
      </c>
      <c r="U24" s="779">
        <v>84.663004057163278</v>
      </c>
      <c r="V24" s="779">
        <v>99.154523958794044</v>
      </c>
      <c r="W24" s="779">
        <v>109.97117107915821</v>
      </c>
      <c r="X24" s="779">
        <v>131.76000790823937</v>
      </c>
      <c r="Y24" s="779">
        <v>142.30897565404965</v>
      </c>
      <c r="Z24" s="779">
        <v>167.42491753564042</v>
      </c>
      <c r="AA24" s="779">
        <v>209.76425378355776</v>
      </c>
      <c r="AB24" s="779">
        <v>267.53611471988967</v>
      </c>
      <c r="AC24" s="779">
        <v>297.74299168813275</v>
      </c>
      <c r="AD24" s="779">
        <v>293.90831163413924</v>
      </c>
      <c r="AE24" s="779">
        <v>311.24703809705858</v>
      </c>
      <c r="AF24" s="779"/>
      <c r="AG24" s="779"/>
      <c r="AH24" s="779"/>
      <c r="AI24" s="779"/>
      <c r="AJ24" s="779"/>
      <c r="AK24" s="779"/>
      <c r="AL24" s="779"/>
      <c r="AM24" s="779"/>
      <c r="AN24" s="779"/>
      <c r="AO24" s="779"/>
      <c r="AP24" s="779"/>
      <c r="AQ24" s="779"/>
      <c r="AR24" s="779"/>
      <c r="AS24" s="779"/>
      <c r="AT24" s="779"/>
      <c r="AU24" s="779"/>
      <c r="AV24" s="779"/>
      <c r="AW24" s="779"/>
      <c r="AX24" s="779"/>
      <c r="AY24" s="779"/>
      <c r="AZ24" s="779"/>
      <c r="BA24" s="779"/>
      <c r="BB24" s="779"/>
      <c r="BC24" s="779"/>
      <c r="BD24" s="779"/>
      <c r="BE24" s="779"/>
      <c r="BF24" s="779"/>
      <c r="BG24" s="779"/>
      <c r="BH24" s="779"/>
      <c r="BI24" s="779"/>
      <c r="BJ24" s="779"/>
      <c r="BK24" s="779"/>
      <c r="BL24" s="779"/>
      <c r="BM24" s="779"/>
      <c r="BN24" s="779"/>
      <c r="BO24" s="779"/>
      <c r="BP24" s="779"/>
      <c r="BQ24" s="779"/>
      <c r="BR24" s="779"/>
      <c r="BS24" s="779"/>
      <c r="BT24" s="779"/>
      <c r="BU24" s="779"/>
      <c r="BV24" s="775"/>
      <c r="BW24" s="775"/>
    </row>
    <row r="25" spans="2:75" s="748" customFormat="1" ht="12" customHeight="1">
      <c r="C25" s="777"/>
      <c r="D25" s="780"/>
      <c r="E25" s="780"/>
      <c r="F25" s="780"/>
      <c r="G25" s="780"/>
      <c r="H25" s="780"/>
      <c r="I25" s="780"/>
      <c r="J25" s="780"/>
      <c r="K25" s="775"/>
      <c r="L25" s="781"/>
      <c r="N25" s="775"/>
      <c r="O25" s="775"/>
      <c r="P25" s="775"/>
      <c r="Q25" s="775"/>
      <c r="R25" s="775"/>
      <c r="S25" s="775"/>
      <c r="T25" s="775"/>
      <c r="Y25" s="775"/>
      <c r="BU25" s="775"/>
    </row>
    <row r="26" spans="2:75" s="748" customFormat="1" ht="12" customHeight="1">
      <c r="C26" s="777"/>
      <c r="D26" s="780"/>
      <c r="E26" s="780"/>
      <c r="F26" s="780"/>
      <c r="G26" s="780"/>
      <c r="H26" s="780"/>
      <c r="I26" s="780"/>
      <c r="J26" s="780"/>
      <c r="K26" s="775"/>
      <c r="L26" s="781"/>
      <c r="N26" s="775"/>
      <c r="O26" s="775"/>
      <c r="P26" s="775"/>
      <c r="Q26" s="775"/>
      <c r="R26" s="775"/>
      <c r="S26" s="775"/>
      <c r="T26" s="775"/>
    </row>
    <row r="27" spans="2:75" s="748" customFormat="1" ht="12" customHeight="1"/>
    <row r="28" spans="2:75" s="748" customFormat="1" ht="12" customHeight="1"/>
    <row r="29" spans="2:75" s="748" customFormat="1" ht="12" customHeight="1"/>
    <row r="30" spans="2:75" s="748" customFormat="1" ht="12" customHeight="1">
      <c r="D30" s="782"/>
      <c r="E30" s="782"/>
      <c r="F30" s="782"/>
      <c r="G30" s="782"/>
      <c r="H30" s="782"/>
      <c r="I30" s="782"/>
      <c r="J30" s="782"/>
      <c r="K30" s="782"/>
      <c r="L30" s="782"/>
      <c r="M30" s="782"/>
      <c r="N30" s="782"/>
      <c r="O30" s="782"/>
    </row>
    <row r="31" spans="2:75" s="748" customFormat="1" ht="12" customHeight="1"/>
    <row r="32" spans="2:75" s="748" customFormat="1" ht="12" customHeight="1">
      <c r="C32" s="776"/>
      <c r="AE32" s="776"/>
      <c r="AF32" s="776"/>
      <c r="AG32" s="776"/>
    </row>
    <row r="33" spans="1:50" s="748" customFormat="1" ht="12" customHeight="1">
      <c r="C33" s="776"/>
      <c r="AE33" s="776"/>
      <c r="AF33" s="776"/>
      <c r="AG33" s="776"/>
    </row>
    <row r="34" spans="1:50" s="750" customFormat="1" ht="12" customHeight="1">
      <c r="C34" s="751"/>
      <c r="AE34" s="751"/>
      <c r="AF34" s="751"/>
      <c r="AG34" s="751"/>
    </row>
    <row r="35" spans="1:50" s="750" customFormat="1" ht="12" customHeight="1">
      <c r="C35" s="751"/>
      <c r="AE35" s="751"/>
      <c r="AF35" s="751"/>
      <c r="AG35" s="751"/>
    </row>
    <row r="36" spans="1:50" s="750" customFormat="1" ht="12" customHeight="1">
      <c r="C36" s="751"/>
      <c r="AE36" s="751"/>
      <c r="AF36" s="751"/>
      <c r="AG36" s="751"/>
    </row>
    <row r="37" spans="1:50" s="750" customFormat="1" ht="12" customHeight="1">
      <c r="C37" s="751"/>
      <c r="AE37" s="751"/>
      <c r="AF37" s="751"/>
      <c r="AG37" s="751"/>
    </row>
    <row r="38" spans="1:50" s="748" customFormat="1" ht="12" customHeight="1">
      <c r="C38" s="776"/>
      <c r="AE38" s="776"/>
      <c r="AF38" s="776"/>
      <c r="AG38" s="776"/>
    </row>
    <row r="39" spans="1:50" s="748" customFormat="1" ht="12" customHeight="1">
      <c r="C39" s="776"/>
      <c r="AE39" s="776"/>
      <c r="AF39" s="776"/>
      <c r="AG39" s="776"/>
    </row>
    <row r="40" spans="1:50" s="748" customFormat="1" ht="12" customHeight="1">
      <c r="C40" s="776"/>
      <c r="AE40" s="776"/>
      <c r="AF40" s="776"/>
      <c r="AG40" s="776"/>
    </row>
    <row r="41" spans="1:50" s="748" customFormat="1" ht="12" customHeight="1">
      <c r="C41" s="776"/>
      <c r="AE41" s="776"/>
      <c r="AF41" s="776"/>
      <c r="AG41" s="776"/>
    </row>
    <row r="42" spans="1:50" s="748" customFormat="1" ht="12" customHeight="1">
      <c r="C42" s="776"/>
      <c r="AE42" s="776"/>
      <c r="AF42" s="776"/>
      <c r="AG42" s="776"/>
    </row>
    <row r="43" spans="1:50" ht="12" customHeight="1">
      <c r="A43" s="748"/>
      <c r="B43" s="749"/>
      <c r="C43" s="754" t="s">
        <v>602</v>
      </c>
      <c r="D43" s="749"/>
      <c r="E43" s="749"/>
      <c r="K43" s="268"/>
      <c r="L43" s="268"/>
      <c r="M43" s="268"/>
      <c r="P43" s="754" t="s">
        <v>604</v>
      </c>
      <c r="X43" s="268"/>
      <c r="Y43" s="268"/>
      <c r="Z43" s="268"/>
      <c r="AA43" s="268"/>
      <c r="AB43" s="268"/>
      <c r="AC43" s="268"/>
      <c r="AD43" s="268"/>
      <c r="AE43" s="268"/>
      <c r="AF43" s="268"/>
      <c r="AG43" s="268"/>
      <c r="AH43" s="268"/>
      <c r="AI43" s="268"/>
      <c r="AJ43" s="268"/>
      <c r="AK43" s="268"/>
      <c r="AL43" s="268"/>
      <c r="AM43" s="268"/>
      <c r="AN43" s="268"/>
      <c r="AO43" s="268"/>
      <c r="AP43" s="268"/>
      <c r="AQ43" s="268"/>
    </row>
    <row r="44" spans="1:50" ht="12" customHeight="1">
      <c r="A44" s="748"/>
      <c r="B44" s="749"/>
      <c r="C44" s="783">
        <v>2018</v>
      </c>
      <c r="D44" s="784">
        <v>2019</v>
      </c>
      <c r="E44" s="784">
        <v>2020</v>
      </c>
      <c r="F44" s="784">
        <v>2021</v>
      </c>
      <c r="G44" s="784">
        <v>2022</v>
      </c>
      <c r="H44" s="784">
        <v>2023</v>
      </c>
      <c r="I44" s="784">
        <v>2024</v>
      </c>
      <c r="J44" s="785">
        <v>2025</v>
      </c>
      <c r="K44" s="268"/>
      <c r="L44" s="268"/>
      <c r="M44" s="268"/>
      <c r="P44" s="756" t="s">
        <v>276</v>
      </c>
      <c r="Q44" s="757">
        <v>2012</v>
      </c>
      <c r="R44" s="757">
        <v>2013</v>
      </c>
      <c r="S44" s="757">
        <v>2014</v>
      </c>
      <c r="T44" s="757">
        <v>2015</v>
      </c>
      <c r="U44" s="757">
        <v>2016</v>
      </c>
      <c r="V44" s="757">
        <v>2017</v>
      </c>
      <c r="W44" s="757">
        <v>2018</v>
      </c>
      <c r="X44" s="757">
        <v>2019</v>
      </c>
      <c r="Y44" s="757">
        <v>2020</v>
      </c>
      <c r="Z44" s="757">
        <v>2021</v>
      </c>
      <c r="AA44" s="757">
        <v>2022</v>
      </c>
      <c r="AB44" s="757">
        <v>2023</v>
      </c>
      <c r="AC44" s="757">
        <v>2024</v>
      </c>
      <c r="AD44" s="786">
        <v>2025</v>
      </c>
      <c r="AE44" s="268"/>
      <c r="AF44" s="268"/>
      <c r="AG44" s="268"/>
      <c r="AH44" s="268"/>
      <c r="AI44" s="268"/>
      <c r="AJ44" s="268"/>
      <c r="AK44" s="268"/>
      <c r="AL44" s="268"/>
      <c r="AM44" s="268"/>
      <c r="AN44" s="268"/>
      <c r="AO44" s="268"/>
      <c r="AP44" s="268"/>
      <c r="AQ44" s="268"/>
      <c r="AR44" s="268"/>
      <c r="AS44" s="268"/>
      <c r="AT44" s="268"/>
      <c r="AU44" s="268"/>
      <c r="AV44" s="268"/>
      <c r="AW44" s="268"/>
      <c r="AX44" s="268"/>
    </row>
    <row r="45" spans="1:50" ht="12" customHeight="1">
      <c r="A45" s="748"/>
      <c r="B45" s="787" t="s">
        <v>603</v>
      </c>
      <c r="C45" s="788">
        <v>1.8069999999999999E-2</v>
      </c>
      <c r="D45" s="789">
        <v>2.8410867284782606</v>
      </c>
      <c r="E45" s="789">
        <v>3.2349038097177383</v>
      </c>
      <c r="F45" s="789">
        <v>8.4481930489759307</v>
      </c>
      <c r="G45" s="789">
        <v>17.321129857915235</v>
      </c>
      <c r="H45" s="789">
        <v>21.111789605384619</v>
      </c>
      <c r="I45" s="789">
        <v>22.176008702825786</v>
      </c>
      <c r="J45" s="790">
        <v>17.063949992647583</v>
      </c>
      <c r="K45" s="268"/>
      <c r="L45" s="268"/>
      <c r="M45" s="268"/>
      <c r="O45" s="787" t="s">
        <v>603</v>
      </c>
      <c r="P45" s="791">
        <v>13.293361354216948</v>
      </c>
      <c r="Q45" s="792">
        <v>5.8911811905615323</v>
      </c>
      <c r="R45" s="792">
        <v>7.1590711283189252</v>
      </c>
      <c r="S45" s="792">
        <v>13.871901105602163</v>
      </c>
      <c r="T45" s="792">
        <v>19.371423856449276</v>
      </c>
      <c r="U45" s="792">
        <v>25.858939420424285</v>
      </c>
      <c r="V45" s="792">
        <v>29.441861887664981</v>
      </c>
      <c r="W45" s="792">
        <v>34.584693567722802</v>
      </c>
      <c r="X45" s="792">
        <v>31.719947389729377</v>
      </c>
      <c r="Y45" s="792">
        <v>36.541365080553717</v>
      </c>
      <c r="Z45" s="792">
        <v>46.813000331457381</v>
      </c>
      <c r="AA45" s="792">
        <v>28.591792184083257</v>
      </c>
      <c r="AB45" s="792">
        <v>17.628206697550517</v>
      </c>
      <c r="AC45" s="792">
        <v>11.248189192084148</v>
      </c>
      <c r="AD45" s="793">
        <v>1.7584919363116147</v>
      </c>
      <c r="AE45" s="268"/>
      <c r="AF45" s="268"/>
      <c r="AG45" s="268"/>
      <c r="AH45" s="268"/>
      <c r="AI45" s="268"/>
      <c r="AJ45" s="268"/>
      <c r="AK45" s="268"/>
      <c r="AL45" s="268"/>
      <c r="AM45" s="268"/>
      <c r="AN45" s="268"/>
      <c r="AO45" s="268"/>
      <c r="AP45" s="268"/>
      <c r="AQ45" s="268"/>
      <c r="AR45" s="268"/>
      <c r="AS45" s="268"/>
      <c r="AT45" s="268"/>
      <c r="AU45" s="268"/>
      <c r="AV45" s="268"/>
      <c r="AW45" s="268"/>
      <c r="AX45" s="268"/>
    </row>
    <row r="46" spans="1:50" ht="12" customHeight="1">
      <c r="A46" s="748"/>
      <c r="B46" s="787" t="s">
        <v>159</v>
      </c>
      <c r="C46" s="794">
        <v>4.3371675479280176E-2</v>
      </c>
      <c r="D46" s="795">
        <v>1.3964449542237953</v>
      </c>
      <c r="E46" s="795">
        <v>1.8182111921907049</v>
      </c>
      <c r="F46" s="795">
        <v>5.4392189382489411</v>
      </c>
      <c r="G46" s="795">
        <v>10.111878834915633</v>
      </c>
      <c r="H46" s="795">
        <v>9.7807788970815537</v>
      </c>
      <c r="I46" s="795">
        <v>9.9230758449371415</v>
      </c>
      <c r="J46" s="796">
        <v>9.8772684744683215</v>
      </c>
      <c r="K46" s="268"/>
      <c r="L46" s="268"/>
      <c r="M46" s="268"/>
      <c r="O46" s="787" t="s">
        <v>159</v>
      </c>
      <c r="P46" s="794">
        <v>11.587345787631721</v>
      </c>
      <c r="Q46" s="795">
        <v>2.8550950947748941</v>
      </c>
      <c r="R46" s="795">
        <v>4.5598288578319126</v>
      </c>
      <c r="S46" s="795">
        <v>9.1396833486906885</v>
      </c>
      <c r="T46" s="795">
        <v>13.072491027363245</v>
      </c>
      <c r="U46" s="795">
        <v>15.438435148390283</v>
      </c>
      <c r="V46" s="795">
        <v>12.793965198394702</v>
      </c>
      <c r="W46" s="795">
        <v>17.453268807978187</v>
      </c>
      <c r="X46" s="795">
        <v>15.177628311705332</v>
      </c>
      <c r="Y46" s="795">
        <v>18.667144495075515</v>
      </c>
      <c r="Z46" s="795">
        <v>27.117004748948446</v>
      </c>
      <c r="AA46" s="795">
        <v>16.388611081659349</v>
      </c>
      <c r="AB46" s="795">
        <v>7.8909417301894074</v>
      </c>
      <c r="AC46" s="795">
        <v>4.7454909892065267</v>
      </c>
      <c r="AD46" s="796">
        <v>1.0911011471346836</v>
      </c>
      <c r="AE46" s="268"/>
      <c r="AF46" s="268"/>
      <c r="AG46" s="268"/>
      <c r="AH46" s="268"/>
      <c r="AI46" s="268"/>
      <c r="AJ46" s="268"/>
      <c r="AK46" s="268"/>
      <c r="AL46" s="268"/>
      <c r="AM46" s="268"/>
      <c r="AN46" s="268"/>
      <c r="AO46" s="268"/>
      <c r="AP46" s="268"/>
      <c r="AQ46" s="268"/>
      <c r="AR46" s="268"/>
      <c r="AS46" s="268"/>
      <c r="AT46" s="268"/>
      <c r="AU46" s="268"/>
      <c r="AV46" s="268"/>
      <c r="AW46" s="268"/>
      <c r="AX46" s="268"/>
    </row>
    <row r="47" spans="1:50" ht="12" customHeight="1">
      <c r="A47" s="748"/>
      <c r="B47" s="787" t="s">
        <v>160</v>
      </c>
      <c r="C47" s="788">
        <v>0.11106917767664885</v>
      </c>
      <c r="D47" s="789">
        <v>0.96519109542720094</v>
      </c>
      <c r="E47" s="789">
        <v>2.1217650795314955</v>
      </c>
      <c r="F47" s="789">
        <v>6.4536200910975117</v>
      </c>
      <c r="G47" s="789">
        <v>12.397634523564056</v>
      </c>
      <c r="H47" s="789">
        <v>11.015130818273949</v>
      </c>
      <c r="I47" s="789">
        <v>11.244559437352539</v>
      </c>
      <c r="J47" s="790">
        <v>8.7601043118495916</v>
      </c>
      <c r="K47" s="268"/>
      <c r="L47" s="268"/>
      <c r="M47" s="268"/>
      <c r="O47" s="787" t="s">
        <v>160</v>
      </c>
      <c r="P47" s="788">
        <v>6.6929815109530884</v>
      </c>
      <c r="Q47" s="789">
        <v>4.8546368601146259</v>
      </c>
      <c r="R47" s="789">
        <v>2.5976853453054702</v>
      </c>
      <c r="S47" s="789">
        <v>8.7132321968970494</v>
      </c>
      <c r="T47" s="789">
        <v>11.029325884710603</v>
      </c>
      <c r="U47" s="789">
        <v>14.364315439708887</v>
      </c>
      <c r="V47" s="789">
        <v>13.187340722017913</v>
      </c>
      <c r="W47" s="789">
        <v>19.264277846997604</v>
      </c>
      <c r="X47" s="789">
        <v>10.283102700900534</v>
      </c>
      <c r="Y47" s="789">
        <v>26.197041723907287</v>
      </c>
      <c r="Z47" s="789">
        <v>33.951188654830254</v>
      </c>
      <c r="AA47" s="789">
        <v>19.140011333205113</v>
      </c>
      <c r="AB47" s="789">
        <v>8.8742391266818448</v>
      </c>
      <c r="AC47" s="789">
        <v>5.3366505368496107</v>
      </c>
      <c r="AD47" s="790">
        <v>0.93225011648577605</v>
      </c>
      <c r="AE47" s="268"/>
      <c r="AF47" s="268"/>
      <c r="AG47" s="268"/>
      <c r="AH47" s="268"/>
      <c r="AI47" s="268"/>
      <c r="AJ47" s="268"/>
      <c r="AK47" s="268"/>
      <c r="AL47" s="268"/>
      <c r="AM47" s="268"/>
      <c r="AN47" s="268"/>
      <c r="AO47" s="268"/>
      <c r="AP47" s="268"/>
      <c r="AQ47" s="268"/>
      <c r="AR47" s="268"/>
      <c r="AS47" s="268"/>
      <c r="AT47" s="268"/>
      <c r="AU47" s="268"/>
      <c r="AV47" s="268"/>
      <c r="AW47" s="268"/>
      <c r="AX47" s="268"/>
    </row>
    <row r="48" spans="1:50" ht="12" customHeight="1">
      <c r="A48" s="748"/>
      <c r="B48" s="787" t="s">
        <v>161</v>
      </c>
      <c r="C48" s="794">
        <v>0.29543004243698368</v>
      </c>
      <c r="D48" s="795">
        <v>1.5349780648816718</v>
      </c>
      <c r="E48" s="795">
        <v>4.8133876640793058</v>
      </c>
      <c r="F48" s="795">
        <v>11.903467279470645</v>
      </c>
      <c r="G48" s="795">
        <v>18.927525391288601</v>
      </c>
      <c r="H48" s="795">
        <v>22.862738119444597</v>
      </c>
      <c r="I48" s="795">
        <v>41.036991555463572</v>
      </c>
      <c r="J48" s="796">
        <v>16.198064887729711</v>
      </c>
      <c r="K48" s="268"/>
      <c r="L48" s="268"/>
      <c r="M48" s="268"/>
      <c r="O48" s="787" t="s">
        <v>161</v>
      </c>
      <c r="P48" s="794">
        <v>5.5149578352849709</v>
      </c>
      <c r="Q48" s="795">
        <v>6.5583700512321785</v>
      </c>
      <c r="R48" s="795">
        <v>4.2099715028611788</v>
      </c>
      <c r="S48" s="795">
        <v>10.348260504617214</v>
      </c>
      <c r="T48" s="795">
        <v>10.288877841614335</v>
      </c>
      <c r="U48" s="795">
        <v>9.2333654499939541</v>
      </c>
      <c r="V48" s="795">
        <v>26.838351367343844</v>
      </c>
      <c r="W48" s="795">
        <v>39.585557255485668</v>
      </c>
      <c r="X48" s="795">
        <v>17.222662510952752</v>
      </c>
      <c r="Y48" s="795">
        <v>31.39517416007671</v>
      </c>
      <c r="Z48" s="795">
        <v>87.044058911627431</v>
      </c>
      <c r="AA48" s="795">
        <v>35.942856440495049</v>
      </c>
      <c r="AB48" s="795">
        <v>25.251720000737546</v>
      </c>
      <c r="AC48" s="795">
        <v>20.420819332213622</v>
      </c>
      <c r="AD48" s="796">
        <v>1.6856093112808013</v>
      </c>
      <c r="AE48" s="268"/>
      <c r="AF48" s="268"/>
      <c r="AG48" s="268"/>
      <c r="AH48" s="268"/>
      <c r="AI48" s="268"/>
      <c r="AJ48" s="268"/>
      <c r="AK48" s="268"/>
      <c r="AL48" s="268"/>
      <c r="AM48" s="268"/>
      <c r="AN48" s="268"/>
      <c r="AO48" s="268"/>
      <c r="AP48" s="268"/>
      <c r="AQ48" s="268"/>
      <c r="AR48" s="268"/>
      <c r="AS48" s="268"/>
      <c r="AT48" s="268"/>
      <c r="AU48" s="268"/>
      <c r="AV48" s="268"/>
      <c r="AW48" s="268"/>
      <c r="AX48" s="268"/>
    </row>
    <row r="49" spans="1:50" ht="12" customHeight="1">
      <c r="A49" s="748"/>
      <c r="B49" s="783" t="s">
        <v>238</v>
      </c>
      <c r="C49" s="797">
        <v>0.46794089559291269</v>
      </c>
      <c r="D49" s="798">
        <v>6.7377008430109289</v>
      </c>
      <c r="E49" s="798">
        <v>11.988267745519245</v>
      </c>
      <c r="F49" s="798">
        <v>32.244499357793032</v>
      </c>
      <c r="G49" s="798">
        <v>58.75816860768353</v>
      </c>
      <c r="H49" s="798">
        <v>64.770437440184722</v>
      </c>
      <c r="I49" s="798">
        <v>84.380635540579036</v>
      </c>
      <c r="J49" s="799">
        <v>51.899387666695205</v>
      </c>
      <c r="K49" s="268"/>
      <c r="L49" s="268"/>
      <c r="M49" s="268"/>
      <c r="O49" s="783" t="s">
        <v>239</v>
      </c>
      <c r="P49" s="797">
        <v>37.088646488086724</v>
      </c>
      <c r="Q49" s="798">
        <v>20.15928319668323</v>
      </c>
      <c r="R49" s="798">
        <v>18.526556834317486</v>
      </c>
      <c r="S49" s="798">
        <v>42.073077155807113</v>
      </c>
      <c r="T49" s="798">
        <v>53.762118610137463</v>
      </c>
      <c r="U49" s="798">
        <v>64.895055458517419</v>
      </c>
      <c r="V49" s="798">
        <v>82.261519175421441</v>
      </c>
      <c r="W49" s="798">
        <v>110.88779747818425</v>
      </c>
      <c r="X49" s="798">
        <v>74.403340913287991</v>
      </c>
      <c r="Y49" s="798">
        <v>112.80072545961323</v>
      </c>
      <c r="Z49" s="798">
        <v>194.9252526468635</v>
      </c>
      <c r="AA49" s="798">
        <v>100.06327103944277</v>
      </c>
      <c r="AB49" s="798">
        <v>59.645107555159314</v>
      </c>
      <c r="AC49" s="798">
        <v>41.751150050353907</v>
      </c>
      <c r="AD49" s="799">
        <v>5.4674525112128753</v>
      </c>
      <c r="AE49" s="268"/>
      <c r="AF49" s="268"/>
      <c r="AG49" s="268"/>
      <c r="AH49" s="268"/>
      <c r="AI49" s="268"/>
      <c r="AJ49" s="268"/>
      <c r="AK49" s="268"/>
      <c r="AL49" s="268"/>
      <c r="AM49" s="268"/>
      <c r="AN49" s="268"/>
      <c r="AO49" s="268"/>
      <c r="AP49" s="268"/>
      <c r="AQ49" s="268"/>
      <c r="AR49" s="268"/>
      <c r="AS49" s="268"/>
      <c r="AT49" s="268"/>
      <c r="AU49" s="268"/>
      <c r="AV49" s="268"/>
      <c r="AW49" s="268"/>
      <c r="AX49" s="268"/>
    </row>
    <row r="50" spans="1:50" ht="12" customHeight="1">
      <c r="A50" s="748"/>
      <c r="B50" s="772" t="s">
        <v>601</v>
      </c>
      <c r="C50" s="749"/>
      <c r="D50" s="749"/>
      <c r="E50" s="749"/>
      <c r="K50" s="268"/>
      <c r="L50" s="268"/>
      <c r="M50" s="268"/>
      <c r="O50" s="772" t="s">
        <v>601</v>
      </c>
      <c r="X50" s="268"/>
      <c r="Y50" s="268"/>
      <c r="Z50" s="268"/>
      <c r="AA50" s="268"/>
      <c r="AB50" s="268"/>
      <c r="AC50" s="268"/>
      <c r="AD50" s="268"/>
      <c r="AE50" s="268"/>
      <c r="AF50" s="268"/>
      <c r="AH50" s="268"/>
      <c r="AI50" s="268"/>
      <c r="AJ50" s="268"/>
      <c r="AK50" s="268"/>
      <c r="AL50" s="268"/>
      <c r="AM50" s="268"/>
      <c r="AN50" s="268"/>
      <c r="AO50" s="268"/>
      <c r="AP50" s="268"/>
      <c r="AQ50" s="268"/>
    </row>
    <row r="51" spans="1:50" ht="11.25" customHeight="1">
      <c r="A51" s="748"/>
      <c r="B51" s="749"/>
      <c r="C51" s="749"/>
      <c r="D51" s="749"/>
      <c r="E51" s="749"/>
      <c r="K51" s="268"/>
      <c r="L51" s="268"/>
      <c r="M51" s="268"/>
      <c r="N51" s="268"/>
      <c r="O51" s="268"/>
      <c r="P51" s="268"/>
      <c r="Q51" s="268"/>
      <c r="R51" s="268"/>
      <c r="S51" s="268"/>
      <c r="T51" s="268"/>
      <c r="U51" s="268"/>
      <c r="V51" s="268"/>
      <c r="W51" s="268"/>
      <c r="X51" s="268"/>
      <c r="Y51" s="268"/>
      <c r="Z51" s="268"/>
      <c r="AA51" s="268"/>
      <c r="AB51" s="268"/>
      <c r="AC51" s="268"/>
      <c r="AD51" s="268"/>
      <c r="AE51" s="268"/>
      <c r="AF51" s="268"/>
      <c r="AG51" s="268"/>
      <c r="AH51" s="268"/>
      <c r="AI51" s="268"/>
      <c r="AJ51" s="268"/>
      <c r="AK51" s="268"/>
      <c r="AL51" s="268"/>
      <c r="AM51" s="268"/>
      <c r="AN51" s="268"/>
      <c r="AO51" s="268"/>
      <c r="AP51" s="268"/>
      <c r="AQ51" s="268"/>
    </row>
    <row r="52" spans="1:50" ht="11.25" customHeight="1">
      <c r="A52" s="748"/>
      <c r="B52" s="749"/>
      <c r="C52" s="749"/>
      <c r="D52" s="749"/>
      <c r="E52" s="749"/>
      <c r="K52" s="268"/>
      <c r="L52" s="268"/>
      <c r="M52" s="268"/>
      <c r="N52" s="268"/>
      <c r="O52" s="268"/>
      <c r="P52" s="268"/>
      <c r="Q52" s="268"/>
      <c r="R52" s="268"/>
      <c r="S52" s="268"/>
      <c r="T52" s="268"/>
      <c r="U52" s="268"/>
      <c r="V52" s="268"/>
      <c r="W52" s="268"/>
      <c r="X52" s="268"/>
      <c r="Y52" s="268"/>
      <c r="Z52" s="268"/>
      <c r="AA52" s="268"/>
      <c r="AB52" s="268"/>
      <c r="AC52" s="268"/>
      <c r="AD52" s="268"/>
      <c r="AE52" s="268"/>
      <c r="AF52" s="268"/>
      <c r="AG52" s="268"/>
      <c r="AH52" s="268"/>
      <c r="AI52" s="268"/>
      <c r="AJ52" s="268"/>
      <c r="AK52" s="268"/>
      <c r="AL52" s="268"/>
      <c r="AM52" s="268"/>
      <c r="AN52" s="268"/>
      <c r="AO52" s="268"/>
      <c r="AP52" s="268"/>
      <c r="AQ52" s="268"/>
    </row>
    <row r="53" spans="1:50" ht="11.25" customHeight="1">
      <c r="A53" s="748"/>
      <c r="B53" s="749"/>
      <c r="C53" s="749"/>
      <c r="D53" s="749"/>
      <c r="E53" s="749"/>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68"/>
      <c r="AN53" s="268"/>
      <c r="AO53" s="268"/>
      <c r="AP53" s="268"/>
      <c r="AQ53" s="268"/>
    </row>
    <row r="54" spans="1:50" ht="11.25" customHeight="1">
      <c r="A54" s="748"/>
      <c r="B54" s="749"/>
      <c r="C54" s="749"/>
      <c r="D54" s="749"/>
      <c r="E54" s="749"/>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8"/>
      <c r="AL54" s="268"/>
      <c r="AM54" s="268"/>
      <c r="AN54" s="268"/>
      <c r="AO54" s="268"/>
      <c r="AP54" s="268"/>
      <c r="AQ54" s="268"/>
    </row>
    <row r="55" spans="1:50" ht="11.25" customHeight="1">
      <c r="A55" s="748"/>
      <c r="B55" s="749"/>
      <c r="C55" s="749"/>
      <c r="D55" s="749"/>
      <c r="E55" s="749"/>
      <c r="K55" s="268"/>
      <c r="L55" s="268"/>
      <c r="M55" s="268"/>
      <c r="N55" s="268"/>
      <c r="O55" s="268"/>
      <c r="P55" s="268"/>
      <c r="Q55" s="268"/>
      <c r="R55" s="268"/>
      <c r="S55" s="268"/>
      <c r="T55" s="268"/>
      <c r="U55" s="268"/>
      <c r="V55" s="268"/>
      <c r="W55" s="268"/>
      <c r="X55" s="268"/>
      <c r="Y55" s="268"/>
      <c r="Z55" s="268"/>
      <c r="AA55" s="268"/>
      <c r="AB55" s="268"/>
      <c r="AC55" s="268"/>
      <c r="AD55" s="268"/>
      <c r="AE55" s="268"/>
      <c r="AF55" s="268"/>
      <c r="AG55" s="268"/>
      <c r="AH55" s="268"/>
      <c r="AI55" s="268"/>
      <c r="AJ55" s="268"/>
      <c r="AK55" s="268"/>
      <c r="AL55" s="268"/>
      <c r="AM55" s="268"/>
      <c r="AN55" s="268"/>
      <c r="AO55" s="268"/>
      <c r="AP55" s="268"/>
      <c r="AQ55" s="268"/>
    </row>
    <row r="56" spans="1:50" ht="11.25" customHeight="1">
      <c r="A56" s="748"/>
      <c r="B56" s="749"/>
      <c r="C56" s="749"/>
      <c r="D56" s="749"/>
      <c r="E56" s="749"/>
      <c r="K56" s="268"/>
      <c r="L56" s="268"/>
      <c r="M56" s="268"/>
      <c r="N56" s="268"/>
      <c r="O56" s="268"/>
      <c r="P56" s="268"/>
      <c r="Q56" s="268"/>
      <c r="R56" s="268"/>
      <c r="S56" s="268"/>
      <c r="T56" s="268"/>
      <c r="U56" s="268"/>
      <c r="V56" s="268"/>
      <c r="W56" s="268"/>
      <c r="X56" s="268"/>
      <c r="Y56" s="268"/>
      <c r="Z56" s="268"/>
      <c r="AA56" s="268"/>
      <c r="AB56" s="268"/>
      <c r="AC56" s="268"/>
      <c r="AD56" s="268"/>
      <c r="AE56" s="268"/>
      <c r="AF56" s="268"/>
      <c r="AG56" s="268"/>
      <c r="AH56" s="268"/>
      <c r="AI56" s="268"/>
      <c r="AJ56" s="268"/>
      <c r="AK56" s="268"/>
      <c r="AL56" s="268"/>
      <c r="AM56" s="268"/>
      <c r="AN56" s="268"/>
      <c r="AO56" s="268"/>
      <c r="AP56" s="268"/>
      <c r="AQ56" s="268"/>
    </row>
    <row r="57" spans="1:50" ht="11.25" customHeight="1">
      <c r="A57" s="748"/>
      <c r="B57" s="749"/>
      <c r="C57" s="749"/>
      <c r="D57" s="749"/>
      <c r="E57" s="749"/>
      <c r="K57" s="268"/>
      <c r="L57" s="268"/>
      <c r="M57" s="268"/>
      <c r="N57" s="268"/>
      <c r="O57" s="268"/>
      <c r="P57" s="268"/>
      <c r="Q57" s="268"/>
      <c r="R57" s="268"/>
      <c r="S57" s="268"/>
      <c r="T57" s="268"/>
      <c r="U57" s="268"/>
      <c r="V57" s="268"/>
      <c r="W57" s="268"/>
      <c r="X57" s="268"/>
      <c r="Y57" s="268"/>
      <c r="Z57" s="268"/>
      <c r="AA57" s="268"/>
      <c r="AB57" s="268"/>
      <c r="AC57" s="268"/>
      <c r="AD57" s="268"/>
      <c r="AE57" s="268"/>
      <c r="AF57" s="268"/>
      <c r="AG57" s="268"/>
      <c r="AH57" s="268"/>
      <c r="AI57" s="268"/>
      <c r="AJ57" s="268"/>
      <c r="AK57" s="268"/>
      <c r="AL57" s="268"/>
      <c r="AM57" s="268"/>
      <c r="AN57" s="268"/>
      <c r="AO57" s="268"/>
      <c r="AP57" s="268"/>
      <c r="AQ57" s="268"/>
    </row>
    <row r="58" spans="1:50" ht="11.25" customHeight="1">
      <c r="A58" s="748"/>
      <c r="B58" s="749"/>
      <c r="C58" s="749"/>
      <c r="D58" s="749"/>
      <c r="E58" s="749"/>
      <c r="K58" s="268"/>
      <c r="L58" s="268"/>
      <c r="M58" s="268"/>
      <c r="N58" s="268"/>
      <c r="O58" s="268"/>
      <c r="P58" s="268"/>
      <c r="Q58" s="268"/>
      <c r="R58" s="268"/>
      <c r="S58" s="268"/>
      <c r="T58" s="268"/>
      <c r="U58" s="268"/>
      <c r="V58" s="268"/>
      <c r="W58" s="268"/>
      <c r="X58" s="268"/>
      <c r="Y58" s="268"/>
      <c r="Z58" s="268"/>
      <c r="AA58" s="268"/>
      <c r="AB58" s="268"/>
      <c r="AC58" s="268"/>
      <c r="AD58" s="268"/>
      <c r="AE58" s="268"/>
      <c r="AF58" s="268"/>
      <c r="AG58" s="268"/>
      <c r="AH58" s="268"/>
      <c r="AI58" s="268"/>
      <c r="AJ58" s="268"/>
      <c r="AK58" s="268"/>
      <c r="AL58" s="268"/>
      <c r="AM58" s="268"/>
      <c r="AN58" s="268"/>
      <c r="AO58" s="268"/>
      <c r="AP58" s="268"/>
      <c r="AQ58" s="268"/>
    </row>
    <row r="59" spans="1:50" ht="11.25" customHeight="1">
      <c r="A59" s="748"/>
      <c r="B59" s="749"/>
      <c r="C59" s="749"/>
      <c r="D59" s="749"/>
      <c r="E59" s="749"/>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8"/>
      <c r="AN59" s="268"/>
      <c r="AO59" s="268"/>
      <c r="AP59" s="268"/>
      <c r="AQ59" s="268"/>
    </row>
    <row r="60" spans="1:50" ht="11.25" customHeight="1">
      <c r="A60" s="748"/>
      <c r="B60" s="749"/>
      <c r="C60" s="749"/>
      <c r="D60" s="749"/>
      <c r="E60" s="749"/>
      <c r="K60" s="268"/>
      <c r="L60" s="268"/>
      <c r="M60" s="268"/>
      <c r="N60" s="268"/>
      <c r="O60" s="268"/>
      <c r="P60" s="268"/>
      <c r="Q60" s="268"/>
      <c r="R60" s="268"/>
      <c r="S60" s="268"/>
      <c r="T60" s="268"/>
      <c r="U60" s="268"/>
      <c r="V60" s="268"/>
      <c r="W60" s="268"/>
      <c r="X60" s="268"/>
      <c r="Y60" s="268"/>
      <c r="Z60" s="268"/>
      <c r="AA60" s="268"/>
      <c r="AB60" s="268"/>
      <c r="AC60" s="268"/>
      <c r="AD60" s="268"/>
      <c r="AE60" s="268"/>
      <c r="AF60" s="268"/>
      <c r="AG60" s="268"/>
      <c r="AH60" s="268"/>
      <c r="AI60" s="268"/>
      <c r="AJ60" s="268"/>
      <c r="AK60" s="268"/>
      <c r="AL60" s="268"/>
      <c r="AM60" s="268"/>
      <c r="AN60" s="268"/>
      <c r="AO60" s="268"/>
      <c r="AP60" s="268"/>
      <c r="AQ60" s="268"/>
    </row>
    <row r="61" spans="1:50" ht="11.25" customHeight="1">
      <c r="A61" s="748"/>
      <c r="B61" s="749"/>
      <c r="C61" s="749"/>
      <c r="D61" s="749"/>
      <c r="E61" s="749"/>
      <c r="K61" s="268"/>
      <c r="L61" s="268"/>
      <c r="M61" s="268"/>
      <c r="N61" s="268"/>
      <c r="O61" s="268"/>
      <c r="P61" s="268"/>
      <c r="Q61" s="268"/>
      <c r="R61" s="268"/>
      <c r="S61" s="268"/>
      <c r="T61" s="268"/>
      <c r="U61" s="268"/>
      <c r="V61" s="268"/>
      <c r="W61" s="268"/>
      <c r="X61" s="268"/>
      <c r="Y61" s="268"/>
      <c r="Z61" s="268"/>
      <c r="AA61" s="268"/>
      <c r="AB61" s="268"/>
      <c r="AC61" s="268"/>
      <c r="AD61" s="268"/>
      <c r="AE61" s="268"/>
      <c r="AF61" s="268"/>
      <c r="AG61" s="268"/>
      <c r="AH61" s="268"/>
      <c r="AI61" s="268"/>
      <c r="AJ61" s="268"/>
      <c r="AK61" s="268"/>
      <c r="AL61" s="268"/>
      <c r="AM61" s="268"/>
      <c r="AN61" s="268"/>
      <c r="AO61" s="268"/>
      <c r="AP61" s="268"/>
      <c r="AQ61" s="268"/>
    </row>
    <row r="62" spans="1:50" ht="11.25" customHeight="1">
      <c r="A62" s="748"/>
      <c r="B62" s="749"/>
      <c r="C62" s="749"/>
      <c r="D62" s="749"/>
      <c r="E62" s="749"/>
      <c r="K62" s="268"/>
      <c r="L62" s="268"/>
      <c r="M62" s="268"/>
      <c r="N62" s="268"/>
      <c r="O62" s="268"/>
      <c r="P62" s="268"/>
      <c r="Q62" s="268"/>
      <c r="R62" s="268"/>
      <c r="S62" s="268"/>
      <c r="T62" s="268"/>
      <c r="U62" s="268"/>
      <c r="V62" s="268"/>
      <c r="W62" s="268"/>
      <c r="X62" s="268"/>
      <c r="Y62" s="268"/>
      <c r="Z62" s="268"/>
      <c r="AA62" s="268"/>
      <c r="AB62" s="268"/>
      <c r="AC62" s="268"/>
      <c r="AD62" s="268"/>
      <c r="AE62" s="268"/>
      <c r="AF62" s="268"/>
      <c r="AG62" s="268"/>
      <c r="AH62" s="268"/>
      <c r="AI62" s="268"/>
      <c r="AJ62" s="268"/>
      <c r="AK62" s="268"/>
      <c r="AL62" s="268"/>
      <c r="AM62" s="268"/>
      <c r="AN62" s="268"/>
      <c r="AO62" s="268"/>
      <c r="AP62" s="268"/>
      <c r="AQ62" s="268"/>
    </row>
    <row r="63" spans="1:50" ht="11.25" customHeight="1">
      <c r="A63" s="748"/>
      <c r="B63" s="749"/>
      <c r="C63" s="749"/>
      <c r="D63" s="749"/>
      <c r="E63" s="749"/>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c r="AL63" s="268"/>
      <c r="AM63" s="268"/>
      <c r="AN63" s="268"/>
      <c r="AO63" s="268"/>
      <c r="AP63" s="268"/>
      <c r="AQ63" s="268"/>
    </row>
    <row r="64" spans="1:50" ht="11.25" customHeight="1">
      <c r="A64" s="748"/>
      <c r="B64" s="749"/>
      <c r="C64" s="749"/>
      <c r="D64" s="749"/>
      <c r="E64" s="749"/>
      <c r="K64" s="268"/>
      <c r="L64" s="268"/>
      <c r="M64" s="268"/>
      <c r="N64" s="268"/>
      <c r="O64" s="268"/>
      <c r="P64" s="268"/>
      <c r="Q64" s="268"/>
      <c r="R64" s="268"/>
      <c r="S64" s="268"/>
      <c r="T64" s="268"/>
      <c r="U64" s="268"/>
      <c r="V64" s="268"/>
      <c r="W64" s="268"/>
      <c r="X64" s="268"/>
      <c r="Y64" s="268"/>
      <c r="Z64" s="268"/>
      <c r="AA64" s="268"/>
      <c r="AB64" s="268"/>
      <c r="AC64" s="268"/>
      <c r="AD64" s="268"/>
      <c r="AE64" s="268"/>
      <c r="AF64" s="268"/>
      <c r="AG64" s="268"/>
      <c r="AH64" s="268"/>
      <c r="AI64" s="268"/>
      <c r="AJ64" s="268"/>
      <c r="AK64" s="268"/>
      <c r="AL64" s="268"/>
      <c r="AM64" s="268"/>
      <c r="AN64" s="268"/>
      <c r="AO64" s="268"/>
      <c r="AP64" s="268"/>
      <c r="AQ64" s="268"/>
    </row>
    <row r="65" spans="1:50" ht="11.25" customHeight="1">
      <c r="A65" s="748"/>
      <c r="B65" s="749"/>
      <c r="C65" s="749"/>
      <c r="D65" s="749"/>
      <c r="E65" s="749"/>
      <c r="K65" s="268"/>
      <c r="L65" s="268"/>
      <c r="M65" s="268"/>
      <c r="N65" s="268"/>
      <c r="O65" s="268"/>
      <c r="P65" s="268"/>
      <c r="Q65" s="268"/>
      <c r="R65" s="268"/>
      <c r="S65" s="268"/>
      <c r="T65" s="268"/>
      <c r="U65" s="268"/>
      <c r="V65" s="268"/>
      <c r="W65" s="268"/>
      <c r="X65" s="268"/>
      <c r="Y65" s="268"/>
      <c r="Z65" s="268"/>
      <c r="AA65" s="268"/>
      <c r="AB65" s="268"/>
      <c r="AC65" s="268"/>
      <c r="AD65" s="268"/>
      <c r="AE65" s="268"/>
      <c r="AF65" s="268"/>
      <c r="AG65" s="268"/>
      <c r="AH65" s="268"/>
      <c r="AI65" s="268"/>
      <c r="AJ65" s="268"/>
      <c r="AK65" s="268"/>
      <c r="AL65" s="268"/>
      <c r="AM65" s="268"/>
      <c r="AN65" s="268"/>
      <c r="AO65" s="268"/>
      <c r="AP65" s="268"/>
      <c r="AQ65" s="268"/>
    </row>
    <row r="66" spans="1:50" ht="11.25" customHeight="1">
      <c r="A66" s="748"/>
      <c r="B66" s="749"/>
      <c r="C66" s="749"/>
      <c r="D66" s="749"/>
      <c r="E66" s="749"/>
      <c r="K66" s="268"/>
      <c r="L66" s="268"/>
      <c r="M66" s="268"/>
      <c r="N66" s="268"/>
      <c r="O66" s="268"/>
      <c r="P66" s="268"/>
      <c r="Q66" s="268"/>
      <c r="R66" s="268"/>
      <c r="S66" s="268"/>
      <c r="T66" s="268"/>
      <c r="U66" s="268"/>
      <c r="V66" s="268"/>
      <c r="W66" s="268"/>
      <c r="X66" s="268"/>
      <c r="Y66" s="268"/>
      <c r="Z66" s="268"/>
      <c r="AA66" s="268"/>
      <c r="AB66" s="268"/>
      <c r="AC66" s="268"/>
      <c r="AD66" s="268"/>
      <c r="AE66" s="268"/>
      <c r="AF66" s="268"/>
      <c r="AG66" s="268"/>
      <c r="AH66" s="268"/>
      <c r="AI66" s="268"/>
      <c r="AJ66" s="268"/>
      <c r="AK66" s="268"/>
      <c r="AL66" s="268"/>
      <c r="AM66" s="268"/>
      <c r="AN66" s="268"/>
      <c r="AO66" s="268"/>
      <c r="AP66" s="268"/>
      <c r="AQ66" s="268"/>
    </row>
    <row r="67" spans="1:50" ht="11.25" customHeight="1">
      <c r="A67" s="748"/>
      <c r="B67" s="749"/>
      <c r="C67" s="749"/>
      <c r="D67" s="749"/>
      <c r="E67" s="749"/>
      <c r="K67" s="268"/>
      <c r="L67" s="268"/>
      <c r="M67" s="268"/>
      <c r="N67" s="268"/>
      <c r="O67" s="268"/>
      <c r="P67" s="268"/>
      <c r="Q67" s="268"/>
      <c r="R67" s="268"/>
      <c r="S67" s="268"/>
      <c r="T67" s="268"/>
      <c r="U67" s="268"/>
      <c r="V67" s="268"/>
      <c r="W67" s="268"/>
      <c r="X67" s="268"/>
      <c r="Y67" s="268"/>
      <c r="Z67" s="268"/>
      <c r="AA67" s="268"/>
      <c r="AB67" s="268"/>
      <c r="AC67" s="268"/>
      <c r="AD67" s="268"/>
      <c r="AE67" s="268"/>
      <c r="AF67" s="268"/>
      <c r="AG67" s="268"/>
      <c r="AH67" s="268"/>
      <c r="AI67" s="268"/>
      <c r="AJ67" s="268"/>
      <c r="AK67" s="268"/>
      <c r="AL67" s="268"/>
      <c r="AM67" s="268"/>
      <c r="AN67" s="268"/>
      <c r="AO67" s="268"/>
      <c r="AP67" s="268"/>
      <c r="AQ67" s="268"/>
    </row>
    <row r="68" spans="1:50" ht="11.25" customHeight="1">
      <c r="A68" s="748"/>
      <c r="B68" s="749"/>
      <c r="C68" s="749"/>
      <c r="D68" s="749"/>
      <c r="E68" s="749"/>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8"/>
    </row>
    <row r="69" spans="1:50" ht="11.25" customHeight="1">
      <c r="A69" s="748"/>
      <c r="B69" s="749"/>
      <c r="C69" s="749"/>
      <c r="D69" s="749"/>
      <c r="E69" s="749"/>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268"/>
      <c r="AJ69" s="268"/>
      <c r="AK69" s="268"/>
      <c r="AL69" s="268"/>
      <c r="AM69" s="268"/>
      <c r="AN69" s="268"/>
      <c r="AO69" s="268"/>
      <c r="AP69" s="268"/>
      <c r="AQ69" s="268"/>
    </row>
    <row r="70" spans="1:50" ht="11.25" customHeight="1">
      <c r="A70" s="748"/>
      <c r="B70" s="749"/>
      <c r="C70" s="749"/>
      <c r="D70" s="749"/>
      <c r="E70" s="749"/>
      <c r="K70" s="268"/>
      <c r="L70" s="268"/>
      <c r="M70" s="268"/>
      <c r="N70" s="268"/>
      <c r="AB70" s="268"/>
      <c r="AC70" s="268"/>
      <c r="AD70" s="268"/>
      <c r="AE70" s="268"/>
      <c r="AF70" s="268"/>
      <c r="AG70" s="268"/>
      <c r="AH70" s="268"/>
      <c r="AI70" s="268"/>
      <c r="AJ70" s="268"/>
      <c r="AK70" s="268"/>
      <c r="AL70" s="268"/>
      <c r="AM70" s="268"/>
      <c r="AN70" s="268"/>
      <c r="AO70" s="268"/>
      <c r="AP70" s="268"/>
      <c r="AQ70" s="268"/>
    </row>
    <row r="71" spans="1:50" ht="11.25" customHeight="1">
      <c r="A71" s="748"/>
      <c r="B71" s="749"/>
      <c r="C71" s="754" t="s">
        <v>602</v>
      </c>
      <c r="D71" s="749"/>
      <c r="E71" s="749"/>
      <c r="K71" s="268"/>
      <c r="L71" s="268"/>
      <c r="M71" s="268"/>
      <c r="N71" s="268"/>
      <c r="P71" s="754" t="s">
        <v>604</v>
      </c>
      <c r="X71" s="268"/>
      <c r="Y71" s="268"/>
      <c r="Z71" s="268"/>
      <c r="AA71" s="268"/>
      <c r="AB71" s="268"/>
      <c r="AC71" s="268"/>
      <c r="AD71" s="268"/>
      <c r="AE71" s="268"/>
      <c r="AF71" s="268"/>
      <c r="AG71" s="268"/>
      <c r="AH71" s="268"/>
      <c r="AI71" s="268"/>
      <c r="AJ71" s="268"/>
      <c r="AK71" s="268"/>
      <c r="AL71" s="268"/>
      <c r="AM71" s="268"/>
      <c r="AN71" s="268"/>
      <c r="AO71" s="268"/>
      <c r="AP71" s="268"/>
      <c r="AQ71" s="268"/>
    </row>
    <row r="72" spans="1:50" ht="11.25" customHeight="1">
      <c r="A72" s="748"/>
      <c r="B72" s="749"/>
      <c r="C72" s="783">
        <v>2018</v>
      </c>
      <c r="D72" s="784">
        <v>2019</v>
      </c>
      <c r="E72" s="784">
        <v>2020</v>
      </c>
      <c r="F72" s="784">
        <v>2021</v>
      </c>
      <c r="G72" s="784">
        <v>2022</v>
      </c>
      <c r="H72" s="784">
        <v>2023</v>
      </c>
      <c r="I72" s="784">
        <v>2024</v>
      </c>
      <c r="J72" s="785">
        <v>2025</v>
      </c>
      <c r="K72" s="268"/>
      <c r="L72" s="268"/>
      <c r="M72" s="268"/>
      <c r="N72" s="268"/>
      <c r="P72" s="756" t="s">
        <v>276</v>
      </c>
      <c r="Q72" s="757">
        <v>2012</v>
      </c>
      <c r="R72" s="757">
        <v>2013</v>
      </c>
      <c r="S72" s="757">
        <v>2014</v>
      </c>
      <c r="T72" s="757">
        <v>2015</v>
      </c>
      <c r="U72" s="757">
        <v>2016</v>
      </c>
      <c r="V72" s="757">
        <v>2017</v>
      </c>
      <c r="W72" s="757">
        <v>2018</v>
      </c>
      <c r="X72" s="757">
        <v>2019</v>
      </c>
      <c r="Y72" s="757">
        <v>2020</v>
      </c>
      <c r="Z72" s="757">
        <v>2021</v>
      </c>
      <c r="AA72" s="757">
        <v>2022</v>
      </c>
      <c r="AB72" s="757">
        <v>2023</v>
      </c>
      <c r="AC72" s="757">
        <v>2024</v>
      </c>
      <c r="AD72" s="786">
        <v>2025</v>
      </c>
      <c r="AE72" s="268"/>
      <c r="AF72" s="268"/>
      <c r="AG72" s="268"/>
      <c r="AH72" s="268"/>
      <c r="AI72" s="268"/>
      <c r="AJ72" s="268"/>
      <c r="AK72" s="268"/>
      <c r="AL72" s="268"/>
      <c r="AM72" s="268"/>
      <c r="AN72" s="268"/>
      <c r="AO72" s="268"/>
      <c r="AP72" s="268"/>
      <c r="AQ72" s="268"/>
      <c r="AR72" s="268"/>
      <c r="AS72" s="268"/>
      <c r="AT72" s="268"/>
      <c r="AU72" s="268"/>
      <c r="AV72" s="268"/>
      <c r="AW72" s="268"/>
      <c r="AX72" s="268"/>
    </row>
    <row r="73" spans="1:50" ht="11.25" customHeight="1">
      <c r="A73" s="748"/>
      <c r="B73" s="800" t="s">
        <v>606</v>
      </c>
      <c r="C73" s="791">
        <v>1.8069999999999999E-2</v>
      </c>
      <c r="D73" s="792">
        <v>1.1160068777032839</v>
      </c>
      <c r="E73" s="792">
        <v>1.3683222892408435</v>
      </c>
      <c r="F73" s="792">
        <v>3.8340383510352907</v>
      </c>
      <c r="G73" s="792">
        <v>8.2049168448346723</v>
      </c>
      <c r="H73" s="792">
        <v>8.4536504857028127</v>
      </c>
      <c r="I73" s="792">
        <v>10.432666656297609</v>
      </c>
      <c r="J73" s="793">
        <v>7.8461065904317291</v>
      </c>
      <c r="K73" s="268"/>
      <c r="L73" s="268"/>
      <c r="M73" s="268"/>
      <c r="N73" s="268"/>
      <c r="O73" s="800" t="s">
        <v>606</v>
      </c>
      <c r="P73" s="791">
        <v>4.7624828929030603</v>
      </c>
      <c r="Q73" s="792">
        <v>2.4290073937632672</v>
      </c>
      <c r="R73" s="792">
        <v>3.3385021919094005</v>
      </c>
      <c r="S73" s="792">
        <v>6.3483119637713692</v>
      </c>
      <c r="T73" s="792">
        <v>7.8205826661944906</v>
      </c>
      <c r="U73" s="792">
        <v>10.066401627827588</v>
      </c>
      <c r="V73" s="792">
        <v>13.341574602522456</v>
      </c>
      <c r="W73" s="792">
        <v>14.484332364760856</v>
      </c>
      <c r="X73" s="792">
        <v>12.721222778667775</v>
      </c>
      <c r="Y73" s="792">
        <v>15.128668635929682</v>
      </c>
      <c r="Z73" s="792">
        <v>20.900240795112605</v>
      </c>
      <c r="AA73" s="792">
        <v>13.660444844886245</v>
      </c>
      <c r="AB73" s="792">
        <v>7.0352476494584897</v>
      </c>
      <c r="AC73" s="792">
        <v>5.0266467320958395</v>
      </c>
      <c r="AD73" s="793">
        <v>0.79907101695417504</v>
      </c>
      <c r="AE73" s="268"/>
      <c r="AF73" s="268"/>
      <c r="AG73" s="268"/>
      <c r="AH73" s="268"/>
      <c r="AI73" s="268"/>
      <c r="AJ73" s="268"/>
      <c r="AK73" s="268"/>
      <c r="AL73" s="268"/>
      <c r="AM73" s="268"/>
      <c r="AN73" s="268"/>
      <c r="AO73" s="268"/>
      <c r="AP73" s="268"/>
      <c r="AQ73" s="268"/>
      <c r="AR73" s="268"/>
      <c r="AS73" s="268"/>
      <c r="AT73" s="268"/>
      <c r="AU73" s="268"/>
      <c r="AV73" s="268"/>
      <c r="AW73" s="268"/>
      <c r="AX73" s="268"/>
    </row>
    <row r="74" spans="1:50" ht="11.25" customHeight="1">
      <c r="A74" s="748"/>
      <c r="B74" s="801" t="s">
        <v>158</v>
      </c>
      <c r="C74" s="794">
        <v>0</v>
      </c>
      <c r="D74" s="795">
        <v>1.7250798507749772</v>
      </c>
      <c r="E74" s="795">
        <v>1.866581520476895</v>
      </c>
      <c r="F74" s="795">
        <v>4.6141546979406405</v>
      </c>
      <c r="G74" s="795">
        <v>9.1162130130805643</v>
      </c>
      <c r="H74" s="795">
        <v>12.658139119681808</v>
      </c>
      <c r="I74" s="795">
        <v>11.743342046528175</v>
      </c>
      <c r="J74" s="796">
        <v>9.2178434022158537</v>
      </c>
      <c r="K74" s="268"/>
      <c r="L74" s="268"/>
      <c r="M74" s="268"/>
      <c r="N74" s="268"/>
      <c r="O74" s="801" t="s">
        <v>158</v>
      </c>
      <c r="P74" s="794">
        <v>8.5308784613138897</v>
      </c>
      <c r="Q74" s="795">
        <v>3.4621737967982646</v>
      </c>
      <c r="R74" s="795">
        <v>3.8205689364095243</v>
      </c>
      <c r="S74" s="795">
        <v>7.5235891418307945</v>
      </c>
      <c r="T74" s="795">
        <v>11.550841190254788</v>
      </c>
      <c r="U74" s="795">
        <v>15.792537792596699</v>
      </c>
      <c r="V74" s="795">
        <v>16.100287285142528</v>
      </c>
      <c r="W74" s="795">
        <v>20.100361202961945</v>
      </c>
      <c r="X74" s="795">
        <v>18.998724611061604</v>
      </c>
      <c r="Y74" s="795">
        <v>21.412696444624036</v>
      </c>
      <c r="Z74" s="795">
        <v>25.91275953634478</v>
      </c>
      <c r="AA74" s="795">
        <v>14.931347339197014</v>
      </c>
      <c r="AB74" s="795">
        <v>10.592959048092027</v>
      </c>
      <c r="AC74" s="795">
        <v>6.2215424599883091</v>
      </c>
      <c r="AD74" s="796">
        <v>0.95942091935743967</v>
      </c>
      <c r="AE74" s="268"/>
      <c r="AF74" s="268"/>
      <c r="AG74" s="268"/>
      <c r="AH74" s="268"/>
      <c r="AI74" s="268"/>
      <c r="AJ74" s="268"/>
      <c r="AK74" s="268"/>
      <c r="AL74" s="268"/>
      <c r="AM74" s="268"/>
      <c r="AN74" s="268"/>
      <c r="AO74" s="268"/>
      <c r="AP74" s="268"/>
      <c r="AQ74" s="268"/>
      <c r="AR74" s="268"/>
      <c r="AS74" s="268"/>
      <c r="AT74" s="268"/>
      <c r="AU74" s="268"/>
      <c r="AV74" s="268"/>
      <c r="AW74" s="268"/>
      <c r="AX74" s="268"/>
    </row>
    <row r="75" spans="1:50" ht="11.25" customHeight="1">
      <c r="A75" s="748"/>
      <c r="B75" s="801" t="s">
        <v>159</v>
      </c>
      <c r="C75" s="788">
        <v>4.3371675479280176E-2</v>
      </c>
      <c r="D75" s="789">
        <v>1.3964449542237953</v>
      </c>
      <c r="E75" s="789">
        <v>1.8182111921907049</v>
      </c>
      <c r="F75" s="789">
        <v>5.4392189382489411</v>
      </c>
      <c r="G75" s="789">
        <v>10.111878834915633</v>
      </c>
      <c r="H75" s="789">
        <v>9.7807788970815537</v>
      </c>
      <c r="I75" s="789">
        <v>9.9230758449371415</v>
      </c>
      <c r="J75" s="790">
        <v>9.8772684744683215</v>
      </c>
      <c r="K75" s="268"/>
      <c r="L75" s="268"/>
      <c r="M75" s="268"/>
      <c r="N75" s="268"/>
      <c r="O75" s="801" t="s">
        <v>159</v>
      </c>
      <c r="P75" s="788">
        <v>11.587345787631721</v>
      </c>
      <c r="Q75" s="789">
        <v>2.8550950947748941</v>
      </c>
      <c r="R75" s="789">
        <v>4.5598288578319126</v>
      </c>
      <c r="S75" s="789">
        <v>9.1396833486906885</v>
      </c>
      <c r="T75" s="789">
        <v>13.072491027363245</v>
      </c>
      <c r="U75" s="789">
        <v>15.438435148390283</v>
      </c>
      <c r="V75" s="789">
        <v>12.793965198394702</v>
      </c>
      <c r="W75" s="789">
        <v>17.453268807978187</v>
      </c>
      <c r="X75" s="789">
        <v>15.177628311705332</v>
      </c>
      <c r="Y75" s="789">
        <v>18.667144495075515</v>
      </c>
      <c r="Z75" s="789">
        <v>27.117004748948446</v>
      </c>
      <c r="AA75" s="789">
        <v>16.388611081659349</v>
      </c>
      <c r="AB75" s="789">
        <v>7.8909417301894074</v>
      </c>
      <c r="AC75" s="789">
        <v>4.7454909892065267</v>
      </c>
      <c r="AD75" s="790">
        <v>1.0911011471346836</v>
      </c>
      <c r="AE75" s="268"/>
      <c r="AF75" s="268"/>
      <c r="AG75" s="268"/>
      <c r="AH75" s="268"/>
      <c r="AI75" s="268"/>
      <c r="AJ75" s="268"/>
      <c r="AK75" s="268"/>
      <c r="AL75" s="268"/>
      <c r="AM75" s="268"/>
      <c r="AN75" s="268"/>
      <c r="AO75" s="268"/>
      <c r="AP75" s="268"/>
      <c r="AQ75" s="268"/>
      <c r="AR75" s="268"/>
      <c r="AS75" s="268"/>
      <c r="AT75" s="268"/>
      <c r="AU75" s="268"/>
      <c r="AV75" s="268"/>
      <c r="AW75" s="268"/>
      <c r="AX75" s="268"/>
    </row>
    <row r="76" spans="1:50" ht="11.25" customHeight="1">
      <c r="A76" s="748"/>
      <c r="B76" s="801" t="s">
        <v>160</v>
      </c>
      <c r="C76" s="794">
        <v>0.11106917767664885</v>
      </c>
      <c r="D76" s="795">
        <v>0.96519109542720094</v>
      </c>
      <c r="E76" s="795">
        <v>2.1217650795314955</v>
      </c>
      <c r="F76" s="795">
        <v>6.4536200910975117</v>
      </c>
      <c r="G76" s="795">
        <v>12.397634523564056</v>
      </c>
      <c r="H76" s="795">
        <v>11.015130818273949</v>
      </c>
      <c r="I76" s="795">
        <v>11.244559437352539</v>
      </c>
      <c r="J76" s="796">
        <v>8.7601043118495916</v>
      </c>
      <c r="K76" s="268"/>
      <c r="L76" s="268"/>
      <c r="M76" s="268"/>
      <c r="N76" s="268"/>
      <c r="O76" s="801" t="s">
        <v>160</v>
      </c>
      <c r="P76" s="794">
        <v>6.6929815109530884</v>
      </c>
      <c r="Q76" s="795">
        <v>4.8546368601146259</v>
      </c>
      <c r="R76" s="795">
        <v>2.5976853453054702</v>
      </c>
      <c r="S76" s="795">
        <v>8.7132321968970494</v>
      </c>
      <c r="T76" s="795">
        <v>11.029325884710603</v>
      </c>
      <c r="U76" s="795">
        <v>14.364315439708887</v>
      </c>
      <c r="V76" s="795">
        <v>13.187340722017913</v>
      </c>
      <c r="W76" s="795">
        <v>19.264277846997604</v>
      </c>
      <c r="X76" s="795">
        <v>10.283102700900534</v>
      </c>
      <c r="Y76" s="795">
        <v>26.197041723907287</v>
      </c>
      <c r="Z76" s="795">
        <v>33.951188654830254</v>
      </c>
      <c r="AA76" s="795">
        <v>19.140011333205113</v>
      </c>
      <c r="AB76" s="795">
        <v>8.8742391266818448</v>
      </c>
      <c r="AC76" s="795">
        <v>5.3366505368496107</v>
      </c>
      <c r="AD76" s="796">
        <v>0.93225011648577605</v>
      </c>
      <c r="AE76" s="268"/>
      <c r="AF76" s="268"/>
      <c r="AG76" s="268"/>
      <c r="AH76" s="268"/>
      <c r="AI76" s="268"/>
      <c r="AJ76" s="268"/>
      <c r="AK76" s="268"/>
      <c r="AL76" s="268"/>
      <c r="AM76" s="268"/>
      <c r="AN76" s="268"/>
      <c r="AO76" s="268"/>
      <c r="AP76" s="268"/>
      <c r="AQ76" s="268"/>
      <c r="AR76" s="268"/>
      <c r="AS76" s="268"/>
      <c r="AT76" s="268"/>
      <c r="AU76" s="268"/>
      <c r="AV76" s="268"/>
      <c r="AW76" s="268"/>
      <c r="AX76" s="268"/>
    </row>
    <row r="77" spans="1:50" ht="11.25" customHeight="1">
      <c r="A77" s="748"/>
      <c r="B77" s="801" t="s">
        <v>607</v>
      </c>
      <c r="C77" s="788">
        <v>0</v>
      </c>
      <c r="D77" s="789">
        <v>1.0498627389299333</v>
      </c>
      <c r="E77" s="789">
        <v>4.8133876640793058</v>
      </c>
      <c r="F77" s="789">
        <v>6.7078892157773806</v>
      </c>
      <c r="G77" s="789">
        <v>18.927525391288601</v>
      </c>
      <c r="H77" s="789">
        <v>20.059081805494984</v>
      </c>
      <c r="I77" s="789">
        <v>33.717138568972857</v>
      </c>
      <c r="J77" s="790">
        <v>16.198064887729711</v>
      </c>
      <c r="K77" s="268"/>
      <c r="L77" s="268"/>
      <c r="M77" s="268"/>
      <c r="N77" s="268"/>
      <c r="O77" s="801" t="s">
        <v>607</v>
      </c>
      <c r="P77" s="788">
        <v>5.5149578352849709</v>
      </c>
      <c r="Q77" s="789">
        <v>6.5583700512321785</v>
      </c>
      <c r="R77" s="789">
        <v>4.2099715028611788</v>
      </c>
      <c r="S77" s="789">
        <v>10.348260504617214</v>
      </c>
      <c r="T77" s="789">
        <v>10.288877841614335</v>
      </c>
      <c r="U77" s="789">
        <v>9.2333654499939541</v>
      </c>
      <c r="V77" s="789">
        <v>14.72382609734384</v>
      </c>
      <c r="W77" s="789">
        <v>21.573085466901269</v>
      </c>
      <c r="X77" s="789">
        <v>11.722596332964757</v>
      </c>
      <c r="Y77" s="789">
        <v>31.39517416007671</v>
      </c>
      <c r="Z77" s="789">
        <v>43.166462130822033</v>
      </c>
      <c r="AA77" s="789">
        <v>35.942856440495049</v>
      </c>
      <c r="AB77" s="789">
        <v>22.904613501607926</v>
      </c>
      <c r="AC77" s="789">
        <v>16.87880121984383</v>
      </c>
      <c r="AD77" s="790">
        <v>1.6856093112808013</v>
      </c>
      <c r="AE77" s="268"/>
      <c r="AF77" s="268"/>
      <c r="AG77" s="268"/>
      <c r="AH77" s="268"/>
      <c r="AI77" s="268"/>
      <c r="AJ77" s="268"/>
      <c r="AK77" s="268"/>
      <c r="AL77" s="268"/>
      <c r="AM77" s="268"/>
      <c r="AN77" s="268"/>
      <c r="AO77" s="268"/>
      <c r="AP77" s="268"/>
      <c r="AQ77" s="268"/>
      <c r="AR77" s="268"/>
      <c r="AS77" s="268"/>
      <c r="AT77" s="268"/>
      <c r="AU77" s="268"/>
      <c r="AV77" s="268"/>
      <c r="AW77" s="268"/>
      <c r="AX77" s="268"/>
    </row>
    <row r="78" spans="1:50" ht="11.25" customHeight="1">
      <c r="A78" s="748"/>
      <c r="B78" s="801" t="s">
        <v>608</v>
      </c>
      <c r="C78" s="794">
        <v>0.29543004243698368</v>
      </c>
      <c r="D78" s="795">
        <v>0.48511532595173834</v>
      </c>
      <c r="E78" s="795">
        <v>0</v>
      </c>
      <c r="F78" s="795">
        <v>5.1955780636932651</v>
      </c>
      <c r="G78" s="795">
        <v>0</v>
      </c>
      <c r="H78" s="795">
        <v>2.80365631394961</v>
      </c>
      <c r="I78" s="795">
        <v>7.3198529864907131</v>
      </c>
      <c r="J78" s="796">
        <v>0</v>
      </c>
      <c r="K78" s="268"/>
      <c r="L78" s="268"/>
      <c r="M78" s="268"/>
      <c r="N78" s="268"/>
      <c r="O78" s="801" t="s">
        <v>608</v>
      </c>
      <c r="P78" s="794">
        <v>0</v>
      </c>
      <c r="Q78" s="795">
        <v>0</v>
      </c>
      <c r="R78" s="795">
        <v>0</v>
      </c>
      <c r="S78" s="795">
        <v>0</v>
      </c>
      <c r="T78" s="795">
        <v>0</v>
      </c>
      <c r="U78" s="795">
        <v>0</v>
      </c>
      <c r="V78" s="795">
        <v>12.11452527</v>
      </c>
      <c r="W78" s="795">
        <v>18.012471788584396</v>
      </c>
      <c r="X78" s="795">
        <v>5.5000661779879971</v>
      </c>
      <c r="Y78" s="795">
        <v>0</v>
      </c>
      <c r="Z78" s="795">
        <v>43.877596780805412</v>
      </c>
      <c r="AA78" s="795">
        <v>0</v>
      </c>
      <c r="AB78" s="795">
        <v>2.3471064991296187</v>
      </c>
      <c r="AC78" s="795">
        <v>3.5420181123697909</v>
      </c>
      <c r="AD78" s="796">
        <v>0</v>
      </c>
      <c r="AE78" s="268"/>
      <c r="AF78" s="268"/>
      <c r="AG78" s="268"/>
      <c r="AH78" s="268"/>
      <c r="AI78" s="268"/>
      <c r="AJ78" s="268"/>
      <c r="AK78" s="268"/>
      <c r="AL78" s="268"/>
      <c r="AM78" s="268"/>
      <c r="AN78" s="268"/>
      <c r="AO78" s="268"/>
      <c r="AP78" s="268"/>
      <c r="AQ78" s="268"/>
      <c r="AR78" s="268"/>
      <c r="AS78" s="268"/>
      <c r="AT78" s="268"/>
      <c r="AU78" s="268"/>
      <c r="AV78" s="268"/>
      <c r="AW78" s="268"/>
      <c r="AX78" s="268"/>
    </row>
    <row r="79" spans="1:50" ht="11.25" customHeight="1">
      <c r="A79" s="748"/>
      <c r="B79" s="802" t="s">
        <v>238</v>
      </c>
      <c r="C79" s="797">
        <v>0.46794089559291269</v>
      </c>
      <c r="D79" s="798">
        <v>6.7377008430109289</v>
      </c>
      <c r="E79" s="798">
        <v>11.988267745519245</v>
      </c>
      <c r="F79" s="798">
        <v>32.244499357793032</v>
      </c>
      <c r="G79" s="798">
        <v>58.75816860768353</v>
      </c>
      <c r="H79" s="798">
        <v>64.770437440184722</v>
      </c>
      <c r="I79" s="798">
        <v>84.380635540579036</v>
      </c>
      <c r="J79" s="799">
        <v>51.899387666695205</v>
      </c>
      <c r="K79" s="268"/>
      <c r="L79" s="268"/>
      <c r="M79" s="268"/>
      <c r="N79" s="268"/>
      <c r="O79" s="783" t="s">
        <v>239</v>
      </c>
      <c r="P79" s="797">
        <v>37.088646488086731</v>
      </c>
      <c r="Q79" s="798">
        <v>20.15928319668323</v>
      </c>
      <c r="R79" s="798">
        <v>18.526556834317486</v>
      </c>
      <c r="S79" s="798">
        <v>42.073077155807113</v>
      </c>
      <c r="T79" s="798">
        <v>53.762118610137463</v>
      </c>
      <c r="U79" s="798">
        <v>64.895055458517419</v>
      </c>
      <c r="V79" s="798">
        <v>82.261519175421441</v>
      </c>
      <c r="W79" s="798">
        <v>110.88779747818425</v>
      </c>
      <c r="X79" s="798">
        <v>74.403340913288005</v>
      </c>
      <c r="Y79" s="798">
        <v>112.80072545961323</v>
      </c>
      <c r="Z79" s="798">
        <v>194.92525264686353</v>
      </c>
      <c r="AA79" s="798">
        <v>100.06327103944277</v>
      </c>
      <c r="AB79" s="798">
        <v>59.645107555159314</v>
      </c>
      <c r="AC79" s="798">
        <v>41.7511500503539</v>
      </c>
      <c r="AD79" s="799">
        <v>5.4674525112128753</v>
      </c>
      <c r="AE79" s="268"/>
      <c r="AF79" s="268"/>
      <c r="AG79" s="268"/>
      <c r="AH79" s="268"/>
      <c r="AI79" s="268"/>
      <c r="AJ79" s="268"/>
      <c r="AK79" s="268"/>
      <c r="AL79" s="268"/>
      <c r="AM79" s="268"/>
      <c r="AN79" s="268"/>
      <c r="AO79" s="268"/>
      <c r="AP79" s="268"/>
      <c r="AQ79" s="268"/>
      <c r="AR79" s="268"/>
      <c r="AS79" s="268"/>
      <c r="AT79" s="268"/>
      <c r="AU79" s="268"/>
      <c r="AV79" s="268"/>
      <c r="AW79" s="268"/>
      <c r="AX79" s="268"/>
    </row>
    <row r="80" spans="1:50" ht="11.25" customHeight="1">
      <c r="A80" s="748"/>
      <c r="B80" s="772" t="s">
        <v>601</v>
      </c>
      <c r="C80" s="749"/>
      <c r="D80" s="749"/>
      <c r="E80" s="749"/>
      <c r="O80" s="772" t="s">
        <v>601</v>
      </c>
      <c r="AA80" s="268"/>
      <c r="AE80" s="268"/>
      <c r="AF80" s="268"/>
      <c r="AG80" s="268"/>
    </row>
    <row r="81" spans="1:33" ht="11.25" customHeight="1">
      <c r="A81" s="748"/>
      <c r="B81" s="772"/>
      <c r="C81" s="749"/>
      <c r="D81" s="749"/>
      <c r="E81" s="749"/>
      <c r="AE81" s="268"/>
      <c r="AF81" s="268"/>
      <c r="AG81" s="268"/>
    </row>
    <row r="82" spans="1:33" ht="11.25" customHeight="1">
      <c r="A82" s="748"/>
      <c r="B82" s="772"/>
      <c r="C82" s="749"/>
      <c r="D82" s="749"/>
      <c r="E82" s="749"/>
      <c r="AE82" s="268"/>
      <c r="AF82" s="268"/>
      <c r="AG82" s="268"/>
    </row>
    <row r="83" spans="1:33" ht="11.25" customHeight="1">
      <c r="A83" s="748"/>
      <c r="B83" s="772"/>
      <c r="C83" s="749"/>
      <c r="D83" s="749"/>
      <c r="E83" s="749"/>
      <c r="AE83" s="268"/>
      <c r="AF83" s="268"/>
      <c r="AG83" s="268"/>
    </row>
    <row r="84" spans="1:33" ht="11.25" customHeight="1">
      <c r="A84" s="748"/>
      <c r="B84" s="772"/>
      <c r="C84" s="749"/>
      <c r="D84" s="749"/>
      <c r="E84" s="749"/>
      <c r="AE84" s="268"/>
      <c r="AF84" s="268"/>
      <c r="AG84" s="268"/>
    </row>
    <row r="85" spans="1:33" ht="11.25" customHeight="1">
      <c r="A85" s="748"/>
      <c r="B85" s="772"/>
      <c r="C85" s="749"/>
      <c r="D85" s="749"/>
      <c r="E85" s="749"/>
      <c r="AE85" s="268"/>
      <c r="AF85" s="268"/>
      <c r="AG85" s="268"/>
    </row>
    <row r="86" spans="1:33" ht="11.25" customHeight="1">
      <c r="A86" s="748"/>
      <c r="B86" s="772"/>
      <c r="C86" s="749"/>
      <c r="D86" s="749"/>
      <c r="E86" s="749"/>
      <c r="AE86" s="268"/>
      <c r="AF86" s="268"/>
      <c r="AG86" s="268"/>
    </row>
    <row r="87" spans="1:33" ht="11.25" customHeight="1">
      <c r="A87" s="748"/>
      <c r="B87" s="772"/>
      <c r="C87" s="749"/>
      <c r="D87" s="749"/>
      <c r="E87" s="749"/>
      <c r="AE87" s="268"/>
      <c r="AF87" s="268"/>
      <c r="AG87" s="268"/>
    </row>
    <row r="88" spans="1:33" ht="11.25" customHeight="1">
      <c r="A88" s="748"/>
      <c r="B88" s="772"/>
      <c r="C88" s="749"/>
      <c r="D88" s="749"/>
      <c r="E88" s="749"/>
    </row>
    <row r="89" spans="1:33" ht="11.25" customHeight="1">
      <c r="A89" s="748"/>
      <c r="B89" s="772"/>
      <c r="C89" s="749"/>
      <c r="D89" s="749"/>
      <c r="E89" s="749"/>
    </row>
    <row r="90" spans="1:33" ht="11.25" customHeight="1">
      <c r="A90" s="748"/>
      <c r="B90" s="772"/>
      <c r="C90" s="749"/>
      <c r="D90" s="749"/>
      <c r="E90" s="749"/>
    </row>
    <row r="91" spans="1:33" ht="11.25" customHeight="1">
      <c r="A91" s="748"/>
      <c r="B91" s="772"/>
      <c r="C91" s="749"/>
      <c r="D91" s="749"/>
      <c r="E91" s="749"/>
    </row>
    <row r="92" spans="1:33" ht="11.25" customHeight="1">
      <c r="A92" s="748"/>
      <c r="B92" s="772"/>
      <c r="C92" s="749"/>
      <c r="D92" s="749"/>
      <c r="E92" s="749"/>
    </row>
    <row r="93" spans="1:33" ht="11.25" customHeight="1">
      <c r="A93" s="748"/>
      <c r="B93" s="772"/>
      <c r="C93" s="749"/>
      <c r="D93" s="749"/>
      <c r="E93" s="749"/>
    </row>
    <row r="94" spans="1:33" ht="11.25" customHeight="1">
      <c r="A94" s="748"/>
      <c r="B94" s="772"/>
      <c r="C94" s="749"/>
      <c r="D94" s="749"/>
      <c r="E94" s="749"/>
    </row>
    <row r="95" spans="1:33" ht="11.25" customHeight="1">
      <c r="A95" s="748"/>
      <c r="B95" s="772"/>
      <c r="C95" s="749"/>
      <c r="D95" s="749"/>
      <c r="E95" s="749"/>
    </row>
    <row r="96" spans="1:33" ht="11.25" customHeight="1">
      <c r="A96" s="748"/>
      <c r="B96" s="772"/>
      <c r="C96" s="749"/>
      <c r="D96" s="749"/>
      <c r="E96" s="749"/>
    </row>
    <row r="97" spans="1:79" ht="11.25" customHeight="1">
      <c r="A97" s="748"/>
      <c r="B97" s="749"/>
      <c r="C97" s="749"/>
      <c r="D97" s="749"/>
      <c r="E97" s="749"/>
    </row>
    <row r="98" spans="1:79" ht="11.25" customHeight="1">
      <c r="A98" s="748"/>
      <c r="B98" s="749"/>
      <c r="C98" s="749"/>
      <c r="D98" s="749"/>
      <c r="E98" s="749"/>
    </row>
    <row r="99" spans="1:79" ht="11.25" customHeight="1">
      <c r="A99" s="748"/>
      <c r="B99" s="749"/>
      <c r="C99" s="749"/>
      <c r="D99" s="749"/>
      <c r="E99" s="749"/>
    </row>
    <row r="100" spans="1:79" ht="11.25" customHeight="1">
      <c r="A100" s="748"/>
      <c r="B100" s="749"/>
      <c r="C100" s="749"/>
      <c r="D100" s="749"/>
      <c r="E100" s="749"/>
    </row>
    <row r="101" spans="1:79" ht="11.25" customHeight="1">
      <c r="A101" s="748"/>
      <c r="B101" s="749"/>
      <c r="C101" s="749"/>
      <c r="D101" s="749"/>
      <c r="E101" s="749"/>
      <c r="V101" s="268"/>
    </row>
    <row r="102" spans="1:79" ht="11.25" customHeight="1">
      <c r="A102" s="748"/>
      <c r="B102" s="803"/>
      <c r="C102" s="754" t="s">
        <v>605</v>
      </c>
      <c r="D102" s="803"/>
      <c r="E102" s="803"/>
      <c r="F102" s="804"/>
      <c r="G102" s="803"/>
      <c r="H102" s="803"/>
      <c r="I102" s="803"/>
      <c r="J102" s="803"/>
      <c r="K102" s="803"/>
      <c r="L102" s="803"/>
      <c r="M102" s="803"/>
      <c r="N102" s="803"/>
      <c r="O102" s="803"/>
      <c r="P102" s="803"/>
      <c r="V102" s="268"/>
    </row>
    <row r="103" spans="1:79" ht="11.25" customHeight="1">
      <c r="A103" s="748"/>
      <c r="B103" s="805"/>
      <c r="C103" s="756">
        <v>1997</v>
      </c>
      <c r="D103" s="757">
        <v>1998</v>
      </c>
      <c r="E103" s="757">
        <v>1999</v>
      </c>
      <c r="F103" s="757">
        <v>2000</v>
      </c>
      <c r="G103" s="757">
        <v>2001</v>
      </c>
      <c r="H103" s="757">
        <v>2002</v>
      </c>
      <c r="I103" s="757">
        <v>2003</v>
      </c>
      <c r="J103" s="757">
        <v>2004</v>
      </c>
      <c r="K103" s="757">
        <v>2005</v>
      </c>
      <c r="L103" s="757">
        <v>2006</v>
      </c>
      <c r="M103" s="757">
        <v>2007</v>
      </c>
      <c r="N103" s="757">
        <v>2008</v>
      </c>
      <c r="O103" s="757">
        <v>2009</v>
      </c>
      <c r="P103" s="757">
        <v>2010</v>
      </c>
      <c r="Q103" s="757">
        <v>2011</v>
      </c>
      <c r="R103" s="757">
        <v>2012</v>
      </c>
      <c r="S103" s="757">
        <v>2013</v>
      </c>
      <c r="T103" s="757">
        <v>2014</v>
      </c>
      <c r="U103" s="757">
        <v>2015</v>
      </c>
      <c r="V103" s="757">
        <v>2016</v>
      </c>
      <c r="W103" s="757">
        <v>2017</v>
      </c>
      <c r="X103" s="757">
        <v>2018</v>
      </c>
      <c r="Y103" s="757">
        <v>2019</v>
      </c>
      <c r="Z103" s="757">
        <v>2020</v>
      </c>
      <c r="AA103" s="757">
        <v>2021</v>
      </c>
      <c r="AB103" s="757">
        <v>2022</v>
      </c>
      <c r="AC103" s="757">
        <v>2023</v>
      </c>
      <c r="AD103" s="757">
        <v>2024</v>
      </c>
      <c r="AE103" s="786">
        <v>2025</v>
      </c>
      <c r="AF103" s="268"/>
      <c r="AG103" s="268"/>
      <c r="AH103" s="268"/>
      <c r="AI103" s="268"/>
      <c r="AJ103" s="268"/>
      <c r="AK103" s="268"/>
      <c r="AL103" s="268"/>
      <c r="AM103" s="268"/>
      <c r="AN103" s="268"/>
      <c r="AO103" s="268"/>
      <c r="AP103" s="268"/>
      <c r="AQ103" s="268"/>
      <c r="AR103" s="268"/>
      <c r="AS103" s="268"/>
      <c r="AT103" s="268"/>
      <c r="AU103" s="268"/>
      <c r="AV103" s="268"/>
      <c r="AW103" s="268"/>
      <c r="AX103" s="268"/>
      <c r="AY103" s="268"/>
      <c r="AZ103" s="268"/>
      <c r="BA103" s="268"/>
      <c r="BB103" s="268"/>
      <c r="BC103" s="268"/>
      <c r="BD103" s="268"/>
      <c r="BE103" s="268"/>
      <c r="BF103" s="268"/>
      <c r="BG103" s="268"/>
      <c r="BH103" s="268"/>
      <c r="BI103" s="268"/>
      <c r="BJ103" s="268"/>
      <c r="BK103" s="268"/>
      <c r="BL103" s="268"/>
      <c r="BM103" s="268"/>
      <c r="BN103" s="268"/>
      <c r="BO103" s="268"/>
      <c r="BP103" s="268"/>
      <c r="BQ103" s="268"/>
      <c r="BR103" s="268"/>
      <c r="BS103" s="268"/>
      <c r="BT103" s="268"/>
      <c r="BU103" s="268"/>
      <c r="BV103" s="268"/>
      <c r="BW103" s="268"/>
      <c r="BX103" s="268"/>
      <c r="BY103" s="268"/>
      <c r="BZ103" s="268"/>
      <c r="CA103" s="268"/>
    </row>
    <row r="104" spans="1:79" s="803" customFormat="1" ht="11.25" customHeight="1">
      <c r="A104" s="806"/>
      <c r="B104" s="807" t="s">
        <v>240</v>
      </c>
      <c r="C104" s="808">
        <v>8.2286164175519705</v>
      </c>
      <c r="D104" s="809">
        <v>17.598839825619162</v>
      </c>
      <c r="E104" s="809">
        <v>37.143806351114513</v>
      </c>
      <c r="F104" s="809">
        <v>59.502856568184377</v>
      </c>
      <c r="G104" s="809">
        <v>68.07488198406277</v>
      </c>
      <c r="H104" s="809">
        <v>28.260436316330658</v>
      </c>
      <c r="I104" s="809">
        <v>14.013310639574492</v>
      </c>
      <c r="J104" s="809">
        <v>20.874157198651158</v>
      </c>
      <c r="K104" s="809">
        <v>31.449217998834428</v>
      </c>
      <c r="L104" s="809">
        <v>44.043686696837824</v>
      </c>
      <c r="M104" s="809">
        <v>46.346583280434409</v>
      </c>
      <c r="N104" s="809">
        <v>40.369104915672025</v>
      </c>
      <c r="O104" s="809">
        <v>30.329265232018237</v>
      </c>
      <c r="P104" s="809">
        <v>26.742949991447684</v>
      </c>
      <c r="Q104" s="809">
        <v>34.102515750153479</v>
      </c>
      <c r="R104" s="809">
        <v>35.831443775918942</v>
      </c>
      <c r="S104" s="809">
        <v>37.613814933979967</v>
      </c>
      <c r="T104" s="809">
        <v>44.023946755992242</v>
      </c>
      <c r="U104" s="809">
        <v>60.446756248313541</v>
      </c>
      <c r="V104" s="809">
        <v>66.968780985739443</v>
      </c>
      <c r="W104" s="809">
        <v>73.869799045227921</v>
      </c>
      <c r="X104" s="809">
        <v>93.707731060606591</v>
      </c>
      <c r="Y104" s="809">
        <v>103.87350479083379</v>
      </c>
      <c r="Z104" s="809">
        <v>117.10515459438642</v>
      </c>
      <c r="AA104" s="809">
        <v>158.49860101947715</v>
      </c>
      <c r="AB104" s="809">
        <v>202.79985043370039</v>
      </c>
      <c r="AC104" s="809">
        <v>171.35329016379325</v>
      </c>
      <c r="AD104" s="809">
        <v>130.5175767201948</v>
      </c>
      <c r="AE104" s="810">
        <v>124.69910032577978</v>
      </c>
      <c r="AF104" s="268"/>
      <c r="AG104" s="268"/>
      <c r="AH104" s="268"/>
      <c r="AI104" s="268"/>
      <c r="AJ104" s="268"/>
      <c r="AK104" s="268"/>
      <c r="AL104" s="268"/>
      <c r="AM104" s="268"/>
      <c r="AN104" s="268"/>
      <c r="AO104" s="268"/>
      <c r="AP104" s="268"/>
      <c r="AQ104" s="268"/>
      <c r="AR104" s="268"/>
      <c r="AS104" s="268"/>
      <c r="AT104" s="268"/>
      <c r="AU104" s="268"/>
      <c r="AV104" s="268"/>
      <c r="AW104" s="268"/>
      <c r="AX104" s="268"/>
      <c r="AY104" s="268"/>
      <c r="AZ104" s="268"/>
      <c r="BA104" s="268"/>
      <c r="BB104" s="268"/>
      <c r="BC104" s="268"/>
      <c r="BD104" s="268"/>
      <c r="BE104" s="268"/>
      <c r="BF104" s="268"/>
      <c r="BG104" s="268"/>
      <c r="BH104" s="268"/>
      <c r="BI104" s="268"/>
      <c r="BJ104" s="268"/>
      <c r="BK104" s="268"/>
      <c r="BL104" s="268"/>
      <c r="BM104" s="268"/>
      <c r="BN104" s="268"/>
      <c r="BO104" s="268"/>
      <c r="BP104" s="268"/>
      <c r="BQ104" s="268"/>
      <c r="BR104" s="268"/>
      <c r="BS104" s="268"/>
      <c r="BT104" s="268"/>
      <c r="BU104" s="268"/>
      <c r="BV104" s="268"/>
      <c r="BW104" s="268"/>
      <c r="BX104" s="268"/>
      <c r="BY104" s="268"/>
      <c r="BZ104" s="268"/>
      <c r="CA104" s="268"/>
    </row>
    <row r="105" spans="1:79" s="803" customFormat="1" ht="11.25" customHeight="1">
      <c r="A105" s="806"/>
      <c r="B105" s="811" t="s">
        <v>241</v>
      </c>
      <c r="C105" s="812">
        <v>6.1705141958330039</v>
      </c>
      <c r="D105" s="813">
        <v>0.93254894963061929</v>
      </c>
      <c r="E105" s="813">
        <v>2.9604563668556554</v>
      </c>
      <c r="F105" s="813">
        <v>3.8347987491585789</v>
      </c>
      <c r="G105" s="813">
        <v>13.982002427068259</v>
      </c>
      <c r="H105" s="813">
        <v>46.882026157602603</v>
      </c>
      <c r="I105" s="813">
        <v>50.239008687707901</v>
      </c>
      <c r="J105" s="813">
        <v>25.837495123977735</v>
      </c>
      <c r="K105" s="813">
        <v>11.240566659058958</v>
      </c>
      <c r="L105" s="813">
        <v>14.179032652345308</v>
      </c>
      <c r="M105" s="813">
        <v>21.158818957886727</v>
      </c>
      <c r="N105" s="813">
        <v>27.821372811310518</v>
      </c>
      <c r="O105" s="813">
        <v>33.737014313107089</v>
      </c>
      <c r="P105" s="813">
        <v>32.645870637433447</v>
      </c>
      <c r="Q105" s="813">
        <v>21.780187798320476</v>
      </c>
      <c r="R105" s="813">
        <v>19.746937749644854</v>
      </c>
      <c r="S105" s="813">
        <v>20.285100349947207</v>
      </c>
      <c r="T105" s="813">
        <v>19.114690767145628</v>
      </c>
      <c r="U105" s="813">
        <v>18.048066035760389</v>
      </c>
      <c r="V105" s="813">
        <v>23.796977399183927</v>
      </c>
      <c r="W105" s="813">
        <v>28.691798693346506</v>
      </c>
      <c r="X105" s="813">
        <v>32.29862023365056</v>
      </c>
      <c r="Y105" s="813">
        <v>30.029412627541483</v>
      </c>
      <c r="Z105" s="813">
        <v>40.997671076661348</v>
      </c>
      <c r="AA105" s="813">
        <v>42.085538056669776</v>
      </c>
      <c r="AB105" s="813">
        <v>54.145808540563117</v>
      </c>
      <c r="AC105" s="813">
        <v>109.52037641324929</v>
      </c>
      <c r="AD105" s="813">
        <v>140.53952291767396</v>
      </c>
      <c r="AE105" s="814">
        <v>166.58034848913678</v>
      </c>
      <c r="AF105" s="268"/>
      <c r="AG105" s="268"/>
      <c r="AH105" s="268"/>
      <c r="AI105" s="268"/>
      <c r="AJ105" s="268"/>
      <c r="AK105" s="268"/>
      <c r="AL105" s="268"/>
      <c r="AM105" s="268"/>
      <c r="AN105" s="268"/>
      <c r="AO105" s="268"/>
      <c r="AP105" s="268"/>
      <c r="AQ105" s="268"/>
      <c r="AR105" s="268"/>
      <c r="AS105" s="268"/>
      <c r="AT105" s="268"/>
      <c r="AU105" s="268"/>
      <c r="AV105" s="268"/>
      <c r="AW105" s="268"/>
      <c r="AX105" s="268"/>
      <c r="AY105" s="268"/>
      <c r="AZ105" s="268"/>
      <c r="BA105" s="268"/>
      <c r="BB105" s="268"/>
      <c r="BC105" s="268"/>
      <c r="BD105" s="268"/>
      <c r="BE105" s="268"/>
      <c r="BF105" s="268"/>
      <c r="BG105" s="268"/>
      <c r="BH105" s="268"/>
      <c r="BI105" s="268"/>
      <c r="BJ105" s="268"/>
      <c r="BK105" s="268"/>
      <c r="BL105" s="268"/>
      <c r="BM105" s="268"/>
      <c r="BN105" s="268"/>
      <c r="BO105" s="268"/>
      <c r="BP105" s="268"/>
      <c r="BQ105" s="268"/>
      <c r="BR105" s="268"/>
      <c r="BS105" s="268"/>
      <c r="BT105" s="268"/>
      <c r="BU105" s="268"/>
      <c r="BV105" s="268"/>
      <c r="BW105" s="268"/>
      <c r="BX105" s="268"/>
      <c r="BY105" s="268"/>
      <c r="BZ105" s="268"/>
      <c r="CA105" s="268"/>
    </row>
    <row r="106" spans="1:79" s="803" customFormat="1" ht="11.25" customHeight="1">
      <c r="A106" s="806"/>
      <c r="B106" s="815" t="s">
        <v>242</v>
      </c>
      <c r="C106" s="816">
        <v>6.6297123001999996</v>
      </c>
      <c r="D106" s="817">
        <v>9.9660653314954644</v>
      </c>
      <c r="E106" s="817">
        <v>7.551188629223323</v>
      </c>
      <c r="F106" s="817">
        <v>4.679213056979064</v>
      </c>
      <c r="G106" s="817">
        <v>0.56223800987258754</v>
      </c>
      <c r="H106" s="817">
        <v>1.4333610645747734</v>
      </c>
      <c r="I106" s="817">
        <v>6.3058447904161312</v>
      </c>
      <c r="J106" s="817">
        <v>18.497559619384234</v>
      </c>
      <c r="K106" s="817">
        <v>23.773572005198606</v>
      </c>
      <c r="L106" s="817">
        <v>14.076222529784419</v>
      </c>
      <c r="M106" s="817">
        <v>5.623600992017205</v>
      </c>
      <c r="N106" s="817">
        <v>5.0416163823519344</v>
      </c>
      <c r="O106" s="817">
        <v>7.7008359961935797</v>
      </c>
      <c r="P106" s="817">
        <v>11.244876691856106</v>
      </c>
      <c r="Q106" s="817">
        <v>13.020282933149794</v>
      </c>
      <c r="R106" s="817">
        <v>12.070996701946639</v>
      </c>
      <c r="S106" s="817">
        <v>9.7826706163178265</v>
      </c>
      <c r="T106" s="817">
        <v>7.2502813551132581</v>
      </c>
      <c r="U106" s="817">
        <v>6.1681817730893442</v>
      </c>
      <c r="V106" s="817">
        <v>8.3887655738706695</v>
      </c>
      <c r="W106" s="817">
        <v>7.4095733405837816</v>
      </c>
      <c r="X106" s="817">
        <v>5.7536566139822281</v>
      </c>
      <c r="Y106" s="817">
        <v>8.4060582356744042</v>
      </c>
      <c r="Z106" s="817">
        <v>9.3220918645926538</v>
      </c>
      <c r="AA106" s="817">
        <v>9.180114707410814</v>
      </c>
      <c r="AB106" s="817">
        <v>10.590455745626125</v>
      </c>
      <c r="AC106" s="817">
        <v>16.869325111090166</v>
      </c>
      <c r="AD106" s="817">
        <v>22.851211996270482</v>
      </c>
      <c r="AE106" s="818">
        <v>19.967589282142026</v>
      </c>
      <c r="AF106" s="268"/>
      <c r="AG106" s="268"/>
      <c r="AH106" s="268"/>
      <c r="AI106" s="268"/>
      <c r="AJ106" s="268"/>
      <c r="AK106" s="268"/>
      <c r="AL106" s="268"/>
      <c r="AM106" s="268"/>
      <c r="AN106" s="268"/>
      <c r="AO106" s="268"/>
      <c r="AP106" s="268"/>
      <c r="AQ106" s="268"/>
      <c r="AR106" s="268"/>
      <c r="AS106" s="268"/>
      <c r="AT106" s="268"/>
      <c r="AU106" s="268"/>
      <c r="AV106" s="268"/>
      <c r="AW106" s="268"/>
      <c r="AX106" s="268"/>
      <c r="AY106" s="268"/>
      <c r="AZ106" s="268"/>
      <c r="BA106" s="268"/>
      <c r="BB106" s="268"/>
      <c r="BC106" s="268"/>
      <c r="BD106" s="268"/>
      <c r="BE106" s="268"/>
      <c r="BF106" s="268"/>
      <c r="BG106" s="268"/>
      <c r="BH106" s="268"/>
      <c r="BI106" s="268"/>
      <c r="BJ106" s="268"/>
      <c r="BK106" s="268"/>
      <c r="BL106" s="268"/>
      <c r="BM106" s="268"/>
      <c r="BN106" s="268"/>
      <c r="BO106" s="268"/>
      <c r="BP106" s="268"/>
      <c r="BQ106" s="268"/>
      <c r="BR106" s="268"/>
      <c r="BS106" s="268"/>
      <c r="BT106" s="268"/>
      <c r="BU106" s="268"/>
      <c r="BV106" s="268"/>
      <c r="BW106" s="268"/>
      <c r="BX106" s="268"/>
      <c r="BY106" s="268"/>
      <c r="BZ106" s="268"/>
      <c r="CA106" s="268"/>
    </row>
    <row r="107" spans="1:79" s="803" customFormat="1" ht="11.25" customHeight="1">
      <c r="A107" s="806"/>
      <c r="B107" s="772" t="s">
        <v>601</v>
      </c>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68"/>
      <c r="AE107" s="268"/>
      <c r="AF107" s="268"/>
      <c r="AG107" s="268"/>
      <c r="AH107" s="268"/>
      <c r="AI107" s="268"/>
      <c r="AJ107" s="268"/>
      <c r="AK107" s="268"/>
      <c r="AL107" s="268"/>
      <c r="AM107" s="268"/>
      <c r="AN107" s="268"/>
      <c r="AO107" s="268"/>
      <c r="AP107" s="268"/>
      <c r="AQ107" s="268"/>
      <c r="AR107" s="268"/>
      <c r="AS107" s="268"/>
      <c r="AT107" s="268"/>
      <c r="AU107" s="268"/>
      <c r="AV107" s="268"/>
      <c r="AW107" s="268"/>
      <c r="AX107" s="268"/>
      <c r="AY107" s="268"/>
      <c r="AZ107" s="268"/>
      <c r="BA107" s="268"/>
      <c r="BB107" s="268"/>
      <c r="BC107" s="268"/>
      <c r="BD107" s="268"/>
      <c r="BE107" s="268"/>
      <c r="BF107" s="268"/>
      <c r="BG107" s="268"/>
      <c r="BH107" s="268"/>
      <c r="BI107" s="268"/>
      <c r="BJ107" s="268"/>
      <c r="BK107" s="268"/>
      <c r="BL107" s="268"/>
      <c r="BM107" s="268"/>
      <c r="BN107" s="268"/>
      <c r="BO107" s="268"/>
      <c r="BP107" s="268"/>
      <c r="BQ107" s="268"/>
      <c r="BR107" s="268"/>
      <c r="BS107" s="268"/>
      <c r="BT107" s="268"/>
      <c r="BU107" s="268"/>
      <c r="BV107" s="268"/>
      <c r="BW107" s="268"/>
      <c r="BX107" s="268"/>
      <c r="BY107" s="268"/>
      <c r="BZ107" s="268"/>
      <c r="CA107" s="268"/>
    </row>
    <row r="108" spans="1:79" s="803" customFormat="1" ht="11.25" customHeight="1">
      <c r="A108" s="806"/>
      <c r="B108" s="772"/>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68"/>
      <c r="AE108" s="268"/>
      <c r="AF108" s="268"/>
      <c r="AG108" s="268"/>
      <c r="AH108" s="268"/>
      <c r="AI108" s="268"/>
      <c r="AJ108" s="268"/>
      <c r="AK108" s="268"/>
      <c r="AL108" s="268"/>
      <c r="AM108" s="268"/>
      <c r="AN108" s="268"/>
      <c r="AO108" s="268"/>
      <c r="AP108" s="268"/>
      <c r="AQ108" s="268"/>
      <c r="AR108" s="268"/>
      <c r="AS108" s="268"/>
      <c r="AT108" s="268"/>
      <c r="AU108" s="268"/>
      <c r="AV108" s="268"/>
      <c r="AW108" s="268"/>
      <c r="AX108" s="268"/>
      <c r="AY108" s="268"/>
      <c r="AZ108" s="268"/>
      <c r="BA108" s="268"/>
      <c r="BB108" s="268"/>
      <c r="BC108" s="268"/>
      <c r="BD108" s="268"/>
      <c r="BE108" s="268"/>
      <c r="BF108" s="268"/>
      <c r="BG108" s="268"/>
      <c r="BH108" s="268"/>
      <c r="BI108" s="268"/>
      <c r="BJ108" s="268"/>
      <c r="BK108" s="268"/>
      <c r="BL108" s="268"/>
      <c r="BM108" s="268"/>
      <c r="BN108" s="268"/>
      <c r="BO108" s="268"/>
      <c r="BP108" s="268"/>
      <c r="BQ108" s="268"/>
      <c r="BR108" s="268"/>
      <c r="BS108" s="268"/>
      <c r="BT108" s="268"/>
      <c r="BU108" s="268"/>
      <c r="BV108" s="268"/>
      <c r="BW108" s="268"/>
      <c r="BX108" s="268"/>
      <c r="BY108" s="268"/>
      <c r="BZ108" s="268"/>
      <c r="CA108" s="268"/>
    </row>
    <row r="109" spans="1:79" s="803" customFormat="1" ht="11.25" customHeight="1">
      <c r="A109" s="806"/>
      <c r="B109" s="772"/>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68"/>
      <c r="AE109" s="268"/>
      <c r="AF109" s="268"/>
      <c r="AG109" s="268"/>
      <c r="AH109" s="268"/>
      <c r="AI109" s="268"/>
      <c r="AJ109" s="268"/>
      <c r="AK109" s="268"/>
      <c r="AL109" s="268"/>
      <c r="AM109" s="268"/>
      <c r="AN109" s="268"/>
      <c r="AO109" s="268"/>
      <c r="AP109" s="268"/>
      <c r="AQ109" s="268"/>
      <c r="AR109" s="268"/>
      <c r="AS109" s="268"/>
      <c r="AT109" s="268"/>
      <c r="AU109" s="268"/>
      <c r="AV109" s="268"/>
      <c r="AW109" s="268"/>
      <c r="AX109" s="268"/>
      <c r="AY109" s="268"/>
      <c r="AZ109" s="268"/>
      <c r="BA109" s="268"/>
      <c r="BB109" s="268"/>
      <c r="BC109" s="268"/>
      <c r="BD109" s="268"/>
      <c r="BE109" s="268"/>
      <c r="BF109" s="268"/>
      <c r="BG109" s="268"/>
      <c r="BH109" s="268"/>
      <c r="BI109" s="268"/>
      <c r="BJ109" s="268"/>
      <c r="BK109" s="268"/>
      <c r="BL109" s="268"/>
      <c r="BM109" s="268"/>
      <c r="BN109" s="268"/>
      <c r="BO109" s="268"/>
      <c r="BP109" s="268"/>
      <c r="BQ109" s="268"/>
      <c r="BR109" s="268"/>
      <c r="BS109" s="268"/>
      <c r="BT109" s="268"/>
      <c r="BU109" s="268"/>
      <c r="BV109" s="268"/>
      <c r="BW109" s="268"/>
      <c r="BX109" s="268"/>
      <c r="BY109" s="268"/>
      <c r="BZ109" s="268"/>
      <c r="CA109" s="268"/>
    </row>
    <row r="110" spans="1:79" s="803" customFormat="1" ht="11.25" customHeight="1">
      <c r="A110" s="806"/>
      <c r="B110" s="772"/>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68"/>
      <c r="AE110" s="268"/>
      <c r="AF110" s="268"/>
      <c r="AG110" s="268"/>
      <c r="AH110" s="268"/>
      <c r="AI110" s="268"/>
      <c r="AJ110" s="268"/>
      <c r="AK110" s="268"/>
      <c r="AL110" s="268"/>
      <c r="AM110" s="268"/>
      <c r="AN110" s="268"/>
      <c r="AO110" s="268"/>
      <c r="AP110" s="268"/>
      <c r="AQ110" s="268"/>
      <c r="AR110" s="268"/>
      <c r="AS110" s="268"/>
      <c r="AT110" s="268"/>
      <c r="AU110" s="268"/>
      <c r="AV110" s="268"/>
      <c r="AW110" s="268"/>
      <c r="AX110" s="268"/>
      <c r="AY110" s="268"/>
      <c r="AZ110" s="268"/>
      <c r="BA110" s="268"/>
      <c r="BB110" s="268"/>
      <c r="BC110" s="268"/>
      <c r="BD110" s="268"/>
      <c r="BE110" s="268"/>
      <c r="BF110" s="268"/>
      <c r="BG110" s="268"/>
      <c r="BH110" s="268"/>
      <c r="BI110" s="268"/>
      <c r="BJ110" s="268"/>
      <c r="BK110" s="268"/>
      <c r="BL110" s="268"/>
      <c r="BM110" s="268"/>
      <c r="BN110" s="268"/>
      <c r="BO110" s="268"/>
      <c r="BP110" s="268"/>
      <c r="BQ110" s="268"/>
      <c r="BR110" s="268"/>
      <c r="BS110" s="268"/>
      <c r="BT110" s="268"/>
      <c r="BU110" s="268"/>
      <c r="BV110" s="268"/>
      <c r="BW110" s="268"/>
      <c r="BX110" s="268"/>
      <c r="BY110" s="268"/>
      <c r="BZ110" s="268"/>
      <c r="CA110" s="268"/>
    </row>
    <row r="111" spans="1:79" s="803" customFormat="1" ht="11.25" customHeight="1">
      <c r="A111" s="806"/>
      <c r="B111" s="772"/>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c r="AN111" s="268"/>
      <c r="AO111" s="268"/>
      <c r="AP111" s="268"/>
      <c r="AQ111" s="268"/>
      <c r="AR111" s="268"/>
      <c r="AS111" s="268"/>
      <c r="AT111" s="268"/>
      <c r="AU111" s="268"/>
      <c r="AV111" s="268"/>
      <c r="AW111" s="268"/>
      <c r="AX111" s="268"/>
      <c r="AY111" s="268"/>
      <c r="AZ111" s="268"/>
      <c r="BA111" s="268"/>
      <c r="BB111" s="268"/>
      <c r="BC111" s="268"/>
      <c r="BD111" s="268"/>
      <c r="BE111" s="268"/>
      <c r="BF111" s="268"/>
      <c r="BG111" s="268"/>
      <c r="BH111" s="268"/>
      <c r="BI111" s="268"/>
      <c r="BJ111" s="268"/>
      <c r="BK111" s="268"/>
      <c r="BL111" s="268"/>
      <c r="BM111" s="268"/>
      <c r="BN111" s="268"/>
      <c r="BO111" s="268"/>
      <c r="BP111" s="268"/>
      <c r="BQ111" s="268"/>
      <c r="BR111" s="268"/>
      <c r="BS111" s="268"/>
      <c r="BT111" s="268"/>
      <c r="BU111" s="268"/>
      <c r="BV111" s="268"/>
      <c r="BW111" s="268"/>
      <c r="BX111" s="268"/>
      <c r="BY111" s="268"/>
      <c r="BZ111" s="268"/>
      <c r="CA111" s="268"/>
    </row>
    <row r="112" spans="1:79" s="803" customFormat="1" ht="11.25" customHeight="1">
      <c r="A112" s="806"/>
      <c r="B112" s="772"/>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268"/>
      <c r="AF112" s="268"/>
      <c r="AG112" s="268"/>
      <c r="AH112" s="268"/>
      <c r="AI112" s="268"/>
      <c r="AJ112" s="268"/>
      <c r="AK112" s="268"/>
      <c r="AL112" s="268"/>
      <c r="AM112" s="268"/>
      <c r="AN112" s="268"/>
      <c r="AO112" s="268"/>
      <c r="AP112" s="268"/>
      <c r="AQ112" s="268"/>
      <c r="AR112" s="268"/>
      <c r="AS112" s="268"/>
      <c r="AT112" s="268"/>
      <c r="AU112" s="268"/>
      <c r="AV112" s="268"/>
      <c r="AW112" s="268"/>
      <c r="AX112" s="268"/>
      <c r="AY112" s="268"/>
      <c r="AZ112" s="268"/>
      <c r="BA112" s="268"/>
      <c r="BB112" s="268"/>
      <c r="BC112" s="268"/>
      <c r="BD112" s="268"/>
      <c r="BE112" s="268"/>
      <c r="BF112" s="268"/>
      <c r="BG112" s="268"/>
      <c r="BH112" s="268"/>
      <c r="BI112" s="268"/>
      <c r="BJ112" s="268"/>
      <c r="BK112" s="268"/>
      <c r="BL112" s="268"/>
      <c r="BM112" s="268"/>
      <c r="BN112" s="268"/>
      <c r="BO112" s="268"/>
      <c r="BP112" s="268"/>
      <c r="BQ112" s="268"/>
      <c r="BR112" s="268"/>
      <c r="BS112" s="268"/>
      <c r="BT112" s="268"/>
      <c r="BU112" s="268"/>
      <c r="BV112" s="268"/>
      <c r="BW112" s="268"/>
      <c r="BX112" s="268"/>
      <c r="BY112" s="268"/>
      <c r="BZ112" s="268"/>
      <c r="CA112" s="268"/>
    </row>
    <row r="113" spans="1:79" s="803" customFormat="1" ht="11.25" customHeight="1">
      <c r="A113" s="806"/>
      <c r="B113" s="772"/>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68"/>
      <c r="AE113" s="268"/>
      <c r="AF113" s="268"/>
      <c r="AG113" s="268"/>
      <c r="AH113" s="268"/>
      <c r="AI113" s="268"/>
      <c r="AJ113" s="268"/>
      <c r="AK113" s="268"/>
      <c r="AL113" s="268"/>
      <c r="AM113" s="268"/>
      <c r="AN113" s="268"/>
      <c r="AO113" s="268"/>
      <c r="AP113" s="268"/>
      <c r="AQ113" s="268"/>
      <c r="AR113" s="268"/>
      <c r="AS113" s="268"/>
      <c r="AT113" s="268"/>
      <c r="AU113" s="268"/>
      <c r="AV113" s="268"/>
      <c r="AW113" s="268"/>
      <c r="AX113" s="268"/>
      <c r="AY113" s="268"/>
      <c r="AZ113" s="268"/>
      <c r="BA113" s="268"/>
      <c r="BB113" s="268"/>
      <c r="BC113" s="268"/>
      <c r="BD113" s="268"/>
      <c r="BE113" s="268"/>
      <c r="BF113" s="268"/>
      <c r="BG113" s="268"/>
      <c r="BH113" s="268"/>
      <c r="BI113" s="268"/>
      <c r="BJ113" s="268"/>
      <c r="BK113" s="268"/>
      <c r="BL113" s="268"/>
      <c r="BM113" s="268"/>
      <c r="BN113" s="268"/>
      <c r="BO113" s="268"/>
      <c r="BP113" s="268"/>
      <c r="BQ113" s="268"/>
      <c r="BR113" s="268"/>
      <c r="BS113" s="268"/>
      <c r="BT113" s="268"/>
      <c r="BU113" s="268"/>
      <c r="BV113" s="268"/>
      <c r="BW113" s="268"/>
      <c r="BX113" s="268"/>
      <c r="BY113" s="268"/>
      <c r="BZ113" s="268"/>
      <c r="CA113" s="268"/>
    </row>
    <row r="114" spans="1:79" s="803" customFormat="1" ht="11.25" customHeight="1">
      <c r="A114" s="806"/>
      <c r="B114" s="772"/>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268"/>
      <c r="AL114" s="268"/>
      <c r="AM114" s="268"/>
      <c r="AN114" s="268"/>
      <c r="AO114" s="268"/>
      <c r="AP114" s="268"/>
      <c r="AQ114" s="268"/>
      <c r="AR114" s="268"/>
      <c r="AS114" s="268"/>
      <c r="AT114" s="268"/>
      <c r="AU114" s="268"/>
      <c r="AV114" s="268"/>
      <c r="AW114" s="268"/>
      <c r="AX114" s="268"/>
      <c r="AY114" s="268"/>
      <c r="AZ114" s="268"/>
      <c r="BA114" s="268"/>
      <c r="BB114" s="268"/>
      <c r="BC114" s="268"/>
      <c r="BD114" s="268"/>
      <c r="BE114" s="268"/>
      <c r="BF114" s="268"/>
      <c r="BG114" s="268"/>
      <c r="BH114" s="268"/>
      <c r="BI114" s="268"/>
      <c r="BJ114" s="268"/>
      <c r="BK114" s="268"/>
      <c r="BL114" s="268"/>
      <c r="BM114" s="268"/>
      <c r="BN114" s="268"/>
      <c r="BO114" s="268"/>
      <c r="BP114" s="268"/>
      <c r="BQ114" s="268"/>
      <c r="BR114" s="268"/>
      <c r="BS114" s="268"/>
      <c r="BT114" s="268"/>
      <c r="BU114" s="268"/>
      <c r="BV114" s="268"/>
      <c r="BW114" s="268"/>
      <c r="BX114" s="268"/>
      <c r="BY114" s="268"/>
      <c r="BZ114" s="268"/>
      <c r="CA114" s="268"/>
    </row>
    <row r="115" spans="1:79" s="803" customFormat="1" ht="11.25" customHeight="1">
      <c r="A115" s="806"/>
      <c r="B115" s="772"/>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68"/>
      <c r="AE115" s="268"/>
      <c r="AF115" s="268"/>
      <c r="AG115" s="268"/>
      <c r="AH115" s="268"/>
      <c r="AI115" s="268"/>
      <c r="AJ115" s="268"/>
      <c r="AK115" s="268"/>
      <c r="AL115" s="268"/>
      <c r="AM115" s="268"/>
      <c r="AN115" s="268"/>
      <c r="AO115" s="268"/>
      <c r="AP115" s="268"/>
      <c r="AQ115" s="268"/>
      <c r="AR115" s="268"/>
      <c r="AS115" s="268"/>
      <c r="AT115" s="268"/>
      <c r="AU115" s="268"/>
      <c r="AV115" s="268"/>
      <c r="AW115" s="268"/>
      <c r="AX115" s="268"/>
      <c r="AY115" s="268"/>
      <c r="AZ115" s="268"/>
      <c r="BA115" s="268"/>
      <c r="BB115" s="268"/>
      <c r="BC115" s="268"/>
      <c r="BD115" s="268"/>
      <c r="BE115" s="268"/>
      <c r="BF115" s="268"/>
      <c r="BG115" s="268"/>
      <c r="BH115" s="268"/>
      <c r="BI115" s="268"/>
      <c r="BJ115" s="268"/>
      <c r="BK115" s="268"/>
      <c r="BL115" s="268"/>
      <c r="BM115" s="268"/>
      <c r="BN115" s="268"/>
      <c r="BO115" s="268"/>
      <c r="BP115" s="268"/>
      <c r="BQ115" s="268"/>
      <c r="BR115" s="268"/>
      <c r="BS115" s="268"/>
      <c r="BT115" s="268"/>
      <c r="BU115" s="268"/>
      <c r="BV115" s="268"/>
      <c r="BW115" s="268"/>
      <c r="BX115" s="268"/>
      <c r="BY115" s="268"/>
      <c r="BZ115" s="268"/>
      <c r="CA115" s="268"/>
    </row>
    <row r="116" spans="1:79" s="803" customFormat="1" ht="11.25" customHeight="1">
      <c r="A116" s="806"/>
      <c r="B116" s="772"/>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68"/>
      <c r="AE116" s="268"/>
      <c r="AF116" s="268"/>
      <c r="AG116" s="268"/>
      <c r="AH116" s="268"/>
      <c r="AI116" s="268"/>
      <c r="AJ116" s="268"/>
      <c r="AK116" s="268"/>
      <c r="AL116" s="268"/>
      <c r="AM116" s="268"/>
      <c r="AN116" s="268"/>
      <c r="AO116" s="268"/>
      <c r="AP116" s="268"/>
      <c r="AQ116" s="268"/>
      <c r="AR116" s="268"/>
      <c r="AS116" s="268"/>
      <c r="AT116" s="268"/>
      <c r="AU116" s="268"/>
      <c r="AV116" s="268"/>
      <c r="AW116" s="268"/>
      <c r="AX116" s="268"/>
      <c r="AY116" s="268"/>
      <c r="AZ116" s="268"/>
      <c r="BA116" s="268"/>
      <c r="BB116" s="268"/>
      <c r="BC116" s="268"/>
      <c r="BD116" s="268"/>
      <c r="BE116" s="268"/>
      <c r="BF116" s="268"/>
      <c r="BG116" s="268"/>
      <c r="BH116" s="268"/>
      <c r="BI116" s="268"/>
      <c r="BJ116" s="268"/>
      <c r="BK116" s="268"/>
      <c r="BL116" s="268"/>
      <c r="BM116" s="268"/>
      <c r="BN116" s="268"/>
      <c r="BO116" s="268"/>
      <c r="BP116" s="268"/>
      <c r="BQ116" s="268"/>
      <c r="BR116" s="268"/>
      <c r="BS116" s="268"/>
      <c r="BT116" s="268"/>
      <c r="BU116" s="268"/>
      <c r="BV116" s="268"/>
      <c r="BW116" s="268"/>
      <c r="BX116" s="268"/>
      <c r="BY116" s="268"/>
      <c r="BZ116" s="268"/>
      <c r="CA116" s="268"/>
    </row>
    <row r="117" spans="1:79" s="803" customFormat="1" ht="11.25" customHeight="1">
      <c r="A117" s="806"/>
      <c r="B117" s="772"/>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68"/>
      <c r="AE117" s="268"/>
      <c r="AF117" s="268"/>
      <c r="AG117" s="268"/>
      <c r="AH117" s="268"/>
      <c r="AI117" s="268"/>
      <c r="AJ117" s="268"/>
      <c r="AK117" s="268"/>
      <c r="AL117" s="268"/>
      <c r="AM117" s="268"/>
      <c r="AN117" s="268"/>
      <c r="AO117" s="268"/>
      <c r="AP117" s="268"/>
      <c r="AQ117" s="268"/>
      <c r="AR117" s="268"/>
      <c r="AS117" s="268"/>
      <c r="AT117" s="268"/>
      <c r="AU117" s="268"/>
      <c r="AV117" s="268"/>
      <c r="AW117" s="268"/>
      <c r="AX117" s="268"/>
      <c r="AY117" s="268"/>
      <c r="AZ117" s="268"/>
      <c r="BA117" s="268"/>
      <c r="BB117" s="268"/>
      <c r="BC117" s="268"/>
      <c r="BD117" s="268"/>
      <c r="BE117" s="268"/>
      <c r="BF117" s="268"/>
      <c r="BG117" s="268"/>
      <c r="BH117" s="268"/>
      <c r="BI117" s="268"/>
      <c r="BJ117" s="268"/>
      <c r="BK117" s="268"/>
      <c r="BL117" s="268"/>
      <c r="BM117" s="268"/>
      <c r="BN117" s="268"/>
      <c r="BO117" s="268"/>
      <c r="BP117" s="268"/>
      <c r="BQ117" s="268"/>
      <c r="BR117" s="268"/>
      <c r="BS117" s="268"/>
      <c r="BT117" s="268"/>
      <c r="BU117" s="268"/>
      <c r="BV117" s="268"/>
      <c r="BW117" s="268"/>
      <c r="BX117" s="268"/>
      <c r="BY117" s="268"/>
      <c r="BZ117" s="268"/>
      <c r="CA117" s="268"/>
    </row>
    <row r="118" spans="1:79" s="803" customFormat="1" ht="11.25" customHeight="1">
      <c r="A118" s="806"/>
      <c r="B118" s="772"/>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68"/>
      <c r="AE118" s="268"/>
      <c r="AF118" s="268"/>
      <c r="AG118" s="268"/>
      <c r="AH118" s="268"/>
      <c r="AI118" s="268"/>
      <c r="AJ118" s="268"/>
      <c r="AK118" s="268"/>
      <c r="AL118" s="268"/>
      <c r="AM118" s="268"/>
      <c r="AN118" s="268"/>
      <c r="AO118" s="268"/>
      <c r="AP118" s="268"/>
      <c r="AQ118" s="268"/>
      <c r="AR118" s="268"/>
      <c r="AS118" s="268"/>
      <c r="AT118" s="268"/>
      <c r="AU118" s="268"/>
      <c r="AV118" s="268"/>
      <c r="AW118" s="268"/>
      <c r="AX118" s="268"/>
      <c r="AY118" s="268"/>
      <c r="AZ118" s="268"/>
      <c r="BA118" s="268"/>
      <c r="BB118" s="268"/>
      <c r="BC118" s="268"/>
      <c r="BD118" s="268"/>
      <c r="BE118" s="268"/>
      <c r="BF118" s="268"/>
      <c r="BG118" s="268"/>
      <c r="BH118" s="268"/>
      <c r="BI118" s="268"/>
      <c r="BJ118" s="268"/>
      <c r="BK118" s="268"/>
      <c r="BL118" s="268"/>
      <c r="BM118" s="268"/>
      <c r="BN118" s="268"/>
      <c r="BO118" s="268"/>
      <c r="BP118" s="268"/>
      <c r="BQ118" s="268"/>
      <c r="BR118" s="268"/>
      <c r="BS118" s="268"/>
      <c r="BT118" s="268"/>
      <c r="BU118" s="268"/>
      <c r="BV118" s="268"/>
      <c r="BW118" s="268"/>
      <c r="BX118" s="268"/>
      <c r="BY118" s="268"/>
      <c r="BZ118" s="268"/>
      <c r="CA118" s="268"/>
    </row>
    <row r="119" spans="1:79" s="803" customFormat="1" ht="11.25" customHeight="1">
      <c r="A119" s="806"/>
      <c r="B119" s="772"/>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68"/>
      <c r="AE119" s="268"/>
      <c r="AF119" s="268"/>
      <c r="AG119" s="268"/>
      <c r="AH119" s="268"/>
      <c r="AI119" s="268"/>
      <c r="AJ119" s="268"/>
      <c r="AK119" s="268"/>
      <c r="AL119" s="268"/>
      <c r="AM119" s="268"/>
      <c r="AN119" s="268"/>
      <c r="AO119" s="268"/>
      <c r="AP119" s="268"/>
      <c r="AQ119" s="268"/>
      <c r="AR119" s="268"/>
      <c r="AS119" s="268"/>
      <c r="AT119" s="268"/>
      <c r="AU119" s="268"/>
      <c r="AV119" s="268"/>
      <c r="AW119" s="268"/>
      <c r="AX119" s="268"/>
      <c r="AY119" s="268"/>
      <c r="AZ119" s="268"/>
      <c r="BA119" s="268"/>
      <c r="BB119" s="268"/>
      <c r="BC119" s="268"/>
      <c r="BD119" s="268"/>
      <c r="BE119" s="268"/>
      <c r="BF119" s="268"/>
      <c r="BG119" s="268"/>
      <c r="BH119" s="268"/>
      <c r="BI119" s="268"/>
      <c r="BJ119" s="268"/>
      <c r="BK119" s="268"/>
      <c r="BL119" s="268"/>
      <c r="BM119" s="268"/>
      <c r="BN119" s="268"/>
      <c r="BO119" s="268"/>
      <c r="BP119" s="268"/>
      <c r="BQ119" s="268"/>
      <c r="BR119" s="268"/>
      <c r="BS119" s="268"/>
      <c r="BT119" s="268"/>
      <c r="BU119" s="268"/>
      <c r="BV119" s="268"/>
      <c r="BW119" s="268"/>
      <c r="BX119" s="268"/>
      <c r="BY119" s="268"/>
      <c r="BZ119" s="268"/>
      <c r="CA119" s="268"/>
    </row>
    <row r="120" spans="1:79" s="803" customFormat="1" ht="11.25" customHeight="1">
      <c r="A120" s="806"/>
      <c r="B120" s="772"/>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68"/>
      <c r="AE120" s="268"/>
      <c r="AF120" s="268"/>
      <c r="AG120" s="268"/>
      <c r="AH120" s="268"/>
      <c r="AI120" s="268"/>
      <c r="AJ120" s="268"/>
      <c r="AK120" s="268"/>
      <c r="AL120" s="268"/>
      <c r="AM120" s="268"/>
      <c r="AN120" s="268"/>
      <c r="AO120" s="268"/>
      <c r="AP120" s="268"/>
      <c r="AQ120" s="268"/>
      <c r="AR120" s="268"/>
      <c r="AS120" s="268"/>
      <c r="AT120" s="268"/>
      <c r="AU120" s="268"/>
      <c r="AV120" s="268"/>
      <c r="AW120" s="268"/>
      <c r="AX120" s="268"/>
      <c r="AY120" s="268"/>
      <c r="AZ120" s="268"/>
      <c r="BA120" s="268"/>
      <c r="BB120" s="268"/>
      <c r="BC120" s="268"/>
      <c r="BD120" s="268"/>
      <c r="BE120" s="268"/>
      <c r="BF120" s="268"/>
      <c r="BG120" s="268"/>
      <c r="BH120" s="268"/>
      <c r="BI120" s="268"/>
      <c r="BJ120" s="268"/>
      <c r="BK120" s="268"/>
      <c r="BL120" s="268"/>
      <c r="BM120" s="268"/>
      <c r="BN120" s="268"/>
      <c r="BO120" s="268"/>
      <c r="BP120" s="268"/>
      <c r="BQ120" s="268"/>
      <c r="BR120" s="268"/>
      <c r="BS120" s="268"/>
      <c r="BT120" s="268"/>
      <c r="BU120" s="268"/>
      <c r="BV120" s="268"/>
      <c r="BW120" s="268"/>
      <c r="BX120" s="268"/>
      <c r="BY120" s="268"/>
      <c r="BZ120" s="268"/>
      <c r="CA120" s="268"/>
    </row>
    <row r="121" spans="1:79" s="803" customFormat="1" ht="11.25" customHeight="1">
      <c r="A121" s="806"/>
      <c r="B121" s="772"/>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68"/>
      <c r="AE121" s="268"/>
      <c r="AF121" s="268"/>
      <c r="AG121" s="268"/>
      <c r="AH121" s="268"/>
      <c r="AI121" s="268"/>
      <c r="AJ121" s="268"/>
      <c r="AK121" s="268"/>
      <c r="AL121" s="268"/>
      <c r="AM121" s="268"/>
      <c r="AN121" s="268"/>
      <c r="AO121" s="268"/>
      <c r="AP121" s="268"/>
      <c r="AQ121" s="268"/>
      <c r="AR121" s="268"/>
      <c r="AS121" s="268"/>
      <c r="AT121" s="268"/>
      <c r="AU121" s="268"/>
      <c r="AV121" s="268"/>
      <c r="AW121" s="268"/>
      <c r="AX121" s="268"/>
      <c r="AY121" s="268"/>
      <c r="AZ121" s="268"/>
      <c r="BA121" s="268"/>
      <c r="BB121" s="268"/>
      <c r="BC121" s="268"/>
      <c r="BD121" s="268"/>
      <c r="BE121" s="268"/>
      <c r="BF121" s="268"/>
      <c r="BG121" s="268"/>
      <c r="BH121" s="268"/>
      <c r="BI121" s="268"/>
      <c r="BJ121" s="268"/>
      <c r="BK121" s="268"/>
      <c r="BL121" s="268"/>
      <c r="BM121" s="268"/>
      <c r="BN121" s="268"/>
      <c r="BO121" s="268"/>
      <c r="BP121" s="268"/>
      <c r="BQ121" s="268"/>
      <c r="BR121" s="268"/>
      <c r="BS121" s="268"/>
      <c r="BT121" s="268"/>
      <c r="BU121" s="268"/>
      <c r="BV121" s="268"/>
      <c r="BW121" s="268"/>
      <c r="BX121" s="268"/>
      <c r="BY121" s="268"/>
      <c r="BZ121" s="268"/>
      <c r="CA121" s="268"/>
    </row>
    <row r="122" spans="1:79" s="803" customFormat="1" ht="11.25" customHeight="1">
      <c r="A122" s="806"/>
      <c r="B122" s="772"/>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68"/>
      <c r="AE122" s="268"/>
      <c r="AF122" s="268"/>
      <c r="AG122" s="268"/>
      <c r="AH122" s="268"/>
      <c r="AI122" s="268"/>
      <c r="AJ122" s="268"/>
      <c r="AK122" s="268"/>
      <c r="AL122" s="268"/>
      <c r="AM122" s="268"/>
      <c r="AN122" s="268"/>
      <c r="AO122" s="268"/>
      <c r="AP122" s="268"/>
      <c r="AQ122" s="268"/>
      <c r="AR122" s="268"/>
      <c r="AS122" s="268"/>
      <c r="AT122" s="268"/>
      <c r="AU122" s="268"/>
      <c r="AV122" s="268"/>
      <c r="AW122" s="268"/>
      <c r="AX122" s="268"/>
      <c r="AY122" s="268"/>
      <c r="AZ122" s="268"/>
      <c r="BA122" s="268"/>
      <c r="BB122" s="268"/>
      <c r="BC122" s="268"/>
      <c r="BD122" s="268"/>
      <c r="BE122" s="268"/>
      <c r="BF122" s="268"/>
      <c r="BG122" s="268"/>
      <c r="BH122" s="268"/>
      <c r="BI122" s="268"/>
      <c r="BJ122" s="268"/>
      <c r="BK122" s="268"/>
      <c r="BL122" s="268"/>
      <c r="BM122" s="268"/>
      <c r="BN122" s="268"/>
      <c r="BO122" s="268"/>
      <c r="BP122" s="268"/>
      <c r="BQ122" s="268"/>
      <c r="BR122" s="268"/>
      <c r="BS122" s="268"/>
      <c r="BT122" s="268"/>
      <c r="BU122" s="268"/>
      <c r="BV122" s="268"/>
      <c r="BW122" s="268"/>
      <c r="BX122" s="268"/>
      <c r="BY122" s="268"/>
      <c r="BZ122" s="268"/>
      <c r="CA122" s="268"/>
    </row>
    <row r="123" spans="1:79" s="803" customFormat="1" ht="11.25" customHeight="1">
      <c r="A123" s="806"/>
      <c r="B123" s="772"/>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68"/>
      <c r="AE123" s="268"/>
      <c r="AF123" s="268"/>
      <c r="AG123" s="268"/>
      <c r="AH123" s="268"/>
      <c r="AI123" s="268"/>
      <c r="AJ123" s="268"/>
      <c r="AK123" s="268"/>
      <c r="AL123" s="268"/>
      <c r="AM123" s="268"/>
      <c r="AN123" s="268"/>
      <c r="AO123" s="268"/>
      <c r="AP123" s="268"/>
      <c r="AQ123" s="268"/>
      <c r="AR123" s="268"/>
      <c r="AS123" s="268"/>
      <c r="AT123" s="268"/>
      <c r="AU123" s="268"/>
      <c r="AV123" s="268"/>
      <c r="AW123" s="268"/>
      <c r="AX123" s="268"/>
      <c r="AY123" s="268"/>
      <c r="AZ123" s="268"/>
      <c r="BA123" s="268"/>
      <c r="BB123" s="268"/>
      <c r="BC123" s="268"/>
      <c r="BD123" s="268"/>
      <c r="BE123" s="268"/>
      <c r="BF123" s="268"/>
      <c r="BG123" s="268"/>
      <c r="BH123" s="268"/>
      <c r="BI123" s="268"/>
      <c r="BJ123" s="268"/>
      <c r="BK123" s="268"/>
      <c r="BL123" s="268"/>
      <c r="BM123" s="268"/>
      <c r="BN123" s="268"/>
      <c r="BO123" s="268"/>
      <c r="BP123" s="268"/>
      <c r="BQ123" s="268"/>
      <c r="BR123" s="268"/>
      <c r="BS123" s="268"/>
      <c r="BT123" s="268"/>
      <c r="BU123" s="268"/>
      <c r="BV123" s="268"/>
      <c r="BW123" s="268"/>
      <c r="BX123" s="268"/>
      <c r="BY123" s="268"/>
      <c r="BZ123" s="268"/>
      <c r="CA123" s="268"/>
    </row>
    <row r="124" spans="1:79" s="803" customFormat="1" ht="11.25" customHeight="1">
      <c r="A124" s="806"/>
      <c r="B124" s="772"/>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c r="AF124" s="268"/>
      <c r="AG124" s="268"/>
      <c r="AH124" s="268"/>
      <c r="AI124" s="268"/>
      <c r="AJ124" s="268"/>
      <c r="AK124" s="268"/>
      <c r="AL124" s="268"/>
      <c r="AM124" s="268"/>
      <c r="AN124" s="268"/>
      <c r="AO124" s="268"/>
      <c r="AP124" s="268"/>
      <c r="AQ124" s="268"/>
      <c r="AR124" s="268"/>
      <c r="AS124" s="268"/>
      <c r="AT124" s="268"/>
      <c r="AU124" s="268"/>
      <c r="AV124" s="268"/>
      <c r="AW124" s="268"/>
      <c r="AX124" s="268"/>
      <c r="AY124" s="268"/>
      <c r="AZ124" s="268"/>
      <c r="BA124" s="268"/>
      <c r="BB124" s="268"/>
      <c r="BC124" s="268"/>
      <c r="BD124" s="268"/>
      <c r="BE124" s="268"/>
      <c r="BF124" s="268"/>
      <c r="BG124" s="268"/>
      <c r="BH124" s="268"/>
      <c r="BI124" s="268"/>
      <c r="BJ124" s="268"/>
      <c r="BK124" s="268"/>
      <c r="BL124" s="268"/>
      <c r="BM124" s="268"/>
      <c r="BN124" s="268"/>
      <c r="BO124" s="268"/>
      <c r="BP124" s="268"/>
      <c r="BQ124" s="268"/>
      <c r="BR124" s="268"/>
      <c r="BS124" s="268"/>
      <c r="BT124" s="268"/>
      <c r="BU124" s="268"/>
      <c r="BV124" s="268"/>
      <c r="BW124" s="268"/>
      <c r="BX124" s="268"/>
      <c r="BY124" s="268"/>
      <c r="BZ124" s="268"/>
      <c r="CA124" s="268"/>
    </row>
    <row r="125" spans="1:79" s="803" customFormat="1" ht="11.25" customHeight="1">
      <c r="A125" s="806"/>
      <c r="B125" s="772"/>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68"/>
      <c r="AE125" s="268"/>
      <c r="AF125" s="268"/>
      <c r="AG125" s="268"/>
      <c r="AH125" s="268"/>
      <c r="AI125" s="268"/>
      <c r="AJ125" s="268"/>
      <c r="AK125" s="268"/>
      <c r="AL125" s="268"/>
      <c r="AM125" s="268"/>
      <c r="AN125" s="268"/>
      <c r="AO125" s="268"/>
      <c r="AP125" s="268"/>
      <c r="AQ125" s="268"/>
      <c r="AR125" s="268"/>
      <c r="AS125" s="268"/>
      <c r="AT125" s="268"/>
      <c r="AU125" s="268"/>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8"/>
      <c r="BR125" s="268"/>
      <c r="BS125" s="268"/>
      <c r="BT125" s="268"/>
      <c r="BU125" s="268"/>
      <c r="BV125" s="268"/>
      <c r="BW125" s="268"/>
      <c r="BX125" s="268"/>
      <c r="BY125" s="268"/>
      <c r="BZ125" s="268"/>
      <c r="CA125" s="268"/>
    </row>
    <row r="126" spans="1:79" s="803" customFormat="1" ht="11.25" customHeight="1">
      <c r="A126" s="806"/>
      <c r="B126" s="772"/>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68"/>
      <c r="AE126" s="268"/>
      <c r="AF126" s="268"/>
      <c r="AG126" s="268"/>
      <c r="AH126" s="268"/>
      <c r="AI126" s="268"/>
      <c r="AJ126" s="268"/>
      <c r="AK126" s="268"/>
      <c r="AL126" s="268"/>
      <c r="AM126" s="268"/>
      <c r="AN126" s="268"/>
      <c r="AO126" s="268"/>
      <c r="AP126" s="268"/>
      <c r="AQ126" s="268"/>
      <c r="AR126" s="268"/>
      <c r="AS126" s="268"/>
      <c r="AT126" s="268"/>
      <c r="AU126" s="268"/>
      <c r="AV126" s="268"/>
      <c r="AW126" s="268"/>
      <c r="AX126" s="268"/>
      <c r="AY126" s="268"/>
      <c r="AZ126" s="268"/>
      <c r="BA126" s="268"/>
      <c r="BB126" s="268"/>
      <c r="BC126" s="268"/>
      <c r="BD126" s="268"/>
      <c r="BE126" s="268"/>
      <c r="BF126" s="268"/>
      <c r="BG126" s="268"/>
      <c r="BH126" s="268"/>
      <c r="BI126" s="268"/>
      <c r="BJ126" s="268"/>
      <c r="BK126" s="268"/>
      <c r="BL126" s="268"/>
      <c r="BM126" s="268"/>
      <c r="BN126" s="268"/>
      <c r="BO126" s="268"/>
      <c r="BP126" s="268"/>
      <c r="BQ126" s="268"/>
      <c r="BR126" s="268"/>
      <c r="BS126" s="268"/>
      <c r="BT126" s="268"/>
      <c r="BU126" s="268"/>
      <c r="BV126" s="268"/>
      <c r="BW126" s="268"/>
      <c r="BX126" s="268"/>
      <c r="BY126" s="268"/>
      <c r="BZ126" s="268"/>
      <c r="CA126" s="268"/>
    </row>
    <row r="127" spans="1:79" s="803" customFormat="1" ht="11.25" customHeight="1">
      <c r="A127" s="806"/>
      <c r="B127" s="772"/>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68"/>
      <c r="AE127" s="268"/>
      <c r="AF127" s="268"/>
      <c r="AG127" s="268"/>
      <c r="AH127" s="268"/>
      <c r="AI127" s="268"/>
      <c r="AJ127" s="268"/>
      <c r="AK127" s="268"/>
      <c r="AL127" s="268"/>
      <c r="AM127" s="268"/>
      <c r="AN127" s="268"/>
      <c r="AO127" s="268"/>
      <c r="AP127" s="268"/>
      <c r="AQ127" s="268"/>
      <c r="AR127" s="268"/>
      <c r="AS127" s="268"/>
      <c r="AT127" s="268"/>
      <c r="AU127" s="268"/>
      <c r="AV127" s="268"/>
      <c r="AW127" s="268"/>
      <c r="AX127" s="268"/>
      <c r="AY127" s="268"/>
      <c r="AZ127" s="268"/>
      <c r="BA127" s="268"/>
      <c r="BB127" s="268"/>
      <c r="BC127" s="268"/>
      <c r="BD127" s="268"/>
      <c r="BE127" s="268"/>
      <c r="BF127" s="268"/>
      <c r="BG127" s="268"/>
      <c r="BH127" s="268"/>
      <c r="BI127" s="268"/>
      <c r="BJ127" s="268"/>
      <c r="BK127" s="268"/>
      <c r="BL127" s="268"/>
      <c r="BM127" s="268"/>
      <c r="BN127" s="268"/>
      <c r="BO127" s="268"/>
      <c r="BP127" s="268"/>
      <c r="BQ127" s="268"/>
      <c r="BR127" s="268"/>
      <c r="BS127" s="268"/>
      <c r="BT127" s="268"/>
      <c r="BU127" s="268"/>
      <c r="BV127" s="268"/>
      <c r="BW127" s="268"/>
      <c r="BX127" s="268"/>
      <c r="BY127" s="268"/>
      <c r="BZ127" s="268"/>
      <c r="CA127" s="268"/>
    </row>
    <row r="128" spans="1:79" s="803" customFormat="1" ht="11.25" customHeight="1">
      <c r="A128" s="806"/>
      <c r="B128" s="772"/>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68"/>
      <c r="AE128" s="268"/>
      <c r="AF128" s="268"/>
      <c r="AG128" s="268"/>
      <c r="AH128" s="268"/>
      <c r="AI128" s="268"/>
      <c r="AJ128" s="268"/>
      <c r="AK128" s="268"/>
      <c r="AL128" s="268"/>
      <c r="AM128" s="268"/>
      <c r="AN128" s="268"/>
      <c r="AO128" s="268"/>
      <c r="AP128" s="268"/>
      <c r="AQ128" s="268"/>
      <c r="AR128" s="268"/>
      <c r="AS128" s="268"/>
      <c r="AT128" s="268"/>
      <c r="AU128" s="268"/>
      <c r="AV128" s="268"/>
      <c r="AW128" s="268"/>
      <c r="AX128" s="268"/>
      <c r="AY128" s="268"/>
      <c r="AZ128" s="268"/>
      <c r="BA128" s="268"/>
      <c r="BB128" s="268"/>
      <c r="BC128" s="268"/>
      <c r="BD128" s="268"/>
      <c r="BE128" s="268"/>
      <c r="BF128" s="268"/>
      <c r="BG128" s="268"/>
      <c r="BH128" s="268"/>
      <c r="BI128" s="268"/>
      <c r="BJ128" s="268"/>
      <c r="BK128" s="268"/>
      <c r="BL128" s="268"/>
      <c r="BM128" s="268"/>
      <c r="BN128" s="268"/>
      <c r="BO128" s="268"/>
      <c r="BP128" s="268"/>
      <c r="BQ128" s="268"/>
      <c r="BR128" s="268"/>
      <c r="BS128" s="268"/>
      <c r="BT128" s="268"/>
      <c r="BU128" s="268"/>
      <c r="BV128" s="268"/>
      <c r="BW128" s="268"/>
      <c r="BX128" s="268"/>
      <c r="BY128" s="268"/>
      <c r="BZ128" s="268"/>
      <c r="CA128" s="268"/>
    </row>
    <row r="129" spans="1:79" s="803" customFormat="1" ht="11.25" customHeight="1">
      <c r="A129" s="806"/>
      <c r="B129" s="772"/>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68"/>
      <c r="AE129" s="268"/>
      <c r="AF129" s="268"/>
      <c r="AG129" s="268"/>
      <c r="AH129" s="268"/>
      <c r="AI129" s="268"/>
      <c r="AJ129" s="268"/>
      <c r="AK129" s="268"/>
      <c r="AL129" s="268"/>
      <c r="AM129" s="268"/>
      <c r="AN129" s="268"/>
      <c r="AO129" s="268"/>
      <c r="AP129" s="268"/>
      <c r="AQ129" s="268"/>
      <c r="AR129" s="268"/>
      <c r="AS129" s="268"/>
      <c r="AT129" s="268"/>
      <c r="AU129" s="268"/>
      <c r="AV129" s="268"/>
      <c r="AW129" s="268"/>
      <c r="AX129" s="268"/>
      <c r="AY129" s="268"/>
      <c r="AZ129" s="268"/>
      <c r="BA129" s="268"/>
      <c r="BB129" s="268"/>
      <c r="BC129" s="268"/>
      <c r="BD129" s="268"/>
      <c r="BE129" s="268"/>
      <c r="BF129" s="268"/>
      <c r="BG129" s="268"/>
      <c r="BH129" s="268"/>
      <c r="BI129" s="268"/>
      <c r="BJ129" s="268"/>
      <c r="BK129" s="268"/>
      <c r="BL129" s="268"/>
      <c r="BM129" s="268"/>
      <c r="BN129" s="268"/>
      <c r="BO129" s="268"/>
      <c r="BP129" s="268"/>
      <c r="BQ129" s="268"/>
      <c r="BR129" s="268"/>
      <c r="BS129" s="268"/>
      <c r="BT129" s="268"/>
      <c r="BU129" s="268"/>
      <c r="BV129" s="268"/>
      <c r="BW129" s="268"/>
      <c r="BX129" s="268"/>
      <c r="BY129" s="268"/>
      <c r="BZ129" s="268"/>
      <c r="CA129" s="268"/>
    </row>
    <row r="130" spans="1:79" s="803" customFormat="1" ht="11.25" customHeight="1">
      <c r="A130" s="806"/>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68"/>
      <c r="AE130" s="268"/>
      <c r="AF130" s="268"/>
      <c r="AG130" s="268"/>
      <c r="AH130" s="268"/>
      <c r="AI130" s="268"/>
      <c r="AJ130" s="268"/>
      <c r="AK130" s="268"/>
      <c r="AL130" s="268"/>
      <c r="AM130" s="268"/>
      <c r="AN130" s="268"/>
      <c r="AO130" s="268"/>
      <c r="AP130" s="268"/>
      <c r="AQ130" s="268"/>
      <c r="AR130" s="268"/>
      <c r="AS130" s="268"/>
      <c r="AT130" s="268"/>
      <c r="AU130" s="268"/>
      <c r="AV130" s="268"/>
      <c r="AW130" s="268"/>
      <c r="AX130" s="268"/>
      <c r="AY130" s="268"/>
      <c r="AZ130" s="268"/>
      <c r="BA130" s="268"/>
      <c r="BB130" s="268"/>
      <c r="BC130" s="268"/>
      <c r="BD130" s="268"/>
      <c r="BE130" s="268"/>
      <c r="BF130" s="268"/>
      <c r="BG130" s="268"/>
      <c r="BH130" s="268"/>
      <c r="BI130" s="268"/>
      <c r="BJ130" s="268"/>
      <c r="BK130" s="268"/>
      <c r="BL130" s="268"/>
      <c r="BM130" s="268"/>
      <c r="BN130" s="268"/>
      <c r="BO130" s="268"/>
      <c r="BP130" s="268"/>
      <c r="BQ130" s="268"/>
      <c r="BR130" s="268"/>
      <c r="BS130" s="268"/>
      <c r="BT130" s="268"/>
      <c r="BU130" s="268"/>
      <c r="BV130" s="268"/>
      <c r="BW130" s="268"/>
      <c r="BX130" s="268"/>
      <c r="BY130" s="268"/>
      <c r="BZ130" s="268"/>
      <c r="CA130" s="268"/>
    </row>
    <row r="131" spans="1:79" s="803" customFormat="1" ht="11.25" customHeight="1">
      <c r="A131" s="806"/>
      <c r="V131" s="268"/>
      <c r="W131" s="268"/>
      <c r="X131" s="268"/>
      <c r="Y131" s="268"/>
      <c r="Z131" s="268"/>
      <c r="AA131" s="268"/>
      <c r="AB131" s="268"/>
      <c r="AC131" s="268"/>
      <c r="AD131" s="268"/>
      <c r="AE131" s="268"/>
      <c r="AF131" s="268"/>
      <c r="AG131" s="268"/>
      <c r="AH131" s="268"/>
      <c r="AI131" s="268"/>
      <c r="AJ131" s="268"/>
      <c r="AK131" s="268"/>
      <c r="AL131" s="268"/>
      <c r="AM131" s="268"/>
      <c r="AN131" s="268"/>
      <c r="AO131" s="268"/>
      <c r="AP131" s="268"/>
      <c r="AQ131" s="268"/>
      <c r="AR131" s="268"/>
      <c r="AS131" s="268"/>
      <c r="AT131" s="268"/>
      <c r="AU131" s="268"/>
      <c r="AV131" s="268"/>
      <c r="AW131" s="268"/>
      <c r="AX131" s="268"/>
      <c r="AY131" s="268"/>
      <c r="AZ131" s="268"/>
      <c r="BA131" s="268"/>
      <c r="BB131" s="268"/>
      <c r="BC131" s="268"/>
      <c r="BD131" s="268"/>
      <c r="BE131" s="268"/>
      <c r="BF131" s="268"/>
      <c r="BG131" s="268"/>
      <c r="BH131" s="268"/>
      <c r="BI131" s="268"/>
      <c r="BJ131" s="268"/>
      <c r="BK131" s="268"/>
      <c r="BL131" s="268"/>
      <c r="BM131" s="268"/>
      <c r="BN131" s="268"/>
      <c r="BO131" s="268"/>
      <c r="BP131" s="268"/>
      <c r="BQ131" s="268"/>
      <c r="BR131" s="268"/>
      <c r="BS131" s="268"/>
      <c r="BT131" s="268"/>
      <c r="BU131" s="268"/>
      <c r="BV131" s="268"/>
      <c r="BW131" s="268"/>
      <c r="BX131" s="268"/>
      <c r="BY131" s="268"/>
      <c r="BZ131" s="268"/>
      <c r="CA131" s="268"/>
    </row>
    <row r="132" spans="1:79" s="803" customFormat="1" ht="11.25" customHeight="1">
      <c r="A132" s="806"/>
      <c r="V132" s="268"/>
      <c r="W132" s="268"/>
      <c r="X132" s="268"/>
      <c r="Y132" s="268"/>
      <c r="Z132" s="268"/>
      <c r="AA132" s="268"/>
      <c r="AB132" s="268"/>
      <c r="AC132" s="268"/>
      <c r="AD132" s="268"/>
      <c r="AE132" s="268"/>
      <c r="AF132" s="268"/>
      <c r="AG132" s="268"/>
      <c r="AH132" s="268"/>
      <c r="AI132" s="268"/>
      <c r="AJ132" s="268"/>
      <c r="AK132" s="268"/>
      <c r="AL132" s="268"/>
      <c r="AM132" s="268"/>
      <c r="AN132" s="268"/>
      <c r="AO132" s="268"/>
      <c r="AP132" s="268"/>
      <c r="AQ132" s="268"/>
      <c r="AR132" s="268"/>
      <c r="AS132" s="268"/>
      <c r="AT132" s="268"/>
      <c r="AU132" s="268"/>
      <c r="AV132" s="268"/>
      <c r="AW132" s="268"/>
      <c r="AX132" s="268"/>
      <c r="AY132" s="268"/>
      <c r="AZ132" s="268"/>
      <c r="BA132" s="268"/>
      <c r="BB132" s="268"/>
      <c r="BC132" s="268"/>
      <c r="BD132" s="268"/>
      <c r="BE132" s="268"/>
      <c r="BF132" s="268"/>
      <c r="BG132" s="268"/>
      <c r="BH132" s="268"/>
      <c r="BI132" s="268"/>
      <c r="BJ132" s="268"/>
      <c r="BK132" s="268"/>
      <c r="BL132" s="268"/>
      <c r="BM132" s="268"/>
      <c r="BN132" s="268"/>
      <c r="BO132" s="268"/>
      <c r="BP132" s="268"/>
      <c r="BQ132" s="268"/>
      <c r="BR132" s="268"/>
      <c r="BS132" s="268"/>
      <c r="BT132" s="268"/>
      <c r="BU132" s="268"/>
      <c r="BV132" s="268"/>
      <c r="BW132" s="268"/>
      <c r="BX132" s="268"/>
      <c r="BY132" s="268"/>
      <c r="BZ132" s="268"/>
      <c r="CA132" s="268"/>
    </row>
    <row r="133" spans="1:79" ht="11.25" customHeight="1">
      <c r="A133" s="748"/>
      <c r="B133" s="803"/>
      <c r="C133" s="754" t="s">
        <v>609</v>
      </c>
      <c r="D133" s="803"/>
      <c r="E133" s="803"/>
      <c r="F133" s="804"/>
      <c r="G133" s="803"/>
      <c r="H133" s="803"/>
      <c r="I133" s="803"/>
      <c r="J133" s="803"/>
      <c r="K133" s="803"/>
      <c r="L133" s="803"/>
      <c r="M133" s="803"/>
      <c r="N133" s="803"/>
      <c r="O133" s="803"/>
      <c r="P133" s="803"/>
      <c r="Q133" s="803"/>
      <c r="R133" s="803"/>
      <c r="S133" s="803"/>
      <c r="T133" s="803"/>
      <c r="U133" s="803"/>
      <c r="V133" s="268"/>
      <c r="W133" s="268"/>
      <c r="X133" s="268"/>
      <c r="Y133" s="268"/>
      <c r="Z133" s="268"/>
      <c r="AA133" s="268"/>
      <c r="AB133" s="268"/>
      <c r="AC133" s="268"/>
      <c r="AD133" s="268"/>
      <c r="AE133" s="268"/>
      <c r="AF133" s="268"/>
      <c r="AG133" s="268"/>
      <c r="AH133" s="268"/>
      <c r="AI133" s="268"/>
      <c r="AJ133" s="268"/>
      <c r="AK133" s="268"/>
      <c r="AL133" s="268"/>
      <c r="AM133" s="268"/>
      <c r="AN133" s="268"/>
      <c r="AO133" s="268"/>
      <c r="AP133" s="268"/>
      <c r="AQ133" s="268"/>
      <c r="AR133" s="268"/>
      <c r="AS133" s="268"/>
      <c r="AT133" s="268"/>
      <c r="AU133" s="268"/>
      <c r="AV133" s="268"/>
      <c r="AW133" s="268"/>
      <c r="AX133" s="268"/>
      <c r="AY133" s="268"/>
      <c r="AZ133" s="268"/>
      <c r="BA133" s="268"/>
      <c r="BB133" s="268"/>
      <c r="BC133" s="268"/>
      <c r="BD133" s="268"/>
      <c r="BE133" s="268"/>
      <c r="BF133" s="268"/>
      <c r="BG133" s="268"/>
      <c r="BH133" s="268"/>
      <c r="BI133" s="268"/>
      <c r="BJ133" s="268"/>
      <c r="BK133" s="268"/>
      <c r="BL133" s="268"/>
      <c r="BM133" s="268"/>
      <c r="BN133" s="268"/>
      <c r="BO133" s="268"/>
      <c r="BP133" s="268"/>
      <c r="BQ133" s="268"/>
      <c r="BR133" s="268"/>
      <c r="BS133" s="268"/>
      <c r="BT133" s="268"/>
      <c r="BU133" s="268"/>
      <c r="BV133" s="268"/>
      <c r="BW133" s="268"/>
      <c r="BX133" s="268"/>
      <c r="BY133" s="268"/>
      <c r="BZ133" s="268"/>
      <c r="CA133" s="268"/>
    </row>
    <row r="134" spans="1:79" ht="11.25" customHeight="1">
      <c r="A134" s="748"/>
      <c r="B134" s="805"/>
      <c r="C134" s="756">
        <v>1997</v>
      </c>
      <c r="D134" s="757">
        <v>1998</v>
      </c>
      <c r="E134" s="757">
        <v>1999</v>
      </c>
      <c r="F134" s="757">
        <v>2000</v>
      </c>
      <c r="G134" s="757">
        <v>2001</v>
      </c>
      <c r="H134" s="757">
        <v>2002</v>
      </c>
      <c r="I134" s="757">
        <v>2003</v>
      </c>
      <c r="J134" s="757">
        <v>2004</v>
      </c>
      <c r="K134" s="757">
        <v>2005</v>
      </c>
      <c r="L134" s="757">
        <v>2006</v>
      </c>
      <c r="M134" s="757">
        <v>2007</v>
      </c>
      <c r="N134" s="757">
        <v>2008</v>
      </c>
      <c r="O134" s="757">
        <v>2009</v>
      </c>
      <c r="P134" s="757">
        <v>2010</v>
      </c>
      <c r="Q134" s="757">
        <v>2011</v>
      </c>
      <c r="R134" s="757">
        <v>2012</v>
      </c>
      <c r="S134" s="757">
        <v>2013</v>
      </c>
      <c r="T134" s="757">
        <v>2014</v>
      </c>
      <c r="U134" s="757">
        <v>2015</v>
      </c>
      <c r="V134" s="757">
        <v>2016</v>
      </c>
      <c r="W134" s="757">
        <v>2017</v>
      </c>
      <c r="X134" s="757">
        <v>2018</v>
      </c>
      <c r="Y134" s="757">
        <v>2019</v>
      </c>
      <c r="Z134" s="757">
        <v>2020</v>
      </c>
      <c r="AA134" s="757">
        <v>2021</v>
      </c>
      <c r="AB134" s="757">
        <v>2022</v>
      </c>
      <c r="AC134" s="757">
        <v>2023</v>
      </c>
      <c r="AD134" s="757">
        <v>2024</v>
      </c>
      <c r="AE134" s="786">
        <v>2025</v>
      </c>
      <c r="AF134" s="268"/>
      <c r="AG134" s="268"/>
      <c r="AH134" s="268"/>
      <c r="AI134" s="268"/>
      <c r="AJ134" s="268"/>
      <c r="AK134" s="268"/>
      <c r="AL134" s="268"/>
      <c r="AM134" s="268"/>
      <c r="AN134" s="268"/>
      <c r="AO134" s="268"/>
      <c r="AP134" s="268"/>
      <c r="AQ134" s="268"/>
      <c r="AR134" s="268"/>
      <c r="AS134" s="268"/>
      <c r="AT134" s="268"/>
      <c r="AU134" s="268"/>
      <c r="AV134" s="268"/>
      <c r="AW134" s="268"/>
      <c r="AX134" s="268"/>
      <c r="AY134" s="268"/>
      <c r="AZ134" s="268"/>
      <c r="BA134" s="268"/>
      <c r="BB134" s="268"/>
      <c r="BC134" s="268"/>
      <c r="BD134" s="268"/>
      <c r="BE134" s="268"/>
      <c r="BF134" s="268"/>
      <c r="BG134" s="268"/>
      <c r="BH134" s="268"/>
      <c r="BI134" s="268"/>
      <c r="BJ134" s="268"/>
      <c r="BK134" s="268"/>
      <c r="BL134" s="268"/>
      <c r="BM134" s="268"/>
      <c r="BN134" s="268"/>
      <c r="BO134" s="268"/>
      <c r="BP134" s="268"/>
      <c r="BQ134" s="268"/>
      <c r="BR134" s="268"/>
      <c r="BS134" s="268"/>
      <c r="BT134" s="268"/>
      <c r="BU134" s="268"/>
      <c r="BV134" s="268"/>
      <c r="BW134" s="268"/>
      <c r="BX134" s="268"/>
      <c r="BY134" s="268"/>
      <c r="BZ134" s="268"/>
      <c r="CA134" s="268"/>
    </row>
    <row r="135" spans="1:79" s="803" customFormat="1" ht="11.25" customHeight="1">
      <c r="A135" s="806"/>
      <c r="B135" s="807" t="s">
        <v>240</v>
      </c>
      <c r="C135" s="808">
        <v>7.3949786477123123</v>
      </c>
      <c r="D135" s="809">
        <v>9.3480723332510607</v>
      </c>
      <c r="E135" s="809">
        <v>31.46958082407307</v>
      </c>
      <c r="F135" s="809">
        <v>48.481334912286904</v>
      </c>
      <c r="G135" s="809">
        <v>20.688737291264779</v>
      </c>
      <c r="H135" s="809">
        <v>6.2654101157011892</v>
      </c>
      <c r="I135" s="809">
        <v>3.2394136762439523</v>
      </c>
      <c r="J135" s="809">
        <v>4.4196981058202862</v>
      </c>
      <c r="K135" s="809">
        <v>5.2773917274283546</v>
      </c>
      <c r="L135" s="809">
        <v>7.9406771108340832</v>
      </c>
      <c r="M135" s="809">
        <v>14.561506352498276</v>
      </c>
      <c r="N135" s="809">
        <v>12.762183597769615</v>
      </c>
      <c r="O135" s="809">
        <v>8.072625995475498</v>
      </c>
      <c r="P135" s="809">
        <v>6.5864297858668044</v>
      </c>
      <c r="Q135" s="809">
        <v>9.100367556215291</v>
      </c>
      <c r="R135" s="809">
        <v>11.047732363652077</v>
      </c>
      <c r="S135" s="809">
        <v>14.42393198109448</v>
      </c>
      <c r="T135" s="809">
        <v>15.801154941564755</v>
      </c>
      <c r="U135" s="809">
        <v>25.425820758733927</v>
      </c>
      <c r="V135" s="809">
        <v>24.703476287168076</v>
      </c>
      <c r="W135" s="809">
        <v>29.26180666776699</v>
      </c>
      <c r="X135" s="809">
        <v>43.23755851891471</v>
      </c>
      <c r="Y135" s="809">
        <v>50.339988450766562</v>
      </c>
      <c r="Z135" s="809">
        <v>59.610530835283051</v>
      </c>
      <c r="AA135" s="809">
        <v>157.46737962304098</v>
      </c>
      <c r="AB135" s="809">
        <v>162.90425701467569</v>
      </c>
      <c r="AC135" s="809">
        <v>64.239563822599123</v>
      </c>
      <c r="AD135" s="809">
        <v>57.281197607977063</v>
      </c>
      <c r="AE135" s="810">
        <v>41.003442585881295</v>
      </c>
      <c r="AF135" s="268"/>
      <c r="AG135" s="268"/>
      <c r="AH135" s="268"/>
      <c r="AI135" s="268"/>
      <c r="AJ135" s="268"/>
      <c r="AK135" s="268"/>
      <c r="AL135" s="268"/>
      <c r="AM135" s="268"/>
      <c r="AN135" s="268"/>
      <c r="AO135" s="268"/>
      <c r="AP135" s="268"/>
      <c r="AQ135" s="268"/>
      <c r="AR135" s="268"/>
      <c r="AS135" s="268"/>
      <c r="AT135" s="268"/>
      <c r="AU135" s="268"/>
      <c r="AV135" s="268"/>
      <c r="AW135" s="268"/>
      <c r="AX135" s="268"/>
      <c r="AY135" s="268"/>
      <c r="AZ135" s="268"/>
      <c r="BA135" s="268"/>
      <c r="BB135" s="268"/>
      <c r="BC135" s="268"/>
      <c r="BD135" s="268"/>
      <c r="BE135" s="268"/>
      <c r="BF135" s="268"/>
      <c r="BG135" s="268"/>
      <c r="BH135" s="268"/>
      <c r="BI135" s="268"/>
      <c r="BJ135" s="268"/>
      <c r="BK135" s="268"/>
      <c r="BL135" s="268"/>
      <c r="BM135" s="268"/>
      <c r="BN135" s="268"/>
      <c r="BO135" s="268"/>
      <c r="BP135" s="268"/>
      <c r="BQ135" s="268"/>
      <c r="BR135" s="268"/>
      <c r="BS135" s="268"/>
      <c r="BT135" s="268"/>
      <c r="BU135" s="268"/>
      <c r="BV135" s="268"/>
      <c r="BW135" s="268"/>
      <c r="BX135" s="268"/>
      <c r="BY135" s="268"/>
      <c r="BZ135" s="268"/>
      <c r="CA135" s="268"/>
    </row>
    <row r="136" spans="1:79" s="803" customFormat="1" ht="11.25" customHeight="1">
      <c r="A136" s="806"/>
      <c r="B136" s="811" t="s">
        <v>241</v>
      </c>
      <c r="C136" s="812">
        <v>3.7699313303276201</v>
      </c>
      <c r="D136" s="813">
        <v>10.950272773330214</v>
      </c>
      <c r="E136" s="813">
        <v>26.30919420997407</v>
      </c>
      <c r="F136" s="813">
        <v>38.430726193243252</v>
      </c>
      <c r="G136" s="813">
        <v>36.942946837116331</v>
      </c>
      <c r="H136" s="813">
        <v>34.295378059784042</v>
      </c>
      <c r="I136" s="813">
        <v>32.355730857683639</v>
      </c>
      <c r="J136" s="813">
        <v>23.776485717935618</v>
      </c>
      <c r="K136" s="813">
        <v>11.061659702328038</v>
      </c>
      <c r="L136" s="813">
        <v>15.227618059075247</v>
      </c>
      <c r="M136" s="813">
        <v>22.078083838140859</v>
      </c>
      <c r="N136" s="813">
        <v>30.664134940562032</v>
      </c>
      <c r="O136" s="813">
        <v>38.536594160746006</v>
      </c>
      <c r="P136" s="813">
        <v>43.950970849033588</v>
      </c>
      <c r="Q136" s="813">
        <v>38.869812408409359</v>
      </c>
      <c r="R136" s="813">
        <v>33.304915209403639</v>
      </c>
      <c r="S136" s="813">
        <v>34.497334402835051</v>
      </c>
      <c r="T136" s="813">
        <v>50.927142637937138</v>
      </c>
      <c r="U136" s="813">
        <v>61.3868562067113</v>
      </c>
      <c r="V136" s="813">
        <v>61.138222628089601</v>
      </c>
      <c r="W136" s="813">
        <v>75.144335798009848</v>
      </c>
      <c r="X136" s="813">
        <v>103.78277442607271</v>
      </c>
      <c r="Y136" s="813">
        <v>117.94448240352992</v>
      </c>
      <c r="Z136" s="813">
        <v>175.41244985898905</v>
      </c>
      <c r="AA136" s="813">
        <v>262.66589906796827</v>
      </c>
      <c r="AB136" s="813">
        <v>216.89083927222515</v>
      </c>
      <c r="AC136" s="813">
        <v>281.40756966138059</v>
      </c>
      <c r="AD136" s="813">
        <v>304.60926887661662</v>
      </c>
      <c r="AE136" s="814">
        <v>352.13919582828169</v>
      </c>
      <c r="AF136" s="268"/>
      <c r="AG136" s="268"/>
      <c r="AH136" s="268"/>
      <c r="AI136" s="268"/>
      <c r="AJ136" s="268"/>
      <c r="AK136" s="268"/>
      <c r="AL136" s="268"/>
      <c r="AM136" s="268"/>
      <c r="AN136" s="268"/>
      <c r="AO136" s="268"/>
      <c r="AP136" s="268"/>
      <c r="AQ136" s="268"/>
      <c r="AR136" s="268"/>
      <c r="AS136" s="268"/>
      <c r="AT136" s="268"/>
      <c r="AU136" s="268"/>
      <c r="AV136" s="268"/>
      <c r="AW136" s="268"/>
      <c r="AX136" s="268"/>
      <c r="AY136" s="268"/>
      <c r="AZ136" s="268"/>
      <c r="BA136" s="268"/>
      <c r="BB136" s="268"/>
      <c r="BC136" s="268"/>
      <c r="BD136" s="268"/>
      <c r="BE136" s="268"/>
      <c r="BF136" s="268"/>
      <c r="BG136" s="268"/>
      <c r="BH136" s="268"/>
      <c r="BI136" s="268"/>
      <c r="BJ136" s="268"/>
      <c r="BK136" s="268"/>
      <c r="BL136" s="268"/>
      <c r="BM136" s="268"/>
      <c r="BN136" s="268"/>
      <c r="BO136" s="268"/>
      <c r="BP136" s="268"/>
      <c r="BQ136" s="268"/>
      <c r="BR136" s="268"/>
      <c r="BS136" s="268"/>
      <c r="BT136" s="268"/>
      <c r="BU136" s="268"/>
      <c r="BV136" s="268"/>
      <c r="BW136" s="268"/>
      <c r="BX136" s="268"/>
      <c r="BY136" s="268"/>
      <c r="BZ136" s="268"/>
      <c r="CA136" s="268"/>
    </row>
    <row r="137" spans="1:79" s="803" customFormat="1" ht="11.25" customHeight="1">
      <c r="A137" s="806"/>
      <c r="B137" s="811" t="s">
        <v>242</v>
      </c>
      <c r="C137" s="819">
        <v>3.8238209043955078E-2</v>
      </c>
      <c r="D137" s="820">
        <v>7.5181189547302893E-2</v>
      </c>
      <c r="E137" s="820">
        <v>8.3930603747411237</v>
      </c>
      <c r="F137" s="820">
        <v>9.3545259433198087</v>
      </c>
      <c r="G137" s="820">
        <v>10.873504957634202</v>
      </c>
      <c r="H137" s="820">
        <v>13.828561424269235</v>
      </c>
      <c r="I137" s="820">
        <v>22.381984293717849</v>
      </c>
      <c r="J137" s="820">
        <v>40.505677775444141</v>
      </c>
      <c r="K137" s="820">
        <v>62.272981871096299</v>
      </c>
      <c r="L137" s="820">
        <v>62.443965105551065</v>
      </c>
      <c r="M137" s="820">
        <v>32.100811530065343</v>
      </c>
      <c r="N137" s="820">
        <v>19.606996181685844</v>
      </c>
      <c r="O137" s="820">
        <v>27.242692247513336</v>
      </c>
      <c r="P137" s="820">
        <v>44.405124794070076</v>
      </c>
      <c r="Q137" s="820">
        <v>63.954493867516597</v>
      </c>
      <c r="R137" s="820">
        <v>68.214106690439863</v>
      </c>
      <c r="S137" s="820">
        <v>72.729823653884253</v>
      </c>
      <c r="T137" s="820">
        <v>62.274638260469438</v>
      </c>
      <c r="U137" s="820">
        <v>63.015635248771495</v>
      </c>
      <c r="V137" s="820">
        <v>73.857097651483755</v>
      </c>
      <c r="W137" s="820">
        <v>87.193869507308534</v>
      </c>
      <c r="X137" s="820">
        <v>103.00669998085904</v>
      </c>
      <c r="Y137" s="820">
        <v>143.68875978160284</v>
      </c>
      <c r="Z137" s="820">
        <v>210.0356507699114</v>
      </c>
      <c r="AA137" s="820">
        <v>288.31180978059865</v>
      </c>
      <c r="AB137" s="820">
        <v>286.47277789165906</v>
      </c>
      <c r="AC137" s="820">
        <v>284.19351820541129</v>
      </c>
      <c r="AD137" s="820">
        <v>297.41326927918738</v>
      </c>
      <c r="AE137" s="821">
        <v>212.38351931879552</v>
      </c>
      <c r="AF137" s="268"/>
      <c r="AG137" s="268"/>
      <c r="AH137" s="268"/>
      <c r="AI137" s="268"/>
      <c r="AJ137" s="268"/>
      <c r="AK137" s="268"/>
      <c r="AL137" s="268"/>
      <c r="AM137" s="268"/>
      <c r="AN137" s="268"/>
      <c r="AO137" s="268"/>
      <c r="AP137" s="268"/>
      <c r="AQ137" s="268"/>
      <c r="AR137" s="268"/>
      <c r="AS137" s="268"/>
      <c r="AT137" s="268"/>
      <c r="AU137" s="268"/>
      <c r="AV137" s="268"/>
      <c r="AW137" s="268"/>
      <c r="AX137" s="268"/>
      <c r="AY137" s="268"/>
      <c r="AZ137" s="268"/>
      <c r="BA137" s="268"/>
      <c r="BB137" s="268"/>
      <c r="BC137" s="268"/>
      <c r="BD137" s="268"/>
      <c r="BE137" s="268"/>
      <c r="BF137" s="268"/>
      <c r="BG137" s="268"/>
      <c r="BH137" s="268"/>
      <c r="BI137" s="268"/>
      <c r="BJ137" s="268"/>
      <c r="BK137" s="268"/>
      <c r="BL137" s="268"/>
      <c r="BM137" s="268"/>
      <c r="BN137" s="268"/>
      <c r="BO137" s="268"/>
      <c r="BP137" s="268"/>
      <c r="BQ137" s="268"/>
      <c r="BR137" s="268"/>
      <c r="BS137" s="268"/>
      <c r="BT137" s="268"/>
      <c r="BU137" s="268"/>
      <c r="BV137" s="268"/>
      <c r="BW137" s="268"/>
      <c r="BX137" s="268"/>
      <c r="BY137" s="268"/>
      <c r="BZ137" s="268"/>
      <c r="CA137" s="268"/>
    </row>
    <row r="138" spans="1:79" s="803" customFormat="1" ht="11.25" customHeight="1">
      <c r="A138" s="806"/>
      <c r="B138" s="811" t="s">
        <v>243</v>
      </c>
      <c r="C138" s="812">
        <v>0</v>
      </c>
      <c r="D138" s="813">
        <v>0</v>
      </c>
      <c r="E138" s="813">
        <v>0</v>
      </c>
      <c r="F138" s="813">
        <v>1.6817426917400777E-2</v>
      </c>
      <c r="G138" s="813">
        <v>1.7278006381606637E-2</v>
      </c>
      <c r="H138" s="813">
        <v>0.17328205575617411</v>
      </c>
      <c r="I138" s="813">
        <v>1.8958685835290163</v>
      </c>
      <c r="J138" s="813">
        <v>4.7725941289770857</v>
      </c>
      <c r="K138" s="813">
        <v>7.9645563377141579</v>
      </c>
      <c r="L138" s="813">
        <v>20.183708901873544</v>
      </c>
      <c r="M138" s="813">
        <v>56.974994142123194</v>
      </c>
      <c r="N138" s="813">
        <v>52.762629356066704</v>
      </c>
      <c r="O138" s="813">
        <v>30.487910000221135</v>
      </c>
      <c r="P138" s="813">
        <v>13.736067541462145</v>
      </c>
      <c r="Q138" s="813">
        <v>22.472233783894186</v>
      </c>
      <c r="R138" s="813">
        <v>35.61218393373322</v>
      </c>
      <c r="S138" s="813">
        <v>54.312310509661721</v>
      </c>
      <c r="T138" s="813">
        <v>71.292753210283379</v>
      </c>
      <c r="U138" s="813">
        <v>65.541867827965675</v>
      </c>
      <c r="V138" s="813">
        <v>48.373789031450485</v>
      </c>
      <c r="W138" s="813">
        <v>43.305200333929477</v>
      </c>
      <c r="X138" s="813">
        <v>55.397356188648089</v>
      </c>
      <c r="Y138" s="813">
        <v>72.192847198841051</v>
      </c>
      <c r="Z138" s="813">
        <v>83.938199173299239</v>
      </c>
      <c r="AA138" s="813">
        <v>157.26682901563117</v>
      </c>
      <c r="AB138" s="813">
        <v>147.65551581260846</v>
      </c>
      <c r="AC138" s="813">
        <v>156.99118414015001</v>
      </c>
      <c r="AD138" s="813">
        <v>164.80223147517287</v>
      </c>
      <c r="AE138" s="814">
        <v>242.77694009407398</v>
      </c>
      <c r="AF138" s="268"/>
      <c r="AG138" s="268"/>
      <c r="AH138" s="268"/>
      <c r="AI138" s="268"/>
      <c r="AJ138" s="268"/>
      <c r="AK138" s="268"/>
      <c r="AL138" s="268"/>
      <c r="AM138" s="268"/>
      <c r="AN138" s="268"/>
      <c r="AO138" s="268"/>
      <c r="AP138" s="268"/>
      <c r="AQ138" s="268"/>
      <c r="AR138" s="268"/>
      <c r="AS138" s="268"/>
      <c r="AT138" s="268"/>
      <c r="AU138" s="268"/>
      <c r="AV138" s="268"/>
      <c r="AW138" s="268"/>
      <c r="AX138" s="268"/>
      <c r="AY138" s="268"/>
      <c r="AZ138" s="268"/>
      <c r="BA138" s="268"/>
      <c r="BB138" s="268"/>
      <c r="BC138" s="268"/>
      <c r="BD138" s="268"/>
      <c r="BE138" s="268"/>
      <c r="BF138" s="268"/>
      <c r="BG138" s="268"/>
      <c r="BH138" s="268"/>
      <c r="BI138" s="268"/>
      <c r="BJ138" s="268"/>
      <c r="BK138" s="268"/>
      <c r="BL138" s="268"/>
      <c r="BM138" s="268"/>
      <c r="BN138" s="268"/>
      <c r="BO138" s="268"/>
      <c r="BP138" s="268"/>
      <c r="BQ138" s="268"/>
      <c r="BR138" s="268"/>
      <c r="BS138" s="268"/>
      <c r="BT138" s="268"/>
      <c r="BU138" s="268"/>
      <c r="BV138" s="268"/>
      <c r="BW138" s="268"/>
      <c r="BX138" s="268"/>
      <c r="BY138" s="268"/>
      <c r="BZ138" s="268"/>
      <c r="CA138" s="268"/>
    </row>
    <row r="139" spans="1:79" s="803" customFormat="1" ht="11.25" customHeight="1">
      <c r="A139" s="806"/>
      <c r="B139" s="815" t="s">
        <v>244</v>
      </c>
      <c r="C139" s="816">
        <v>0</v>
      </c>
      <c r="D139" s="817">
        <v>0</v>
      </c>
      <c r="E139" s="817">
        <v>0</v>
      </c>
      <c r="F139" s="817">
        <v>0</v>
      </c>
      <c r="G139" s="817">
        <v>0</v>
      </c>
      <c r="H139" s="817">
        <v>1.4720272300038548E-3</v>
      </c>
      <c r="I139" s="817">
        <v>9.2647472677625312E-3</v>
      </c>
      <c r="J139" s="817">
        <v>5.163876810105901E-2</v>
      </c>
      <c r="K139" s="817">
        <v>0.90188593458325039</v>
      </c>
      <c r="L139" s="817">
        <v>3.2954669458519046</v>
      </c>
      <c r="M139" s="817">
        <v>6.4746454398904616</v>
      </c>
      <c r="N139" s="817">
        <v>13.544697492979155</v>
      </c>
      <c r="O139" s="817">
        <v>34.239494367255055</v>
      </c>
      <c r="P139" s="817">
        <v>50.55043228481442</v>
      </c>
      <c r="Q139" s="817">
        <v>46.67133938556745</v>
      </c>
      <c r="R139" s="817">
        <v>43.220005176434775</v>
      </c>
      <c r="S139" s="817">
        <v>49.316451215517453</v>
      </c>
      <c r="T139" s="817">
        <v>55.240448775205579</v>
      </c>
      <c r="U139" s="817">
        <v>63.750041925909429</v>
      </c>
      <c r="V139" s="817">
        <v>69.625873438598234</v>
      </c>
      <c r="W139" s="817">
        <v>71.946279547105348</v>
      </c>
      <c r="X139" s="817">
        <v>73.17534298813068</v>
      </c>
      <c r="Y139" s="817">
        <v>73.431497077215198</v>
      </c>
      <c r="Z139" s="817">
        <v>96.709192181049545</v>
      </c>
      <c r="AA139" s="817">
        <v>147.40607624653163</v>
      </c>
      <c r="AB139" s="817">
        <v>128.88686105320122</v>
      </c>
      <c r="AC139" s="817">
        <v>141.90168609286846</v>
      </c>
      <c r="AD139" s="817">
        <v>177.82335281346238</v>
      </c>
      <c r="AE139" s="818">
        <v>170.40725674605625</v>
      </c>
      <c r="AF139" s="268"/>
      <c r="AG139" s="268"/>
      <c r="AH139" s="268"/>
      <c r="AI139" s="268"/>
      <c r="AJ139" s="268"/>
      <c r="AK139" s="268"/>
      <c r="AL139" s="268"/>
      <c r="AM139" s="268"/>
      <c r="AN139" s="268"/>
      <c r="AO139" s="268"/>
      <c r="AP139" s="268"/>
      <c r="AQ139" s="268"/>
      <c r="AR139" s="268"/>
      <c r="AS139" s="268"/>
      <c r="AT139" s="268"/>
      <c r="AU139" s="268"/>
      <c r="AV139" s="268"/>
      <c r="AW139" s="268"/>
      <c r="AX139" s="268"/>
      <c r="AY139" s="268"/>
      <c r="AZ139" s="268"/>
      <c r="BA139" s="268"/>
      <c r="BB139" s="268"/>
      <c r="BC139" s="268"/>
      <c r="BD139" s="268"/>
      <c r="BE139" s="268"/>
      <c r="BF139" s="268"/>
      <c r="BG139" s="268"/>
      <c r="BH139" s="268"/>
      <c r="BI139" s="268"/>
      <c r="BJ139" s="268"/>
      <c r="BK139" s="268"/>
      <c r="BL139" s="268"/>
      <c r="BM139" s="268"/>
      <c r="BN139" s="268"/>
      <c r="BO139" s="268"/>
      <c r="BP139" s="268"/>
      <c r="BQ139" s="268"/>
      <c r="BR139" s="268"/>
      <c r="BS139" s="268"/>
      <c r="BT139" s="268"/>
      <c r="BU139" s="268"/>
      <c r="BV139" s="268"/>
      <c r="BW139" s="268"/>
      <c r="BX139" s="268"/>
      <c r="BY139" s="268"/>
      <c r="BZ139" s="268"/>
      <c r="CA139" s="268"/>
    </row>
    <row r="140" spans="1:79" s="803" customFormat="1" ht="11.25" customHeight="1">
      <c r="A140" s="806"/>
      <c r="B140" s="772" t="s">
        <v>601</v>
      </c>
      <c r="AD140" s="820"/>
      <c r="AE140" s="820"/>
    </row>
    <row r="141" spans="1:79" s="803" customFormat="1" ht="11.25" customHeight="1">
      <c r="A141" s="806"/>
    </row>
    <row r="142" spans="1:79" s="803" customFormat="1" ht="11.25" customHeight="1">
      <c r="A142" s="806"/>
    </row>
    <row r="143" spans="1:79" s="803" customFormat="1" ht="11.25" customHeight="1">
      <c r="A143" s="806"/>
    </row>
    <row r="144" spans="1:79" s="803" customFormat="1" ht="11.25" customHeight="1">
      <c r="A144" s="806"/>
    </row>
    <row r="145" spans="1:1" s="803" customFormat="1" ht="11.25" customHeight="1">
      <c r="A145" s="806"/>
    </row>
    <row r="146" spans="1:1" s="803" customFormat="1" ht="11.25" customHeight="1">
      <c r="A146" s="806"/>
    </row>
    <row r="147" spans="1:1" s="803" customFormat="1" ht="11.25" customHeight="1">
      <c r="A147" s="806"/>
    </row>
    <row r="148" spans="1:1" s="803" customFormat="1" ht="11.25" customHeight="1">
      <c r="A148" s="806"/>
    </row>
    <row r="149" spans="1:1" s="803" customFormat="1" ht="11.25" customHeight="1">
      <c r="A149" s="806"/>
    </row>
    <row r="150" spans="1:1" s="803" customFormat="1" ht="11.25" customHeight="1">
      <c r="A150" s="806"/>
    </row>
    <row r="151" spans="1:1" s="803" customFormat="1" ht="11.25" customHeight="1">
      <c r="A151" s="806"/>
    </row>
    <row r="152" spans="1:1" s="803" customFormat="1" ht="11.25" customHeight="1">
      <c r="A152" s="806"/>
    </row>
    <row r="153" spans="1:1" s="803" customFormat="1" ht="11.25" customHeight="1">
      <c r="A153" s="806"/>
    </row>
    <row r="154" spans="1:1" s="803" customFormat="1" ht="11.25" customHeight="1">
      <c r="A154" s="806"/>
    </row>
    <row r="155" spans="1:1" s="803" customFormat="1" ht="11.25" customHeight="1">
      <c r="A155" s="806"/>
    </row>
    <row r="156" spans="1:1" s="803" customFormat="1" ht="11.25" customHeight="1">
      <c r="A156" s="806"/>
    </row>
    <row r="157" spans="1:1" s="803" customFormat="1" ht="11.25" customHeight="1">
      <c r="A157" s="806"/>
    </row>
    <row r="158" spans="1:1" s="803" customFormat="1" ht="11.25" customHeight="1">
      <c r="A158" s="806"/>
    </row>
    <row r="159" spans="1:1" s="803" customFormat="1" ht="11.25" customHeight="1">
      <c r="A159" s="806"/>
    </row>
    <row r="160" spans="1:1" s="803" customFormat="1" ht="11.25" customHeight="1">
      <c r="A160" s="806"/>
    </row>
    <row r="161" spans="1:12" s="803" customFormat="1" ht="11.25" customHeight="1">
      <c r="A161" s="806"/>
    </row>
    <row r="162" spans="1:12" s="803" customFormat="1" ht="11.25" customHeight="1">
      <c r="A162" s="806"/>
    </row>
    <row r="163" spans="1:12" s="803" customFormat="1" ht="11.25" customHeight="1">
      <c r="A163" s="806"/>
    </row>
    <row r="164" spans="1:12" s="803" customFormat="1" ht="11.25" customHeight="1">
      <c r="A164" s="806"/>
    </row>
    <row r="165" spans="1:12" s="803" customFormat="1" ht="11.25" customHeight="1">
      <c r="A165" s="806"/>
    </row>
    <row r="166" spans="1:12" s="803" customFormat="1" ht="11.25" customHeight="1">
      <c r="A166" s="806"/>
    </row>
    <row r="167" spans="1:12" s="803" customFormat="1" ht="11.25" customHeight="1">
      <c r="A167" s="806"/>
      <c r="C167" s="822" t="s">
        <v>610</v>
      </c>
      <c r="E167" s="823"/>
      <c r="F167" s="823"/>
    </row>
    <row r="168" spans="1:12" s="803" customFormat="1" ht="11.25" customHeight="1">
      <c r="A168" s="806"/>
      <c r="B168" s="268"/>
      <c r="C168" s="824" t="s">
        <v>245</v>
      </c>
      <c r="D168" s="824" t="s">
        <v>246</v>
      </c>
      <c r="E168" s="825" t="s">
        <v>611</v>
      </c>
    </row>
    <row r="169" spans="1:12" s="803" customFormat="1" ht="11.25" customHeight="1">
      <c r="A169" s="753"/>
      <c r="B169" s="756">
        <v>1997</v>
      </c>
      <c r="C169" s="826">
        <v>-11.637693520413027</v>
      </c>
      <c r="D169" s="809">
        <v>0.10790544819417471</v>
      </c>
      <c r="E169" s="827">
        <v>-11.529788072218853</v>
      </c>
    </row>
    <row r="170" spans="1:12" s="803" customFormat="1" ht="11.25" customHeight="1">
      <c r="A170" s="753"/>
      <c r="B170" s="787">
        <v>1998</v>
      </c>
      <c r="C170" s="828">
        <v>-9.6044909339007276</v>
      </c>
      <c r="D170" s="829">
        <v>5.9910426935599652</v>
      </c>
      <c r="E170" s="830">
        <v>-3.6134482403407624</v>
      </c>
    </row>
    <row r="171" spans="1:12" s="803" customFormat="1" ht="11.25" customHeight="1">
      <c r="A171" s="753"/>
      <c r="B171" s="787">
        <v>1999</v>
      </c>
      <c r="C171" s="831">
        <v>-21.658834280447753</v>
      </c>
      <c r="D171" s="832">
        <v>14.100826307428033</v>
      </c>
      <c r="E171" s="833">
        <v>-7.5580079730197198</v>
      </c>
    </row>
    <row r="172" spans="1:12" s="803" customFormat="1" ht="11.25" customHeight="1">
      <c r="A172" s="753"/>
      <c r="B172" s="787">
        <v>2000</v>
      </c>
      <c r="C172" s="828">
        <v>-43.548970820033475</v>
      </c>
      <c r="D172" s="829">
        <v>27.975803691952194</v>
      </c>
      <c r="E172" s="830">
        <v>-15.57316712808128</v>
      </c>
      <c r="L172" s="834"/>
    </row>
    <row r="173" spans="1:12" ht="11.25" customHeight="1">
      <c r="A173" s="753"/>
      <c r="B173" s="787">
        <v>2001</v>
      </c>
      <c r="C173" s="831">
        <v>-20.314648939786501</v>
      </c>
      <c r="D173" s="832">
        <v>6.6514705911788887</v>
      </c>
      <c r="E173" s="833">
        <v>-13.663178348607612</v>
      </c>
    </row>
    <row r="174" spans="1:12" ht="11.25" customHeight="1">
      <c r="A174" s="753"/>
      <c r="B174" s="787">
        <v>2002</v>
      </c>
      <c r="C174" s="828">
        <v>-15.821839630555132</v>
      </c>
      <c r="D174" s="829">
        <v>3.2485110405086921</v>
      </c>
      <c r="E174" s="830">
        <v>-12.57332859004644</v>
      </c>
    </row>
    <row r="175" spans="1:12" ht="11.25" customHeight="1">
      <c r="A175" s="753"/>
      <c r="B175" s="787">
        <v>2003</v>
      </c>
      <c r="C175" s="831">
        <v>-18.509539205260477</v>
      </c>
      <c r="D175" s="832">
        <v>4.7144876007825971</v>
      </c>
      <c r="E175" s="833">
        <v>-13.79505160447788</v>
      </c>
    </row>
    <row r="176" spans="1:12" ht="11.25" customHeight="1">
      <c r="A176" s="753"/>
      <c r="B176" s="787">
        <v>2004</v>
      </c>
      <c r="C176" s="828">
        <v>-22.466358250170686</v>
      </c>
      <c r="D176" s="829">
        <v>9.1348349520739589</v>
      </c>
      <c r="E176" s="830">
        <v>-13.331523298096727</v>
      </c>
    </row>
    <row r="177" spans="1:5" ht="11.25" customHeight="1">
      <c r="A177" s="753"/>
      <c r="B177" s="787">
        <v>2005</v>
      </c>
      <c r="C177" s="831">
        <v>-21.220761707095111</v>
      </c>
      <c r="D177" s="832">
        <v>11.381751680575942</v>
      </c>
      <c r="E177" s="833">
        <v>-9.8390100265191691</v>
      </c>
    </row>
    <row r="178" spans="1:5" ht="11.25" customHeight="1">
      <c r="A178" s="753"/>
      <c r="B178" s="787">
        <v>2006</v>
      </c>
      <c r="C178" s="828">
        <v>-26.226982726541131</v>
      </c>
      <c r="D178" s="829">
        <v>15.990673195685712</v>
      </c>
      <c r="E178" s="830">
        <v>-10.236309530855419</v>
      </c>
    </row>
    <row r="179" spans="1:5" ht="11.25" customHeight="1">
      <c r="A179" s="753"/>
      <c r="B179" s="787">
        <v>2007</v>
      </c>
      <c r="C179" s="831">
        <v>-31.71943653670791</v>
      </c>
      <c r="D179" s="832">
        <v>23.02713212167485</v>
      </c>
      <c r="E179" s="833">
        <v>-8.6923044150330604</v>
      </c>
    </row>
    <row r="180" spans="1:5" ht="11.25" customHeight="1">
      <c r="A180" s="753"/>
      <c r="B180" s="787">
        <v>2008</v>
      </c>
      <c r="C180" s="828">
        <v>-26.168084000269275</v>
      </c>
      <c r="D180" s="829">
        <v>11.880725042003021</v>
      </c>
      <c r="E180" s="830">
        <v>-14.287358958266253</v>
      </c>
    </row>
    <row r="181" spans="1:5" ht="11.25" customHeight="1">
      <c r="A181" s="753"/>
      <c r="B181" s="787">
        <v>2009</v>
      </c>
      <c r="C181" s="831">
        <v>-19.258936920224738</v>
      </c>
      <c r="D181" s="832">
        <v>8.653359099658358</v>
      </c>
      <c r="E181" s="833">
        <v>-10.60557782056638</v>
      </c>
    </row>
    <row r="182" spans="1:5" ht="11.25" customHeight="1">
      <c r="A182" s="753"/>
      <c r="B182" s="787">
        <v>2010</v>
      </c>
      <c r="C182" s="828">
        <v>-23.404821587457697</v>
      </c>
      <c r="D182" s="829">
        <v>20.453453227791634</v>
      </c>
      <c r="E182" s="830">
        <v>-2.9513683596660627</v>
      </c>
    </row>
    <row r="183" spans="1:5" ht="11.25" customHeight="1">
      <c r="A183" s="753"/>
      <c r="B183" s="787">
        <v>2011</v>
      </c>
      <c r="C183" s="831">
        <v>-26.855825916076157</v>
      </c>
      <c r="D183" s="832">
        <v>22.215177715522024</v>
      </c>
      <c r="E183" s="833">
        <v>-4.6406482005541321</v>
      </c>
    </row>
    <row r="184" spans="1:5" ht="11.25" customHeight="1">
      <c r="A184" s="753"/>
      <c r="B184" s="787">
        <v>2012</v>
      </c>
      <c r="C184" s="828">
        <v>-27.216266762661881</v>
      </c>
      <c r="D184" s="829">
        <v>30.257389590133229</v>
      </c>
      <c r="E184" s="830">
        <v>3.041122827471348</v>
      </c>
    </row>
    <row r="185" spans="1:5" ht="11.25" customHeight="1">
      <c r="A185" s="753"/>
      <c r="B185" s="787">
        <v>2013</v>
      </c>
      <c r="C185" s="831">
        <v>-27.485996082983089</v>
      </c>
      <c r="D185" s="832">
        <v>32.242411378495618</v>
      </c>
      <c r="E185" s="833">
        <v>4.7564152955125287</v>
      </c>
    </row>
    <row r="186" spans="1:5" ht="11.25" customHeight="1">
      <c r="A186" s="753"/>
      <c r="B186" s="787">
        <v>2014</v>
      </c>
      <c r="C186" s="828">
        <v>-32.615034848139665</v>
      </c>
      <c r="D186" s="829">
        <v>44.541438322432356</v>
      </c>
      <c r="E186" s="830">
        <v>11.926403474292691</v>
      </c>
    </row>
    <row r="187" spans="1:5" ht="11.25" customHeight="1">
      <c r="A187" s="753"/>
      <c r="B187" s="787">
        <v>2015</v>
      </c>
      <c r="C187" s="831">
        <v>-37.948452217764959</v>
      </c>
      <c r="D187" s="832">
        <v>48.945138457173641</v>
      </c>
      <c r="E187" s="833">
        <v>10.996686239408682</v>
      </c>
    </row>
    <row r="188" spans="1:5" ht="11.25" customHeight="1">
      <c r="A188" s="753"/>
      <c r="B188" s="787">
        <v>2016</v>
      </c>
      <c r="C188" s="828">
        <v>-35.052503885648868</v>
      </c>
      <c r="D188" s="829">
        <v>34.088995342519155</v>
      </c>
      <c r="E188" s="830">
        <v>-0.96350854312971279</v>
      </c>
    </row>
    <row r="189" spans="1:5" ht="11.25" customHeight="1">
      <c r="A189" s="753"/>
      <c r="B189" s="787">
        <v>2017</v>
      </c>
      <c r="C189" s="831">
        <v>-43.838482121963665</v>
      </c>
      <c r="D189" s="832">
        <v>45.51723293499137</v>
      </c>
      <c r="E189" s="833">
        <v>1.6787508130277047</v>
      </c>
    </row>
    <row r="190" spans="1:5" ht="11.25" customHeight="1">
      <c r="A190" s="753"/>
      <c r="B190" s="787">
        <v>2018</v>
      </c>
      <c r="C190" s="828">
        <v>-60.312995757979046</v>
      </c>
      <c r="D190" s="829">
        <v>51.976871140299359</v>
      </c>
      <c r="E190" s="830">
        <v>-8.3361246176796868</v>
      </c>
    </row>
    <row r="191" spans="1:5" ht="11.25" customHeight="1">
      <c r="A191" s="753"/>
      <c r="B191" s="787">
        <v>2019</v>
      </c>
      <c r="C191" s="831">
        <v>-61.613012568986981</v>
      </c>
      <c r="D191" s="832">
        <v>52.095803410505155</v>
      </c>
      <c r="E191" s="833">
        <v>-9.5172091584818261</v>
      </c>
    </row>
    <row r="192" spans="1:5" ht="11.25" customHeight="1">
      <c r="A192" s="753"/>
      <c r="B192" s="787">
        <v>2020</v>
      </c>
      <c r="C192" s="828">
        <v>-77.372700854900643</v>
      </c>
      <c r="D192" s="829">
        <v>76.364959578865296</v>
      </c>
      <c r="E192" s="830">
        <v>-1.0077412760353468</v>
      </c>
    </row>
    <row r="193" spans="1:9" ht="11.25" customHeight="1">
      <c r="A193" s="753"/>
      <c r="B193" s="787">
        <v>2021</v>
      </c>
      <c r="C193" s="831">
        <v>-158.25436749549004</v>
      </c>
      <c r="D193" s="832">
        <v>153.49120349631366</v>
      </c>
      <c r="E193" s="833">
        <v>-4.7631639991763848</v>
      </c>
    </row>
    <row r="194" spans="1:9" ht="11.25" customHeight="1">
      <c r="A194" s="753"/>
      <c r="B194" s="787">
        <v>2022</v>
      </c>
      <c r="C194" s="828">
        <v>-120.65390997690038</v>
      </c>
      <c r="D194" s="829">
        <v>60.907922359864038</v>
      </c>
      <c r="E194" s="830">
        <v>-59.745987617036342</v>
      </c>
    </row>
    <row r="195" spans="1:9" ht="11.25" customHeight="1">
      <c r="A195" s="753"/>
      <c r="B195" s="787">
        <v>2023</v>
      </c>
      <c r="C195" s="831">
        <v>-89.55737001466747</v>
      </c>
      <c r="D195" s="832">
        <v>50.910772371741558</v>
      </c>
      <c r="E195" s="833">
        <v>-38.646597642925911</v>
      </c>
    </row>
    <row r="196" spans="1:9" ht="11.25" customHeight="1">
      <c r="A196" s="753"/>
      <c r="B196" s="787">
        <v>2024</v>
      </c>
      <c r="C196" s="828">
        <v>-118.30698923240988</v>
      </c>
      <c r="D196" s="829">
        <v>65.579039101575177</v>
      </c>
      <c r="E196" s="830">
        <v>-52.727950130834699</v>
      </c>
    </row>
    <row r="197" spans="1:9" ht="11.25" customHeight="1">
      <c r="A197" s="753"/>
      <c r="B197" s="787">
        <v>2025</v>
      </c>
      <c r="C197" s="835">
        <v>-34.450209012051332</v>
      </c>
      <c r="D197" s="836">
        <v>16.274586423673217</v>
      </c>
      <c r="E197" s="837">
        <v>-18.175622588378115</v>
      </c>
    </row>
    <row r="198" spans="1:9" ht="11.25" customHeight="1">
      <c r="A198" s="753"/>
      <c r="B198" s="772" t="s">
        <v>601</v>
      </c>
      <c r="C198" s="838"/>
      <c r="D198" s="838"/>
      <c r="E198" s="838"/>
    </row>
    <row r="199" spans="1:9" ht="11.25" customHeight="1">
      <c r="A199" s="753"/>
      <c r="B199" s="761"/>
      <c r="C199" s="838"/>
      <c r="D199" s="838"/>
      <c r="E199" s="838"/>
    </row>
    <row r="200" spans="1:9" ht="11.25" customHeight="1">
      <c r="A200" s="753"/>
      <c r="B200" s="761"/>
      <c r="C200" s="838"/>
      <c r="D200" s="838"/>
      <c r="E200" s="838"/>
      <c r="F200" s="268"/>
      <c r="G200" s="268"/>
      <c r="H200" s="268"/>
      <c r="I200" s="268"/>
    </row>
    <row r="201" spans="1:9" ht="11.25" customHeight="1">
      <c r="A201" s="753"/>
      <c r="B201" s="761"/>
      <c r="C201" s="838"/>
      <c r="D201" s="838"/>
      <c r="E201" s="838"/>
      <c r="F201" s="268"/>
      <c r="G201" s="268"/>
      <c r="H201" s="268"/>
      <c r="I201" s="268"/>
    </row>
    <row r="202" spans="1:9" ht="11.25" customHeight="1">
      <c r="A202" s="753"/>
      <c r="B202" s="761"/>
      <c r="C202" s="838"/>
      <c r="D202" s="838"/>
      <c r="E202" s="838"/>
      <c r="F202" s="268"/>
      <c r="G202" s="268"/>
      <c r="H202" s="268"/>
      <c r="I202" s="268"/>
    </row>
    <row r="203" spans="1:9" ht="11.25" customHeight="1">
      <c r="A203" s="753"/>
      <c r="B203" s="761"/>
      <c r="C203" s="838"/>
      <c r="D203" s="838"/>
      <c r="E203" s="838"/>
      <c r="F203" s="268"/>
      <c r="G203" s="268"/>
      <c r="H203" s="268"/>
      <c r="I203" s="268"/>
    </row>
    <row r="204" spans="1:9" ht="11.25" customHeight="1">
      <c r="A204" s="753"/>
      <c r="B204" s="761"/>
      <c r="C204" s="838"/>
      <c r="D204" s="838"/>
      <c r="E204" s="838"/>
    </row>
    <row r="205" spans="1:9" ht="11.25" customHeight="1">
      <c r="A205" s="753"/>
      <c r="B205" s="761"/>
      <c r="C205" s="838"/>
      <c r="D205" s="838"/>
      <c r="E205" s="838"/>
    </row>
    <row r="206" spans="1:9" ht="11.25" customHeight="1">
      <c r="A206" s="753"/>
      <c r="B206" s="761"/>
      <c r="C206" s="838"/>
      <c r="D206" s="838"/>
      <c r="E206" s="838"/>
    </row>
    <row r="207" spans="1:9" ht="11.25" customHeight="1">
      <c r="A207" s="753"/>
      <c r="B207" s="761"/>
      <c r="C207" s="838"/>
      <c r="D207" s="838"/>
      <c r="E207" s="838"/>
    </row>
    <row r="208" spans="1:9" ht="11.25" customHeight="1">
      <c r="A208" s="753"/>
      <c r="B208" s="761"/>
      <c r="C208" s="838"/>
      <c r="D208" s="838"/>
      <c r="E208" s="838"/>
    </row>
    <row r="209" spans="1:5" ht="11.25" customHeight="1">
      <c r="A209" s="753"/>
      <c r="B209" s="761"/>
      <c r="C209" s="838"/>
      <c r="D209" s="838"/>
      <c r="E209" s="838"/>
    </row>
    <row r="210" spans="1:5" ht="11.25" customHeight="1">
      <c r="A210" s="753"/>
      <c r="B210" s="761"/>
      <c r="C210" s="838"/>
      <c r="D210" s="838"/>
      <c r="E210" s="838"/>
    </row>
    <row r="211" spans="1:5" ht="11.25" customHeight="1">
      <c r="A211" s="753"/>
      <c r="B211" s="761"/>
      <c r="C211" s="838"/>
      <c r="D211" s="838"/>
      <c r="E211" s="838"/>
    </row>
    <row r="212" spans="1:5" ht="11.25" customHeight="1">
      <c r="A212" s="753"/>
      <c r="B212" s="761"/>
      <c r="C212" s="838"/>
      <c r="D212" s="838"/>
      <c r="E212" s="838"/>
    </row>
    <row r="213" spans="1:5" ht="11.25" customHeight="1">
      <c r="A213" s="753"/>
      <c r="B213" s="761"/>
      <c r="C213" s="838"/>
      <c r="D213" s="838"/>
      <c r="E213" s="838"/>
    </row>
    <row r="214" spans="1:5" ht="11.25" customHeight="1">
      <c r="A214" s="753"/>
      <c r="B214" s="761"/>
      <c r="C214" s="838"/>
      <c r="D214" s="838"/>
      <c r="E214" s="838"/>
    </row>
  </sheetData>
  <pageMargins left="0.7" right="0.7" top="0.75" bottom="0.75" header="0.3" footer="0.3"/>
  <pageSetup orientation="portrait" horizontalDpi="300" verticalDpi="3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0BBB-DC26-473D-901B-38468248ED89}">
  <sheetPr>
    <tabColor theme="4"/>
  </sheetPr>
  <dimension ref="A1:BW38"/>
  <sheetViews>
    <sheetView showGridLines="0" zoomScaleNormal="100" workbookViewId="0"/>
  </sheetViews>
  <sheetFormatPr defaultColWidth="6.6640625" defaultRowHeight="11.25" customHeight="1"/>
  <cols>
    <col min="1" max="1" width="4" style="776" customWidth="1"/>
    <col min="2" max="2" width="20.6640625" style="268" customWidth="1"/>
    <col min="3" max="5" width="6.6640625" style="268"/>
    <col min="6" max="26" width="6.6640625" style="749"/>
    <col min="27" max="27" width="10" style="749" customWidth="1"/>
    <col min="28" max="28" width="9.21875" style="749" customWidth="1"/>
    <col min="29" max="29" width="9.109375" style="749" customWidth="1"/>
    <col min="30" max="30" width="10.44140625" style="749" customWidth="1"/>
    <col min="31" max="31" width="9.6640625" style="749" customWidth="1"/>
    <col min="32" max="16384" width="6.6640625" style="749"/>
  </cols>
  <sheetData>
    <row r="1" spans="1:75" ht="12" customHeight="1">
      <c r="A1" s="748"/>
      <c r="B1" s="749"/>
      <c r="F1" s="268"/>
    </row>
    <row r="2" spans="1:75" ht="12" customHeight="1">
      <c r="A2" s="748"/>
      <c r="B2" s="749"/>
      <c r="F2" s="268"/>
      <c r="M2" s="268"/>
      <c r="N2" s="268"/>
      <c r="O2" s="268"/>
      <c r="P2" s="268"/>
      <c r="Q2" s="268"/>
      <c r="R2" s="268"/>
      <c r="S2" s="268"/>
      <c r="T2" s="268"/>
      <c r="U2" s="268"/>
    </row>
    <row r="3" spans="1:75" s="750" customFormat="1" ht="12" customHeight="1">
      <c r="A3" s="748"/>
      <c r="C3" s="751"/>
      <c r="D3" s="751"/>
      <c r="E3" s="751"/>
      <c r="F3" s="751"/>
      <c r="M3" s="751"/>
      <c r="N3" s="751"/>
      <c r="O3" s="751"/>
      <c r="P3" s="751"/>
      <c r="Q3" s="751"/>
      <c r="R3" s="751"/>
      <c r="S3" s="751"/>
      <c r="T3" s="751"/>
      <c r="U3" s="751"/>
      <c r="V3" s="751"/>
      <c r="W3" s="752"/>
      <c r="X3" s="752"/>
    </row>
    <row r="4" spans="1:75" s="748" customFormat="1" ht="12" customHeight="1">
      <c r="C4" s="753" t="s">
        <v>247</v>
      </c>
      <c r="D4" s="753" t="s">
        <v>248</v>
      </c>
      <c r="E4" s="753" t="s">
        <v>249</v>
      </c>
      <c r="F4" s="753" t="s">
        <v>250</v>
      </c>
      <c r="G4" s="753" t="s">
        <v>251</v>
      </c>
      <c r="H4" s="753" t="s">
        <v>252</v>
      </c>
      <c r="I4" s="753" t="s">
        <v>253</v>
      </c>
      <c r="J4" s="753" t="s">
        <v>254</v>
      </c>
      <c r="K4" s="753" t="s">
        <v>255</v>
      </c>
      <c r="L4" s="753" t="s">
        <v>256</v>
      </c>
      <c r="M4" s="753" t="s">
        <v>257</v>
      </c>
      <c r="N4" s="753" t="s">
        <v>258</v>
      </c>
      <c r="O4" s="753" t="s">
        <v>259</v>
      </c>
      <c r="P4" s="753" t="s">
        <v>260</v>
      </c>
      <c r="Q4" s="753" t="s">
        <v>261</v>
      </c>
      <c r="R4" s="753" t="s">
        <v>262</v>
      </c>
      <c r="S4" s="753" t="s">
        <v>263</v>
      </c>
      <c r="T4" s="753" t="s">
        <v>264</v>
      </c>
      <c r="U4" s="753" t="s">
        <v>265</v>
      </c>
      <c r="V4" s="753" t="s">
        <v>266</v>
      </c>
      <c r="W4" s="753" t="s">
        <v>267</v>
      </c>
      <c r="X4" s="753"/>
      <c r="Y4" s="753" t="s">
        <v>268</v>
      </c>
      <c r="Z4" s="753" t="s">
        <v>269</v>
      </c>
      <c r="AA4" s="753" t="s">
        <v>270</v>
      </c>
      <c r="AB4" s="753" t="s">
        <v>271</v>
      </c>
      <c r="AC4" s="753" t="s">
        <v>272</v>
      </c>
      <c r="AD4" s="753" t="s">
        <v>273</v>
      </c>
      <c r="AE4" s="753" t="s">
        <v>274</v>
      </c>
      <c r="AF4" s="753"/>
      <c r="AG4" s="753"/>
      <c r="AH4" s="753"/>
      <c r="AI4" s="753"/>
      <c r="AJ4" s="753"/>
      <c r="AK4" s="753"/>
      <c r="AL4" s="753"/>
      <c r="AM4" s="753"/>
      <c r="AN4" s="753"/>
      <c r="AO4" s="753"/>
      <c r="AP4" s="753"/>
      <c r="AQ4" s="753"/>
      <c r="AR4" s="753"/>
      <c r="AS4" s="753"/>
      <c r="AT4" s="753"/>
      <c r="AU4" s="753"/>
      <c r="AV4" s="753"/>
      <c r="AW4" s="753"/>
      <c r="AX4" s="753"/>
      <c r="AY4" s="753"/>
      <c r="AZ4" s="753"/>
      <c r="BA4" s="753"/>
      <c r="BB4" s="753"/>
      <c r="BC4" s="753"/>
      <c r="BD4" s="753"/>
      <c r="BE4" s="753"/>
      <c r="BF4" s="753"/>
      <c r="BG4" s="753"/>
      <c r="BH4" s="753"/>
      <c r="BI4" s="753"/>
      <c r="BJ4" s="753"/>
      <c r="BK4" s="753"/>
      <c r="BL4" s="753"/>
      <c r="BM4" s="753"/>
      <c r="BN4" s="753"/>
      <c r="BO4" s="753"/>
      <c r="BP4" s="753"/>
      <c r="BQ4" s="753"/>
      <c r="BR4" s="753"/>
      <c r="BS4" s="753"/>
      <c r="BT4" s="753"/>
      <c r="BU4" s="753"/>
    </row>
    <row r="5" spans="1:75" s="748" customFormat="1" ht="12" customHeight="1">
      <c r="C5" s="753" t="str">
        <f t="shared" ref="C5:AE5" si="0">$E$1&amp;TEXT(C$4,"mm/dd/yyyy")</f>
        <v>12/31/1997</v>
      </c>
      <c r="D5" s="753" t="str">
        <f t="shared" si="0"/>
        <v>12/31/1998</v>
      </c>
      <c r="E5" s="753" t="str">
        <f t="shared" si="0"/>
        <v>12/31/1999</v>
      </c>
      <c r="F5" s="753" t="str">
        <f t="shared" si="0"/>
        <v>12/31/2000</v>
      </c>
      <c r="G5" s="753" t="str">
        <f t="shared" si="0"/>
        <v>12/31/2001</v>
      </c>
      <c r="H5" s="753" t="str">
        <f t="shared" si="0"/>
        <v>12/31/2002</v>
      </c>
      <c r="I5" s="753" t="str">
        <f t="shared" si="0"/>
        <v>12/31/2003</v>
      </c>
      <c r="J5" s="753" t="str">
        <f t="shared" si="0"/>
        <v>12/31/2004</v>
      </c>
      <c r="K5" s="753" t="str">
        <f t="shared" si="0"/>
        <v>12/31/2005</v>
      </c>
      <c r="L5" s="753" t="str">
        <f t="shared" si="0"/>
        <v>12/31/2006</v>
      </c>
      <c r="M5" s="753" t="str">
        <f t="shared" si="0"/>
        <v>12/31/2007</v>
      </c>
      <c r="N5" s="753" t="str">
        <f t="shared" si="0"/>
        <v>12/31/2008</v>
      </c>
      <c r="O5" s="753" t="str">
        <f t="shared" si="0"/>
        <v>12/31/2009</v>
      </c>
      <c r="P5" s="753" t="str">
        <f t="shared" si="0"/>
        <v>12/31/2010</v>
      </c>
      <c r="Q5" s="753" t="str">
        <f t="shared" si="0"/>
        <v>12/31/2011</v>
      </c>
      <c r="R5" s="753" t="str">
        <f t="shared" si="0"/>
        <v>12/31/2012</v>
      </c>
      <c r="S5" s="753" t="str">
        <f t="shared" si="0"/>
        <v>12/31/2013</v>
      </c>
      <c r="T5" s="753" t="str">
        <f t="shared" si="0"/>
        <v>12/31/2014</v>
      </c>
      <c r="U5" s="753" t="str">
        <f t="shared" si="0"/>
        <v>12/31/2015</v>
      </c>
      <c r="V5" s="753" t="str">
        <f t="shared" si="0"/>
        <v>12/31/2016</v>
      </c>
      <c r="W5" s="753" t="str">
        <f t="shared" si="0"/>
        <v>12/31/2017</v>
      </c>
      <c r="X5" s="753"/>
      <c r="Y5" s="753" t="str">
        <f t="shared" si="0"/>
        <v>12/31/2018</v>
      </c>
      <c r="Z5" s="753" t="str">
        <f t="shared" si="0"/>
        <v>12/31/2019</v>
      </c>
      <c r="AA5" s="753" t="str">
        <f t="shared" si="0"/>
        <v>12/31/2020</v>
      </c>
      <c r="AB5" s="753" t="str">
        <f t="shared" si="0"/>
        <v>12/31/2021</v>
      </c>
      <c r="AC5" s="753" t="str">
        <f t="shared" si="0"/>
        <v>12/31/2022</v>
      </c>
      <c r="AD5" s="753" t="str">
        <f t="shared" si="0"/>
        <v>12/31/2023</v>
      </c>
      <c r="AE5" s="753" t="str">
        <f t="shared" si="0"/>
        <v>09/30/2024</v>
      </c>
      <c r="AF5" s="753"/>
      <c r="AG5" s="753"/>
      <c r="AH5" s="753"/>
      <c r="AI5" s="753"/>
      <c r="AJ5" s="753"/>
      <c r="AK5" s="753"/>
      <c r="AL5" s="753"/>
      <c r="AM5" s="753"/>
      <c r="AN5" s="753"/>
      <c r="AO5" s="753"/>
      <c r="AP5" s="753"/>
      <c r="AQ5" s="753"/>
      <c r="AR5" s="753"/>
      <c r="AS5" s="753"/>
      <c r="AT5" s="753"/>
      <c r="AU5" s="753"/>
      <c r="AV5" s="753"/>
      <c r="AW5" s="753"/>
      <c r="AX5" s="753"/>
      <c r="AY5" s="753"/>
      <c r="AZ5" s="753"/>
      <c r="BA5" s="753"/>
      <c r="BB5" s="753"/>
      <c r="BC5" s="753"/>
      <c r="BD5" s="753"/>
      <c r="BE5" s="753"/>
      <c r="BF5" s="753"/>
      <c r="BG5" s="753"/>
      <c r="BH5" s="753"/>
      <c r="BI5" s="753"/>
      <c r="BJ5" s="753"/>
      <c r="BK5" s="753"/>
      <c r="BL5" s="753"/>
      <c r="BM5" s="753"/>
      <c r="BN5" s="753"/>
      <c r="BO5" s="753"/>
      <c r="BP5" s="753"/>
      <c r="BQ5" s="753"/>
      <c r="BR5" s="753"/>
      <c r="BS5" s="753"/>
      <c r="BT5" s="753"/>
      <c r="BU5" s="753"/>
    </row>
    <row r="6" spans="1:75" ht="12" customHeight="1">
      <c r="A6" s="748"/>
      <c r="B6" s="749"/>
      <c r="C6" s="754" t="s">
        <v>597</v>
      </c>
      <c r="D6" s="749"/>
      <c r="E6" s="749"/>
    </row>
    <row r="7" spans="1:75" ht="12" customHeight="1">
      <c r="A7" s="748"/>
      <c r="B7" s="755"/>
      <c r="C7" s="756">
        <v>1997</v>
      </c>
      <c r="D7" s="757">
        <v>1998</v>
      </c>
      <c r="E7" s="757">
        <v>1999</v>
      </c>
      <c r="F7" s="757">
        <v>2000</v>
      </c>
      <c r="G7" s="757">
        <v>2001</v>
      </c>
      <c r="H7" s="757">
        <v>2002</v>
      </c>
      <c r="I7" s="757">
        <v>2003</v>
      </c>
      <c r="J7" s="757">
        <v>2004</v>
      </c>
      <c r="K7" s="757">
        <v>2005</v>
      </c>
      <c r="L7" s="757">
        <v>2006</v>
      </c>
      <c r="M7" s="757">
        <v>2007</v>
      </c>
      <c r="N7" s="757">
        <v>2008</v>
      </c>
      <c r="O7" s="757">
        <v>2009</v>
      </c>
      <c r="P7" s="757">
        <v>2010</v>
      </c>
      <c r="Q7" s="757">
        <v>2011</v>
      </c>
      <c r="R7" s="757">
        <v>2012</v>
      </c>
      <c r="S7" s="757">
        <v>2013</v>
      </c>
      <c r="T7" s="757">
        <v>2014</v>
      </c>
      <c r="U7" s="757">
        <v>2015</v>
      </c>
      <c r="V7" s="757">
        <v>2016</v>
      </c>
      <c r="W7" s="757">
        <v>2017</v>
      </c>
      <c r="X7" s="757">
        <v>2018</v>
      </c>
      <c r="Y7" s="757">
        <v>2019</v>
      </c>
      <c r="Z7" s="757">
        <v>2020</v>
      </c>
      <c r="AA7" s="757">
        <v>2021</v>
      </c>
      <c r="AB7" s="757">
        <v>2022</v>
      </c>
      <c r="AC7" s="757">
        <v>2023</v>
      </c>
      <c r="AD7" s="757">
        <v>2024</v>
      </c>
      <c r="AE7" s="757">
        <v>2025</v>
      </c>
      <c r="AL7" s="754"/>
      <c r="BE7" s="268"/>
      <c r="BF7" s="268"/>
      <c r="BG7" s="268"/>
      <c r="BH7" s="268"/>
      <c r="BI7" s="268"/>
      <c r="BJ7" s="268"/>
      <c r="BK7" s="268"/>
      <c r="BL7" s="268"/>
      <c r="BM7" s="268"/>
      <c r="BN7" s="268"/>
      <c r="BO7" s="268"/>
      <c r="BP7" s="268"/>
      <c r="BQ7" s="268"/>
      <c r="BR7" s="268"/>
      <c r="BS7" s="268"/>
      <c r="BT7" s="268"/>
      <c r="BU7" s="268"/>
      <c r="BV7" s="268"/>
      <c r="BW7" s="268"/>
    </row>
    <row r="8" spans="1:75" ht="12" customHeight="1">
      <c r="A8" s="748"/>
      <c r="B8" s="756" t="s">
        <v>598</v>
      </c>
      <c r="C8" s="758">
        <v>21.028842913584974</v>
      </c>
      <c r="D8" s="759">
        <v>28.497454106745248</v>
      </c>
      <c r="E8" s="759">
        <v>47.655451347193491</v>
      </c>
      <c r="F8" s="759">
        <v>68.016868374322016</v>
      </c>
      <c r="G8" s="759">
        <v>82.61912242100361</v>
      </c>
      <c r="H8" s="759">
        <v>76.575823538508033</v>
      </c>
      <c r="I8" s="759">
        <v>70.558164117698524</v>
      </c>
      <c r="J8" s="759">
        <v>65.209211942013127</v>
      </c>
      <c r="K8" s="759">
        <v>66.463356663092</v>
      </c>
      <c r="L8" s="759">
        <v>72.298941878967554</v>
      </c>
      <c r="M8" s="759">
        <v>73.129003230338355</v>
      </c>
      <c r="N8" s="759">
        <v>73.232094109334469</v>
      </c>
      <c r="O8" s="759">
        <v>71.767115541318915</v>
      </c>
      <c r="P8" s="759">
        <v>70.633697320737241</v>
      </c>
      <c r="Q8" s="759">
        <v>68.902986481623756</v>
      </c>
      <c r="R8" s="759">
        <v>67.649378227510425</v>
      </c>
      <c r="S8" s="759">
        <v>67.681585900244997</v>
      </c>
      <c r="T8" s="759">
        <v>70.388918878251133</v>
      </c>
      <c r="U8" s="759">
        <v>84.663004057163278</v>
      </c>
      <c r="V8" s="759">
        <v>99.154523958794044</v>
      </c>
      <c r="W8" s="759">
        <v>109.97117107915821</v>
      </c>
      <c r="X8" s="759">
        <v>131.76000790823937</v>
      </c>
      <c r="Y8" s="759">
        <v>142.30897565404965</v>
      </c>
      <c r="Z8" s="759">
        <v>167.42491753564042</v>
      </c>
      <c r="AA8" s="759">
        <v>209.76425378355776</v>
      </c>
      <c r="AB8" s="759">
        <v>267.53611471988967</v>
      </c>
      <c r="AC8" s="759">
        <v>297.74299168813275</v>
      </c>
      <c r="AD8" s="759">
        <v>293.90831163413924</v>
      </c>
      <c r="AE8" s="760">
        <v>311.24703809705858</v>
      </c>
      <c r="AK8" s="755"/>
      <c r="AL8" s="761"/>
      <c r="AM8" s="761"/>
      <c r="AN8" s="761"/>
      <c r="AO8" s="761"/>
      <c r="AP8" s="761"/>
      <c r="AQ8" s="761"/>
      <c r="AR8" s="761"/>
      <c r="AS8" s="761"/>
      <c r="AT8" s="761"/>
      <c r="AU8" s="761"/>
      <c r="AV8" s="761"/>
      <c r="AW8" s="761"/>
      <c r="AX8" s="761"/>
      <c r="AY8" s="761"/>
      <c r="AZ8" s="761"/>
      <c r="BA8" s="761"/>
      <c r="BB8" s="761"/>
      <c r="BC8" s="761"/>
      <c r="BD8" s="761"/>
      <c r="BE8" s="268"/>
      <c r="BF8" s="268"/>
      <c r="BG8" s="268"/>
      <c r="BH8" s="268"/>
      <c r="BI8" s="268"/>
      <c r="BJ8" s="268"/>
      <c r="BK8" s="268"/>
      <c r="BL8" s="268"/>
      <c r="BM8" s="268"/>
      <c r="BN8" s="268"/>
      <c r="BO8" s="268"/>
      <c r="BP8" s="268"/>
      <c r="BQ8" s="268"/>
      <c r="BR8" s="268"/>
      <c r="BS8" s="268"/>
      <c r="BT8" s="268"/>
      <c r="BU8" s="268"/>
      <c r="BV8" s="268"/>
      <c r="BW8" s="268"/>
    </row>
    <row r="9" spans="1:75" ht="12" customHeight="1">
      <c r="A9" s="748"/>
      <c r="B9" s="762" t="s">
        <v>599</v>
      </c>
      <c r="C9" s="763">
        <v>11.203148187083887</v>
      </c>
      <c r="D9" s="764">
        <v>20.373526296128578</v>
      </c>
      <c r="E9" s="764">
        <v>66.171835408788269</v>
      </c>
      <c r="F9" s="764">
        <v>96.283404475767369</v>
      </c>
      <c r="G9" s="764">
        <v>68.522467092396923</v>
      </c>
      <c r="H9" s="764">
        <v>54.564103682740651</v>
      </c>
      <c r="I9" s="764">
        <v>59.882262158442217</v>
      </c>
      <c r="J9" s="764">
        <v>73.526094496278191</v>
      </c>
      <c r="K9" s="764">
        <v>87.478475573150106</v>
      </c>
      <c r="L9" s="764">
        <v>109.09143612318584</v>
      </c>
      <c r="M9" s="764">
        <v>132.19004130271813</v>
      </c>
      <c r="N9" s="764">
        <v>129.34064156906334</v>
      </c>
      <c r="O9" s="764">
        <v>138.57931677121104</v>
      </c>
      <c r="P9" s="764">
        <v>159.22902525524705</v>
      </c>
      <c r="Q9" s="764">
        <v>181.06824700160288</v>
      </c>
      <c r="R9" s="764">
        <v>191.39894337366357</v>
      </c>
      <c r="S9" s="764">
        <v>225.27985176299293</v>
      </c>
      <c r="T9" s="764">
        <v>255.53613782546029</v>
      </c>
      <c r="U9" s="764">
        <v>279.12022196809187</v>
      </c>
      <c r="V9" s="764">
        <v>277.69845903679021</v>
      </c>
      <c r="W9" s="764">
        <v>306.85149185412024</v>
      </c>
      <c r="X9" s="764">
        <v>378.59973210262524</v>
      </c>
      <c r="Y9" s="764">
        <v>457.59757491195558</v>
      </c>
      <c r="Z9" s="764">
        <v>625.70602281853223</v>
      </c>
      <c r="AA9" s="764">
        <v>1013.1179937337707</v>
      </c>
      <c r="AB9" s="764">
        <v>942.81025104436969</v>
      </c>
      <c r="AC9" s="764">
        <v>928.73352192240952</v>
      </c>
      <c r="AD9" s="764">
        <v>1001.9293200524163</v>
      </c>
      <c r="AE9" s="765">
        <v>1018.7103545730887</v>
      </c>
      <c r="AK9" s="761"/>
      <c r="AL9" s="766"/>
      <c r="AM9" s="766"/>
      <c r="AN9" s="766"/>
      <c r="AO9" s="766"/>
      <c r="AP9" s="766"/>
      <c r="AQ9" s="766"/>
      <c r="AR9" s="766"/>
      <c r="AS9" s="766"/>
      <c r="AT9" s="766"/>
      <c r="AU9" s="766"/>
      <c r="AV9" s="766"/>
      <c r="AW9" s="766"/>
      <c r="AX9" s="766"/>
      <c r="AY9" s="766"/>
      <c r="AZ9" s="766"/>
      <c r="BA9" s="766"/>
      <c r="BB9" s="766"/>
      <c r="BC9" s="766"/>
      <c r="BD9" s="766"/>
      <c r="BE9" s="268"/>
      <c r="BF9" s="268"/>
      <c r="BG9" s="268"/>
      <c r="BH9" s="268"/>
      <c r="BI9" s="268"/>
      <c r="BJ9" s="268"/>
      <c r="BK9" s="268"/>
      <c r="BL9" s="268"/>
      <c r="BM9" s="268"/>
      <c r="BN9" s="268"/>
      <c r="BO9" s="268"/>
      <c r="BP9" s="268"/>
      <c r="BQ9" s="268"/>
      <c r="BR9" s="268"/>
      <c r="BS9" s="268"/>
      <c r="BT9" s="268"/>
      <c r="BU9" s="268"/>
      <c r="BV9" s="268"/>
      <c r="BW9" s="268"/>
    </row>
    <row r="10" spans="1:75" ht="12" customHeight="1">
      <c r="A10" s="748"/>
      <c r="B10" s="767" t="s">
        <v>600</v>
      </c>
      <c r="C10" s="768">
        <v>32.231991100668864</v>
      </c>
      <c r="D10" s="769">
        <v>48.870980402873826</v>
      </c>
      <c r="E10" s="769">
        <v>113.82728675598176</v>
      </c>
      <c r="F10" s="769">
        <v>164.30027285008939</v>
      </c>
      <c r="G10" s="769">
        <v>151.14158951340053</v>
      </c>
      <c r="H10" s="769">
        <v>131.13992722124868</v>
      </c>
      <c r="I10" s="769">
        <v>130.44042627614073</v>
      </c>
      <c r="J10" s="769">
        <v>138.73530643829133</v>
      </c>
      <c r="K10" s="769">
        <v>153.94183223624211</v>
      </c>
      <c r="L10" s="769">
        <v>181.3903780021534</v>
      </c>
      <c r="M10" s="769">
        <v>205.31904453305648</v>
      </c>
      <c r="N10" s="769">
        <v>202.57273567839781</v>
      </c>
      <c r="O10" s="769">
        <v>210.34643231252994</v>
      </c>
      <c r="P10" s="769">
        <v>229.86272257598429</v>
      </c>
      <c r="Q10" s="769">
        <v>249.97123348322663</v>
      </c>
      <c r="R10" s="769">
        <v>259.048321601174</v>
      </c>
      <c r="S10" s="769">
        <v>292.96143766323792</v>
      </c>
      <c r="T10" s="769">
        <v>325.92505670371145</v>
      </c>
      <c r="U10" s="769">
        <v>363.78322602525515</v>
      </c>
      <c r="V10" s="769">
        <v>376.85298299558428</v>
      </c>
      <c r="W10" s="769">
        <v>416.82266293327848</v>
      </c>
      <c r="X10" s="769">
        <v>510.35974001086458</v>
      </c>
      <c r="Y10" s="769">
        <v>599.90655056600519</v>
      </c>
      <c r="Z10" s="769">
        <v>793.13094035417271</v>
      </c>
      <c r="AA10" s="769">
        <v>1222.8822475173286</v>
      </c>
      <c r="AB10" s="769">
        <v>1210.3463657642594</v>
      </c>
      <c r="AC10" s="769">
        <v>1226.4765136105423</v>
      </c>
      <c r="AD10" s="769">
        <v>1295.8376316865556</v>
      </c>
      <c r="AE10" s="770">
        <v>1329.9573926701473</v>
      </c>
      <c r="AK10" s="771"/>
      <c r="AL10" s="766"/>
      <c r="AM10" s="766"/>
      <c r="AN10" s="766"/>
      <c r="AO10" s="766"/>
      <c r="AP10" s="766"/>
      <c r="AQ10" s="766"/>
      <c r="AR10" s="766"/>
      <c r="AS10" s="766"/>
      <c r="AT10" s="766"/>
      <c r="AU10" s="766"/>
      <c r="AV10" s="766"/>
      <c r="AW10" s="766"/>
      <c r="AX10" s="766"/>
      <c r="AY10" s="766"/>
      <c r="AZ10" s="766"/>
      <c r="BA10" s="766"/>
      <c r="BB10" s="766"/>
      <c r="BC10" s="766"/>
      <c r="BD10" s="766"/>
      <c r="BE10" s="268"/>
      <c r="BF10" s="268"/>
      <c r="BG10" s="268"/>
      <c r="BH10" s="268"/>
      <c r="BI10" s="268"/>
      <c r="BJ10" s="268"/>
      <c r="BK10" s="268"/>
      <c r="BL10" s="268"/>
      <c r="BM10" s="268"/>
      <c r="BN10" s="268"/>
      <c r="BO10" s="268"/>
      <c r="BP10" s="268"/>
      <c r="BQ10" s="268"/>
      <c r="BR10" s="268"/>
      <c r="BS10" s="268"/>
      <c r="BT10" s="268"/>
      <c r="BU10" s="268"/>
      <c r="BV10" s="268"/>
      <c r="BW10" s="268"/>
    </row>
    <row r="11" spans="1:75" ht="12" customHeight="1">
      <c r="A11" s="748"/>
      <c r="B11" s="772" t="s">
        <v>601</v>
      </c>
      <c r="C11" s="839"/>
      <c r="D11" s="839"/>
      <c r="E11" s="839"/>
      <c r="F11" s="839"/>
      <c r="G11" s="839"/>
      <c r="H11" s="839"/>
      <c r="I11" s="839"/>
      <c r="J11" s="839"/>
      <c r="K11" s="839"/>
      <c r="L11" s="839"/>
      <c r="M11" s="839"/>
      <c r="N11" s="839"/>
      <c r="O11" s="839"/>
      <c r="P11" s="839"/>
      <c r="Q11" s="839"/>
      <c r="R11" s="839"/>
      <c r="S11" s="839"/>
      <c r="T11" s="839"/>
      <c r="U11" s="839"/>
      <c r="V11" s="839"/>
      <c r="W11" s="839"/>
      <c r="X11" s="839"/>
      <c r="Y11" s="839"/>
      <c r="Z11" s="839"/>
      <c r="AA11" s="839"/>
      <c r="AB11" s="839"/>
      <c r="AC11" s="839"/>
      <c r="AD11" s="839"/>
      <c r="AE11" s="839"/>
      <c r="AM11" s="840"/>
      <c r="AN11" s="840"/>
      <c r="AO11" s="840"/>
      <c r="AP11" s="840"/>
      <c r="AQ11" s="840"/>
      <c r="AR11" s="840"/>
      <c r="AS11" s="840"/>
      <c r="AT11" s="840"/>
      <c r="AU11" s="840"/>
      <c r="AV11" s="840"/>
      <c r="AW11" s="840"/>
      <c r="AX11" s="840"/>
      <c r="AY11" s="840"/>
      <c r="AZ11" s="840"/>
      <c r="BA11" s="840"/>
      <c r="BB11" s="840"/>
      <c r="BC11" s="840"/>
      <c r="BD11" s="840"/>
    </row>
    <row r="12" spans="1:75" s="750" customFormat="1" ht="12" customHeight="1">
      <c r="C12" s="773"/>
      <c r="D12" s="773"/>
      <c r="E12" s="773"/>
      <c r="F12" s="773"/>
      <c r="G12" s="773"/>
      <c r="H12" s="773"/>
      <c r="I12" s="773"/>
      <c r="J12" s="773"/>
      <c r="K12" s="773"/>
      <c r="L12" s="773"/>
      <c r="M12" s="773"/>
      <c r="N12" s="773"/>
      <c r="O12" s="773"/>
      <c r="P12" s="773"/>
      <c r="Q12" s="773"/>
      <c r="R12" s="773"/>
      <c r="S12" s="773"/>
      <c r="T12" s="773"/>
      <c r="AM12" s="774"/>
      <c r="AN12" s="774"/>
      <c r="AO12" s="774"/>
      <c r="AP12" s="774"/>
      <c r="AQ12" s="774"/>
      <c r="AR12" s="774"/>
      <c r="AS12" s="774"/>
      <c r="AT12" s="774"/>
      <c r="AU12" s="774"/>
      <c r="AV12" s="774"/>
      <c r="AW12" s="774"/>
      <c r="AX12" s="774"/>
      <c r="AY12" s="774"/>
      <c r="AZ12" s="774"/>
      <c r="BA12" s="774"/>
      <c r="BB12" s="774"/>
      <c r="BC12" s="774"/>
      <c r="BD12" s="774"/>
    </row>
    <row r="13" spans="1:75" s="748" customFormat="1" ht="12" customHeight="1">
      <c r="C13" s="775"/>
      <c r="D13" s="775"/>
      <c r="E13" s="775"/>
      <c r="F13" s="775"/>
      <c r="G13" s="775"/>
      <c r="H13" s="775"/>
      <c r="I13" s="775"/>
      <c r="J13" s="775"/>
      <c r="K13" s="775"/>
      <c r="L13" s="775"/>
      <c r="M13" s="775"/>
      <c r="N13" s="775"/>
      <c r="O13" s="775"/>
      <c r="P13" s="775"/>
      <c r="Q13" s="775"/>
      <c r="R13" s="775"/>
      <c r="S13" s="775"/>
      <c r="T13" s="775"/>
    </row>
    <row r="14" spans="1:75" s="748" customFormat="1" ht="12" customHeight="1">
      <c r="C14" s="776"/>
      <c r="D14" s="776"/>
      <c r="E14" s="776"/>
      <c r="F14" s="776"/>
      <c r="G14" s="776"/>
      <c r="H14" s="776"/>
      <c r="I14" s="776"/>
      <c r="J14" s="776"/>
      <c r="K14" s="776"/>
      <c r="L14" s="776"/>
      <c r="M14" s="776"/>
      <c r="N14" s="776"/>
      <c r="O14" s="776"/>
      <c r="P14" s="776"/>
      <c r="Q14" s="776"/>
      <c r="R14" s="776"/>
      <c r="S14" s="776"/>
      <c r="T14" s="776"/>
      <c r="U14" s="776"/>
      <c r="V14" s="776"/>
      <c r="W14" s="776"/>
      <c r="X14" s="776"/>
      <c r="Y14" s="776"/>
      <c r="Z14" s="776"/>
      <c r="AA14" s="776"/>
      <c r="AB14" s="776"/>
      <c r="AC14" s="776"/>
      <c r="AD14" s="776"/>
      <c r="AE14" s="776"/>
      <c r="AF14" s="776"/>
      <c r="AG14" s="776"/>
      <c r="AH14" s="776"/>
      <c r="AI14" s="776"/>
      <c r="AJ14" s="776"/>
      <c r="AK14" s="776"/>
      <c r="AL14" s="776"/>
      <c r="AM14" s="776"/>
      <c r="AN14" s="776"/>
      <c r="AO14" s="776"/>
      <c r="AP14" s="776"/>
      <c r="AQ14" s="776"/>
      <c r="AR14" s="776"/>
      <c r="AS14" s="776"/>
      <c r="AT14" s="776"/>
      <c r="AU14" s="776"/>
      <c r="AV14" s="776"/>
      <c r="AW14" s="776"/>
      <c r="AX14" s="776"/>
      <c r="AY14" s="776"/>
      <c r="AZ14" s="776"/>
      <c r="BA14" s="776"/>
      <c r="BB14" s="776"/>
      <c r="BC14" s="776"/>
      <c r="BD14" s="776"/>
      <c r="BE14" s="776"/>
      <c r="BF14" s="776"/>
      <c r="BG14" s="776"/>
      <c r="BH14" s="776"/>
      <c r="BI14" s="776"/>
      <c r="BJ14" s="776"/>
      <c r="BK14" s="776"/>
      <c r="BL14" s="776"/>
      <c r="BM14" s="776"/>
      <c r="BN14" s="776"/>
      <c r="BO14" s="776"/>
      <c r="BP14" s="776"/>
      <c r="BQ14" s="776"/>
      <c r="BR14" s="776"/>
      <c r="BS14" s="776"/>
      <c r="BT14" s="776"/>
      <c r="BU14" s="776"/>
      <c r="BV14" s="776"/>
      <c r="BW14" s="776"/>
    </row>
    <row r="15" spans="1:75" s="748" customFormat="1" ht="12" customHeight="1">
      <c r="C15" s="776"/>
      <c r="D15" s="776"/>
      <c r="E15" s="776"/>
      <c r="F15" s="776"/>
      <c r="G15" s="776"/>
      <c r="H15" s="776"/>
      <c r="I15" s="776"/>
      <c r="J15" s="776"/>
      <c r="K15" s="776"/>
      <c r="L15" s="776"/>
      <c r="M15" s="776"/>
      <c r="N15" s="776"/>
      <c r="O15" s="776"/>
      <c r="P15" s="776"/>
      <c r="Q15" s="776"/>
      <c r="R15" s="776"/>
      <c r="S15" s="776"/>
      <c r="T15" s="776"/>
      <c r="U15" s="776"/>
      <c r="V15" s="776"/>
      <c r="W15" s="776"/>
      <c r="X15" s="776"/>
      <c r="Y15" s="776"/>
      <c r="Z15" s="776"/>
      <c r="AA15" s="776"/>
      <c r="AB15" s="776"/>
      <c r="AC15" s="776"/>
      <c r="AD15" s="776"/>
      <c r="AE15" s="776"/>
      <c r="AF15" s="776"/>
      <c r="AG15" s="776"/>
      <c r="AH15" s="776"/>
      <c r="AI15" s="776"/>
      <c r="AJ15" s="776"/>
      <c r="AK15" s="776"/>
      <c r="AL15" s="776"/>
      <c r="AM15" s="776"/>
      <c r="AN15" s="776"/>
      <c r="AO15" s="776"/>
      <c r="AP15" s="776"/>
      <c r="AQ15" s="776"/>
      <c r="AR15" s="776"/>
      <c r="AS15" s="776"/>
      <c r="AT15" s="776"/>
      <c r="AU15" s="776"/>
      <c r="AV15" s="776"/>
      <c r="AW15" s="776"/>
      <c r="AX15" s="776"/>
      <c r="AY15" s="776"/>
      <c r="AZ15" s="776"/>
      <c r="BA15" s="776"/>
      <c r="BB15" s="776"/>
      <c r="BC15" s="776"/>
      <c r="BD15" s="776"/>
      <c r="BE15" s="776"/>
      <c r="BF15" s="776"/>
      <c r="BG15" s="776"/>
      <c r="BH15" s="776"/>
      <c r="BI15" s="776"/>
      <c r="BJ15" s="776"/>
      <c r="BK15" s="776"/>
      <c r="BL15" s="776"/>
      <c r="BM15" s="776"/>
      <c r="BN15" s="776"/>
      <c r="BO15" s="776"/>
      <c r="BP15" s="776"/>
      <c r="BQ15" s="776"/>
      <c r="BR15" s="776"/>
      <c r="BS15" s="776"/>
      <c r="BT15" s="776"/>
      <c r="BU15" s="776"/>
      <c r="BV15" s="776"/>
      <c r="BW15" s="776"/>
    </row>
    <row r="16" spans="1:75" s="748" customFormat="1" ht="12" customHeight="1">
      <c r="B16" s="841"/>
      <c r="C16" s="775"/>
      <c r="D16" s="775"/>
      <c r="E16" s="775"/>
      <c r="F16" s="775"/>
      <c r="G16" s="775"/>
      <c r="H16" s="775"/>
      <c r="I16" s="775"/>
      <c r="J16" s="775"/>
      <c r="K16" s="775"/>
      <c r="L16" s="775"/>
      <c r="M16" s="775"/>
      <c r="N16" s="775"/>
      <c r="O16" s="775"/>
      <c r="P16" s="775"/>
      <c r="Q16" s="775"/>
      <c r="R16" s="775"/>
      <c r="S16" s="775"/>
      <c r="T16" s="775"/>
      <c r="U16" s="778"/>
      <c r="V16" s="778"/>
      <c r="W16" s="778"/>
      <c r="X16" s="778"/>
      <c r="Y16" s="778"/>
      <c r="Z16" s="778"/>
      <c r="AA16" s="778"/>
      <c r="AB16" s="778"/>
      <c r="AC16" s="778"/>
      <c r="AD16" s="778"/>
      <c r="AE16" s="778"/>
      <c r="AO16" s="775"/>
      <c r="AP16" s="775"/>
      <c r="AQ16" s="775"/>
      <c r="AR16" s="775"/>
      <c r="AS16" s="775"/>
      <c r="AT16" s="775"/>
      <c r="AU16" s="775"/>
      <c r="AV16" s="775"/>
      <c r="AW16" s="775"/>
      <c r="AX16" s="775"/>
      <c r="AY16" s="775"/>
      <c r="AZ16" s="775"/>
      <c r="BA16" s="775"/>
      <c r="BB16" s="775"/>
      <c r="BC16" s="775"/>
      <c r="BD16" s="775"/>
      <c r="BE16" s="775"/>
      <c r="BF16" s="775"/>
      <c r="BG16" s="775"/>
      <c r="BH16" s="775"/>
      <c r="BI16" s="775"/>
      <c r="BJ16" s="775"/>
      <c r="BK16" s="775"/>
      <c r="BL16" s="775"/>
      <c r="BM16" s="775"/>
      <c r="BN16" s="775"/>
      <c r="BO16" s="775"/>
      <c r="BP16" s="775"/>
      <c r="BQ16" s="775"/>
      <c r="BR16" s="775"/>
      <c r="BS16" s="775"/>
      <c r="BT16" s="775"/>
      <c r="BV16" s="775"/>
      <c r="BW16" s="775"/>
    </row>
    <row r="17" spans="2:75" s="748" customFormat="1" ht="12" customHeight="1">
      <c r="B17" s="777"/>
      <c r="C17" s="775"/>
      <c r="D17" s="775"/>
      <c r="E17" s="775"/>
      <c r="F17" s="775"/>
      <c r="G17" s="775"/>
      <c r="H17" s="775"/>
      <c r="I17" s="775"/>
      <c r="J17" s="775"/>
      <c r="K17" s="775"/>
      <c r="L17" s="775"/>
      <c r="M17" s="775"/>
      <c r="N17" s="775"/>
      <c r="O17" s="775"/>
      <c r="P17" s="775"/>
      <c r="Q17" s="775"/>
      <c r="R17" s="775"/>
      <c r="S17" s="775"/>
      <c r="T17" s="775"/>
      <c r="U17" s="778"/>
      <c r="V17" s="778"/>
      <c r="W17" s="778"/>
      <c r="X17" s="778"/>
      <c r="Y17" s="778"/>
      <c r="Z17" s="778"/>
      <c r="AA17" s="778"/>
      <c r="AB17" s="778"/>
      <c r="AC17" s="778"/>
      <c r="AD17" s="778"/>
      <c r="AE17" s="778"/>
      <c r="AO17" s="775"/>
      <c r="AP17" s="775"/>
      <c r="AQ17" s="775"/>
      <c r="AR17" s="775"/>
      <c r="AS17" s="775"/>
      <c r="AT17" s="775"/>
      <c r="AU17" s="775"/>
      <c r="AV17" s="775"/>
      <c r="AW17" s="775"/>
      <c r="AX17" s="775"/>
      <c r="AY17" s="775"/>
      <c r="AZ17" s="775"/>
      <c r="BA17" s="775"/>
      <c r="BB17" s="775"/>
      <c r="BC17" s="775"/>
      <c r="BD17" s="775"/>
      <c r="BE17" s="775"/>
      <c r="BF17" s="775"/>
      <c r="BG17" s="775"/>
      <c r="BH17" s="775"/>
      <c r="BI17" s="775"/>
      <c r="BJ17" s="775"/>
      <c r="BK17" s="775"/>
      <c r="BL17" s="775"/>
      <c r="BM17" s="775"/>
      <c r="BN17" s="775"/>
      <c r="BO17" s="775"/>
      <c r="BP17" s="775"/>
      <c r="BQ17" s="775"/>
      <c r="BR17" s="775"/>
      <c r="BS17" s="775"/>
      <c r="BT17" s="775"/>
      <c r="BV17" s="775"/>
      <c r="BW17" s="775"/>
    </row>
    <row r="18" spans="2:75" s="748" customFormat="1" ht="12" customHeight="1">
      <c r="B18" s="777"/>
      <c r="C18" s="775"/>
      <c r="D18" s="775"/>
      <c r="E18" s="775"/>
      <c r="F18" s="775"/>
      <c r="G18" s="775"/>
      <c r="H18" s="775"/>
      <c r="I18" s="775"/>
      <c r="J18" s="775"/>
      <c r="K18" s="775"/>
      <c r="L18" s="775"/>
      <c r="M18" s="775"/>
      <c r="N18" s="775"/>
      <c r="O18" s="775"/>
      <c r="P18" s="775"/>
      <c r="Q18" s="775"/>
      <c r="R18" s="775"/>
      <c r="S18" s="775"/>
      <c r="T18" s="775"/>
      <c r="U18" s="778"/>
      <c r="V18" s="778"/>
      <c r="W18" s="778"/>
      <c r="X18" s="778"/>
      <c r="Y18" s="778"/>
      <c r="Z18" s="778"/>
      <c r="AA18" s="778"/>
      <c r="AB18" s="778"/>
      <c r="AC18" s="778"/>
      <c r="AD18" s="778"/>
      <c r="AE18" s="778"/>
      <c r="AO18" s="775"/>
      <c r="AP18" s="775"/>
      <c r="AQ18" s="775"/>
      <c r="AR18" s="775"/>
      <c r="AS18" s="775"/>
      <c r="AT18" s="775"/>
      <c r="AU18" s="775"/>
      <c r="AV18" s="775"/>
      <c r="AW18" s="775"/>
      <c r="AX18" s="775"/>
      <c r="AY18" s="775"/>
      <c r="AZ18" s="775"/>
      <c r="BA18" s="775"/>
      <c r="BB18" s="775"/>
      <c r="BC18" s="775"/>
      <c r="BD18" s="775"/>
      <c r="BE18" s="775"/>
      <c r="BF18" s="775"/>
      <c r="BG18" s="775"/>
      <c r="BH18" s="775"/>
      <c r="BI18" s="775"/>
      <c r="BJ18" s="775"/>
      <c r="BK18" s="775"/>
      <c r="BL18" s="775"/>
      <c r="BM18" s="775"/>
      <c r="BN18" s="775"/>
      <c r="BO18" s="775"/>
      <c r="BP18" s="775"/>
      <c r="BQ18" s="775"/>
      <c r="BR18" s="775"/>
      <c r="BS18" s="775"/>
      <c r="BT18" s="775"/>
      <c r="BV18" s="775"/>
      <c r="BW18" s="775"/>
    </row>
    <row r="19" spans="2:75" s="748" customFormat="1" ht="12" customHeight="1">
      <c r="B19" s="777"/>
      <c r="C19" s="775"/>
      <c r="D19" s="775"/>
      <c r="E19" s="775"/>
      <c r="F19" s="775"/>
      <c r="G19" s="775"/>
      <c r="H19" s="775"/>
      <c r="I19" s="775"/>
      <c r="J19" s="775"/>
      <c r="K19" s="775"/>
      <c r="L19" s="775"/>
      <c r="M19" s="775"/>
      <c r="N19" s="775"/>
      <c r="O19" s="775"/>
      <c r="P19" s="775"/>
      <c r="Q19" s="775"/>
      <c r="R19" s="775"/>
      <c r="S19" s="775"/>
      <c r="T19" s="775"/>
      <c r="U19" s="778"/>
      <c r="V19" s="778"/>
      <c r="W19" s="778"/>
      <c r="X19" s="778"/>
      <c r="Y19" s="778"/>
      <c r="Z19" s="778"/>
      <c r="AA19" s="778"/>
      <c r="AB19" s="778"/>
      <c r="AC19" s="778"/>
      <c r="AD19" s="778"/>
      <c r="AE19" s="778"/>
      <c r="AO19" s="775"/>
      <c r="AP19" s="775"/>
      <c r="AQ19" s="775"/>
      <c r="AR19" s="775"/>
      <c r="AS19" s="775"/>
      <c r="AT19" s="775"/>
      <c r="AU19" s="775"/>
      <c r="AV19" s="775"/>
      <c r="AW19" s="775"/>
      <c r="AX19" s="775"/>
      <c r="AY19" s="775"/>
      <c r="AZ19" s="775"/>
      <c r="BA19" s="775"/>
      <c r="BB19" s="775"/>
      <c r="BC19" s="775"/>
      <c r="BD19" s="775"/>
      <c r="BE19" s="775"/>
      <c r="BF19" s="775"/>
      <c r="BG19" s="775"/>
      <c r="BH19" s="775"/>
      <c r="BI19" s="775"/>
      <c r="BJ19" s="775"/>
      <c r="BK19" s="775"/>
      <c r="BL19" s="775"/>
      <c r="BM19" s="775"/>
      <c r="BN19" s="775"/>
      <c r="BO19" s="775"/>
      <c r="BP19" s="775"/>
      <c r="BQ19" s="775"/>
      <c r="BR19" s="775"/>
      <c r="BS19" s="775"/>
      <c r="BT19" s="775"/>
      <c r="BV19" s="775"/>
      <c r="BW19" s="775"/>
    </row>
    <row r="20" spans="2:75" s="748" customFormat="1" ht="12" customHeight="1">
      <c r="B20" s="777"/>
      <c r="C20" s="775"/>
      <c r="D20" s="775"/>
      <c r="E20" s="775"/>
      <c r="F20" s="775"/>
      <c r="G20" s="775"/>
      <c r="H20" s="775"/>
      <c r="I20" s="775"/>
      <c r="J20" s="775"/>
      <c r="K20" s="775"/>
      <c r="L20" s="775"/>
      <c r="M20" s="775"/>
      <c r="N20" s="775"/>
      <c r="O20" s="775"/>
      <c r="P20" s="775"/>
      <c r="Q20" s="775"/>
      <c r="R20" s="775"/>
      <c r="S20" s="775"/>
      <c r="T20" s="775"/>
      <c r="U20" s="778"/>
      <c r="V20" s="778"/>
      <c r="W20" s="778"/>
      <c r="X20" s="778"/>
      <c r="Y20" s="778"/>
      <c r="Z20" s="778"/>
      <c r="AA20" s="778"/>
      <c r="AB20" s="778"/>
      <c r="AC20" s="778"/>
      <c r="AD20" s="778"/>
      <c r="AE20" s="778"/>
      <c r="AO20" s="775"/>
      <c r="AP20" s="775"/>
      <c r="AQ20" s="775"/>
      <c r="AR20" s="775"/>
      <c r="AS20" s="775"/>
      <c r="AT20" s="775"/>
      <c r="AU20" s="775"/>
      <c r="AV20" s="775"/>
      <c r="AW20" s="775"/>
      <c r="AX20" s="775"/>
      <c r="AY20" s="775"/>
      <c r="AZ20" s="775"/>
      <c r="BA20" s="775"/>
      <c r="BB20" s="775"/>
      <c r="BC20" s="775"/>
      <c r="BD20" s="775"/>
      <c r="BE20" s="775"/>
      <c r="BF20" s="775"/>
      <c r="BG20" s="775"/>
      <c r="BH20" s="775"/>
      <c r="BI20" s="775"/>
      <c r="BJ20" s="775"/>
      <c r="BK20" s="775"/>
      <c r="BL20" s="775"/>
      <c r="BM20" s="775"/>
      <c r="BN20" s="775"/>
      <c r="BO20" s="775"/>
      <c r="BP20" s="775"/>
      <c r="BQ20" s="775"/>
      <c r="BR20" s="775"/>
      <c r="BS20" s="775"/>
      <c r="BT20" s="775"/>
      <c r="BV20" s="775"/>
      <c r="BW20" s="775"/>
    </row>
    <row r="21" spans="2:75" s="748" customFormat="1" ht="12" customHeight="1">
      <c r="B21" s="777"/>
      <c r="C21" s="775"/>
      <c r="D21" s="775"/>
      <c r="E21" s="775"/>
      <c r="F21" s="775"/>
      <c r="G21" s="775"/>
      <c r="H21" s="775"/>
      <c r="I21" s="775"/>
      <c r="J21" s="775"/>
      <c r="K21" s="775"/>
      <c r="L21" s="775"/>
      <c r="M21" s="775"/>
      <c r="N21" s="775"/>
      <c r="O21" s="775"/>
      <c r="P21" s="775"/>
      <c r="Q21" s="775"/>
      <c r="R21" s="775"/>
      <c r="S21" s="775"/>
      <c r="T21" s="775"/>
      <c r="U21" s="778"/>
      <c r="V21" s="778"/>
      <c r="W21" s="778"/>
      <c r="X21" s="778"/>
      <c r="Y21" s="778"/>
      <c r="Z21" s="778"/>
      <c r="AA21" s="778"/>
      <c r="AB21" s="778"/>
      <c r="AC21" s="778"/>
      <c r="AD21" s="778"/>
      <c r="AE21" s="778"/>
      <c r="AO21" s="775"/>
      <c r="AP21" s="775"/>
      <c r="AQ21" s="775"/>
      <c r="AR21" s="775"/>
      <c r="AS21" s="775"/>
      <c r="AT21" s="775"/>
      <c r="AU21" s="775"/>
      <c r="AV21" s="775"/>
      <c r="AW21" s="775"/>
      <c r="AX21" s="775"/>
      <c r="AY21" s="775"/>
      <c r="AZ21" s="775"/>
      <c r="BA21" s="775"/>
      <c r="BB21" s="775"/>
      <c r="BC21" s="775"/>
      <c r="BD21" s="775"/>
      <c r="BE21" s="775"/>
      <c r="BF21" s="775"/>
      <c r="BG21" s="775"/>
      <c r="BH21" s="775"/>
      <c r="BI21" s="775"/>
      <c r="BJ21" s="775"/>
      <c r="BK21" s="775"/>
      <c r="BL21" s="775"/>
      <c r="BM21" s="775"/>
      <c r="BN21" s="775"/>
      <c r="BO21" s="775"/>
      <c r="BP21" s="775"/>
      <c r="BQ21" s="775"/>
      <c r="BR21" s="775"/>
      <c r="BS21" s="775"/>
      <c r="BT21" s="775"/>
      <c r="BV21" s="775"/>
      <c r="BW21" s="775"/>
    </row>
    <row r="22" spans="2:75" s="748" customFormat="1" ht="12" customHeight="1">
      <c r="B22" s="777"/>
      <c r="C22" s="775"/>
      <c r="D22" s="775"/>
      <c r="E22" s="775"/>
      <c r="F22" s="775"/>
      <c r="G22" s="775"/>
      <c r="H22" s="775"/>
      <c r="I22" s="775"/>
      <c r="J22" s="775"/>
      <c r="K22" s="775"/>
      <c r="L22" s="775"/>
      <c r="M22" s="775"/>
      <c r="N22" s="775"/>
      <c r="O22" s="775"/>
      <c r="P22" s="775"/>
      <c r="Q22" s="775"/>
      <c r="R22" s="775"/>
      <c r="S22" s="775"/>
      <c r="T22" s="775"/>
      <c r="U22" s="778"/>
      <c r="V22" s="778"/>
      <c r="W22" s="778"/>
      <c r="X22" s="778"/>
      <c r="Y22" s="778"/>
      <c r="Z22" s="778"/>
      <c r="AA22" s="778"/>
      <c r="AB22" s="778"/>
      <c r="AC22" s="778"/>
      <c r="AD22" s="778"/>
      <c r="AE22" s="778"/>
      <c r="AO22" s="775"/>
      <c r="AP22" s="775"/>
      <c r="AQ22" s="775"/>
      <c r="AR22" s="775"/>
      <c r="AS22" s="775"/>
      <c r="AT22" s="775"/>
      <c r="AU22" s="775"/>
      <c r="AV22" s="775"/>
      <c r="AW22" s="775"/>
      <c r="AX22" s="775"/>
      <c r="AY22" s="775"/>
      <c r="AZ22" s="775"/>
      <c r="BA22" s="775"/>
      <c r="BB22" s="775"/>
      <c r="BC22" s="775"/>
      <c r="BD22" s="775"/>
      <c r="BE22" s="775"/>
      <c r="BF22" s="775"/>
      <c r="BG22" s="775"/>
      <c r="BH22" s="775"/>
      <c r="BI22" s="775"/>
      <c r="BJ22" s="775"/>
      <c r="BK22" s="775"/>
      <c r="BL22" s="775"/>
      <c r="BM22" s="775"/>
      <c r="BN22" s="775"/>
      <c r="BO22" s="775"/>
      <c r="BP22" s="775"/>
      <c r="BQ22" s="775"/>
      <c r="BR22" s="775"/>
      <c r="BS22" s="775"/>
      <c r="BT22" s="775"/>
      <c r="BV22" s="775"/>
      <c r="BW22" s="775"/>
    </row>
    <row r="23" spans="2:75" s="748" customFormat="1" ht="12" customHeight="1">
      <c r="B23" s="777"/>
      <c r="C23" s="775"/>
      <c r="D23" s="775"/>
      <c r="E23" s="775"/>
      <c r="F23" s="775"/>
      <c r="G23" s="775"/>
      <c r="H23" s="775"/>
      <c r="I23" s="775"/>
      <c r="J23" s="775"/>
      <c r="K23" s="775"/>
      <c r="L23" s="775"/>
      <c r="M23" s="775"/>
      <c r="N23" s="775"/>
      <c r="O23" s="775"/>
      <c r="P23" s="775"/>
      <c r="Q23" s="775"/>
      <c r="R23" s="775"/>
      <c r="S23" s="775"/>
      <c r="T23" s="775"/>
      <c r="U23" s="778"/>
      <c r="V23" s="778"/>
      <c r="W23" s="778"/>
      <c r="X23" s="778"/>
      <c r="Y23" s="778"/>
      <c r="Z23" s="778"/>
      <c r="AA23" s="778"/>
      <c r="AB23" s="778"/>
      <c r="AC23" s="778"/>
      <c r="AD23" s="778"/>
      <c r="AE23" s="778"/>
      <c r="AO23" s="775"/>
      <c r="AP23" s="775"/>
      <c r="AQ23" s="775"/>
      <c r="AR23" s="775"/>
      <c r="AS23" s="775"/>
      <c r="AT23" s="775"/>
      <c r="AU23" s="775"/>
      <c r="AV23" s="775"/>
      <c r="AW23" s="775"/>
      <c r="AX23" s="775"/>
      <c r="AY23" s="775"/>
      <c r="AZ23" s="775"/>
      <c r="BA23" s="775"/>
      <c r="BB23" s="775"/>
      <c r="BC23" s="775"/>
      <c r="BD23" s="775"/>
      <c r="BE23" s="775"/>
      <c r="BF23" s="775"/>
      <c r="BG23" s="775"/>
      <c r="BH23" s="775"/>
      <c r="BI23" s="775"/>
      <c r="BJ23" s="775"/>
      <c r="BK23" s="775"/>
      <c r="BL23" s="775"/>
      <c r="BM23" s="775"/>
      <c r="BN23" s="775"/>
      <c r="BO23" s="775"/>
      <c r="BP23" s="775"/>
      <c r="BQ23" s="775"/>
      <c r="BR23" s="775"/>
      <c r="BS23" s="775"/>
      <c r="BT23" s="775"/>
      <c r="BV23" s="775"/>
      <c r="BW23" s="775"/>
    </row>
    <row r="24" spans="2:75" s="748" customFormat="1" ht="12" customHeight="1">
      <c r="C24" s="779"/>
      <c r="D24" s="779"/>
      <c r="E24" s="779"/>
      <c r="F24" s="779"/>
      <c r="G24" s="779"/>
      <c r="H24" s="779"/>
      <c r="I24" s="779"/>
      <c r="J24" s="779"/>
      <c r="K24" s="779"/>
      <c r="L24" s="779"/>
      <c r="M24" s="779"/>
      <c r="N24" s="779"/>
      <c r="O24" s="779"/>
      <c r="P24" s="779"/>
      <c r="Q24" s="779"/>
      <c r="R24" s="779"/>
      <c r="S24" s="779"/>
      <c r="T24" s="779"/>
      <c r="U24" s="779"/>
      <c r="V24" s="779"/>
      <c r="W24" s="779"/>
      <c r="X24" s="779"/>
      <c r="Y24" s="779"/>
      <c r="Z24" s="779"/>
      <c r="AA24" s="779"/>
      <c r="AB24" s="779"/>
      <c r="AC24" s="779"/>
      <c r="AD24" s="779"/>
      <c r="AE24" s="779"/>
      <c r="AF24" s="777"/>
      <c r="AG24" s="777"/>
      <c r="AH24" s="777"/>
      <c r="AI24" s="777"/>
      <c r="AJ24" s="777"/>
      <c r="AK24" s="777"/>
      <c r="AL24" s="777"/>
      <c r="AM24" s="777"/>
      <c r="AN24" s="777"/>
      <c r="AO24" s="779"/>
      <c r="AP24" s="779"/>
      <c r="AQ24" s="779"/>
      <c r="AR24" s="779"/>
      <c r="AS24" s="779"/>
      <c r="AT24" s="779"/>
      <c r="AU24" s="779"/>
      <c r="AV24" s="779"/>
      <c r="AW24" s="779"/>
      <c r="AX24" s="779"/>
      <c r="AY24" s="779"/>
      <c r="AZ24" s="779"/>
      <c r="BA24" s="779"/>
      <c r="BB24" s="779"/>
      <c r="BC24" s="779"/>
      <c r="BD24" s="779"/>
      <c r="BE24" s="779"/>
      <c r="BF24" s="779"/>
      <c r="BG24" s="779"/>
      <c r="BH24" s="779"/>
      <c r="BI24" s="779"/>
      <c r="BJ24" s="779"/>
      <c r="BK24" s="779"/>
      <c r="BL24" s="779"/>
      <c r="BM24" s="779"/>
      <c r="BN24" s="779"/>
      <c r="BO24" s="779"/>
      <c r="BP24" s="779"/>
      <c r="BQ24" s="779"/>
      <c r="BR24" s="779"/>
      <c r="BS24" s="779"/>
      <c r="BT24" s="779"/>
      <c r="BU24" s="779"/>
      <c r="BV24" s="775"/>
      <c r="BW24" s="775"/>
    </row>
    <row r="25" spans="2:75" s="748" customFormat="1" ht="12" customHeight="1">
      <c r="C25" s="777"/>
      <c r="D25" s="780"/>
      <c r="E25" s="780"/>
      <c r="F25" s="780"/>
      <c r="G25" s="780"/>
      <c r="H25" s="780"/>
      <c r="I25" s="780"/>
      <c r="J25" s="780"/>
      <c r="K25" s="775"/>
      <c r="L25" s="781"/>
      <c r="N25" s="775"/>
      <c r="O25" s="775"/>
      <c r="P25" s="775"/>
      <c r="Q25" s="775"/>
      <c r="R25" s="775"/>
      <c r="S25" s="775"/>
      <c r="T25" s="775"/>
      <c r="BU25" s="775"/>
    </row>
    <row r="26" spans="2:75" s="748" customFormat="1" ht="12" customHeight="1">
      <c r="C26" s="777"/>
      <c r="D26" s="780"/>
      <c r="E26" s="780"/>
      <c r="F26" s="780"/>
      <c r="G26" s="780"/>
      <c r="H26" s="780"/>
      <c r="I26" s="780"/>
      <c r="J26" s="780"/>
      <c r="K26" s="775"/>
      <c r="L26" s="781"/>
      <c r="N26" s="775"/>
      <c r="O26" s="775"/>
      <c r="P26" s="775"/>
      <c r="Q26" s="775"/>
      <c r="R26" s="775"/>
      <c r="S26" s="775"/>
      <c r="T26" s="775"/>
    </row>
    <row r="27" spans="2:75" s="748" customFormat="1" ht="12" customHeight="1"/>
    <row r="28" spans="2:75" s="748" customFormat="1" ht="12" customHeight="1"/>
    <row r="29" spans="2:75" s="748" customFormat="1" ht="12" customHeight="1"/>
    <row r="30" spans="2:75" s="748" customFormat="1" ht="12" customHeight="1">
      <c r="D30" s="782"/>
      <c r="E30" s="782"/>
      <c r="F30" s="782"/>
      <c r="G30" s="782"/>
      <c r="H30" s="782"/>
      <c r="I30" s="782"/>
      <c r="J30" s="782"/>
      <c r="K30" s="782"/>
      <c r="L30" s="782"/>
      <c r="M30" s="782"/>
      <c r="N30" s="782"/>
      <c r="O30" s="782"/>
    </row>
    <row r="31" spans="2:75" s="748" customFormat="1" ht="12" customHeight="1"/>
    <row r="32" spans="2:75" s="748" customFormat="1" ht="12" customHeight="1">
      <c r="C32" s="776"/>
      <c r="AE32" s="776"/>
      <c r="AF32" s="776"/>
      <c r="AG32" s="776"/>
    </row>
    <row r="33" spans="3:33" s="748" customFormat="1" ht="12" customHeight="1">
      <c r="C33" s="776"/>
      <c r="AE33" s="776"/>
      <c r="AF33" s="776"/>
      <c r="AG33" s="776"/>
    </row>
    <row r="34" spans="3:33" s="748" customFormat="1" ht="12" customHeight="1">
      <c r="C34" s="776"/>
      <c r="AE34" s="776"/>
      <c r="AF34" s="776"/>
      <c r="AG34" s="776"/>
    </row>
    <row r="35" spans="3:33" s="748" customFormat="1" ht="12" customHeight="1">
      <c r="C35" s="776"/>
      <c r="AE35" s="776"/>
      <c r="AF35" s="776"/>
      <c r="AG35" s="776"/>
    </row>
    <row r="36" spans="3:33" s="748" customFormat="1" ht="12" customHeight="1">
      <c r="C36" s="776"/>
      <c r="AE36" s="776"/>
      <c r="AF36" s="776"/>
      <c r="AG36" s="776"/>
    </row>
    <row r="37" spans="3:33" s="748" customFormat="1" ht="12" customHeight="1">
      <c r="C37" s="776"/>
      <c r="AE37" s="776"/>
      <c r="AF37" s="776"/>
      <c r="AG37" s="776"/>
    </row>
    <row r="38" spans="3:33" s="748" customFormat="1" ht="12" customHeight="1">
      <c r="C38" s="776"/>
      <c r="AE38" s="776"/>
      <c r="AF38" s="776"/>
      <c r="AG38" s="776"/>
    </row>
  </sheetData>
  <pageMargins left="0.7" right="0.7" top="0.75" bottom="0.75" header="0.3" footer="0.3"/>
  <pageSetup orientation="portrait" horizontalDpi="300" verticalDpi="30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ACA31-9B9B-466B-8DD4-0722529705CF}">
  <sheetPr>
    <tabColor theme="4"/>
  </sheetPr>
  <dimension ref="A1:W53"/>
  <sheetViews>
    <sheetView showGridLines="0" zoomScaleNormal="100" workbookViewId="0"/>
  </sheetViews>
  <sheetFormatPr defaultColWidth="13.109375" defaultRowHeight="11.25" customHeight="1"/>
  <cols>
    <col min="1" max="1" width="4" style="776" customWidth="1"/>
    <col min="2" max="2" width="20.6640625" style="268" customWidth="1"/>
    <col min="3" max="3" width="22.109375" style="268" customWidth="1"/>
    <col min="4" max="4" width="18" style="268" customWidth="1"/>
    <col min="5" max="5" width="18.44140625" style="268" customWidth="1"/>
    <col min="6" max="6" width="15.44140625" style="749" customWidth="1"/>
    <col min="7" max="7" width="10.109375" style="749" customWidth="1"/>
    <col min="8" max="8" width="10.33203125" style="749" customWidth="1"/>
    <col min="9" max="14" width="9" style="749" customWidth="1"/>
    <col min="15" max="15" width="21.33203125" style="749" customWidth="1"/>
    <col min="16" max="19" width="9" style="749" customWidth="1"/>
    <col min="20" max="20" width="23.44140625" style="749" customWidth="1"/>
    <col min="21" max="23" width="9" style="749" customWidth="1"/>
    <col min="24" max="24" width="17.33203125" style="749" customWidth="1"/>
    <col min="25" max="39" width="9" style="749" customWidth="1"/>
    <col min="40" max="40" width="21.33203125" style="749" bestFit="1" customWidth="1"/>
    <col min="41" max="78" width="9" style="749" customWidth="1"/>
    <col min="79" max="16384" width="13.109375" style="749"/>
  </cols>
  <sheetData>
    <row r="1" spans="1:23" ht="12" customHeight="1">
      <c r="A1" s="748" t="s">
        <v>275</v>
      </c>
      <c r="B1" s="749"/>
      <c r="C1" s="749"/>
      <c r="F1" s="268"/>
    </row>
    <row r="2" spans="1:23" ht="12" customHeight="1">
      <c r="A2" s="748"/>
      <c r="B2" s="749"/>
      <c r="F2" s="268"/>
      <c r="M2" s="268"/>
      <c r="N2" s="268"/>
      <c r="O2" s="268"/>
      <c r="P2" s="268"/>
      <c r="Q2" s="268"/>
      <c r="R2" s="268"/>
      <c r="S2" s="268"/>
      <c r="T2" s="268"/>
      <c r="U2" s="268"/>
    </row>
    <row r="3" spans="1:23" s="750" customFormat="1" ht="12" customHeight="1">
      <c r="A3" s="748"/>
      <c r="C3" s="751"/>
      <c r="D3" s="751"/>
      <c r="E3" s="751"/>
      <c r="F3" s="751"/>
      <c r="M3" s="751"/>
      <c r="N3" s="751"/>
      <c r="O3" s="751"/>
      <c r="P3" s="751"/>
      <c r="Q3" s="751"/>
      <c r="R3" s="751"/>
      <c r="S3" s="751"/>
      <c r="T3" s="751"/>
      <c r="U3" s="751"/>
      <c r="V3" s="751"/>
      <c r="W3" s="752"/>
    </row>
    <row r="4" spans="1:23" s="750" customFormat="1" ht="12" customHeight="1">
      <c r="A4" s="748"/>
      <c r="C4" s="751"/>
      <c r="D4" s="751"/>
      <c r="E4" s="751"/>
      <c r="F4" s="751"/>
      <c r="M4" s="751"/>
      <c r="N4" s="751"/>
      <c r="O4" s="751"/>
      <c r="P4" s="751"/>
      <c r="Q4" s="751"/>
      <c r="R4" s="751"/>
      <c r="S4" s="751"/>
      <c r="T4" s="751"/>
      <c r="U4" s="751"/>
      <c r="V4" s="751"/>
      <c r="W4" s="752"/>
    </row>
    <row r="5" spans="1:23" s="750" customFormat="1" ht="12" customHeight="1">
      <c r="A5" s="748"/>
      <c r="C5" s="751"/>
      <c r="D5" s="751"/>
      <c r="E5" s="751"/>
      <c r="F5" s="751"/>
      <c r="M5" s="751"/>
      <c r="N5" s="751"/>
      <c r="O5" s="751"/>
      <c r="P5" s="751"/>
      <c r="Q5" s="751"/>
      <c r="R5" s="751"/>
      <c r="S5" s="751"/>
      <c r="T5" s="751"/>
      <c r="U5" s="751"/>
      <c r="V5" s="751"/>
      <c r="W5" s="752"/>
    </row>
    <row r="6" spans="1:23" s="803" customFormat="1" ht="11.25" customHeight="1">
      <c r="A6" s="806"/>
      <c r="C6" s="822" t="s">
        <v>610</v>
      </c>
      <c r="E6" s="823"/>
      <c r="F6" s="823"/>
    </row>
    <row r="7" spans="1:23" s="803" customFormat="1" ht="11.25" customHeight="1">
      <c r="A7" s="806"/>
      <c r="B7" s="268"/>
      <c r="C7" s="824" t="s">
        <v>245</v>
      </c>
      <c r="D7" s="824" t="s">
        <v>246</v>
      </c>
      <c r="E7" s="825" t="s">
        <v>611</v>
      </c>
    </row>
    <row r="8" spans="1:23" s="803" customFormat="1" ht="11.25" customHeight="1">
      <c r="A8" s="753" t="s">
        <v>247</v>
      </c>
      <c r="B8" s="756">
        <v>1997</v>
      </c>
      <c r="C8" s="826">
        <v>-11.637693520413027</v>
      </c>
      <c r="D8" s="809">
        <v>0.10790544819417471</v>
      </c>
      <c r="E8" s="827">
        <f>D8+C8</f>
        <v>-11.529788072218853</v>
      </c>
    </row>
    <row r="9" spans="1:23" s="803" customFormat="1" ht="11.25" customHeight="1">
      <c r="A9" s="753" t="s">
        <v>248</v>
      </c>
      <c r="B9" s="787">
        <v>1998</v>
      </c>
      <c r="C9" s="828">
        <v>-9.6044909339007276</v>
      </c>
      <c r="D9" s="829">
        <v>5.9910426935599652</v>
      </c>
      <c r="E9" s="830">
        <f t="shared" ref="E9:E36" si="0">D9+C9</f>
        <v>-3.6134482403407624</v>
      </c>
    </row>
    <row r="10" spans="1:23" s="803" customFormat="1" ht="11.25" customHeight="1">
      <c r="A10" s="753" t="s">
        <v>249</v>
      </c>
      <c r="B10" s="787">
        <v>1999</v>
      </c>
      <c r="C10" s="831">
        <v>-21.658834280447753</v>
      </c>
      <c r="D10" s="832">
        <v>14.100826307428033</v>
      </c>
      <c r="E10" s="833">
        <f t="shared" si="0"/>
        <v>-7.5580079730197198</v>
      </c>
    </row>
    <row r="11" spans="1:23" s="803" customFormat="1" ht="11.25" customHeight="1">
      <c r="A11" s="753" t="s">
        <v>250</v>
      </c>
      <c r="B11" s="787">
        <v>2000</v>
      </c>
      <c r="C11" s="828">
        <v>-43.548970820033475</v>
      </c>
      <c r="D11" s="829">
        <v>27.975803691952194</v>
      </c>
      <c r="E11" s="830">
        <f t="shared" si="0"/>
        <v>-15.57316712808128</v>
      </c>
      <c r="L11" s="834"/>
    </row>
    <row r="12" spans="1:23" ht="11.25" customHeight="1">
      <c r="A12" s="753" t="s">
        <v>251</v>
      </c>
      <c r="B12" s="787">
        <v>2001</v>
      </c>
      <c r="C12" s="831">
        <v>-20.314648939786501</v>
      </c>
      <c r="D12" s="832">
        <v>6.6514705911788887</v>
      </c>
      <c r="E12" s="833">
        <f t="shared" si="0"/>
        <v>-13.663178348607612</v>
      </c>
    </row>
    <row r="13" spans="1:23" ht="11.25" customHeight="1">
      <c r="A13" s="753" t="s">
        <v>252</v>
      </c>
      <c r="B13" s="787">
        <v>2002</v>
      </c>
      <c r="C13" s="828">
        <v>-15.821839630555132</v>
      </c>
      <c r="D13" s="829">
        <v>3.2485110405086921</v>
      </c>
      <c r="E13" s="830">
        <f t="shared" si="0"/>
        <v>-12.57332859004644</v>
      </c>
    </row>
    <row r="14" spans="1:23" ht="11.25" customHeight="1">
      <c r="A14" s="753" t="s">
        <v>253</v>
      </c>
      <c r="B14" s="787">
        <v>2003</v>
      </c>
      <c r="C14" s="831">
        <v>-18.509539205260477</v>
      </c>
      <c r="D14" s="832">
        <v>4.7144876007825971</v>
      </c>
      <c r="E14" s="833">
        <f t="shared" si="0"/>
        <v>-13.79505160447788</v>
      </c>
    </row>
    <row r="15" spans="1:23" ht="11.25" customHeight="1">
      <c r="A15" s="753" t="s">
        <v>254</v>
      </c>
      <c r="B15" s="787">
        <v>2004</v>
      </c>
      <c r="C15" s="828">
        <v>-22.466358250170686</v>
      </c>
      <c r="D15" s="829">
        <v>9.1348349520739589</v>
      </c>
      <c r="E15" s="830">
        <f t="shared" si="0"/>
        <v>-13.331523298096727</v>
      </c>
    </row>
    <row r="16" spans="1:23" ht="11.25" customHeight="1">
      <c r="A16" s="753" t="s">
        <v>255</v>
      </c>
      <c r="B16" s="787">
        <v>2005</v>
      </c>
      <c r="C16" s="831">
        <v>-21.220761707095111</v>
      </c>
      <c r="D16" s="832">
        <v>11.381751680575942</v>
      </c>
      <c r="E16" s="833">
        <f t="shared" si="0"/>
        <v>-9.8390100265191691</v>
      </c>
    </row>
    <row r="17" spans="1:5" ht="11.25" customHeight="1">
      <c r="A17" s="753" t="s">
        <v>256</v>
      </c>
      <c r="B17" s="787">
        <v>2006</v>
      </c>
      <c r="C17" s="828">
        <v>-26.226982726541131</v>
      </c>
      <c r="D17" s="829">
        <v>15.990673195685712</v>
      </c>
      <c r="E17" s="830">
        <f t="shared" si="0"/>
        <v>-10.236309530855419</v>
      </c>
    </row>
    <row r="18" spans="1:5" ht="11.25" customHeight="1">
      <c r="A18" s="753" t="s">
        <v>257</v>
      </c>
      <c r="B18" s="787">
        <v>2007</v>
      </c>
      <c r="C18" s="831">
        <v>-31.71943653670791</v>
      </c>
      <c r="D18" s="832">
        <v>23.02713212167485</v>
      </c>
      <c r="E18" s="833">
        <f t="shared" si="0"/>
        <v>-8.6923044150330604</v>
      </c>
    </row>
    <row r="19" spans="1:5" ht="11.25" customHeight="1">
      <c r="A19" s="753" t="s">
        <v>258</v>
      </c>
      <c r="B19" s="787">
        <v>2008</v>
      </c>
      <c r="C19" s="828">
        <v>-26.168084000269275</v>
      </c>
      <c r="D19" s="829">
        <v>11.880725042003021</v>
      </c>
      <c r="E19" s="830">
        <f t="shared" si="0"/>
        <v>-14.287358958266253</v>
      </c>
    </row>
    <row r="20" spans="1:5" ht="11.25" customHeight="1">
      <c r="A20" s="753" t="s">
        <v>259</v>
      </c>
      <c r="B20" s="787">
        <v>2009</v>
      </c>
      <c r="C20" s="831">
        <v>-19.258936920224738</v>
      </c>
      <c r="D20" s="832">
        <v>8.653359099658358</v>
      </c>
      <c r="E20" s="833">
        <f t="shared" si="0"/>
        <v>-10.60557782056638</v>
      </c>
    </row>
    <row r="21" spans="1:5" ht="11.25" customHeight="1">
      <c r="A21" s="753" t="s">
        <v>260</v>
      </c>
      <c r="B21" s="787">
        <v>2010</v>
      </c>
      <c r="C21" s="828">
        <v>-23.404821587457697</v>
      </c>
      <c r="D21" s="829">
        <v>20.453453227791634</v>
      </c>
      <c r="E21" s="830">
        <f t="shared" si="0"/>
        <v>-2.9513683596660627</v>
      </c>
    </row>
    <row r="22" spans="1:5" ht="11.25" customHeight="1">
      <c r="A22" s="753" t="s">
        <v>261</v>
      </c>
      <c r="B22" s="787">
        <v>2011</v>
      </c>
      <c r="C22" s="831">
        <v>-26.855825916076157</v>
      </c>
      <c r="D22" s="832">
        <v>22.215177715522024</v>
      </c>
      <c r="E22" s="833">
        <f t="shared" si="0"/>
        <v>-4.6406482005541321</v>
      </c>
    </row>
    <row r="23" spans="1:5" ht="11.25" customHeight="1">
      <c r="A23" s="753" t="s">
        <v>262</v>
      </c>
      <c r="B23" s="787">
        <v>2012</v>
      </c>
      <c r="C23" s="828">
        <v>-27.216266762661881</v>
      </c>
      <c r="D23" s="829">
        <v>30.257389590133229</v>
      </c>
      <c r="E23" s="830">
        <f t="shared" si="0"/>
        <v>3.041122827471348</v>
      </c>
    </row>
    <row r="24" spans="1:5" ht="11.25" customHeight="1">
      <c r="A24" s="753"/>
      <c r="B24" s="787">
        <v>2013</v>
      </c>
      <c r="C24" s="831">
        <v>-27.485996082983089</v>
      </c>
      <c r="D24" s="832">
        <v>32.242411378495618</v>
      </c>
      <c r="E24" s="833">
        <f t="shared" si="0"/>
        <v>4.7564152955125287</v>
      </c>
    </row>
    <row r="25" spans="1:5" ht="11.25" customHeight="1">
      <c r="A25" s="753" t="s">
        <v>263</v>
      </c>
      <c r="B25" s="787">
        <v>2014</v>
      </c>
      <c r="C25" s="828">
        <v>-32.615034848139665</v>
      </c>
      <c r="D25" s="829">
        <v>44.541438322432356</v>
      </c>
      <c r="E25" s="830">
        <f t="shared" si="0"/>
        <v>11.926403474292691</v>
      </c>
    </row>
    <row r="26" spans="1:5" ht="11.25" customHeight="1">
      <c r="A26" s="753" t="s">
        <v>264</v>
      </c>
      <c r="B26" s="787">
        <v>2015</v>
      </c>
      <c r="C26" s="831">
        <v>-37.948452217764959</v>
      </c>
      <c r="D26" s="832">
        <v>48.945138457173641</v>
      </c>
      <c r="E26" s="833">
        <f t="shared" si="0"/>
        <v>10.996686239408682</v>
      </c>
    </row>
    <row r="27" spans="1:5" ht="11.25" customHeight="1">
      <c r="A27" s="753" t="s">
        <v>265</v>
      </c>
      <c r="B27" s="787">
        <v>2016</v>
      </c>
      <c r="C27" s="828">
        <v>-35.052503885648868</v>
      </c>
      <c r="D27" s="829">
        <v>34.088995342519155</v>
      </c>
      <c r="E27" s="830">
        <f t="shared" si="0"/>
        <v>-0.96350854312971279</v>
      </c>
    </row>
    <row r="28" spans="1:5" ht="11.25" customHeight="1">
      <c r="A28" s="753" t="s">
        <v>266</v>
      </c>
      <c r="B28" s="787">
        <v>2017</v>
      </c>
      <c r="C28" s="831">
        <v>-43.838482121963665</v>
      </c>
      <c r="D28" s="832">
        <v>45.51723293499137</v>
      </c>
      <c r="E28" s="833">
        <f t="shared" si="0"/>
        <v>1.6787508130277047</v>
      </c>
    </row>
    <row r="29" spans="1:5" ht="11.25" customHeight="1">
      <c r="A29" s="753" t="s">
        <v>267</v>
      </c>
      <c r="B29" s="787">
        <v>2018</v>
      </c>
      <c r="C29" s="828">
        <v>-60.312995757979046</v>
      </c>
      <c r="D29" s="829">
        <v>51.976871140299359</v>
      </c>
      <c r="E29" s="830">
        <f t="shared" si="0"/>
        <v>-8.3361246176796868</v>
      </c>
    </row>
    <row r="30" spans="1:5" ht="11.25" customHeight="1">
      <c r="A30" s="753" t="s">
        <v>268</v>
      </c>
      <c r="B30" s="787">
        <v>2019</v>
      </c>
      <c r="C30" s="831">
        <v>-61.613012568986981</v>
      </c>
      <c r="D30" s="832">
        <v>52.095803410505155</v>
      </c>
      <c r="E30" s="833">
        <f t="shared" si="0"/>
        <v>-9.5172091584818261</v>
      </c>
    </row>
    <row r="31" spans="1:5" ht="11.25" customHeight="1">
      <c r="A31" s="753" t="s">
        <v>269</v>
      </c>
      <c r="B31" s="787">
        <v>2020</v>
      </c>
      <c r="C31" s="828">
        <v>-77.372700854900643</v>
      </c>
      <c r="D31" s="829">
        <v>76.364959578865296</v>
      </c>
      <c r="E31" s="830">
        <f t="shared" si="0"/>
        <v>-1.0077412760353468</v>
      </c>
    </row>
    <row r="32" spans="1:5" ht="11.25" customHeight="1">
      <c r="A32" s="753" t="s">
        <v>270</v>
      </c>
      <c r="B32" s="787">
        <v>2021</v>
      </c>
      <c r="C32" s="831">
        <v>-158.25436749549004</v>
      </c>
      <c r="D32" s="832">
        <v>153.49120349631366</v>
      </c>
      <c r="E32" s="833">
        <f t="shared" si="0"/>
        <v>-4.7631639991763848</v>
      </c>
    </row>
    <row r="33" spans="1:9" ht="11.25" customHeight="1">
      <c r="A33" s="753" t="s">
        <v>271</v>
      </c>
      <c r="B33" s="787">
        <v>2022</v>
      </c>
      <c r="C33" s="828">
        <v>-120.65390997690038</v>
      </c>
      <c r="D33" s="829">
        <v>60.907922359864038</v>
      </c>
      <c r="E33" s="830">
        <f t="shared" si="0"/>
        <v>-59.745987617036342</v>
      </c>
    </row>
    <row r="34" spans="1:9" ht="11.25" customHeight="1">
      <c r="A34" s="753" t="s">
        <v>272</v>
      </c>
      <c r="B34" s="787">
        <v>2023</v>
      </c>
      <c r="C34" s="831">
        <v>-89.55737001466747</v>
      </c>
      <c r="D34" s="832">
        <v>50.910772371741558</v>
      </c>
      <c r="E34" s="833">
        <f t="shared" si="0"/>
        <v>-38.646597642925911</v>
      </c>
    </row>
    <row r="35" spans="1:9" ht="11.25" customHeight="1">
      <c r="A35" s="753" t="s">
        <v>273</v>
      </c>
      <c r="B35" s="787">
        <v>2024</v>
      </c>
      <c r="C35" s="828">
        <v>-118.30698923240988</v>
      </c>
      <c r="D35" s="829">
        <v>65.579039101575177</v>
      </c>
      <c r="E35" s="830">
        <f t="shared" si="0"/>
        <v>-52.727950130834699</v>
      </c>
    </row>
    <row r="36" spans="1:9" ht="11.25" customHeight="1">
      <c r="A36" s="753" t="s">
        <v>274</v>
      </c>
      <c r="B36" s="787">
        <v>2025</v>
      </c>
      <c r="C36" s="835">
        <v>-34.450209012051332</v>
      </c>
      <c r="D36" s="836">
        <v>16.274586423673217</v>
      </c>
      <c r="E36" s="837">
        <f t="shared" si="0"/>
        <v>-18.175622588378115</v>
      </c>
    </row>
    <row r="37" spans="1:9" ht="11.25" customHeight="1">
      <c r="A37" s="753"/>
      <c r="B37" s="772" t="s">
        <v>237</v>
      </c>
      <c r="C37" s="838"/>
      <c r="D37" s="838"/>
      <c r="E37" s="838"/>
    </row>
    <row r="38" spans="1:9" ht="11.25" customHeight="1">
      <c r="A38" s="753"/>
      <c r="B38" s="761"/>
      <c r="C38" s="838"/>
      <c r="D38" s="838"/>
      <c r="E38" s="838"/>
    </row>
    <row r="39" spans="1:9" ht="11.25" customHeight="1">
      <c r="A39" s="753"/>
      <c r="B39" s="761"/>
      <c r="C39" s="838"/>
      <c r="D39" s="838"/>
      <c r="E39" s="838"/>
      <c r="F39" s="268"/>
      <c r="G39" s="268"/>
      <c r="H39" s="268"/>
      <c r="I39" s="268"/>
    </row>
    <row r="40" spans="1:9" ht="11.25" customHeight="1">
      <c r="A40" s="753"/>
      <c r="B40" s="761"/>
      <c r="C40" s="838"/>
      <c r="D40" s="838"/>
      <c r="E40" s="838"/>
      <c r="F40" s="268"/>
      <c r="G40" s="268"/>
      <c r="H40" s="268"/>
      <c r="I40" s="268"/>
    </row>
    <row r="41" spans="1:9" ht="11.25" customHeight="1">
      <c r="A41" s="753"/>
      <c r="B41" s="761"/>
      <c r="C41" s="838"/>
      <c r="D41" s="838"/>
      <c r="E41" s="838"/>
      <c r="F41" s="268"/>
      <c r="G41" s="268"/>
      <c r="H41" s="268"/>
      <c r="I41" s="268"/>
    </row>
    <row r="42" spans="1:9" ht="11.25" customHeight="1">
      <c r="A42" s="753"/>
      <c r="B42" s="761"/>
      <c r="C42" s="838"/>
      <c r="D42" s="838"/>
      <c r="E42" s="838"/>
      <c r="F42" s="268"/>
      <c r="G42" s="268"/>
      <c r="H42" s="268"/>
      <c r="I42" s="268"/>
    </row>
    <row r="43" spans="1:9" ht="11.25" customHeight="1">
      <c r="A43" s="753"/>
      <c r="B43" s="761"/>
      <c r="C43" s="838"/>
      <c r="D43" s="838"/>
      <c r="E43" s="838"/>
    </row>
    <row r="44" spans="1:9" ht="11.25" customHeight="1">
      <c r="A44" s="753"/>
      <c r="B44" s="761"/>
      <c r="C44" s="838"/>
      <c r="D44" s="838"/>
      <c r="E44" s="838"/>
    </row>
    <row r="45" spans="1:9" ht="11.25" customHeight="1">
      <c r="A45" s="753"/>
      <c r="B45" s="761"/>
      <c r="C45" s="838"/>
      <c r="D45" s="838"/>
      <c r="E45" s="838"/>
    </row>
    <row r="46" spans="1:9" ht="11.25" customHeight="1">
      <c r="A46" s="753"/>
      <c r="B46" s="761"/>
      <c r="C46" s="838"/>
      <c r="D46" s="838"/>
      <c r="E46" s="838"/>
    </row>
    <row r="47" spans="1:9" ht="11.25" customHeight="1">
      <c r="A47" s="753"/>
      <c r="B47" s="761"/>
      <c r="C47" s="838"/>
      <c r="D47" s="838"/>
      <c r="E47" s="838"/>
    </row>
    <row r="48" spans="1:9" ht="11.25" customHeight="1">
      <c r="A48" s="753"/>
      <c r="B48" s="761"/>
      <c r="C48" s="838"/>
      <c r="D48" s="838"/>
      <c r="E48" s="838"/>
    </row>
    <row r="49" spans="1:5" ht="11.25" customHeight="1">
      <c r="A49" s="753"/>
      <c r="B49" s="761"/>
      <c r="C49" s="838"/>
      <c r="D49" s="838"/>
      <c r="E49" s="838"/>
    </row>
    <row r="50" spans="1:5" ht="11.25" customHeight="1">
      <c r="A50" s="753"/>
      <c r="B50" s="761"/>
      <c r="C50" s="838"/>
      <c r="D50" s="838"/>
      <c r="E50" s="838"/>
    </row>
    <row r="51" spans="1:5" ht="11.25" customHeight="1">
      <c r="A51" s="753"/>
      <c r="B51" s="761"/>
      <c r="C51" s="838"/>
      <c r="D51" s="838"/>
      <c r="E51" s="838"/>
    </row>
    <row r="52" spans="1:5" ht="11.25" customHeight="1">
      <c r="A52" s="753"/>
      <c r="B52" s="761"/>
      <c r="C52" s="838"/>
      <c r="D52" s="838"/>
      <c r="E52" s="838"/>
    </row>
    <row r="53" spans="1:5" ht="11.25" customHeight="1">
      <c r="A53" s="753"/>
      <c r="B53" s="761"/>
      <c r="C53" s="838"/>
      <c r="D53" s="838"/>
      <c r="E53" s="838"/>
    </row>
  </sheetData>
  <pageMargins left="0.7" right="0.7" top="0.75" bottom="0.75" header="0.3" footer="0.3"/>
  <pageSetup orientation="portrait" horizontalDpi="300" verticalDpi="30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8DFDC-2D4B-4D48-91AC-E6E8CB1D6718}">
  <sheetPr>
    <tabColor theme="4"/>
  </sheetPr>
  <dimension ref="B6:BG12"/>
  <sheetViews>
    <sheetView showGridLines="0" zoomScaleNormal="100" workbookViewId="0"/>
  </sheetViews>
  <sheetFormatPr defaultColWidth="7.6640625" defaultRowHeight="11.25" customHeight="1"/>
  <cols>
    <col min="1" max="1" width="3.33203125" style="657" customWidth="1"/>
    <col min="2" max="2" width="16" style="657" customWidth="1"/>
    <col min="3" max="16384" width="7.6640625" style="657"/>
  </cols>
  <sheetData>
    <row r="6" spans="2:59" s="656" customFormat="1" ht="15.5">
      <c r="C6" s="745" t="s">
        <v>612</v>
      </c>
      <c r="AZ6" s="657"/>
      <c r="BA6" s="657"/>
      <c r="BB6" s="657"/>
      <c r="BC6" s="657"/>
      <c r="BD6" s="657"/>
      <c r="BE6" s="657"/>
      <c r="BF6" s="657"/>
      <c r="BG6" s="657"/>
    </row>
    <row r="7" spans="2:59" ht="11.25" customHeight="1">
      <c r="C7" s="935">
        <v>2013</v>
      </c>
      <c r="D7" s="934"/>
      <c r="E7" s="934"/>
      <c r="F7" s="934"/>
      <c r="G7" s="934">
        <v>2014</v>
      </c>
      <c r="H7" s="934"/>
      <c r="I7" s="934"/>
      <c r="J7" s="934"/>
      <c r="K7" s="934">
        <v>2015</v>
      </c>
      <c r="L7" s="934"/>
      <c r="M7" s="934"/>
      <c r="N7" s="934"/>
      <c r="O7" s="934">
        <v>2016</v>
      </c>
      <c r="P7" s="934"/>
      <c r="Q7" s="934"/>
      <c r="R7" s="934"/>
      <c r="S7" s="934">
        <v>2017</v>
      </c>
      <c r="T7" s="934"/>
      <c r="U7" s="934"/>
      <c r="V7" s="934"/>
      <c r="W7" s="934">
        <v>2018</v>
      </c>
      <c r="X7" s="934"/>
      <c r="Y7" s="934"/>
      <c r="Z7" s="934"/>
      <c r="AA7" s="934">
        <v>2019</v>
      </c>
      <c r="AB7" s="934"/>
      <c r="AC7" s="934"/>
      <c r="AD7" s="934"/>
      <c r="AE7" s="934">
        <v>2020</v>
      </c>
      <c r="AF7" s="934"/>
      <c r="AG7" s="934"/>
      <c r="AH7" s="934"/>
      <c r="AI7" s="934">
        <v>2021</v>
      </c>
      <c r="AJ7" s="934"/>
      <c r="AK7" s="934"/>
      <c r="AL7" s="934"/>
      <c r="AM7" s="934">
        <v>2022</v>
      </c>
      <c r="AN7" s="934"/>
      <c r="AO7" s="934"/>
      <c r="AP7" s="934"/>
      <c r="AQ7" s="934">
        <v>2023</v>
      </c>
      <c r="AR7" s="934"/>
      <c r="AS7" s="934"/>
      <c r="AT7" s="934"/>
      <c r="AU7" s="934">
        <v>2024</v>
      </c>
      <c r="AV7" s="934"/>
      <c r="AW7" s="934"/>
      <c r="AX7" s="934"/>
      <c r="AY7" s="658">
        <v>2025</v>
      </c>
    </row>
    <row r="8" spans="2:59" s="663" customFormat="1" ht="11.25" customHeight="1">
      <c r="B8" s="659"/>
      <c r="C8" s="660" t="s">
        <v>19</v>
      </c>
      <c r="D8" s="661" t="s">
        <v>20</v>
      </c>
      <c r="E8" s="661" t="s">
        <v>21</v>
      </c>
      <c r="F8" s="661" t="s">
        <v>22</v>
      </c>
      <c r="G8" s="661" t="s">
        <v>19</v>
      </c>
      <c r="H8" s="661" t="s">
        <v>20</v>
      </c>
      <c r="I8" s="661" t="s">
        <v>21</v>
      </c>
      <c r="J8" s="661" t="s">
        <v>22</v>
      </c>
      <c r="K8" s="661" t="s">
        <v>19</v>
      </c>
      <c r="L8" s="661" t="s">
        <v>20</v>
      </c>
      <c r="M8" s="661" t="s">
        <v>21</v>
      </c>
      <c r="N8" s="661" t="s">
        <v>22</v>
      </c>
      <c r="O8" s="661" t="s">
        <v>19</v>
      </c>
      <c r="P8" s="661" t="s">
        <v>20</v>
      </c>
      <c r="Q8" s="661" t="s">
        <v>21</v>
      </c>
      <c r="R8" s="661" t="s">
        <v>22</v>
      </c>
      <c r="S8" s="661" t="s">
        <v>19</v>
      </c>
      <c r="T8" s="661" t="s">
        <v>20</v>
      </c>
      <c r="U8" s="661" t="s">
        <v>21</v>
      </c>
      <c r="V8" s="661" t="s">
        <v>22</v>
      </c>
      <c r="W8" s="661" t="s">
        <v>19</v>
      </c>
      <c r="X8" s="661" t="s">
        <v>20</v>
      </c>
      <c r="Y8" s="661" t="s">
        <v>21</v>
      </c>
      <c r="Z8" s="661" t="s">
        <v>22</v>
      </c>
      <c r="AA8" s="661" t="s">
        <v>19</v>
      </c>
      <c r="AB8" s="661" t="s">
        <v>20</v>
      </c>
      <c r="AC8" s="661" t="s">
        <v>21</v>
      </c>
      <c r="AD8" s="661" t="s">
        <v>22</v>
      </c>
      <c r="AE8" s="661" t="s">
        <v>19</v>
      </c>
      <c r="AF8" s="661" t="s">
        <v>20</v>
      </c>
      <c r="AG8" s="661" t="s">
        <v>21</v>
      </c>
      <c r="AH8" s="661" t="s">
        <v>22</v>
      </c>
      <c r="AI8" s="661" t="s">
        <v>19</v>
      </c>
      <c r="AJ8" s="661" t="s">
        <v>20</v>
      </c>
      <c r="AK8" s="661" t="s">
        <v>21</v>
      </c>
      <c r="AL8" s="661" t="s">
        <v>22</v>
      </c>
      <c r="AM8" s="661" t="s">
        <v>19</v>
      </c>
      <c r="AN8" s="661" t="s">
        <v>20</v>
      </c>
      <c r="AO8" s="661" t="s">
        <v>21</v>
      </c>
      <c r="AP8" s="661" t="s">
        <v>183</v>
      </c>
      <c r="AQ8" s="661" t="s">
        <v>19</v>
      </c>
      <c r="AR8" s="661" t="s">
        <v>20</v>
      </c>
      <c r="AS8" s="661" t="s">
        <v>21</v>
      </c>
      <c r="AT8" s="661" t="s">
        <v>22</v>
      </c>
      <c r="AU8" s="661" t="s">
        <v>19</v>
      </c>
      <c r="AV8" s="661" t="s">
        <v>20</v>
      </c>
      <c r="AW8" s="661" t="s">
        <v>21</v>
      </c>
      <c r="AX8" s="661" t="s">
        <v>22</v>
      </c>
      <c r="AY8" s="662" t="s">
        <v>19</v>
      </c>
      <c r="AZ8" s="657"/>
      <c r="BA8" s="657"/>
      <c r="BB8" s="657"/>
      <c r="BC8" s="657"/>
      <c r="BD8" s="657"/>
      <c r="BE8" s="657"/>
      <c r="BF8" s="657"/>
      <c r="BG8" s="657"/>
    </row>
    <row r="9" spans="2:59" ht="11.25" customHeight="1">
      <c r="B9" s="664" t="s">
        <v>184</v>
      </c>
      <c r="C9" s="665">
        <v>5.5891311552480519E-2</v>
      </c>
      <c r="D9" s="666">
        <v>7.7088186433617936E-2</v>
      </c>
      <c r="E9" s="666">
        <v>0.14081928830306159</v>
      </c>
      <c r="F9" s="666">
        <v>0.2139204442833133</v>
      </c>
      <c r="G9" s="666">
        <v>0.24492158304131609</v>
      </c>
      <c r="H9" s="666">
        <v>0.25065122463697642</v>
      </c>
      <c r="I9" s="666">
        <v>0.24645205325114941</v>
      </c>
      <c r="J9" s="666">
        <v>0.1899578410690522</v>
      </c>
      <c r="K9" s="666">
        <v>0.18220229464189919</v>
      </c>
      <c r="L9" s="666">
        <v>0.20248625325898501</v>
      </c>
      <c r="M9" s="666">
        <v>0.15458025145170889</v>
      </c>
      <c r="N9" s="666">
        <v>0.1132618510790781</v>
      </c>
      <c r="O9" s="666">
        <v>3.1948513890755433E-2</v>
      </c>
      <c r="P9" s="666">
        <v>-2.487040208264997E-2</v>
      </c>
      <c r="Q9" s="666">
        <v>-4.3137679571356002E-2</v>
      </c>
      <c r="R9" s="666">
        <v>-1.03490771482484E-2</v>
      </c>
      <c r="S9" s="666">
        <v>5.4962309590014309E-2</v>
      </c>
      <c r="T9" s="666">
        <v>7.2513699100352866E-2</v>
      </c>
      <c r="U9" s="666">
        <v>0.11839546952343551</v>
      </c>
      <c r="V9" s="666">
        <v>9.3821760550618111E-2</v>
      </c>
      <c r="W9" s="666">
        <v>0.1513010915903904</v>
      </c>
      <c r="X9" s="666">
        <v>0.19814753998895801</v>
      </c>
      <c r="Y9" s="666">
        <v>0.2161269073455081</v>
      </c>
      <c r="Z9" s="666">
        <v>0.22975405749053501</v>
      </c>
      <c r="AA9" s="666">
        <v>0.22194503032391091</v>
      </c>
      <c r="AB9" s="666">
        <v>0.18676436011170411</v>
      </c>
      <c r="AC9" s="666">
        <v>0.15913174378721809</v>
      </c>
      <c r="AD9" s="666">
        <v>0.1976682881266624</v>
      </c>
      <c r="AE9" s="666">
        <v>8.7104698400030697E-2</v>
      </c>
      <c r="AF9" s="666">
        <v>0.12916813071482219</v>
      </c>
      <c r="AG9" s="666">
        <v>0.23071085736743821</v>
      </c>
      <c r="AH9" s="666">
        <v>0.46995486416463311</v>
      </c>
      <c r="AI9" s="666">
        <v>0.83343316175101012</v>
      </c>
      <c r="AJ9" s="666">
        <v>0.97612506679157263</v>
      </c>
      <c r="AK9" s="666">
        <v>0.9945482369106271</v>
      </c>
      <c r="AL9" s="666">
        <v>0.55267347825964586</v>
      </c>
      <c r="AM9" s="666">
        <v>0.2885179487529107</v>
      </c>
      <c r="AN9" s="666">
        <v>1.063951505592633E-2</v>
      </c>
      <c r="AO9" s="666">
        <v>-8.3737560217568202E-2</v>
      </c>
      <c r="AP9" s="666">
        <v>-0.1731841967396327</v>
      </c>
      <c r="AQ9" s="666">
        <v>-0.16217761290221469</v>
      </c>
      <c r="AR9" s="666">
        <v>-8.0446727826409201E-2</v>
      </c>
      <c r="AS9" s="666">
        <v>-8.1836083890682268E-2</v>
      </c>
      <c r="AT9" s="666">
        <v>-4.1013276653854881E-2</v>
      </c>
      <c r="AU9" s="666">
        <v>-3.1143549078527029E-3</v>
      </c>
      <c r="AV9" s="666">
        <v>-5.4979335046323654E-3</v>
      </c>
      <c r="AW9" s="666">
        <v>2.6663452264967719E-2</v>
      </c>
      <c r="AX9" s="666">
        <v>4.3084139971050463E-2</v>
      </c>
      <c r="AY9" s="667">
        <v>3.1291557107991558E-2</v>
      </c>
    </row>
    <row r="10" spans="2:59" ht="11.25" customHeight="1">
      <c r="B10" s="668" t="s">
        <v>601</v>
      </c>
      <c r="AP10" s="669"/>
      <c r="AQ10" s="669"/>
    </row>
    <row r="11" spans="2:59" ht="11.25" customHeight="1">
      <c r="AP11" s="669"/>
      <c r="AQ11" s="669"/>
    </row>
    <row r="12" spans="2:59" ht="11.25" customHeight="1">
      <c r="C12" s="663"/>
      <c r="D12" s="663"/>
      <c r="E12" s="663"/>
      <c r="F12" s="663"/>
      <c r="G12" s="663"/>
      <c r="H12" s="663"/>
      <c r="I12" s="663"/>
      <c r="J12" s="663"/>
      <c r="K12" s="663"/>
      <c r="L12" s="663"/>
      <c r="M12" s="663"/>
      <c r="N12" s="663"/>
    </row>
  </sheetData>
  <mergeCells count="12">
    <mergeCell ref="AU7:AX7"/>
    <mergeCell ref="C7:F7"/>
    <mergeCell ref="G7:J7"/>
    <mergeCell ref="K7:N7"/>
    <mergeCell ref="O7:R7"/>
    <mergeCell ref="S7:V7"/>
    <mergeCell ref="W7:Z7"/>
    <mergeCell ref="AA7:AD7"/>
    <mergeCell ref="AE7:AH7"/>
    <mergeCell ref="AI7:AL7"/>
    <mergeCell ref="AM7:AP7"/>
    <mergeCell ref="AQ7:AT7"/>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9FBBB-AABF-49DC-B944-020DA8CAAED8}">
  <sheetPr>
    <tabColor theme="4"/>
  </sheetPr>
  <dimension ref="B6:AY91"/>
  <sheetViews>
    <sheetView showGridLines="0" zoomScaleNormal="100" workbookViewId="0"/>
  </sheetViews>
  <sheetFormatPr defaultColWidth="7.6640625" defaultRowHeight="11.25" customHeight="1"/>
  <cols>
    <col min="1" max="1" width="3.33203125" style="374" customWidth="1"/>
    <col min="2" max="2" width="25.33203125" style="374" customWidth="1"/>
    <col min="3" max="3" width="7.6640625" style="374" customWidth="1"/>
    <col min="4" max="14" width="7.6640625" style="374"/>
    <col min="15" max="15" width="28.109375" style="374" customWidth="1"/>
    <col min="16" max="18" width="7.6640625" style="374"/>
    <col min="19" max="21" width="7.6640625" style="374" customWidth="1"/>
    <col min="22" max="16384" width="7.6640625" style="374"/>
  </cols>
  <sheetData>
    <row r="6" spans="2:26" ht="15.5">
      <c r="C6" s="375" t="s">
        <v>369</v>
      </c>
      <c r="P6" s="375" t="s">
        <v>370</v>
      </c>
    </row>
    <row r="7" spans="2:26" ht="11.25" customHeight="1">
      <c r="B7" s="367"/>
      <c r="C7" s="376">
        <v>2015</v>
      </c>
      <c r="D7" s="368">
        <v>2016</v>
      </c>
      <c r="E7" s="368">
        <v>2017</v>
      </c>
      <c r="F7" s="368">
        <v>2018</v>
      </c>
      <c r="G7" s="368">
        <v>2019</v>
      </c>
      <c r="H7" s="368">
        <v>2020</v>
      </c>
      <c r="I7" s="368">
        <v>2021</v>
      </c>
      <c r="J7" s="368">
        <v>2022</v>
      </c>
      <c r="K7" s="368">
        <v>2023</v>
      </c>
      <c r="L7" s="368">
        <v>2024</v>
      </c>
      <c r="M7" s="377">
        <v>2025</v>
      </c>
      <c r="O7" s="367"/>
      <c r="P7" s="376">
        <v>2015</v>
      </c>
      <c r="Q7" s="368">
        <v>2016</v>
      </c>
      <c r="R7" s="368">
        <v>2017</v>
      </c>
      <c r="S7" s="368">
        <v>2018</v>
      </c>
      <c r="T7" s="368">
        <v>2019</v>
      </c>
      <c r="U7" s="368">
        <v>2020</v>
      </c>
      <c r="V7" s="368">
        <v>2021</v>
      </c>
      <c r="W7" s="368">
        <v>2022</v>
      </c>
      <c r="X7" s="368">
        <v>2023</v>
      </c>
      <c r="Y7" s="368">
        <v>2024</v>
      </c>
      <c r="Z7" s="377">
        <v>2025</v>
      </c>
    </row>
    <row r="8" spans="2:26" ht="11.25" customHeight="1">
      <c r="B8" s="370" t="s">
        <v>35</v>
      </c>
      <c r="C8" s="46">
        <v>0.37468020228810006</v>
      </c>
      <c r="D8" s="47">
        <v>0.37494352804952735</v>
      </c>
      <c r="E8" s="47">
        <v>0.32000556994346246</v>
      </c>
      <c r="F8" s="47">
        <v>0.32686673454632287</v>
      </c>
      <c r="G8" s="47">
        <v>0.49257515406599489</v>
      </c>
      <c r="H8" s="47">
        <v>0.46950136730012082</v>
      </c>
      <c r="I8" s="47">
        <v>0.83838885870882673</v>
      </c>
      <c r="J8" s="47">
        <v>1.1186638290242878</v>
      </c>
      <c r="K8" s="47">
        <v>0.71741440878224083</v>
      </c>
      <c r="L8" s="47">
        <v>0.91609237259406739</v>
      </c>
      <c r="M8" s="48">
        <v>0.68915147878355643</v>
      </c>
      <c r="O8" s="370" t="s">
        <v>11</v>
      </c>
      <c r="P8" s="2">
        <v>5.4482351126459179</v>
      </c>
      <c r="Q8" s="3">
        <v>5.8313327442297993</v>
      </c>
      <c r="R8" s="3">
        <v>7.2594615388456454</v>
      </c>
      <c r="S8" s="3">
        <v>9.9456624938818958</v>
      </c>
      <c r="T8" s="3">
        <v>10.087135953243401</v>
      </c>
      <c r="U8" s="3">
        <v>11.818882626185804</v>
      </c>
      <c r="V8" s="3">
        <v>18.821132840134759</v>
      </c>
      <c r="W8" s="3">
        <v>25.267945268647857</v>
      </c>
      <c r="X8" s="3">
        <v>16.783750058368746</v>
      </c>
      <c r="Y8" s="3">
        <v>17.069669799409994</v>
      </c>
      <c r="Z8" s="4">
        <v>14.554370549728802</v>
      </c>
    </row>
    <row r="9" spans="2:26" ht="11.25" customHeight="1">
      <c r="B9" s="370" t="s">
        <v>36</v>
      </c>
      <c r="C9" s="27">
        <v>5.0735549103578181</v>
      </c>
      <c r="D9" s="24">
        <v>5.4563892161802716</v>
      </c>
      <c r="E9" s="24">
        <v>6.9394559689021831</v>
      </c>
      <c r="F9" s="24">
        <v>9.6187957593355726</v>
      </c>
      <c r="G9" s="24">
        <v>9.5945607991774065</v>
      </c>
      <c r="H9" s="24">
        <v>11.349381258885684</v>
      </c>
      <c r="I9" s="24">
        <v>17.982743981425934</v>
      </c>
      <c r="J9" s="24">
        <v>24.149281439623568</v>
      </c>
      <c r="K9" s="24">
        <v>16.066335649586506</v>
      </c>
      <c r="L9" s="24">
        <v>16.153577426815925</v>
      </c>
      <c r="M9" s="25">
        <v>13.865219070945246</v>
      </c>
      <c r="O9" s="370" t="s">
        <v>12</v>
      </c>
      <c r="P9" s="5">
        <v>4459</v>
      </c>
      <c r="Q9" s="6">
        <v>4097</v>
      </c>
      <c r="R9" s="6">
        <v>4412</v>
      </c>
      <c r="S9" s="6">
        <v>4615</v>
      </c>
      <c r="T9" s="6">
        <v>5129</v>
      </c>
      <c r="U9" s="6">
        <v>5313</v>
      </c>
      <c r="V9" s="6">
        <v>7367</v>
      </c>
      <c r="W9" s="6">
        <v>6994</v>
      </c>
      <c r="X9" s="6">
        <v>5609</v>
      </c>
      <c r="Y9" s="6">
        <v>5387</v>
      </c>
      <c r="Z9" s="7">
        <v>3206</v>
      </c>
    </row>
    <row r="10" spans="2:26" ht="11.25" customHeight="1">
      <c r="B10" s="370" t="s">
        <v>37</v>
      </c>
      <c r="C10" s="8">
        <v>917</v>
      </c>
      <c r="D10" s="9">
        <v>789</v>
      </c>
      <c r="E10" s="9">
        <v>851</v>
      </c>
      <c r="F10" s="9">
        <v>739</v>
      </c>
      <c r="G10" s="9">
        <v>844</v>
      </c>
      <c r="H10" s="9">
        <v>875</v>
      </c>
      <c r="I10" s="9">
        <v>1167</v>
      </c>
      <c r="J10" s="9">
        <v>1119</v>
      </c>
      <c r="K10" s="9">
        <v>873</v>
      </c>
      <c r="L10" s="9">
        <v>995</v>
      </c>
      <c r="M10" s="12">
        <v>632</v>
      </c>
      <c r="O10" s="370" t="s">
        <v>13</v>
      </c>
      <c r="P10" s="8"/>
      <c r="Q10" s="9"/>
      <c r="R10" s="9"/>
      <c r="S10" s="9"/>
      <c r="T10" s="9"/>
      <c r="U10" s="9"/>
      <c r="V10" s="9"/>
      <c r="W10" s="9"/>
      <c r="X10" s="9"/>
      <c r="Y10" s="9">
        <v>35</v>
      </c>
      <c r="Z10" s="12">
        <v>633</v>
      </c>
    </row>
    <row r="11" spans="2:26" ht="11.25" customHeight="1">
      <c r="B11" s="370" t="s">
        <v>38</v>
      </c>
      <c r="C11" s="31">
        <v>3542</v>
      </c>
      <c r="D11" s="32">
        <v>3308</v>
      </c>
      <c r="E11" s="32">
        <v>3561</v>
      </c>
      <c r="F11" s="32">
        <v>3876</v>
      </c>
      <c r="G11" s="32">
        <v>4285</v>
      </c>
      <c r="H11" s="32">
        <v>4438</v>
      </c>
      <c r="I11" s="32">
        <v>6200</v>
      </c>
      <c r="J11" s="32">
        <v>5875</v>
      </c>
      <c r="K11" s="32">
        <v>4736</v>
      </c>
      <c r="L11" s="32">
        <v>4392</v>
      </c>
      <c r="M11" s="33">
        <v>2574</v>
      </c>
      <c r="O11" s="370" t="s">
        <v>14</v>
      </c>
      <c r="P11" s="31"/>
      <c r="Q11" s="32"/>
      <c r="R11" s="32"/>
      <c r="S11" s="32"/>
      <c r="T11" s="32"/>
      <c r="U11" s="32"/>
      <c r="V11" s="32"/>
      <c r="W11" s="32"/>
      <c r="X11" s="32"/>
      <c r="Y11" s="32">
        <v>5422</v>
      </c>
      <c r="Z11" s="33">
        <v>3839</v>
      </c>
    </row>
    <row r="12" spans="2:26" ht="11.25" customHeight="1">
      <c r="B12" s="378" t="s">
        <v>179</v>
      </c>
      <c r="O12" s="378" t="s">
        <v>179</v>
      </c>
    </row>
    <row r="43" spans="2:45" ht="11.25" customHeight="1">
      <c r="C43" s="638"/>
      <c r="D43" s="638"/>
      <c r="E43" s="638"/>
      <c r="F43" s="638"/>
      <c r="G43" s="638"/>
      <c r="H43" s="638"/>
      <c r="I43" s="638"/>
      <c r="J43" s="638"/>
      <c r="K43" s="638"/>
      <c r="L43" s="638"/>
      <c r="M43" s="638"/>
      <c r="N43" s="638"/>
      <c r="O43" s="638"/>
      <c r="P43" s="638"/>
      <c r="Q43" s="638"/>
      <c r="R43" s="638"/>
      <c r="S43" s="638"/>
      <c r="T43" s="638"/>
      <c r="U43" s="638"/>
      <c r="V43" s="638"/>
      <c r="W43" s="638"/>
      <c r="X43" s="638"/>
      <c r="Y43" s="638"/>
      <c r="Z43" s="638"/>
      <c r="AA43" s="638"/>
      <c r="AB43" s="638"/>
      <c r="AC43" s="638"/>
      <c r="AD43" s="638"/>
      <c r="AE43" s="638"/>
      <c r="AF43" s="638"/>
      <c r="AG43" s="638"/>
      <c r="AH43" s="638"/>
      <c r="AI43" s="638"/>
      <c r="AJ43" s="638"/>
      <c r="AK43" s="638"/>
      <c r="AL43" s="638"/>
      <c r="AM43" s="638"/>
      <c r="AN43" s="638"/>
      <c r="AO43" s="638"/>
      <c r="AP43" s="638"/>
      <c r="AQ43" s="638"/>
      <c r="AR43" s="638"/>
      <c r="AS43" s="638"/>
    </row>
    <row r="44" spans="2:45" ht="11.25" customHeight="1">
      <c r="C44" s="375" t="s">
        <v>371</v>
      </c>
      <c r="AQ44" s="333"/>
      <c r="AR44" s="333"/>
    </row>
    <row r="45" spans="2:45" ht="11.25" customHeight="1">
      <c r="C45" s="912">
        <v>2015</v>
      </c>
      <c r="D45" s="910"/>
      <c r="E45" s="910"/>
      <c r="F45" s="910"/>
      <c r="G45" s="910">
        <v>2016</v>
      </c>
      <c r="H45" s="910"/>
      <c r="I45" s="910"/>
      <c r="J45" s="910"/>
      <c r="K45" s="910">
        <v>2017</v>
      </c>
      <c r="L45" s="910"/>
      <c r="M45" s="910"/>
      <c r="N45" s="910"/>
      <c r="O45" s="910">
        <v>2018</v>
      </c>
      <c r="P45" s="910"/>
      <c r="Q45" s="910"/>
      <c r="R45" s="910"/>
      <c r="S45" s="910">
        <v>2019</v>
      </c>
      <c r="T45" s="910"/>
      <c r="U45" s="910"/>
      <c r="V45" s="910"/>
      <c r="W45" s="910">
        <v>2020</v>
      </c>
      <c r="X45" s="910"/>
      <c r="Y45" s="910"/>
      <c r="Z45" s="910"/>
      <c r="AA45" s="910">
        <v>2021</v>
      </c>
      <c r="AB45" s="910"/>
      <c r="AC45" s="910"/>
      <c r="AD45" s="910"/>
      <c r="AE45" s="910">
        <v>2022</v>
      </c>
      <c r="AF45" s="910"/>
      <c r="AG45" s="910"/>
      <c r="AH45" s="910"/>
      <c r="AI45" s="910">
        <v>2023</v>
      </c>
      <c r="AJ45" s="910"/>
      <c r="AK45" s="910"/>
      <c r="AL45" s="910"/>
      <c r="AM45" s="910">
        <v>2024</v>
      </c>
      <c r="AN45" s="910"/>
      <c r="AO45" s="910"/>
      <c r="AP45" s="910"/>
      <c r="AQ45" s="910">
        <v>2025</v>
      </c>
      <c r="AR45" s="910"/>
      <c r="AS45" s="911"/>
    </row>
    <row r="46" spans="2:45" ht="11.25" customHeight="1">
      <c r="C46" s="379" t="s">
        <v>19</v>
      </c>
      <c r="D46" s="380" t="s">
        <v>20</v>
      </c>
      <c r="E46" s="380" t="s">
        <v>21</v>
      </c>
      <c r="F46" s="380" t="s">
        <v>22</v>
      </c>
      <c r="G46" s="380" t="s">
        <v>19</v>
      </c>
      <c r="H46" s="380" t="s">
        <v>20</v>
      </c>
      <c r="I46" s="380" t="s">
        <v>21</v>
      </c>
      <c r="J46" s="380" t="s">
        <v>22</v>
      </c>
      <c r="K46" s="380" t="s">
        <v>19</v>
      </c>
      <c r="L46" s="380" t="s">
        <v>20</v>
      </c>
      <c r="M46" s="380" t="s">
        <v>21</v>
      </c>
      <c r="N46" s="380" t="s">
        <v>22</v>
      </c>
      <c r="O46" s="380" t="s">
        <v>19</v>
      </c>
      <c r="P46" s="380" t="s">
        <v>20</v>
      </c>
      <c r="Q46" s="380" t="s">
        <v>21</v>
      </c>
      <c r="R46" s="380" t="s">
        <v>22</v>
      </c>
      <c r="S46" s="380" t="s">
        <v>19</v>
      </c>
      <c r="T46" s="380" t="s">
        <v>20</v>
      </c>
      <c r="U46" s="380" t="s">
        <v>21</v>
      </c>
      <c r="V46" s="380" t="s">
        <v>22</v>
      </c>
      <c r="W46" s="380" t="s">
        <v>19</v>
      </c>
      <c r="X46" s="380" t="s">
        <v>20</v>
      </c>
      <c r="Y46" s="380" t="s">
        <v>21</v>
      </c>
      <c r="Z46" s="380" t="s">
        <v>22</v>
      </c>
      <c r="AA46" s="380" t="s">
        <v>19</v>
      </c>
      <c r="AB46" s="380" t="s">
        <v>20</v>
      </c>
      <c r="AC46" s="380" t="s">
        <v>21</v>
      </c>
      <c r="AD46" s="380" t="s">
        <v>22</v>
      </c>
      <c r="AE46" s="380" t="s">
        <v>19</v>
      </c>
      <c r="AF46" s="380" t="s">
        <v>20</v>
      </c>
      <c r="AG46" s="380" t="s">
        <v>21</v>
      </c>
      <c r="AH46" s="380" t="s">
        <v>22</v>
      </c>
      <c r="AI46" s="380" t="s">
        <v>19</v>
      </c>
      <c r="AJ46" s="380" t="s">
        <v>20</v>
      </c>
      <c r="AK46" s="380" t="s">
        <v>21</v>
      </c>
      <c r="AL46" s="380" t="s">
        <v>22</v>
      </c>
      <c r="AM46" s="380" t="s">
        <v>19</v>
      </c>
      <c r="AN46" s="380" t="s">
        <v>20</v>
      </c>
      <c r="AO46" s="380" t="s">
        <v>21</v>
      </c>
      <c r="AP46" s="380" t="s">
        <v>22</v>
      </c>
      <c r="AQ46" s="380" t="s">
        <v>19</v>
      </c>
      <c r="AR46" s="336" t="s">
        <v>20</v>
      </c>
      <c r="AS46" s="381" t="s">
        <v>21</v>
      </c>
    </row>
    <row r="47" spans="2:45" ht="11.25" customHeight="1">
      <c r="B47" s="370" t="s">
        <v>35</v>
      </c>
      <c r="C47" s="46">
        <v>7.4819670207469727E-2</v>
      </c>
      <c r="D47" s="47">
        <v>8.2309911635232963E-2</v>
      </c>
      <c r="E47" s="47">
        <v>9.7099523268264473E-2</v>
      </c>
      <c r="F47" s="47">
        <v>0.12045109717713311</v>
      </c>
      <c r="G47" s="47">
        <v>0.13420227076363614</v>
      </c>
      <c r="H47" s="47">
        <v>7.0518199999999989E-2</v>
      </c>
      <c r="I47" s="47">
        <v>0.1155726282072044</v>
      </c>
      <c r="J47" s="47">
        <v>5.4650429078686565E-2</v>
      </c>
      <c r="K47" s="47">
        <v>0.10797960339884356</v>
      </c>
      <c r="L47" s="47">
        <v>5.7103723356446923E-2</v>
      </c>
      <c r="M47" s="47">
        <v>7.1110328400051853E-2</v>
      </c>
      <c r="N47" s="47">
        <v>8.3811914788120556E-2</v>
      </c>
      <c r="O47" s="47">
        <v>0.10094547220467302</v>
      </c>
      <c r="P47" s="47">
        <v>6.953974478778735E-2</v>
      </c>
      <c r="Q47" s="47">
        <v>7.1321387999999999E-2</v>
      </c>
      <c r="R47" s="47">
        <v>8.5060129553862301E-2</v>
      </c>
      <c r="S47" s="47">
        <v>0.10363525843898093</v>
      </c>
      <c r="T47" s="47">
        <v>0.11165339933436737</v>
      </c>
      <c r="U47" s="47">
        <v>0.16274638444937178</v>
      </c>
      <c r="V47" s="47">
        <v>0.11454011184327427</v>
      </c>
      <c r="W47" s="47">
        <v>0.11799916225120899</v>
      </c>
      <c r="X47" s="47">
        <v>0.13428557946518691</v>
      </c>
      <c r="Y47" s="47">
        <v>8.8628758077992253E-2</v>
      </c>
      <c r="Z47" s="47">
        <v>0.12858786750573251</v>
      </c>
      <c r="AA47" s="47">
        <v>0.21941691928755028</v>
      </c>
      <c r="AB47" s="47">
        <v>0.15775106917280626</v>
      </c>
      <c r="AC47" s="47">
        <v>0.21365837852555417</v>
      </c>
      <c r="AD47" s="47">
        <v>0.24756249172291636</v>
      </c>
      <c r="AE47" s="47">
        <v>0.27316980931947782</v>
      </c>
      <c r="AF47" s="47">
        <v>0.39268321833598846</v>
      </c>
      <c r="AG47" s="47">
        <v>0.25375178283905903</v>
      </c>
      <c r="AH47" s="47">
        <v>0.19905901852976268</v>
      </c>
      <c r="AI47" s="47">
        <v>0.22463658863389122</v>
      </c>
      <c r="AJ47" s="47">
        <v>0.19046534377266158</v>
      </c>
      <c r="AK47" s="47">
        <v>0.14811149729951847</v>
      </c>
      <c r="AL47" s="47">
        <v>0.15420097907616986</v>
      </c>
      <c r="AM47" s="47">
        <v>0.30082915900000007</v>
      </c>
      <c r="AN47" s="47">
        <v>0.19985762116930417</v>
      </c>
      <c r="AO47" s="47">
        <v>0.19374502698707516</v>
      </c>
      <c r="AP47" s="47">
        <v>0.22166056543768778</v>
      </c>
      <c r="AQ47" s="47">
        <v>0.30646249500000006</v>
      </c>
      <c r="AR47" s="47">
        <v>0.21421758094097682</v>
      </c>
      <c r="AS47" s="48">
        <v>0.168471402842579</v>
      </c>
    </row>
    <row r="48" spans="2:45" ht="11.25" customHeight="1">
      <c r="B48" s="370" t="s">
        <v>36</v>
      </c>
      <c r="C48" s="27">
        <v>1.1830076173480624</v>
      </c>
      <c r="D48" s="24">
        <v>1.4003670514102022</v>
      </c>
      <c r="E48" s="24">
        <v>1.2336623101574757</v>
      </c>
      <c r="F48" s="24">
        <v>1.2565179314420793</v>
      </c>
      <c r="G48" s="24">
        <v>1.4027810487321191</v>
      </c>
      <c r="H48" s="24">
        <v>1.3093820246580736</v>
      </c>
      <c r="I48" s="24">
        <v>1.3855326937378718</v>
      </c>
      <c r="J48" s="24">
        <v>1.3586934490522136</v>
      </c>
      <c r="K48" s="24">
        <v>1.6527815962374202</v>
      </c>
      <c r="L48" s="24">
        <v>1.4813911062187306</v>
      </c>
      <c r="M48" s="24">
        <v>1.82610927992064</v>
      </c>
      <c r="N48" s="24">
        <v>1.9791739865253832</v>
      </c>
      <c r="O48" s="24">
        <v>2.1452236024156144</v>
      </c>
      <c r="P48" s="24">
        <v>3.1068294954355808</v>
      </c>
      <c r="Q48" s="24">
        <v>2.2056116190185882</v>
      </c>
      <c r="R48" s="24">
        <v>2.1611310424657857</v>
      </c>
      <c r="S48" s="24">
        <v>2.432544825374015</v>
      </c>
      <c r="T48" s="24">
        <v>2.2105137087466122</v>
      </c>
      <c r="U48" s="24">
        <v>2.4921656420363303</v>
      </c>
      <c r="V48" s="24">
        <v>2.4593366230204405</v>
      </c>
      <c r="W48" s="24">
        <v>3.0769937846899276</v>
      </c>
      <c r="X48" s="24">
        <v>2.4485450486709852</v>
      </c>
      <c r="Y48" s="24">
        <v>2.7184653069865479</v>
      </c>
      <c r="Z48" s="24">
        <v>3.1053771185382062</v>
      </c>
      <c r="AA48" s="24">
        <v>3.8917712094272372</v>
      </c>
      <c r="AB48" s="24">
        <v>4.5535151536959404</v>
      </c>
      <c r="AC48" s="24">
        <v>4.605390809585467</v>
      </c>
      <c r="AD48" s="24">
        <v>4.9320668087172468</v>
      </c>
      <c r="AE48" s="24">
        <v>6.9262881194564283</v>
      </c>
      <c r="AF48" s="24">
        <v>7.5108628732533855</v>
      </c>
      <c r="AG48" s="24">
        <v>5.6909370847046707</v>
      </c>
      <c r="AH48" s="24">
        <v>4.0211933622091438</v>
      </c>
      <c r="AI48" s="24">
        <v>4.0619169779609878</v>
      </c>
      <c r="AJ48" s="24">
        <v>4.0968473666095768</v>
      </c>
      <c r="AK48" s="24">
        <v>4.1280228036846962</v>
      </c>
      <c r="AL48" s="24">
        <v>3.7795485013311789</v>
      </c>
      <c r="AM48" s="24">
        <v>3.6561772989499914</v>
      </c>
      <c r="AN48" s="24">
        <v>4.1456896661774412</v>
      </c>
      <c r="AO48" s="24">
        <v>4.2134499621129207</v>
      </c>
      <c r="AP48" s="24">
        <v>4.1382604995755123</v>
      </c>
      <c r="AQ48" s="24">
        <v>3.5237329726281068</v>
      </c>
      <c r="AR48" s="24">
        <v>6.2603880667440146</v>
      </c>
      <c r="AS48" s="25">
        <v>4.0810980315731227</v>
      </c>
    </row>
    <row r="49" spans="2:45" ht="11.25" customHeight="1">
      <c r="B49" s="370" t="s">
        <v>37</v>
      </c>
      <c r="C49" s="8">
        <v>219</v>
      </c>
      <c r="D49" s="9">
        <v>217</v>
      </c>
      <c r="E49" s="9">
        <v>241</v>
      </c>
      <c r="F49" s="9">
        <v>240</v>
      </c>
      <c r="G49" s="9">
        <v>246</v>
      </c>
      <c r="H49" s="9">
        <v>187</v>
      </c>
      <c r="I49" s="9">
        <v>171</v>
      </c>
      <c r="J49" s="9">
        <v>185</v>
      </c>
      <c r="K49" s="9">
        <v>237</v>
      </c>
      <c r="L49" s="9">
        <v>175</v>
      </c>
      <c r="M49" s="9">
        <v>212</v>
      </c>
      <c r="N49" s="9">
        <v>227</v>
      </c>
      <c r="O49" s="9">
        <v>217</v>
      </c>
      <c r="P49" s="9">
        <v>170</v>
      </c>
      <c r="Q49" s="9">
        <v>164</v>
      </c>
      <c r="R49" s="9">
        <v>188</v>
      </c>
      <c r="S49" s="9">
        <v>229</v>
      </c>
      <c r="T49" s="9">
        <v>181</v>
      </c>
      <c r="U49" s="9">
        <v>214</v>
      </c>
      <c r="V49" s="9">
        <v>220</v>
      </c>
      <c r="W49" s="9">
        <v>261</v>
      </c>
      <c r="X49" s="9">
        <v>174</v>
      </c>
      <c r="Y49" s="9">
        <v>207</v>
      </c>
      <c r="Z49" s="9">
        <v>233</v>
      </c>
      <c r="AA49" s="9">
        <v>277</v>
      </c>
      <c r="AB49" s="9">
        <v>280</v>
      </c>
      <c r="AC49" s="9">
        <v>296</v>
      </c>
      <c r="AD49" s="9">
        <v>314</v>
      </c>
      <c r="AE49" s="9">
        <v>353</v>
      </c>
      <c r="AF49" s="9">
        <v>250</v>
      </c>
      <c r="AG49" s="9">
        <v>270</v>
      </c>
      <c r="AH49" s="9">
        <v>246</v>
      </c>
      <c r="AI49" s="9">
        <v>243</v>
      </c>
      <c r="AJ49" s="9">
        <v>216</v>
      </c>
      <c r="AK49" s="9">
        <v>198</v>
      </c>
      <c r="AL49" s="9">
        <v>216</v>
      </c>
      <c r="AM49" s="9">
        <v>277</v>
      </c>
      <c r="AN49" s="9">
        <v>251</v>
      </c>
      <c r="AO49" s="9">
        <v>230</v>
      </c>
      <c r="AP49" s="9">
        <v>237</v>
      </c>
      <c r="AQ49" s="9">
        <v>245</v>
      </c>
      <c r="AR49" s="9">
        <v>197</v>
      </c>
      <c r="AS49" s="12">
        <v>190</v>
      </c>
    </row>
    <row r="50" spans="2:45" ht="11.25" customHeight="1">
      <c r="B50" s="370" t="s">
        <v>38</v>
      </c>
      <c r="C50" s="31">
        <v>942</v>
      </c>
      <c r="D50" s="32">
        <v>933</v>
      </c>
      <c r="E50" s="32">
        <v>842</v>
      </c>
      <c r="F50" s="32">
        <v>825</v>
      </c>
      <c r="G50" s="32">
        <v>979</v>
      </c>
      <c r="H50" s="32">
        <v>801</v>
      </c>
      <c r="I50" s="32">
        <v>776</v>
      </c>
      <c r="J50" s="32">
        <v>752</v>
      </c>
      <c r="K50" s="32">
        <v>955</v>
      </c>
      <c r="L50" s="32">
        <v>852</v>
      </c>
      <c r="M50" s="32">
        <v>862</v>
      </c>
      <c r="N50" s="32">
        <v>892</v>
      </c>
      <c r="O50" s="32">
        <v>1025</v>
      </c>
      <c r="P50" s="32">
        <v>920</v>
      </c>
      <c r="Q50" s="32">
        <v>892</v>
      </c>
      <c r="R50" s="32">
        <v>1039</v>
      </c>
      <c r="S50" s="32">
        <v>1136</v>
      </c>
      <c r="T50" s="32">
        <v>1022</v>
      </c>
      <c r="U50" s="32">
        <v>1088</v>
      </c>
      <c r="V50" s="32">
        <v>1039</v>
      </c>
      <c r="W50" s="32">
        <v>1234</v>
      </c>
      <c r="X50" s="32">
        <v>955</v>
      </c>
      <c r="Y50" s="32">
        <v>1051</v>
      </c>
      <c r="Z50" s="32">
        <v>1198</v>
      </c>
      <c r="AA50" s="32">
        <v>1552</v>
      </c>
      <c r="AB50" s="32">
        <v>1527</v>
      </c>
      <c r="AC50" s="32">
        <v>1529</v>
      </c>
      <c r="AD50" s="32">
        <v>1592</v>
      </c>
      <c r="AE50" s="32">
        <v>1734</v>
      </c>
      <c r="AF50" s="32">
        <v>1593</v>
      </c>
      <c r="AG50" s="32">
        <v>1351</v>
      </c>
      <c r="AH50" s="32">
        <v>1197</v>
      </c>
      <c r="AI50" s="32">
        <v>1279</v>
      </c>
      <c r="AJ50" s="32">
        <v>1222</v>
      </c>
      <c r="AK50" s="32">
        <v>1136</v>
      </c>
      <c r="AL50" s="32">
        <v>1099</v>
      </c>
      <c r="AM50" s="32">
        <v>1136</v>
      </c>
      <c r="AN50" s="32">
        <v>1110</v>
      </c>
      <c r="AO50" s="32">
        <v>1102</v>
      </c>
      <c r="AP50" s="32">
        <v>1044</v>
      </c>
      <c r="AQ50" s="32">
        <v>976</v>
      </c>
      <c r="AR50" s="32">
        <v>830</v>
      </c>
      <c r="AS50" s="33">
        <v>768</v>
      </c>
    </row>
    <row r="51" spans="2:45" ht="11.25" customHeight="1">
      <c r="B51" s="378" t="s">
        <v>179</v>
      </c>
    </row>
    <row r="86" spans="2:51" ht="11.25" customHeight="1">
      <c r="C86" s="375" t="s">
        <v>372</v>
      </c>
      <c r="AX86" s="333"/>
      <c r="AY86" s="333"/>
    </row>
    <row r="87" spans="2:51" ht="11.25" customHeight="1">
      <c r="C87" s="912">
        <v>2015</v>
      </c>
      <c r="D87" s="910"/>
      <c r="E87" s="910"/>
      <c r="F87" s="910"/>
      <c r="G87" s="910">
        <v>2016</v>
      </c>
      <c r="H87" s="910"/>
      <c r="I87" s="910"/>
      <c r="J87" s="910"/>
      <c r="K87" s="910">
        <v>2017</v>
      </c>
      <c r="L87" s="910"/>
      <c r="M87" s="910"/>
      <c r="N87" s="910"/>
      <c r="O87" s="910">
        <v>2018</v>
      </c>
      <c r="P87" s="910"/>
      <c r="Q87" s="910"/>
      <c r="R87" s="910"/>
      <c r="S87" s="910">
        <v>2019</v>
      </c>
      <c r="T87" s="910"/>
      <c r="U87" s="910"/>
      <c r="V87" s="910"/>
      <c r="W87" s="910">
        <v>2020</v>
      </c>
      <c r="X87" s="910"/>
      <c r="Y87" s="910"/>
      <c r="Z87" s="910"/>
      <c r="AA87" s="910">
        <v>2021</v>
      </c>
      <c r="AB87" s="910"/>
      <c r="AC87" s="910"/>
      <c r="AD87" s="910"/>
      <c r="AE87" s="910">
        <v>2022</v>
      </c>
      <c r="AF87" s="910"/>
      <c r="AG87" s="910"/>
      <c r="AH87" s="910"/>
      <c r="AI87" s="910">
        <v>2023</v>
      </c>
      <c r="AJ87" s="910"/>
      <c r="AK87" s="910"/>
      <c r="AL87" s="910"/>
      <c r="AM87" s="910">
        <v>2024</v>
      </c>
      <c r="AN87" s="910"/>
      <c r="AO87" s="910"/>
      <c r="AP87" s="910"/>
      <c r="AQ87" s="910">
        <v>2025</v>
      </c>
      <c r="AR87" s="910"/>
      <c r="AS87" s="910"/>
    </row>
    <row r="88" spans="2:51" ht="11.25" customHeight="1">
      <c r="C88" s="379" t="s">
        <v>19</v>
      </c>
      <c r="D88" s="380" t="s">
        <v>20</v>
      </c>
      <c r="E88" s="380" t="s">
        <v>21</v>
      </c>
      <c r="F88" s="380" t="s">
        <v>22</v>
      </c>
      <c r="G88" s="380" t="s">
        <v>19</v>
      </c>
      <c r="H88" s="380" t="s">
        <v>20</v>
      </c>
      <c r="I88" s="380" t="s">
        <v>21</v>
      </c>
      <c r="J88" s="380" t="s">
        <v>22</v>
      </c>
      <c r="K88" s="380" t="s">
        <v>19</v>
      </c>
      <c r="L88" s="380" t="s">
        <v>20</v>
      </c>
      <c r="M88" s="380" t="s">
        <v>21</v>
      </c>
      <c r="N88" s="380" t="s">
        <v>22</v>
      </c>
      <c r="O88" s="380" t="s">
        <v>19</v>
      </c>
      <c r="P88" s="380" t="s">
        <v>20</v>
      </c>
      <c r="Q88" s="380" t="s">
        <v>21</v>
      </c>
      <c r="R88" s="380" t="s">
        <v>22</v>
      </c>
      <c r="S88" s="380" t="s">
        <v>19</v>
      </c>
      <c r="T88" s="380" t="s">
        <v>20</v>
      </c>
      <c r="U88" s="380" t="s">
        <v>21</v>
      </c>
      <c r="V88" s="380" t="s">
        <v>22</v>
      </c>
      <c r="W88" s="380" t="s">
        <v>19</v>
      </c>
      <c r="X88" s="380" t="s">
        <v>20</v>
      </c>
      <c r="Y88" s="380" t="s">
        <v>21</v>
      </c>
      <c r="Z88" s="380" t="s">
        <v>22</v>
      </c>
      <c r="AA88" s="380" t="s">
        <v>19</v>
      </c>
      <c r="AB88" s="380" t="s">
        <v>20</v>
      </c>
      <c r="AC88" s="380" t="s">
        <v>21</v>
      </c>
      <c r="AD88" s="380" t="s">
        <v>22</v>
      </c>
      <c r="AE88" s="380" t="s">
        <v>19</v>
      </c>
      <c r="AF88" s="380" t="s">
        <v>20</v>
      </c>
      <c r="AG88" s="380" t="s">
        <v>21</v>
      </c>
      <c r="AH88" s="380" t="s">
        <v>22</v>
      </c>
      <c r="AI88" s="380" t="s">
        <v>19</v>
      </c>
      <c r="AJ88" s="380" t="s">
        <v>20</v>
      </c>
      <c r="AK88" s="380" t="s">
        <v>21</v>
      </c>
      <c r="AL88" s="380" t="s">
        <v>22</v>
      </c>
      <c r="AM88" s="380" t="s">
        <v>19</v>
      </c>
      <c r="AN88" s="380" t="s">
        <v>20</v>
      </c>
      <c r="AO88" s="380" t="s">
        <v>21</v>
      </c>
      <c r="AP88" s="380" t="s">
        <v>22</v>
      </c>
      <c r="AQ88" s="380" t="s">
        <v>19</v>
      </c>
      <c r="AR88" s="336" t="s">
        <v>20</v>
      </c>
      <c r="AS88" s="380" t="s">
        <v>21</v>
      </c>
    </row>
    <row r="89" spans="2:51" ht="11.25" customHeight="1">
      <c r="B89" s="370" t="s">
        <v>11</v>
      </c>
      <c r="C89" s="2">
        <v>1.2578272875555321</v>
      </c>
      <c r="D89" s="3">
        <v>1.4826769630454353</v>
      </c>
      <c r="E89" s="3">
        <v>1.3307618334257403</v>
      </c>
      <c r="F89" s="3">
        <v>1.3769690286192124</v>
      </c>
      <c r="G89" s="3">
        <v>1.5369833194957552</v>
      </c>
      <c r="H89" s="3">
        <v>1.3799002246580736</v>
      </c>
      <c r="I89" s="3">
        <v>1.5011053219450763</v>
      </c>
      <c r="J89" s="3">
        <v>1.4133438781309002</v>
      </c>
      <c r="K89" s="3">
        <v>1.7607611996362638</v>
      </c>
      <c r="L89" s="3">
        <v>1.5384948295751775</v>
      </c>
      <c r="M89" s="3">
        <v>1.8972196083206918</v>
      </c>
      <c r="N89" s="3">
        <v>2.0629859013135037</v>
      </c>
      <c r="O89" s="3">
        <v>2.2461690746202874</v>
      </c>
      <c r="P89" s="3">
        <v>3.1763692402233681</v>
      </c>
      <c r="Q89" s="3">
        <v>2.276933007018588</v>
      </c>
      <c r="R89" s="3">
        <v>2.2461911720196479</v>
      </c>
      <c r="S89" s="3">
        <v>2.536180083812996</v>
      </c>
      <c r="T89" s="3">
        <v>2.3221671080809796</v>
      </c>
      <c r="U89" s="3">
        <v>2.654912026485702</v>
      </c>
      <c r="V89" s="3">
        <v>2.5738767348637146</v>
      </c>
      <c r="W89" s="3">
        <v>3.1949929469411367</v>
      </c>
      <c r="X89" s="3">
        <v>2.5828306281361719</v>
      </c>
      <c r="Y89" s="3">
        <v>2.8070940650645402</v>
      </c>
      <c r="Z89" s="3">
        <v>3.2339649860439388</v>
      </c>
      <c r="AA89" s="3">
        <v>4.1111881287147876</v>
      </c>
      <c r="AB89" s="3">
        <v>4.7112662228687467</v>
      </c>
      <c r="AC89" s="3">
        <v>4.8190491881110216</v>
      </c>
      <c r="AD89" s="3">
        <v>5.1796293004401628</v>
      </c>
      <c r="AE89" s="3">
        <v>7.1994579287759057</v>
      </c>
      <c r="AF89" s="3">
        <v>7.9035460915893738</v>
      </c>
      <c r="AG89" s="3">
        <v>5.9446888675437295</v>
      </c>
      <c r="AH89" s="3">
        <v>4.2202523807389065</v>
      </c>
      <c r="AI89" s="3">
        <v>4.2865535665948791</v>
      </c>
      <c r="AJ89" s="3">
        <v>4.2873127103822384</v>
      </c>
      <c r="AK89" s="3">
        <v>4.2761343009842143</v>
      </c>
      <c r="AL89" s="3">
        <v>3.9337494804073487</v>
      </c>
      <c r="AM89" s="3">
        <v>3.9570064579499915</v>
      </c>
      <c r="AN89" s="3">
        <v>4.3455472873467453</v>
      </c>
      <c r="AO89" s="3">
        <v>4.4071949890999962</v>
      </c>
      <c r="AP89" s="3">
        <v>4.3599210650132001</v>
      </c>
      <c r="AQ89" s="3">
        <v>3.8301954676281067</v>
      </c>
      <c r="AR89" s="3">
        <v>6.4746056476849914</v>
      </c>
      <c r="AS89" s="3">
        <v>4.2495694344157018</v>
      </c>
    </row>
    <row r="90" spans="2:51" ht="11.25" customHeight="1">
      <c r="B90" s="370" t="s">
        <v>12</v>
      </c>
      <c r="C90" s="5">
        <v>1161</v>
      </c>
      <c r="D90" s="6">
        <v>1150</v>
      </c>
      <c r="E90" s="6">
        <v>1083</v>
      </c>
      <c r="F90" s="6">
        <v>1065</v>
      </c>
      <c r="G90" s="6">
        <v>1225</v>
      </c>
      <c r="H90" s="6">
        <v>988</v>
      </c>
      <c r="I90" s="6">
        <v>947</v>
      </c>
      <c r="J90" s="6">
        <v>937</v>
      </c>
      <c r="K90" s="6">
        <v>1192</v>
      </c>
      <c r="L90" s="6">
        <v>1027</v>
      </c>
      <c r="M90" s="6">
        <v>1074</v>
      </c>
      <c r="N90" s="6">
        <v>1119</v>
      </c>
      <c r="O90" s="6">
        <v>1242</v>
      </c>
      <c r="P90" s="6">
        <v>1090</v>
      </c>
      <c r="Q90" s="6">
        <v>1056</v>
      </c>
      <c r="R90" s="6">
        <v>1227</v>
      </c>
      <c r="S90" s="6">
        <v>1365</v>
      </c>
      <c r="T90" s="6">
        <v>1203</v>
      </c>
      <c r="U90" s="6">
        <v>1302</v>
      </c>
      <c r="V90" s="6">
        <v>1259</v>
      </c>
      <c r="W90" s="6">
        <v>1495</v>
      </c>
      <c r="X90" s="6">
        <v>1129</v>
      </c>
      <c r="Y90" s="6">
        <v>1258</v>
      </c>
      <c r="Z90" s="6">
        <v>1431</v>
      </c>
      <c r="AA90" s="6">
        <v>1829</v>
      </c>
      <c r="AB90" s="6">
        <v>1807</v>
      </c>
      <c r="AC90" s="6">
        <v>1825</v>
      </c>
      <c r="AD90" s="6">
        <v>1906</v>
      </c>
      <c r="AE90" s="6">
        <v>2087</v>
      </c>
      <c r="AF90" s="6">
        <v>1843</v>
      </c>
      <c r="AG90" s="6">
        <v>1621</v>
      </c>
      <c r="AH90" s="6">
        <v>1443</v>
      </c>
      <c r="AI90" s="6">
        <v>1522</v>
      </c>
      <c r="AJ90" s="6">
        <v>1438</v>
      </c>
      <c r="AK90" s="6">
        <v>1334</v>
      </c>
      <c r="AL90" s="6">
        <v>1315</v>
      </c>
      <c r="AM90" s="6">
        <v>1413</v>
      </c>
      <c r="AN90" s="6">
        <v>1361</v>
      </c>
      <c r="AO90" s="6">
        <v>1332</v>
      </c>
      <c r="AP90" s="6">
        <v>1281</v>
      </c>
      <c r="AQ90" s="6">
        <v>1221</v>
      </c>
      <c r="AR90" s="6">
        <v>1027</v>
      </c>
      <c r="AS90" s="6">
        <v>958</v>
      </c>
    </row>
    <row r="91" spans="2:51" ht="11.25" customHeight="1">
      <c r="B91" s="370" t="s">
        <v>13</v>
      </c>
      <c r="C91" s="382"/>
      <c r="D91" s="383"/>
      <c r="E91" s="383"/>
      <c r="F91" s="383"/>
      <c r="G91" s="383"/>
      <c r="H91" s="383"/>
      <c r="I91" s="383"/>
      <c r="J91" s="383"/>
      <c r="K91" s="383"/>
      <c r="L91" s="383"/>
      <c r="M91" s="383"/>
      <c r="N91" s="383"/>
      <c r="O91" s="383"/>
      <c r="P91" s="383"/>
      <c r="Q91" s="383"/>
      <c r="R91" s="383"/>
      <c r="S91" s="383"/>
      <c r="T91" s="383"/>
      <c r="U91" s="383"/>
      <c r="V91" s="383"/>
      <c r="W91" s="383"/>
      <c r="X91" s="383"/>
      <c r="Y91" s="383"/>
      <c r="Z91" s="383"/>
      <c r="AA91" s="383"/>
      <c r="AB91" s="383"/>
      <c r="AC91" s="383"/>
      <c r="AD91" s="383"/>
      <c r="AE91" s="383"/>
      <c r="AF91" s="383"/>
      <c r="AG91" s="383"/>
      <c r="AH91" s="112"/>
      <c r="AI91" s="112"/>
      <c r="AJ91" s="112"/>
      <c r="AK91" s="112"/>
      <c r="AL91" s="112"/>
      <c r="AM91" s="112"/>
      <c r="AN91" s="112"/>
      <c r="AO91" s="112"/>
      <c r="AP91" s="112">
        <v>35</v>
      </c>
      <c r="AQ91" s="112">
        <v>107</v>
      </c>
      <c r="AR91" s="112">
        <v>153</v>
      </c>
      <c r="AS91" s="112">
        <v>373</v>
      </c>
    </row>
  </sheetData>
  <mergeCells count="22">
    <mergeCell ref="W45:Z45"/>
    <mergeCell ref="C45:F45"/>
    <mergeCell ref="G45:J45"/>
    <mergeCell ref="K45:N45"/>
    <mergeCell ref="O45:R45"/>
    <mergeCell ref="S45:V45"/>
    <mergeCell ref="C87:F87"/>
    <mergeCell ref="G87:J87"/>
    <mergeCell ref="K87:N87"/>
    <mergeCell ref="O87:R87"/>
    <mergeCell ref="S87:V87"/>
    <mergeCell ref="AQ87:AS87"/>
    <mergeCell ref="AA45:AD45"/>
    <mergeCell ref="AE45:AH45"/>
    <mergeCell ref="AI45:AL45"/>
    <mergeCell ref="AM45:AP45"/>
    <mergeCell ref="AQ45:AS45"/>
    <mergeCell ref="W87:Z87"/>
    <mergeCell ref="AA87:AD87"/>
    <mergeCell ref="AE87:AH87"/>
    <mergeCell ref="AI87:AL87"/>
    <mergeCell ref="AM87:AP87"/>
  </mergeCells>
  <pageMargins left="0.7" right="0.7" top="0.75" bottom="0.75" header="0.3" footer="0.3"/>
  <pageSetup orientation="portrait" horizontalDpi="0"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096D0-7A63-4331-B9E9-03C7DBD503BC}">
  <sheetPr>
    <tabColor theme="4"/>
  </sheetPr>
  <dimension ref="A5:Y111"/>
  <sheetViews>
    <sheetView showGridLines="0" zoomScaleNormal="100" workbookViewId="0"/>
  </sheetViews>
  <sheetFormatPr defaultColWidth="11.33203125" defaultRowHeight="10"/>
  <cols>
    <col min="1" max="1" width="3.33203125" style="844" customWidth="1"/>
    <col min="2" max="2" width="12.77734375" style="844" bestFit="1" customWidth="1"/>
    <col min="3" max="3" width="14.6640625" style="843" customWidth="1"/>
    <col min="4" max="5" width="14.6640625" style="844" customWidth="1"/>
    <col min="6" max="18" width="11.33203125" style="844"/>
    <col min="19" max="19" width="12.77734375" style="868" bestFit="1" customWidth="1"/>
    <col min="20" max="22" width="14.6640625" style="868" customWidth="1"/>
    <col min="23" max="25" width="11.33203125" style="868"/>
    <col min="26" max="16384" width="11.33203125" style="844"/>
  </cols>
  <sheetData>
    <row r="5" spans="2:6" ht="15.5">
      <c r="B5" s="842" t="s">
        <v>613</v>
      </c>
    </row>
    <row r="6" spans="2:6" ht="24" customHeight="1">
      <c r="B6" s="845" t="s">
        <v>277</v>
      </c>
      <c r="C6" s="846" t="s">
        <v>278</v>
      </c>
      <c r="D6" s="846" t="s">
        <v>279</v>
      </c>
      <c r="E6" s="847" t="s">
        <v>280</v>
      </c>
      <c r="F6" s="848" t="s">
        <v>151</v>
      </c>
    </row>
    <row r="7" spans="2:6">
      <c r="B7" s="869">
        <v>38077</v>
      </c>
      <c r="C7" s="850">
        <v>9.2821016887444951</v>
      </c>
      <c r="D7" s="851">
        <v>0.620891690617144</v>
      </c>
      <c r="E7" s="852"/>
      <c r="F7" s="853">
        <v>0.20593870605484549</v>
      </c>
    </row>
    <row r="8" spans="2:6">
      <c r="B8" s="849">
        <v>38168</v>
      </c>
      <c r="C8" s="854">
        <v>8.5744137678728283</v>
      </c>
      <c r="D8" s="870">
        <v>0.73516023929728658</v>
      </c>
      <c r="E8" s="855"/>
      <c r="F8" s="856">
        <v>0.20593870605484549</v>
      </c>
    </row>
    <row r="9" spans="2:6">
      <c r="B9" s="849">
        <v>38260</v>
      </c>
      <c r="C9" s="857">
        <v>10.706486981638095</v>
      </c>
      <c r="D9" s="858">
        <v>0.44335688973927462</v>
      </c>
      <c r="E9" s="859"/>
      <c r="F9" s="860">
        <v>0.20593870605484549</v>
      </c>
    </row>
    <row r="10" spans="2:6">
      <c r="B10" s="849">
        <v>38352</v>
      </c>
      <c r="C10" s="854">
        <v>13.496925837534938</v>
      </c>
      <c r="D10" s="870">
        <v>0.75472224409361655</v>
      </c>
      <c r="E10" s="855">
        <v>0.27516732194869931</v>
      </c>
      <c r="F10" s="856">
        <v>0.20593870605484549</v>
      </c>
    </row>
    <row r="11" spans="2:6">
      <c r="B11" s="849">
        <v>38442</v>
      </c>
      <c r="C11" s="857">
        <v>19.649478594866117</v>
      </c>
      <c r="D11" s="858">
        <v>0.67600068621276899</v>
      </c>
      <c r="E11" s="859">
        <v>0.30430535894120453</v>
      </c>
      <c r="F11" s="860">
        <v>0.20593870605484549</v>
      </c>
    </row>
    <row r="12" spans="2:6">
      <c r="B12" s="849">
        <v>38533</v>
      </c>
      <c r="C12" s="854">
        <v>18.916694627157774</v>
      </c>
      <c r="D12" s="870">
        <v>0.99945543725081021</v>
      </c>
      <c r="E12" s="855">
        <v>0.2683919816298902</v>
      </c>
      <c r="F12" s="856">
        <v>0.20593870605484549</v>
      </c>
    </row>
    <row r="13" spans="2:6">
      <c r="B13" s="849">
        <v>38625</v>
      </c>
      <c r="C13" s="857">
        <v>25.0675998959757</v>
      </c>
      <c r="D13" s="858">
        <v>0.96174261941262262</v>
      </c>
      <c r="E13" s="859">
        <v>0.25131063382869673</v>
      </c>
      <c r="F13" s="860">
        <v>0.20593870605484549</v>
      </c>
    </row>
    <row r="14" spans="2:6">
      <c r="B14" s="849">
        <v>38717</v>
      </c>
      <c r="C14" s="854">
        <v>27.360313943625773</v>
      </c>
      <c r="D14" s="870">
        <v>1.5923435919757345</v>
      </c>
      <c r="E14" s="855">
        <v>0.21524959628989865</v>
      </c>
      <c r="F14" s="856">
        <v>0.20593870605484549</v>
      </c>
    </row>
    <row r="15" spans="2:6">
      <c r="B15" s="849">
        <v>38807</v>
      </c>
      <c r="C15" s="857">
        <v>31.575327273083154</v>
      </c>
      <c r="D15" s="858">
        <v>1.3123635778037581</v>
      </c>
      <c r="E15" s="859">
        <v>0.25722808991467161</v>
      </c>
      <c r="F15" s="860">
        <v>0.20593870605484549</v>
      </c>
    </row>
    <row r="16" spans="2:6">
      <c r="B16" s="849">
        <v>38898</v>
      </c>
      <c r="C16" s="854">
        <v>32.536841663950511</v>
      </c>
      <c r="D16" s="870">
        <v>1.7431312625858195</v>
      </c>
      <c r="E16" s="855">
        <v>0.2237781468930532</v>
      </c>
      <c r="F16" s="856">
        <v>0.20593870605484549</v>
      </c>
    </row>
    <row r="17" spans="2:12">
      <c r="B17" s="849">
        <v>38990</v>
      </c>
      <c r="C17" s="857">
        <v>38.954611925409679</v>
      </c>
      <c r="D17" s="858">
        <v>1.5475431026348105</v>
      </c>
      <c r="E17" s="859">
        <v>0.22643678532948572</v>
      </c>
      <c r="F17" s="860">
        <v>0.20593870605484549</v>
      </c>
    </row>
    <row r="18" spans="2:12">
      <c r="B18" s="849">
        <v>39082</v>
      </c>
      <c r="C18" s="854">
        <v>33.889357494995224</v>
      </c>
      <c r="D18" s="870">
        <v>1.8396768226352618</v>
      </c>
      <c r="E18" s="855">
        <v>0.20404269162245028</v>
      </c>
      <c r="F18" s="856">
        <v>0.20593870605484549</v>
      </c>
    </row>
    <row r="19" spans="2:12">
      <c r="B19" s="849">
        <v>39172</v>
      </c>
      <c r="C19" s="857">
        <v>43.980919235897787</v>
      </c>
      <c r="D19" s="858">
        <v>2.5711327943446385</v>
      </c>
      <c r="E19" s="859">
        <v>0.23670041676889184</v>
      </c>
      <c r="F19" s="860">
        <v>0.20593870605484549</v>
      </c>
    </row>
    <row r="20" spans="2:12">
      <c r="B20" s="849">
        <v>39263</v>
      </c>
      <c r="C20" s="854">
        <v>33.899447849003955</v>
      </c>
      <c r="D20" s="870">
        <v>2.0367600593747035</v>
      </c>
      <c r="E20" s="855">
        <v>0.20524175145932558</v>
      </c>
      <c r="F20" s="856">
        <v>0.20593870605484549</v>
      </c>
    </row>
    <row r="21" spans="2:12">
      <c r="B21" s="849">
        <v>39355</v>
      </c>
      <c r="C21" s="857">
        <v>43.107688440772066</v>
      </c>
      <c r="D21" s="858">
        <v>2.8379284872332189</v>
      </c>
      <c r="E21" s="859">
        <v>0.27399451774673228</v>
      </c>
      <c r="F21" s="860">
        <v>0.20593870605484549</v>
      </c>
    </row>
    <row r="22" spans="2:12">
      <c r="B22" s="849">
        <v>39447</v>
      </c>
      <c r="C22" s="854">
        <v>37.747445470200297</v>
      </c>
      <c r="D22" s="870">
        <v>2.8940805007948711</v>
      </c>
      <c r="E22" s="855">
        <v>0.23509972100146265</v>
      </c>
      <c r="F22" s="856">
        <v>0.20593870605484549</v>
      </c>
    </row>
    <row r="23" spans="2:12">
      <c r="B23" s="849">
        <v>39538</v>
      </c>
      <c r="C23" s="857">
        <v>45.691446041771606</v>
      </c>
      <c r="D23" s="858">
        <v>1.5647506683051702</v>
      </c>
      <c r="E23" s="859">
        <v>0.27532954982870622</v>
      </c>
      <c r="F23" s="860">
        <v>0.20593870605484549</v>
      </c>
    </row>
    <row r="24" spans="2:12">
      <c r="B24" s="849">
        <v>39629</v>
      </c>
      <c r="C24" s="854">
        <v>39.746904869977911</v>
      </c>
      <c r="D24" s="870">
        <v>1.1668977183948237</v>
      </c>
      <c r="E24" s="855">
        <v>0.19633753701168066</v>
      </c>
      <c r="F24" s="856">
        <v>0.20593870605484549</v>
      </c>
    </row>
    <row r="25" spans="2:12">
      <c r="B25" s="849">
        <v>39721</v>
      </c>
      <c r="C25" s="857">
        <v>42.225278910716554</v>
      </c>
      <c r="D25" s="858">
        <v>0.90262758845266977</v>
      </c>
      <c r="E25" s="859">
        <v>0.17294829874252929</v>
      </c>
      <c r="F25" s="860">
        <v>0.20593870605484549</v>
      </c>
    </row>
    <row r="26" spans="2:12">
      <c r="B26" s="849">
        <v>39813</v>
      </c>
      <c r="C26" s="854">
        <v>40.100760643767707</v>
      </c>
      <c r="D26" s="870">
        <v>0.74545201073170408</v>
      </c>
      <c r="E26" s="855">
        <v>9.5854440279267442E-2</v>
      </c>
      <c r="F26" s="856">
        <v>0.20593870605484549</v>
      </c>
      <c r="K26" s="861"/>
      <c r="L26" s="861"/>
    </row>
    <row r="27" spans="2:12">
      <c r="B27" s="849">
        <v>39903</v>
      </c>
      <c r="C27" s="857">
        <v>38.085668010240255</v>
      </c>
      <c r="D27" s="858">
        <v>0.51426979628557823</v>
      </c>
      <c r="E27" s="859">
        <v>8.3761166429325198E-2</v>
      </c>
      <c r="F27" s="860">
        <v>0.20593870605484549</v>
      </c>
    </row>
    <row r="28" spans="2:12">
      <c r="B28" s="849">
        <v>39994</v>
      </c>
      <c r="C28" s="854">
        <v>35.937847878140111</v>
      </c>
      <c r="D28" s="870">
        <v>0.55758046423589924</v>
      </c>
      <c r="E28" s="855">
        <v>6.4414728093496312E-2</v>
      </c>
      <c r="F28" s="856">
        <v>0.20593870605484549</v>
      </c>
    </row>
    <row r="29" spans="2:12">
      <c r="B29" s="849">
        <v>40086</v>
      </c>
      <c r="C29" s="857">
        <v>38.356791406108364</v>
      </c>
      <c r="D29" s="858">
        <v>1.2539093532363739</v>
      </c>
      <c r="E29" s="859">
        <v>7.6587365805163843E-2</v>
      </c>
      <c r="F29" s="860">
        <v>0.20593870605484549</v>
      </c>
    </row>
    <row r="30" spans="2:12">
      <c r="B30" s="849">
        <v>40178</v>
      </c>
      <c r="C30" s="854">
        <v>34.009699245461334</v>
      </c>
      <c r="D30" s="870">
        <v>1.4213591934316252</v>
      </c>
      <c r="E30" s="855">
        <v>9.8386584848189421E-2</v>
      </c>
      <c r="F30" s="856">
        <v>0.20593870605484549</v>
      </c>
    </row>
    <row r="31" spans="2:12">
      <c r="B31" s="849">
        <v>40268</v>
      </c>
      <c r="C31" s="857">
        <v>47.366261359078521</v>
      </c>
      <c r="D31" s="858">
        <v>1.8588636921376627</v>
      </c>
      <c r="E31" s="859">
        <v>0.14168106894733373</v>
      </c>
      <c r="F31" s="860">
        <v>0.20593870605484549</v>
      </c>
    </row>
    <row r="32" spans="2:12">
      <c r="B32" s="849">
        <v>40359</v>
      </c>
      <c r="C32" s="854">
        <v>39.966350658767915</v>
      </c>
      <c r="D32" s="870">
        <v>1.6149920304730323</v>
      </c>
      <c r="E32" s="855">
        <v>0.16031383345321834</v>
      </c>
      <c r="F32" s="856">
        <v>0.20593870605484549</v>
      </c>
    </row>
    <row r="33" spans="2:17">
      <c r="B33" s="849">
        <v>40451</v>
      </c>
      <c r="C33" s="857">
        <v>45.394650174155565</v>
      </c>
      <c r="D33" s="858">
        <v>2.2100063663858274</v>
      </c>
      <c r="E33" s="859">
        <v>0.20891749824504416</v>
      </c>
      <c r="F33" s="860">
        <v>0.20593870605484549</v>
      </c>
    </row>
    <row r="34" spans="2:17">
      <c r="B34" s="849">
        <v>40543</v>
      </c>
      <c r="C34" s="854">
        <v>50.108808954749584</v>
      </c>
      <c r="D34" s="870">
        <v>3.1496720726243668</v>
      </c>
      <c r="E34" s="855">
        <v>0.18649422411988184</v>
      </c>
      <c r="F34" s="856">
        <v>0.20593870605484549</v>
      </c>
      <c r="K34" s="862"/>
      <c r="L34" s="862"/>
      <c r="M34" s="862"/>
      <c r="N34" s="862"/>
      <c r="O34" s="862"/>
      <c r="P34" s="862"/>
    </row>
    <row r="35" spans="2:17">
      <c r="B35" s="849">
        <v>40633</v>
      </c>
      <c r="C35" s="857">
        <v>62.904739320729952</v>
      </c>
      <c r="D35" s="858">
        <v>2.9336817744183463</v>
      </c>
      <c r="E35" s="859">
        <v>0.24791736249573873</v>
      </c>
      <c r="F35" s="860">
        <v>0.20593870605484549</v>
      </c>
    </row>
    <row r="36" spans="2:17">
      <c r="B36" s="849">
        <v>40724</v>
      </c>
      <c r="C36" s="854">
        <v>57.765407766722035</v>
      </c>
      <c r="D36" s="870">
        <v>2.6629191823065881</v>
      </c>
      <c r="E36" s="855">
        <v>0.24135618082090304</v>
      </c>
      <c r="F36" s="856">
        <v>0.20593870605484549</v>
      </c>
    </row>
    <row r="37" spans="2:17">
      <c r="B37" s="849">
        <v>40816</v>
      </c>
      <c r="C37" s="857">
        <v>64.444952203628262</v>
      </c>
      <c r="D37" s="858">
        <v>1.8072723070467762</v>
      </c>
      <c r="E37" s="859">
        <v>0.21061257604279487</v>
      </c>
      <c r="F37" s="860">
        <v>0.20593870605484549</v>
      </c>
    </row>
    <row r="38" spans="2:17">
      <c r="B38" s="849">
        <v>40908</v>
      </c>
      <c r="C38" s="854">
        <v>61.335240286322282</v>
      </c>
      <c r="D38" s="870">
        <v>2.4788155064077579</v>
      </c>
      <c r="E38" s="855">
        <v>0.1571056311002417</v>
      </c>
      <c r="F38" s="856">
        <v>0.20593870605484549</v>
      </c>
    </row>
    <row r="39" spans="2:17">
      <c r="B39" s="849">
        <v>40999</v>
      </c>
      <c r="C39" s="857">
        <v>71.819847781209333</v>
      </c>
      <c r="D39" s="858">
        <v>3.3266722674699905</v>
      </c>
      <c r="E39" s="859">
        <v>0.17788637976430607</v>
      </c>
      <c r="F39" s="860">
        <v>0.20593870605484549</v>
      </c>
      <c r="K39" s="862"/>
      <c r="L39" s="862"/>
      <c r="M39" s="862"/>
      <c r="N39" s="862"/>
      <c r="O39" s="862"/>
      <c r="P39" s="862"/>
      <c r="Q39" s="862"/>
    </row>
    <row r="40" spans="2:17">
      <c r="B40" s="849">
        <v>41090</v>
      </c>
      <c r="C40" s="854">
        <v>69.217191618302891</v>
      </c>
      <c r="D40" s="870">
        <v>2.613002000822493</v>
      </c>
      <c r="E40" s="855">
        <v>0.15867436831105766</v>
      </c>
      <c r="F40" s="856">
        <v>0.20593870605484549</v>
      </c>
    </row>
    <row r="41" spans="2:17">
      <c r="B41" s="849">
        <v>41182</v>
      </c>
      <c r="C41" s="857">
        <v>70.080663902589151</v>
      </c>
      <c r="D41" s="858">
        <v>3.6550727119657012</v>
      </c>
      <c r="E41" s="859">
        <v>0.19684544203796556</v>
      </c>
      <c r="F41" s="860">
        <v>0.20593870605484549</v>
      </c>
    </row>
    <row r="42" spans="2:17">
      <c r="B42" s="849">
        <v>41274</v>
      </c>
      <c r="C42" s="854">
        <v>66.35336101091589</v>
      </c>
      <c r="D42" s="870">
        <v>3.773949392680267</v>
      </c>
      <c r="E42" s="855">
        <v>0.18614208726346237</v>
      </c>
      <c r="F42" s="856">
        <v>0.20593870605484549</v>
      </c>
    </row>
    <row r="43" spans="2:17">
      <c r="B43" s="849">
        <v>41364</v>
      </c>
      <c r="C43" s="857">
        <v>74.821192609434661</v>
      </c>
      <c r="D43" s="858">
        <v>3.2643154373155703</v>
      </c>
      <c r="E43" s="859">
        <v>0.1922403846743975</v>
      </c>
      <c r="F43" s="860">
        <v>0.20593870605484549</v>
      </c>
    </row>
    <row r="44" spans="2:17">
      <c r="B44" s="849">
        <v>41455</v>
      </c>
      <c r="C44" s="854">
        <v>71.215153552141274</v>
      </c>
      <c r="D44" s="870">
        <v>4.0389368716619138</v>
      </c>
      <c r="E44" s="855">
        <v>0.21021881918957055</v>
      </c>
      <c r="F44" s="856">
        <v>0.20593870605484549</v>
      </c>
    </row>
    <row r="45" spans="2:17">
      <c r="B45" s="849">
        <v>41547</v>
      </c>
      <c r="C45" s="857">
        <v>73.803160436756144</v>
      </c>
      <c r="D45" s="858">
        <v>4.9025318740846844</v>
      </c>
      <c r="E45" s="859">
        <v>0.24082779428631484</v>
      </c>
      <c r="F45" s="860">
        <v>0.20593870605484549</v>
      </c>
    </row>
    <row r="46" spans="2:17">
      <c r="B46" s="849">
        <v>41639</v>
      </c>
      <c r="C46" s="854">
        <v>74.09427425964283</v>
      </c>
      <c r="D46" s="870">
        <v>4.4046169601201433</v>
      </c>
      <c r="E46" s="855">
        <v>0.22200128818967535</v>
      </c>
      <c r="F46" s="856">
        <v>0.20593870605484549</v>
      </c>
    </row>
    <row r="47" spans="2:17">
      <c r="B47" s="849">
        <v>41729</v>
      </c>
      <c r="C47" s="857">
        <v>86.51864131134603</v>
      </c>
      <c r="D47" s="858">
        <v>5.8910481107128474</v>
      </c>
      <c r="E47" s="859">
        <v>0.27012697237947852</v>
      </c>
      <c r="F47" s="860">
        <v>0.20593870605484549</v>
      </c>
    </row>
    <row r="48" spans="2:17">
      <c r="B48" s="849">
        <v>41820</v>
      </c>
      <c r="C48" s="854">
        <v>78.273340202551296</v>
      </c>
      <c r="D48" s="870">
        <v>4.5426509793256304</v>
      </c>
      <c r="E48" s="855">
        <v>0.26747970964142859</v>
      </c>
      <c r="F48" s="856">
        <v>0.20593870605484549</v>
      </c>
    </row>
    <row r="49" spans="2:6">
      <c r="B49" s="849">
        <v>41912</v>
      </c>
      <c r="C49" s="857">
        <v>81.70189471176711</v>
      </c>
      <c r="D49" s="858">
        <v>4.9241011621081583</v>
      </c>
      <c r="E49" s="859">
        <v>0.26671989718145928</v>
      </c>
      <c r="F49" s="860">
        <v>0.20593870605484549</v>
      </c>
    </row>
    <row r="50" spans="2:6">
      <c r="B50" s="849">
        <v>42004</v>
      </c>
      <c r="C50" s="854">
        <v>84.158704380244032</v>
      </c>
      <c r="D50" s="870">
        <v>5.0811032637361428</v>
      </c>
      <c r="E50" s="855">
        <v>0.23623699131302037</v>
      </c>
      <c r="F50" s="856">
        <v>0.20593870605484549</v>
      </c>
    </row>
    <row r="51" spans="2:6">
      <c r="B51" s="849">
        <v>42094</v>
      </c>
      <c r="C51" s="857">
        <v>84.559389342624186</v>
      </c>
      <c r="D51" s="858">
        <v>4.9620852015854711</v>
      </c>
      <c r="E51" s="859">
        <v>0.24925396765065461</v>
      </c>
      <c r="F51" s="860">
        <v>0.20593870605484549</v>
      </c>
    </row>
    <row r="52" spans="2:6">
      <c r="B52" s="849">
        <v>42185</v>
      </c>
      <c r="C52" s="854">
        <v>77.224813021136413</v>
      </c>
      <c r="D52" s="870">
        <v>6.5679459601963792</v>
      </c>
      <c r="E52" s="855">
        <v>0.26358306210155175</v>
      </c>
      <c r="F52" s="856">
        <v>0.20593870605484549</v>
      </c>
    </row>
    <row r="53" spans="2:6">
      <c r="B53" s="849">
        <v>42277</v>
      </c>
      <c r="C53" s="857">
        <v>85.55377106610311</v>
      </c>
      <c r="D53" s="858">
        <v>4.0084520903679888</v>
      </c>
      <c r="E53" s="859">
        <v>0.24500836446724528</v>
      </c>
      <c r="F53" s="860">
        <v>0.20593870605484549</v>
      </c>
    </row>
    <row r="54" spans="2:6">
      <c r="B54" s="849">
        <v>42369</v>
      </c>
      <c r="C54" s="854">
        <v>84.030278730354794</v>
      </c>
      <c r="D54" s="870">
        <v>4.8951386601138145</v>
      </c>
      <c r="E54" s="855">
        <v>0.24164817261710755</v>
      </c>
      <c r="F54" s="856">
        <v>0.20593870605484549</v>
      </c>
    </row>
    <row r="55" spans="2:6">
      <c r="B55" s="849">
        <v>42460</v>
      </c>
      <c r="C55" s="857">
        <v>84.832713942185478</v>
      </c>
      <c r="D55" s="858">
        <v>2.8725939585730003</v>
      </c>
      <c r="E55" s="859">
        <v>0.237541924047526</v>
      </c>
      <c r="F55" s="860">
        <v>0.20593870605484549</v>
      </c>
    </row>
    <row r="56" spans="2:6">
      <c r="B56" s="849">
        <v>42551</v>
      </c>
      <c r="C56" s="854">
        <v>74.632576092257537</v>
      </c>
      <c r="D56" s="870">
        <v>3.3607158706160525</v>
      </c>
      <c r="E56" s="855">
        <v>0.17692850228630289</v>
      </c>
      <c r="F56" s="856">
        <v>0.20593870605484549</v>
      </c>
    </row>
    <row r="57" spans="2:6">
      <c r="B57" s="849">
        <v>42643</v>
      </c>
      <c r="C57" s="857">
        <v>78.09195588269877</v>
      </c>
      <c r="D57" s="858">
        <v>3.9825288203293225</v>
      </c>
      <c r="E57" s="859">
        <v>0.17982776610942688</v>
      </c>
      <c r="F57" s="860">
        <v>0.20593870605484549</v>
      </c>
    </row>
    <row r="58" spans="2:6">
      <c r="B58" s="849">
        <v>42735</v>
      </c>
      <c r="C58" s="854">
        <v>77.215313670201894</v>
      </c>
      <c r="D58" s="870">
        <v>3.9147956845032281</v>
      </c>
      <c r="E58" s="855">
        <v>0.16657057964279914</v>
      </c>
      <c r="F58" s="856">
        <v>0.20593870605484549</v>
      </c>
    </row>
    <row r="59" spans="2:6">
      <c r="B59" s="849">
        <v>42825</v>
      </c>
      <c r="C59" s="857">
        <v>88.500737012037476</v>
      </c>
      <c r="D59" s="858">
        <v>4.0058167885353431</v>
      </c>
      <c r="E59" s="859">
        <v>0.20452003619860892</v>
      </c>
      <c r="F59" s="860">
        <v>0.20593870605484549</v>
      </c>
    </row>
    <row r="60" spans="2:6">
      <c r="B60" s="849">
        <v>42916</v>
      </c>
      <c r="C60" s="854">
        <v>81.37790145811806</v>
      </c>
      <c r="D60" s="870">
        <v>3.7697459169050385</v>
      </c>
      <c r="E60" s="855">
        <v>0.20069784439533103</v>
      </c>
      <c r="F60" s="856">
        <v>0.20593870605484549</v>
      </c>
    </row>
    <row r="61" spans="2:6">
      <c r="B61" s="849">
        <v>43008</v>
      </c>
      <c r="C61" s="857">
        <v>85.037355923483716</v>
      </c>
      <c r="D61" s="858">
        <v>5.6880875627750536</v>
      </c>
      <c r="E61" s="859">
        <v>0.22506475887599958</v>
      </c>
      <c r="F61" s="860">
        <v>0.20593870605484549</v>
      </c>
    </row>
    <row r="62" spans="2:6">
      <c r="B62" s="849">
        <v>43100</v>
      </c>
      <c r="C62" s="854">
        <v>82.701853067157259</v>
      </c>
      <c r="D62" s="870">
        <v>5.9394405316588941</v>
      </c>
      <c r="E62" s="855">
        <v>0.21924213803140652</v>
      </c>
      <c r="F62" s="856">
        <v>0.20593870605484549</v>
      </c>
    </row>
    <row r="63" spans="2:6">
      <c r="B63" s="849">
        <v>43190</v>
      </c>
      <c r="C63" s="857">
        <v>84.344992085976671</v>
      </c>
      <c r="D63" s="858">
        <v>6.2138248598391259</v>
      </c>
      <c r="E63" s="859">
        <v>0.26556471086073014</v>
      </c>
      <c r="F63" s="860">
        <v>0.20593870605484549</v>
      </c>
    </row>
    <row r="64" spans="2:6">
      <c r="B64" s="849">
        <v>43281</v>
      </c>
      <c r="C64" s="854">
        <v>79.616246948892567</v>
      </c>
      <c r="D64" s="870">
        <v>4.3573478212549004</v>
      </c>
      <c r="E64" s="855">
        <v>0.26104646051674374</v>
      </c>
      <c r="F64" s="856">
        <v>0.20593870605484549</v>
      </c>
    </row>
    <row r="65" spans="2:6">
      <c r="B65" s="849">
        <v>43373</v>
      </c>
      <c r="C65" s="857">
        <v>88.753967824086487</v>
      </c>
      <c r="D65" s="858">
        <v>5.9846502244292772</v>
      </c>
      <c r="E65" s="859">
        <v>0.27200434576617205</v>
      </c>
      <c r="F65" s="860">
        <v>0.20593870605484549</v>
      </c>
    </row>
    <row r="66" spans="2:6">
      <c r="B66" s="849">
        <v>43465</v>
      </c>
      <c r="C66" s="854">
        <v>82.649565023702365</v>
      </c>
      <c r="D66" s="870">
        <v>5.2417490354299847</v>
      </c>
      <c r="E66" s="855">
        <v>0.25843350508272073</v>
      </c>
      <c r="F66" s="856">
        <v>0.20593870605484549</v>
      </c>
    </row>
    <row r="67" spans="2:6">
      <c r="B67" s="849">
        <v>43555</v>
      </c>
      <c r="C67" s="857">
        <v>95.654002492615504</v>
      </c>
      <c r="D67" s="858">
        <v>5.0776939054827377</v>
      </c>
      <c r="E67" s="859">
        <v>0.25951287304285942</v>
      </c>
      <c r="F67" s="860">
        <v>0.20593870605484549</v>
      </c>
    </row>
    <row r="68" spans="2:6">
      <c r="B68" s="849">
        <v>43646</v>
      </c>
      <c r="C68" s="854">
        <v>84.401698701720349</v>
      </c>
      <c r="D68" s="870">
        <v>7.2585199053755254</v>
      </c>
      <c r="E68" s="855">
        <v>0.26548236262991037</v>
      </c>
      <c r="F68" s="856">
        <v>0.20593870605484549</v>
      </c>
    </row>
    <row r="69" spans="2:6">
      <c r="B69" s="849">
        <v>43738</v>
      </c>
      <c r="C69" s="857">
        <v>96.333791347975506</v>
      </c>
      <c r="D69" s="858">
        <v>5.0012325181043575</v>
      </c>
      <c r="E69" s="859">
        <v>0.27319194430021876</v>
      </c>
      <c r="F69" s="860">
        <v>0.20593870605484549</v>
      </c>
    </row>
    <row r="70" spans="2:6">
      <c r="B70" s="849">
        <v>43830</v>
      </c>
      <c r="C70" s="854">
        <v>86.178356760886629</v>
      </c>
      <c r="D70" s="870">
        <v>4.594887063259101</v>
      </c>
      <c r="E70" s="855">
        <v>0.22928819307811923</v>
      </c>
      <c r="F70" s="856">
        <v>0.20593870605484549</v>
      </c>
    </row>
    <row r="71" spans="2:6">
      <c r="B71" s="849">
        <v>43921</v>
      </c>
      <c r="C71" s="857">
        <v>102.92348583452409</v>
      </c>
      <c r="D71" s="858">
        <v>4.5641927150612362</v>
      </c>
      <c r="E71" s="859">
        <v>0.25377252509449361</v>
      </c>
      <c r="F71" s="860">
        <v>0.20593870605484549</v>
      </c>
    </row>
    <row r="72" spans="2:6">
      <c r="B72" s="849">
        <v>44012</v>
      </c>
      <c r="C72" s="854">
        <v>84.90352349466329</v>
      </c>
      <c r="D72" s="870">
        <v>5.0680057769246112</v>
      </c>
      <c r="E72" s="855">
        <v>0.19960096871816307</v>
      </c>
      <c r="F72" s="856">
        <v>0.20593870605484549</v>
      </c>
    </row>
    <row r="73" spans="2:6">
      <c r="B73" s="849">
        <v>44104</v>
      </c>
      <c r="C73" s="857">
        <v>106.01474521836357</v>
      </c>
      <c r="D73" s="858">
        <v>6.5775126137398496</v>
      </c>
      <c r="E73" s="859">
        <v>0.2414132614144632</v>
      </c>
      <c r="F73" s="860">
        <v>0.20593870605484549</v>
      </c>
    </row>
    <row r="74" spans="2:6">
      <c r="B74" s="849">
        <v>44196</v>
      </c>
      <c r="C74" s="854">
        <v>111.59533026800901</v>
      </c>
      <c r="D74" s="870">
        <v>10.092195252373873</v>
      </c>
      <c r="E74" s="855">
        <v>0.25554814962628286</v>
      </c>
      <c r="F74" s="856">
        <v>0.20593870605484549</v>
      </c>
    </row>
    <row r="75" spans="2:6">
      <c r="B75" s="849">
        <v>44286</v>
      </c>
      <c r="C75" s="857">
        <v>144.30750651569835</v>
      </c>
      <c r="D75" s="858">
        <v>10.405602393807937</v>
      </c>
      <c r="E75" s="859">
        <v>0.37858636148200231</v>
      </c>
      <c r="F75" s="860">
        <v>0.20593870605484549</v>
      </c>
    </row>
    <row r="76" spans="2:6">
      <c r="B76" s="849">
        <v>44377</v>
      </c>
      <c r="C76" s="854">
        <v>152.90426977737488</v>
      </c>
      <c r="D76" s="870">
        <v>13.757182856009639</v>
      </c>
      <c r="E76" s="855">
        <v>0.38515862139579438</v>
      </c>
      <c r="F76" s="856">
        <v>0.20593870605484549</v>
      </c>
    </row>
    <row r="77" spans="2:6">
      <c r="B77" s="849">
        <v>44469</v>
      </c>
      <c r="C77" s="857">
        <v>181.28289332363246</v>
      </c>
      <c r="D77" s="858">
        <v>14.049887685287564</v>
      </c>
      <c r="E77" s="859">
        <v>0.43285743293621082</v>
      </c>
      <c r="F77" s="860">
        <v>0.20593870605484549</v>
      </c>
    </row>
    <row r="78" spans="2:6">
      <c r="B78" s="849">
        <v>44561</v>
      </c>
      <c r="C78" s="854">
        <v>167.45737226431041</v>
      </c>
      <c r="D78" s="870">
        <v>8.5565047867850765</v>
      </c>
      <c r="E78" s="855">
        <v>0.32409386629379866</v>
      </c>
      <c r="F78" s="856">
        <v>0.20593870605484549</v>
      </c>
    </row>
    <row r="79" spans="2:6">
      <c r="B79" s="849">
        <v>44651</v>
      </c>
      <c r="C79" s="857">
        <v>210.83812702025813</v>
      </c>
      <c r="D79" s="858">
        <v>4.2457309727438561</v>
      </c>
      <c r="E79" s="859">
        <v>0.2655864768194659</v>
      </c>
      <c r="F79" s="860">
        <v>0.20593870605484549</v>
      </c>
    </row>
    <row r="80" spans="2:6">
      <c r="B80" s="849">
        <v>44742</v>
      </c>
      <c r="C80" s="854">
        <v>182.52827263004812</v>
      </c>
      <c r="D80" s="870">
        <v>4.8113060300299972</v>
      </c>
      <c r="E80" s="855">
        <v>0.17466308538180628</v>
      </c>
      <c r="F80" s="856">
        <v>0.20593870605484549</v>
      </c>
    </row>
    <row r="81" spans="1:6">
      <c r="B81" s="849">
        <v>44834</v>
      </c>
      <c r="C81" s="857">
        <v>175.16916397854069</v>
      </c>
      <c r="D81" s="858">
        <v>4.6195012470446626</v>
      </c>
      <c r="E81" s="859">
        <v>0.13276837404035893</v>
      </c>
      <c r="F81" s="860">
        <v>0.20593870605484549</v>
      </c>
    </row>
    <row r="82" spans="1:6">
      <c r="B82" s="849">
        <v>44926</v>
      </c>
      <c r="C82" s="854">
        <v>171.69052838617236</v>
      </c>
      <c r="D82" s="870">
        <v>4.0037678148543447</v>
      </c>
      <c r="E82" s="855">
        <v>8.3857252549839209E-2</v>
      </c>
      <c r="F82" s="856">
        <v>0.20593870605484549</v>
      </c>
    </row>
    <row r="83" spans="1:6">
      <c r="A83" s="863"/>
      <c r="B83" s="849">
        <v>45016</v>
      </c>
      <c r="C83" s="857">
        <v>192.52689974880275</v>
      </c>
      <c r="D83" s="858">
        <v>3.8418136798323301</v>
      </c>
      <c r="E83" s="859">
        <v>9.4650480842370432E-2</v>
      </c>
      <c r="F83" s="860">
        <v>0.20593870605484549</v>
      </c>
    </row>
    <row r="84" spans="1:6">
      <c r="A84" s="863"/>
      <c r="B84" s="849">
        <v>45107</v>
      </c>
      <c r="C84" s="854">
        <v>176.30834349776376</v>
      </c>
      <c r="D84" s="870">
        <v>3.2509620937432477</v>
      </c>
      <c r="E84" s="855">
        <v>8.9719243264755763E-2</v>
      </c>
      <c r="F84" s="856">
        <v>0.20593870605484549</v>
      </c>
    </row>
    <row r="85" spans="1:6">
      <c r="B85" s="849">
        <v>45199</v>
      </c>
      <c r="C85" s="857">
        <v>192.84138375003269</v>
      </c>
      <c r="D85" s="858">
        <v>4.2223079330119058</v>
      </c>
      <c r="E85" s="859">
        <v>8.9223626168743159E-2</v>
      </c>
      <c r="F85" s="860">
        <v>0.20593870605484549</v>
      </c>
    </row>
    <row r="86" spans="1:6">
      <c r="B86" s="849">
        <v>45291</v>
      </c>
      <c r="C86" s="854">
        <v>174.18912741290498</v>
      </c>
      <c r="D86" s="870">
        <v>3.8888557341631671</v>
      </c>
      <c r="E86" s="855">
        <v>7.8970468337607971E-2</v>
      </c>
      <c r="F86" s="856">
        <v>0.20593870605484549</v>
      </c>
    </row>
    <row r="87" spans="1:6">
      <c r="B87" s="849">
        <v>45382</v>
      </c>
      <c r="C87" s="857">
        <v>182.02992233222406</v>
      </c>
      <c r="D87" s="858">
        <v>3.8380106135751859</v>
      </c>
      <c r="E87" s="859">
        <v>8.6213369560053182E-2</v>
      </c>
      <c r="F87" s="860">
        <v>0.20593870605484549</v>
      </c>
    </row>
    <row r="88" spans="1:6">
      <c r="B88" s="849">
        <v>45473</v>
      </c>
      <c r="C88" s="854">
        <v>166.90161023047332</v>
      </c>
      <c r="D88" s="870">
        <v>5.1708384791435549</v>
      </c>
      <c r="E88" s="855">
        <v>8.877769090313796E-2</v>
      </c>
      <c r="F88" s="856">
        <v>0.20593870605484549</v>
      </c>
    </row>
    <row r="89" spans="1:6">
      <c r="B89" s="849">
        <v>45565</v>
      </c>
      <c r="C89" s="857">
        <v>179.98914187123103</v>
      </c>
      <c r="D89" s="858">
        <v>2.9740607393048717</v>
      </c>
      <c r="E89" s="859">
        <v>9.1118003757856267E-2</v>
      </c>
      <c r="F89" s="860">
        <v>0.20593870605484549</v>
      </c>
    </row>
    <row r="90" spans="1:6">
      <c r="B90" s="849">
        <v>45657</v>
      </c>
      <c r="C90" s="854">
        <v>153.76924400608226</v>
      </c>
      <c r="D90" s="870">
        <v>5.6820841545657856</v>
      </c>
      <c r="E90" s="855">
        <v>9.7044451594880621E-2</v>
      </c>
      <c r="F90" s="856">
        <v>0.20593870605484549</v>
      </c>
    </row>
    <row r="91" spans="1:6">
      <c r="B91" s="849">
        <v>45747</v>
      </c>
      <c r="C91" s="857">
        <v>157.36102540385389</v>
      </c>
      <c r="D91" s="858">
        <v>4.3373201983528507</v>
      </c>
      <c r="E91" s="859">
        <v>0.1088324045902499</v>
      </c>
      <c r="F91" s="860">
        <v>0.20593870605484549</v>
      </c>
    </row>
    <row r="92" spans="1:6">
      <c r="B92" s="849">
        <v>45838</v>
      </c>
      <c r="C92" s="854">
        <v>36.674327527963051</v>
      </c>
      <c r="D92" s="870">
        <v>3.5595811423012131</v>
      </c>
      <c r="E92" s="855">
        <v>0.10454814434581626</v>
      </c>
      <c r="F92" s="856">
        <v>0.20593870605484549</v>
      </c>
    </row>
    <row r="93" spans="1:6">
      <c r="B93" s="871">
        <v>45930</v>
      </c>
      <c r="C93" s="872"/>
      <c r="D93" s="873"/>
      <c r="E93" s="874">
        <v>0.12707034391731886</v>
      </c>
      <c r="F93" s="875">
        <v>0.20593870605484549</v>
      </c>
    </row>
    <row r="94" spans="1:6">
      <c r="B94" s="868" t="s">
        <v>283</v>
      </c>
      <c r="C94" s="858"/>
      <c r="D94" s="858"/>
      <c r="E94" s="864"/>
    </row>
    <row r="95" spans="1:6" ht="12">
      <c r="B95" s="865" t="s">
        <v>281</v>
      </c>
      <c r="C95" s="858"/>
      <c r="D95" s="858"/>
      <c r="E95" s="864"/>
    </row>
    <row r="96" spans="1:6" ht="12">
      <c r="B96" s="865" t="s">
        <v>282</v>
      </c>
      <c r="C96" s="858"/>
      <c r="D96" s="858"/>
      <c r="E96" s="864"/>
    </row>
    <row r="97" spans="2:15">
      <c r="B97" s="866"/>
      <c r="C97" s="858"/>
      <c r="D97" s="858"/>
      <c r="E97" s="864"/>
    </row>
    <row r="98" spans="2:15">
      <c r="B98" s="866"/>
      <c r="C98" s="858"/>
      <c r="D98" s="858"/>
      <c r="E98" s="864"/>
    </row>
    <row r="99" spans="2:15">
      <c r="B99" s="866"/>
      <c r="C99" s="858"/>
      <c r="D99" s="858"/>
    </row>
    <row r="100" spans="2:15">
      <c r="B100" s="866"/>
      <c r="C100" s="858"/>
      <c r="D100" s="858"/>
      <c r="E100" s="864"/>
    </row>
    <row r="101" spans="2:15">
      <c r="B101" s="866"/>
      <c r="C101" s="858"/>
      <c r="D101" s="858"/>
      <c r="E101" s="864"/>
    </row>
    <row r="102" spans="2:15">
      <c r="B102" s="866"/>
      <c r="C102" s="858"/>
      <c r="D102" s="858"/>
      <c r="E102" s="864"/>
    </row>
    <row r="103" spans="2:15">
      <c r="B103" s="866"/>
      <c r="C103" s="858"/>
      <c r="D103" s="858"/>
      <c r="E103" s="864"/>
      <c r="N103" s="867"/>
      <c r="O103" s="867"/>
    </row>
    <row r="104" spans="2:15">
      <c r="B104" s="866"/>
      <c r="C104" s="858"/>
      <c r="D104" s="858"/>
      <c r="E104" s="864"/>
    </row>
    <row r="105" spans="2:15">
      <c r="B105" s="866"/>
      <c r="C105" s="858"/>
      <c r="D105" s="858"/>
      <c r="E105" s="864"/>
    </row>
    <row r="106" spans="2:15">
      <c r="B106" s="866"/>
      <c r="C106" s="858"/>
      <c r="D106" s="858"/>
      <c r="E106" s="864"/>
    </row>
    <row r="107" spans="2:15">
      <c r="B107" s="866"/>
      <c r="C107" s="858"/>
      <c r="D107" s="858"/>
      <c r="E107" s="864"/>
    </row>
    <row r="108" spans="2:15">
      <c r="B108" s="866"/>
      <c r="C108" s="858"/>
      <c r="D108" s="858"/>
      <c r="E108" s="864"/>
    </row>
    <row r="109" spans="2:15">
      <c r="B109" s="866"/>
      <c r="C109" s="858"/>
      <c r="D109" s="858"/>
      <c r="E109" s="864"/>
    </row>
    <row r="110" spans="2:15">
      <c r="B110" s="866"/>
      <c r="C110" s="858"/>
      <c r="D110" s="858"/>
      <c r="E110" s="864"/>
    </row>
    <row r="111" spans="2:15">
      <c r="B111" s="866"/>
      <c r="C111" s="858"/>
      <c r="D111" s="858"/>
      <c r="E111" s="864"/>
    </row>
  </sheetData>
  <pageMargins left="0.7" right="0.7" top="0.75" bottom="0.75" header="0.3" footer="0.3"/>
  <pageSetup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BDC39-2B70-44C4-BA4E-80EFFA30F678}">
  <sheetPr>
    <tabColor theme="4"/>
  </sheetPr>
  <dimension ref="A6:K196"/>
  <sheetViews>
    <sheetView showGridLines="0" zoomScaleNormal="100" workbookViewId="0"/>
  </sheetViews>
  <sheetFormatPr defaultColWidth="11.77734375" defaultRowHeight="11.25" customHeight="1"/>
  <cols>
    <col min="1" max="1" width="3.33203125" style="669" customWidth="1"/>
    <col min="2" max="2" width="12.77734375" style="669" bestFit="1" customWidth="1"/>
    <col min="3" max="6" width="18.77734375" style="669" customWidth="1"/>
    <col min="7" max="10" width="19.33203125" style="669" customWidth="1"/>
    <col min="11" max="16384" width="11.77734375" style="669"/>
  </cols>
  <sheetData>
    <row r="6" spans="2:10" ht="15.5">
      <c r="C6" s="745" t="s">
        <v>335</v>
      </c>
    </row>
    <row r="7" spans="2:10" ht="36.75" customHeight="1">
      <c r="C7" s="679" t="s">
        <v>348</v>
      </c>
      <c r="D7" s="680" t="s">
        <v>15</v>
      </c>
      <c r="E7" s="680" t="s">
        <v>16</v>
      </c>
      <c r="F7" s="680" t="s">
        <v>17</v>
      </c>
      <c r="G7" s="680" t="s">
        <v>185</v>
      </c>
      <c r="H7" s="680" t="s">
        <v>186</v>
      </c>
      <c r="I7" s="680" t="s">
        <v>187</v>
      </c>
      <c r="J7" s="681" t="s">
        <v>614</v>
      </c>
    </row>
    <row r="8" spans="2:10" ht="11.25" customHeight="1">
      <c r="B8" s="682">
        <v>40209</v>
      </c>
      <c r="C8" s="683">
        <v>0.36831749165389782</v>
      </c>
      <c r="D8" s="684">
        <v>0.11573624994201899</v>
      </c>
      <c r="E8" s="684">
        <v>0.1150378499373757</v>
      </c>
      <c r="F8" s="684">
        <v>0.17156547755228227</v>
      </c>
      <c r="G8" s="685">
        <v>1682</v>
      </c>
      <c r="H8" s="685">
        <v>4968.333333333333</v>
      </c>
      <c r="I8" s="685">
        <v>3382.9166666666665</v>
      </c>
      <c r="J8" s="686">
        <v>436.66666666666669</v>
      </c>
    </row>
    <row r="9" spans="2:10" ht="11.25" customHeight="1">
      <c r="B9" s="687">
        <v>40237</v>
      </c>
      <c r="C9" s="688">
        <v>0.38259185650653826</v>
      </c>
      <c r="D9" s="689">
        <v>0.11301690210300226</v>
      </c>
      <c r="E9" s="689">
        <v>0.11192086094947874</v>
      </c>
      <c r="F9" s="689">
        <v>0.169244270743896</v>
      </c>
      <c r="G9" s="690">
        <v>1737.5833333333333</v>
      </c>
      <c r="H9" s="690">
        <v>5013.166666666667</v>
      </c>
      <c r="I9" s="690">
        <v>3409.6666666666665</v>
      </c>
      <c r="J9" s="691">
        <v>442.41666666666669</v>
      </c>
    </row>
    <row r="10" spans="2:10" ht="11.25" customHeight="1">
      <c r="B10" s="687">
        <v>40268</v>
      </c>
      <c r="C10" s="692">
        <v>0.39682916869021839</v>
      </c>
      <c r="D10" s="693">
        <v>0.11082056677383735</v>
      </c>
      <c r="E10" s="693">
        <v>0.1088085116568525</v>
      </c>
      <c r="F10" s="693">
        <v>0.16567818329196607</v>
      </c>
      <c r="G10" s="694">
        <v>1795.25</v>
      </c>
      <c r="H10" s="694">
        <v>5058.083333333333</v>
      </c>
      <c r="I10" s="694">
        <v>3435</v>
      </c>
      <c r="J10" s="695">
        <v>448.33333333333331</v>
      </c>
    </row>
    <row r="11" spans="2:10" ht="11.25" customHeight="1">
      <c r="B11" s="687">
        <v>40298</v>
      </c>
      <c r="C11" s="688">
        <v>0.40932932313705167</v>
      </c>
      <c r="D11" s="689">
        <v>0.11022537433358111</v>
      </c>
      <c r="E11" s="689">
        <v>0.1058871251098375</v>
      </c>
      <c r="F11" s="689">
        <v>0.16087442386672779</v>
      </c>
      <c r="G11" s="690">
        <v>1852.9166666666667</v>
      </c>
      <c r="H11" s="690">
        <v>5105.166666666667</v>
      </c>
      <c r="I11" s="690">
        <v>3460.4166666666665</v>
      </c>
      <c r="J11" s="691">
        <v>453.75</v>
      </c>
    </row>
    <row r="12" spans="2:10" ht="11.25" customHeight="1">
      <c r="B12" s="687">
        <v>40329</v>
      </c>
      <c r="C12" s="692">
        <v>0.41941516455023198</v>
      </c>
      <c r="D12" s="693">
        <v>0.1093026624193093</v>
      </c>
      <c r="E12" s="693">
        <v>0.10290168922932415</v>
      </c>
      <c r="F12" s="693">
        <v>0.15573648743938517</v>
      </c>
      <c r="G12" s="694">
        <v>1910.5</v>
      </c>
      <c r="H12" s="694">
        <v>5150.583333333333</v>
      </c>
      <c r="I12" s="694">
        <v>3486</v>
      </c>
      <c r="J12" s="695">
        <v>458.5</v>
      </c>
    </row>
    <row r="13" spans="2:10" ht="11.25" customHeight="1">
      <c r="B13" s="687">
        <v>40359</v>
      </c>
      <c r="C13" s="688">
        <v>0.42751650620990173</v>
      </c>
      <c r="D13" s="689">
        <v>0.10890759341211047</v>
      </c>
      <c r="E13" s="689">
        <v>0.1006034431262553</v>
      </c>
      <c r="F13" s="689">
        <v>0.15389613886879136</v>
      </c>
      <c r="G13" s="690">
        <v>1969.25</v>
      </c>
      <c r="H13" s="690">
        <v>5196.083333333333</v>
      </c>
      <c r="I13" s="690">
        <v>3512</v>
      </c>
      <c r="J13" s="691">
        <v>463.75</v>
      </c>
    </row>
    <row r="14" spans="2:10" ht="11.25" customHeight="1">
      <c r="B14" s="687">
        <v>40390</v>
      </c>
      <c r="C14" s="692">
        <v>0.43624071413461646</v>
      </c>
      <c r="D14" s="693">
        <v>0.10819169976243415</v>
      </c>
      <c r="E14" s="693">
        <v>9.8354790470044681E-2</v>
      </c>
      <c r="F14" s="693">
        <v>0.15282334193392547</v>
      </c>
      <c r="G14" s="694">
        <v>2030.1666666666667</v>
      </c>
      <c r="H14" s="694">
        <v>5239.416666666667</v>
      </c>
      <c r="I14" s="694">
        <v>3537.75</v>
      </c>
      <c r="J14" s="695">
        <v>469.08333333333331</v>
      </c>
    </row>
    <row r="15" spans="2:10" ht="11.25" customHeight="1">
      <c r="B15" s="687">
        <v>40421</v>
      </c>
      <c r="C15" s="688">
        <v>0.44208503764299811</v>
      </c>
      <c r="D15" s="689">
        <v>0.10779986080208571</v>
      </c>
      <c r="E15" s="689">
        <v>9.6423763683971944E-2</v>
      </c>
      <c r="F15" s="689">
        <v>0.1549771332111464</v>
      </c>
      <c r="G15" s="690">
        <v>2091.6666666666665</v>
      </c>
      <c r="H15" s="690">
        <v>5283.166666666667</v>
      </c>
      <c r="I15" s="690">
        <v>3564</v>
      </c>
      <c r="J15" s="691">
        <v>474.83333333333331</v>
      </c>
    </row>
    <row r="16" spans="2:10" ht="11.25" customHeight="1">
      <c r="B16" s="687">
        <v>40451</v>
      </c>
      <c r="C16" s="692">
        <v>0.44491156902517703</v>
      </c>
      <c r="D16" s="693">
        <v>0.10792787402582527</v>
      </c>
      <c r="E16" s="693">
        <v>9.4747219851540776E-2</v>
      </c>
      <c r="F16" s="693">
        <v>0.15532757641873243</v>
      </c>
      <c r="G16" s="694">
        <v>2153.3333333333335</v>
      </c>
      <c r="H16" s="694">
        <v>5326.833333333333</v>
      </c>
      <c r="I16" s="694">
        <v>3589.9166666666665</v>
      </c>
      <c r="J16" s="695">
        <v>480.33333333333331</v>
      </c>
    </row>
    <row r="17" spans="1:10" ht="11.25" customHeight="1">
      <c r="B17" s="687">
        <v>40482</v>
      </c>
      <c r="C17" s="688">
        <v>0.4449473526060797</v>
      </c>
      <c r="D17" s="689">
        <v>0.10872240807301453</v>
      </c>
      <c r="E17" s="689">
        <v>9.4279957055359687E-2</v>
      </c>
      <c r="F17" s="689">
        <v>0.15556679402971418</v>
      </c>
      <c r="G17" s="690">
        <v>2214.8333333333335</v>
      </c>
      <c r="H17" s="690">
        <v>5372.416666666667</v>
      </c>
      <c r="I17" s="690">
        <v>3617.4166666666665</v>
      </c>
      <c r="J17" s="691">
        <v>485.66666666666669</v>
      </c>
    </row>
    <row r="18" spans="1:10" ht="11.25" customHeight="1">
      <c r="B18" s="687">
        <v>40512</v>
      </c>
      <c r="C18" s="692">
        <v>0.44483140887590239</v>
      </c>
      <c r="D18" s="693">
        <v>0.10922913098943217</v>
      </c>
      <c r="E18" s="693">
        <v>9.4487206299721585E-2</v>
      </c>
      <c r="F18" s="693">
        <v>0.15337134907923758</v>
      </c>
      <c r="G18" s="694">
        <v>2278.6666666666665</v>
      </c>
      <c r="H18" s="694">
        <v>5417.75</v>
      </c>
      <c r="I18" s="694">
        <v>3646.4166666666665</v>
      </c>
      <c r="J18" s="695">
        <v>490.66666666666669</v>
      </c>
    </row>
    <row r="19" spans="1:10" ht="11.25" customHeight="1">
      <c r="A19" s="696"/>
      <c r="B19" s="687">
        <v>40543</v>
      </c>
      <c r="C19" s="688">
        <v>0.44071606200250441</v>
      </c>
      <c r="D19" s="689">
        <v>0.10999854075358746</v>
      </c>
      <c r="E19" s="689">
        <v>9.4659117979547416E-2</v>
      </c>
      <c r="F19" s="689">
        <v>0.14944087760611338</v>
      </c>
      <c r="G19" s="690">
        <v>2343.25</v>
      </c>
      <c r="H19" s="690">
        <v>5464.916666666667</v>
      </c>
      <c r="I19" s="690">
        <v>3675.0833333333335</v>
      </c>
      <c r="J19" s="691">
        <v>495.16666666666669</v>
      </c>
    </row>
    <row r="20" spans="1:10" ht="11.25" customHeight="1">
      <c r="A20" s="696"/>
      <c r="B20" s="687">
        <v>40574</v>
      </c>
      <c r="C20" s="692">
        <v>0.43816069825294474</v>
      </c>
      <c r="D20" s="693">
        <v>0.10980625545315296</v>
      </c>
      <c r="E20" s="693">
        <v>9.5051545161785447E-2</v>
      </c>
      <c r="F20" s="693">
        <v>0.14294990886591694</v>
      </c>
      <c r="G20" s="694">
        <v>2416</v>
      </c>
      <c r="H20" s="694">
        <v>5513.666666666667</v>
      </c>
      <c r="I20" s="694">
        <v>3704.5833333333335</v>
      </c>
      <c r="J20" s="695">
        <v>498.75</v>
      </c>
    </row>
    <row r="21" spans="1:10" ht="11.25" customHeight="1">
      <c r="A21" s="696"/>
      <c r="B21" s="687">
        <v>40602</v>
      </c>
      <c r="C21" s="688">
        <v>0.43427958361630487</v>
      </c>
      <c r="D21" s="689">
        <v>0.1104087197555957</v>
      </c>
      <c r="E21" s="689">
        <v>9.5196192037132366E-2</v>
      </c>
      <c r="F21" s="689">
        <v>0.1375428140073453</v>
      </c>
      <c r="G21" s="690">
        <v>2489</v>
      </c>
      <c r="H21" s="690">
        <v>5566.75</v>
      </c>
      <c r="I21" s="690">
        <v>3734.5</v>
      </c>
      <c r="J21" s="691">
        <v>502.91666666666669</v>
      </c>
    </row>
    <row r="22" spans="1:10" ht="11.25" customHeight="1">
      <c r="A22" s="696"/>
      <c r="B22" s="687">
        <v>40633</v>
      </c>
      <c r="C22" s="692">
        <v>0.4290411553930174</v>
      </c>
      <c r="D22" s="693">
        <v>0.1115863960057132</v>
      </c>
      <c r="E22" s="693">
        <v>9.6705663831100241E-2</v>
      </c>
      <c r="F22" s="693">
        <v>0.1311368547893676</v>
      </c>
      <c r="G22" s="694">
        <v>2562.4166666666665</v>
      </c>
      <c r="H22" s="694">
        <v>5623</v>
      </c>
      <c r="I22" s="694">
        <v>3767.5833333333335</v>
      </c>
      <c r="J22" s="695">
        <v>506.75</v>
      </c>
    </row>
    <row r="23" spans="1:10" ht="11.25" customHeight="1">
      <c r="A23" s="696"/>
      <c r="B23" s="687">
        <v>40663</v>
      </c>
      <c r="C23" s="688">
        <v>0.42519349233058285</v>
      </c>
      <c r="D23" s="689">
        <v>0.11244908386111989</v>
      </c>
      <c r="E23" s="689">
        <v>9.8158212323156149E-2</v>
      </c>
      <c r="F23" s="689">
        <v>0.12521054108000118</v>
      </c>
      <c r="G23" s="690">
        <v>2638.1666666666665</v>
      </c>
      <c r="H23" s="690">
        <v>5680.25</v>
      </c>
      <c r="I23" s="690">
        <v>3800.5833333333335</v>
      </c>
      <c r="J23" s="691">
        <v>510.08333333333331</v>
      </c>
    </row>
    <row r="24" spans="1:10" ht="11.25" customHeight="1">
      <c r="A24" s="696"/>
      <c r="B24" s="687">
        <v>40694</v>
      </c>
      <c r="C24" s="692">
        <v>0.42291480446744528</v>
      </c>
      <c r="D24" s="693">
        <v>0.11409766383616397</v>
      </c>
      <c r="E24" s="693">
        <v>9.9296665780933879E-2</v>
      </c>
      <c r="F24" s="693">
        <v>0.12204485066629812</v>
      </c>
      <c r="G24" s="694">
        <v>2716.3333333333335</v>
      </c>
      <c r="H24" s="694">
        <v>5739.666666666667</v>
      </c>
      <c r="I24" s="694">
        <v>3832.6666666666665</v>
      </c>
      <c r="J24" s="695">
        <v>513.91666666666663</v>
      </c>
    </row>
    <row r="25" spans="1:10" ht="11.25" customHeight="1">
      <c r="A25" s="696"/>
      <c r="B25" s="687">
        <v>40724</v>
      </c>
      <c r="C25" s="688">
        <v>0.42177089177764054</v>
      </c>
      <c r="D25" s="689">
        <v>0.11581378301175149</v>
      </c>
      <c r="E25" s="689">
        <v>0.10068257149252681</v>
      </c>
      <c r="F25" s="689">
        <v>0.11844529981064972</v>
      </c>
      <c r="G25" s="690">
        <v>2798.3333333333335</v>
      </c>
      <c r="H25" s="690">
        <v>5799.583333333333</v>
      </c>
      <c r="I25" s="690">
        <v>3866.1666666666665</v>
      </c>
      <c r="J25" s="691">
        <v>518.16666666666663</v>
      </c>
    </row>
    <row r="26" spans="1:10" ht="11.25" customHeight="1">
      <c r="A26" s="696"/>
      <c r="B26" s="687">
        <v>40755</v>
      </c>
      <c r="C26" s="692">
        <v>0.42018862316420602</v>
      </c>
      <c r="D26" s="693">
        <v>0.11819794889614617</v>
      </c>
      <c r="E26" s="693">
        <v>0.10252774632325688</v>
      </c>
      <c r="F26" s="693">
        <v>0.11436779614431321</v>
      </c>
      <c r="G26" s="694">
        <v>2882.8333333333335</v>
      </c>
      <c r="H26" s="694">
        <v>5860.5</v>
      </c>
      <c r="I26" s="694">
        <v>3901.0833333333335</v>
      </c>
      <c r="J26" s="695">
        <v>522.25</v>
      </c>
    </row>
    <row r="27" spans="1:10" ht="11.25" customHeight="1">
      <c r="A27" s="696"/>
      <c r="B27" s="687">
        <v>40786</v>
      </c>
      <c r="C27" s="688">
        <v>0.41915513825308565</v>
      </c>
      <c r="D27" s="689">
        <v>0.12070585978661481</v>
      </c>
      <c r="E27" s="689">
        <v>0.10481037820872789</v>
      </c>
      <c r="F27" s="689">
        <v>0.10839246728270037</v>
      </c>
      <c r="G27" s="690">
        <v>2968.8333333333335</v>
      </c>
      <c r="H27" s="690">
        <v>5922.666666666667</v>
      </c>
      <c r="I27" s="690">
        <v>3938.25</v>
      </c>
      <c r="J27" s="691">
        <v>525.91666666666663</v>
      </c>
    </row>
    <row r="28" spans="1:10" ht="11.25" customHeight="1">
      <c r="A28" s="696"/>
      <c r="B28" s="687">
        <v>40816</v>
      </c>
      <c r="C28" s="692">
        <v>0.41925677448954812</v>
      </c>
      <c r="D28" s="693">
        <v>0.12435737985967411</v>
      </c>
      <c r="E28" s="693">
        <v>0.10745886038548251</v>
      </c>
      <c r="F28" s="693">
        <v>0.10331726165804421</v>
      </c>
      <c r="G28" s="694">
        <v>3057.0833333333335</v>
      </c>
      <c r="H28" s="694">
        <v>5991.083333333333</v>
      </c>
      <c r="I28" s="694">
        <v>3976.4166666666665</v>
      </c>
      <c r="J28" s="695">
        <v>529.66666666666663</v>
      </c>
    </row>
    <row r="29" spans="1:10" ht="11.25" customHeight="1">
      <c r="A29" s="696"/>
      <c r="B29" s="687">
        <v>40847</v>
      </c>
      <c r="C29" s="688">
        <v>0.42167790347295298</v>
      </c>
      <c r="D29" s="689">
        <v>0.12727778855535313</v>
      </c>
      <c r="E29" s="689">
        <v>0.10948026338039386</v>
      </c>
      <c r="F29" s="689">
        <v>9.8235182244807318E-2</v>
      </c>
      <c r="G29" s="690">
        <v>3150.0833333333335</v>
      </c>
      <c r="H29" s="690">
        <v>6057.916666666667</v>
      </c>
      <c r="I29" s="690">
        <v>4014.1666666666665</v>
      </c>
      <c r="J29" s="691">
        <v>533.16666666666663</v>
      </c>
    </row>
    <row r="30" spans="1:10" ht="11.25" customHeight="1">
      <c r="A30" s="696"/>
      <c r="B30" s="687">
        <v>40877</v>
      </c>
      <c r="C30" s="692">
        <v>0.4247083861663084</v>
      </c>
      <c r="D30" s="693">
        <v>0.13074620213663035</v>
      </c>
      <c r="E30" s="693">
        <v>0.11070702755982009</v>
      </c>
      <c r="F30" s="693">
        <v>9.5628812114213993E-2</v>
      </c>
      <c r="G30" s="694">
        <v>3248.6666666666665</v>
      </c>
      <c r="H30" s="694">
        <v>6127.583333333333</v>
      </c>
      <c r="I30" s="694">
        <v>4050.75</v>
      </c>
      <c r="J30" s="695">
        <v>537.5</v>
      </c>
    </row>
    <row r="31" spans="1:10" ht="11.25" customHeight="1">
      <c r="A31" s="696"/>
      <c r="B31" s="687">
        <v>40908</v>
      </c>
      <c r="C31" s="688">
        <v>0.42818530655425563</v>
      </c>
      <c r="D31" s="689">
        <v>0.13403902536444304</v>
      </c>
      <c r="E31" s="689">
        <v>0.11230100377617268</v>
      </c>
      <c r="F31" s="689">
        <v>9.4601067231791403E-2</v>
      </c>
      <c r="G31" s="690">
        <v>3349.0833333333335</v>
      </c>
      <c r="H31" s="690">
        <v>6198.666666666667</v>
      </c>
      <c r="I31" s="690">
        <v>4088.3333333333335</v>
      </c>
      <c r="J31" s="691">
        <v>542</v>
      </c>
    </row>
    <row r="32" spans="1:10" ht="11.25" customHeight="1">
      <c r="A32" s="696"/>
      <c r="B32" s="687">
        <v>40939</v>
      </c>
      <c r="C32" s="692">
        <v>0.43037916516540581</v>
      </c>
      <c r="D32" s="693">
        <v>0.13794302245694059</v>
      </c>
      <c r="E32" s="693">
        <v>0.11408885385478552</v>
      </c>
      <c r="F32" s="693">
        <v>9.7051843484456654E-2</v>
      </c>
      <c r="G32" s="694">
        <v>3458.8333333333335</v>
      </c>
      <c r="H32" s="694">
        <v>6275.833333333333</v>
      </c>
      <c r="I32" s="694">
        <v>4127.75</v>
      </c>
      <c r="J32" s="695">
        <v>547.16666666666663</v>
      </c>
    </row>
    <row r="33" spans="1:10" ht="11.25" customHeight="1">
      <c r="A33" s="696"/>
      <c r="B33" s="687">
        <v>40968</v>
      </c>
      <c r="C33" s="688">
        <v>0.43205148507124153</v>
      </c>
      <c r="D33" s="689">
        <v>0.1406396212111044</v>
      </c>
      <c r="E33" s="689">
        <v>0.11606237988429284</v>
      </c>
      <c r="F33" s="689">
        <v>9.6690160659492333E-2</v>
      </c>
      <c r="G33" s="690">
        <v>3567.0833333333335</v>
      </c>
      <c r="H33" s="690">
        <v>6351.333333333333</v>
      </c>
      <c r="I33" s="690">
        <v>4168.416666666667</v>
      </c>
      <c r="J33" s="691">
        <v>551.58333333333337</v>
      </c>
    </row>
    <row r="34" spans="1:10" ht="11.25" customHeight="1">
      <c r="A34" s="696"/>
      <c r="B34" s="687">
        <v>40999</v>
      </c>
      <c r="C34" s="692">
        <v>0.43548484231306145</v>
      </c>
      <c r="D34" s="693">
        <v>0.14211720282649801</v>
      </c>
      <c r="E34" s="693">
        <v>0.11687874081591371</v>
      </c>
      <c r="F34" s="693">
        <v>9.6631685686780655E-2</v>
      </c>
      <c r="G34" s="694">
        <v>3680.8333333333335</v>
      </c>
      <c r="H34" s="694">
        <v>6423.583333333333</v>
      </c>
      <c r="I34" s="694">
        <v>4208.416666666667</v>
      </c>
      <c r="J34" s="695">
        <v>555.75</v>
      </c>
    </row>
    <row r="35" spans="1:10" ht="11.25" customHeight="1">
      <c r="A35" s="696"/>
      <c r="B35" s="687">
        <v>41029</v>
      </c>
      <c r="C35" s="688">
        <v>0.43899352740585201</v>
      </c>
      <c r="D35" s="689">
        <v>0.14420899721829361</v>
      </c>
      <c r="E35" s="689">
        <v>0.11751372886333368</v>
      </c>
      <c r="F35" s="689">
        <v>9.8945142089090665E-2</v>
      </c>
      <c r="G35" s="690">
        <v>3798.8333333333335</v>
      </c>
      <c r="H35" s="690">
        <v>6500.833333333333</v>
      </c>
      <c r="I35" s="690">
        <v>4247.583333333333</v>
      </c>
      <c r="J35" s="691">
        <v>560.58333333333337</v>
      </c>
    </row>
    <row r="36" spans="1:10" ht="11.25" customHeight="1">
      <c r="A36" s="696"/>
      <c r="B36" s="687">
        <v>41060</v>
      </c>
      <c r="C36" s="692">
        <v>0.44277505929173405</v>
      </c>
      <c r="D36" s="693">
        <v>0.14633378118950283</v>
      </c>
      <c r="E36" s="693">
        <v>0.11874110742424814</v>
      </c>
      <c r="F36" s="693">
        <v>0.10092141150641737</v>
      </c>
      <c r="G36" s="694">
        <v>3921.75</v>
      </c>
      <c r="H36" s="694">
        <v>6581.083333333333</v>
      </c>
      <c r="I36" s="694">
        <v>4288</v>
      </c>
      <c r="J36" s="695">
        <v>565.83333333333337</v>
      </c>
    </row>
    <row r="37" spans="1:10" ht="11.25" customHeight="1">
      <c r="A37" s="696"/>
      <c r="B37" s="687">
        <v>41090</v>
      </c>
      <c r="C37" s="688">
        <v>0.44502833589660923</v>
      </c>
      <c r="D37" s="689">
        <v>0.14856500251068705</v>
      </c>
      <c r="E37" s="689">
        <v>0.11962031992864545</v>
      </c>
      <c r="F37" s="689">
        <v>0.1014913032550586</v>
      </c>
      <c r="G37" s="690">
        <v>4046.1666666666665</v>
      </c>
      <c r="H37" s="690">
        <v>6662.666666666667</v>
      </c>
      <c r="I37" s="690">
        <v>4328.75</v>
      </c>
      <c r="J37" s="691">
        <v>570.83333333333337</v>
      </c>
    </row>
    <row r="38" spans="1:10" ht="11.25" customHeight="1">
      <c r="A38" s="696"/>
      <c r="B38" s="687">
        <v>41121</v>
      </c>
      <c r="C38" s="692">
        <v>0.44686804600061419</v>
      </c>
      <c r="D38" s="693">
        <v>0.15135245043409853</v>
      </c>
      <c r="E38" s="693">
        <v>0.11971096771029727</v>
      </c>
      <c r="F38" s="693">
        <v>0.10167201748156514</v>
      </c>
      <c r="G38" s="694">
        <v>4173.166666666667</v>
      </c>
      <c r="H38" s="694">
        <v>6749</v>
      </c>
      <c r="I38" s="694">
        <v>4368</v>
      </c>
      <c r="J38" s="695">
        <v>575.41666666666663</v>
      </c>
    </row>
    <row r="39" spans="1:10" ht="11.25" customHeight="1">
      <c r="A39" s="696"/>
      <c r="B39" s="687">
        <v>41152</v>
      </c>
      <c r="C39" s="688">
        <v>0.44917958628863719</v>
      </c>
      <c r="D39" s="689">
        <v>0.15408430120929231</v>
      </c>
      <c r="E39" s="689">
        <v>0.11880036878927937</v>
      </c>
      <c r="F39" s="689">
        <v>0.10444116068895537</v>
      </c>
      <c r="G39" s="690">
        <v>4303.833333333333</v>
      </c>
      <c r="H39" s="690">
        <v>6836.666666666667</v>
      </c>
      <c r="I39" s="690">
        <v>4405.833333333333</v>
      </c>
      <c r="J39" s="691">
        <v>580.91666666666663</v>
      </c>
    </row>
    <row r="40" spans="1:10" ht="11.25" customHeight="1">
      <c r="A40" s="696"/>
      <c r="B40" s="687">
        <v>41182</v>
      </c>
      <c r="C40" s="692">
        <v>0.45114990308260544</v>
      </c>
      <c r="D40" s="693">
        <v>0.15513485311809674</v>
      </c>
      <c r="E40" s="693">
        <v>0.11784423735485576</v>
      </c>
      <c r="F40" s="693">
        <v>0.10670654673360563</v>
      </c>
      <c r="G40" s="694">
        <v>4436.833333333333</v>
      </c>
      <c r="H40" s="694">
        <v>6921.916666666667</v>
      </c>
      <c r="I40" s="694">
        <v>4444.666666666667</v>
      </c>
      <c r="J40" s="695">
        <v>586.25</v>
      </c>
    </row>
    <row r="41" spans="1:10" ht="11.25" customHeight="1">
      <c r="A41" s="696"/>
      <c r="B41" s="687">
        <v>41213</v>
      </c>
      <c r="C41" s="688">
        <v>0.45135458384800503</v>
      </c>
      <c r="D41" s="689">
        <v>0.15703773708798369</v>
      </c>
      <c r="E41" s="689">
        <v>0.11731977991000885</v>
      </c>
      <c r="F41" s="689">
        <v>0.11025506168319565</v>
      </c>
      <c r="G41" s="690">
        <v>4571.666666666667</v>
      </c>
      <c r="H41" s="690">
        <v>7010.5</v>
      </c>
      <c r="I41" s="690">
        <v>4484.75</v>
      </c>
      <c r="J41" s="691">
        <v>592</v>
      </c>
    </row>
    <row r="42" spans="1:10" ht="11.25" customHeight="1">
      <c r="A42" s="696"/>
      <c r="B42" s="687">
        <v>41243</v>
      </c>
      <c r="C42" s="692">
        <v>0.4490301609097555</v>
      </c>
      <c r="D42" s="693">
        <v>0.15849127242636679</v>
      </c>
      <c r="E42" s="693">
        <v>0.11708787012807954</v>
      </c>
      <c r="F42" s="693">
        <v>0.11095198513979697</v>
      </c>
      <c r="G42" s="694">
        <v>4706.666666666667</v>
      </c>
      <c r="H42" s="694">
        <v>7099.916666666667</v>
      </c>
      <c r="I42" s="694">
        <v>4524.583333333333</v>
      </c>
      <c r="J42" s="695">
        <v>597.16666666666663</v>
      </c>
    </row>
    <row r="43" spans="1:10" ht="11.25" customHeight="1">
      <c r="A43" s="696"/>
      <c r="B43" s="687">
        <v>41274</v>
      </c>
      <c r="C43" s="688">
        <v>0.44612815843457371</v>
      </c>
      <c r="D43" s="689">
        <v>0.15971424498438033</v>
      </c>
      <c r="E43" s="689">
        <v>0.11696236867720571</v>
      </c>
      <c r="F43" s="689">
        <v>0.11129336545802278</v>
      </c>
      <c r="G43" s="690">
        <v>4841.416666666667</v>
      </c>
      <c r="H43" s="690">
        <v>7189.666666666667</v>
      </c>
      <c r="I43" s="690">
        <v>4566.083333333333</v>
      </c>
      <c r="J43" s="691">
        <v>602.33333333333337</v>
      </c>
    </row>
    <row r="44" spans="1:10" ht="11.25" customHeight="1">
      <c r="A44" s="696"/>
      <c r="B44" s="687">
        <v>41305</v>
      </c>
      <c r="C44" s="692">
        <v>0.44204702569241167</v>
      </c>
      <c r="D44" s="693">
        <v>0.15968756578861146</v>
      </c>
      <c r="E44" s="693">
        <v>0.11657389041849564</v>
      </c>
      <c r="F44" s="693">
        <v>0.10991302101841767</v>
      </c>
      <c r="G44" s="694">
        <v>4982.666666666667</v>
      </c>
      <c r="H44" s="694">
        <v>7278.75</v>
      </c>
      <c r="I44" s="694">
        <v>4608.583333333333</v>
      </c>
      <c r="J44" s="695">
        <v>607.33333333333337</v>
      </c>
    </row>
    <row r="45" spans="1:10" ht="11.25" customHeight="1">
      <c r="A45" s="696"/>
      <c r="B45" s="687">
        <v>41333</v>
      </c>
      <c r="C45" s="688">
        <v>0.4401944539869807</v>
      </c>
      <c r="D45" s="689">
        <v>0.15977453320724985</v>
      </c>
      <c r="E45" s="689">
        <v>0.11601060490539228</v>
      </c>
      <c r="F45" s="689">
        <v>0.11029420429067349</v>
      </c>
      <c r="G45" s="690">
        <v>5130</v>
      </c>
      <c r="H45" s="690">
        <v>7366.333333333333</v>
      </c>
      <c r="I45" s="690">
        <v>4651.833333333333</v>
      </c>
      <c r="J45" s="691">
        <v>612.41666666666663</v>
      </c>
    </row>
    <row r="46" spans="1:10" ht="11.25" customHeight="1">
      <c r="A46" s="696"/>
      <c r="B46" s="687">
        <v>41364</v>
      </c>
      <c r="C46" s="692">
        <v>0.43681850623424517</v>
      </c>
      <c r="D46" s="693">
        <v>0.16124061396194708</v>
      </c>
      <c r="E46" s="693">
        <v>0.1157106601418485</v>
      </c>
      <c r="F46" s="693">
        <v>0.11191532769123735</v>
      </c>
      <c r="G46" s="694">
        <v>5279.833333333333</v>
      </c>
      <c r="H46" s="694">
        <v>7459.083333333333</v>
      </c>
      <c r="I46" s="694">
        <v>4695.333333333333</v>
      </c>
      <c r="J46" s="695">
        <v>617.91666666666663</v>
      </c>
    </row>
    <row r="47" spans="1:10" ht="11.25" customHeight="1">
      <c r="A47" s="696"/>
      <c r="B47" s="687">
        <v>41394</v>
      </c>
      <c r="C47" s="688">
        <v>0.43276795096185561</v>
      </c>
      <c r="D47" s="689">
        <v>0.16142312537686918</v>
      </c>
      <c r="E47" s="689">
        <v>0.11622818054036467</v>
      </c>
      <c r="F47" s="689">
        <v>0.11285827950610651</v>
      </c>
      <c r="G47" s="690">
        <v>5433.333333333333</v>
      </c>
      <c r="H47" s="690">
        <v>7549.416666666667</v>
      </c>
      <c r="I47" s="690">
        <v>4741.416666666667</v>
      </c>
      <c r="J47" s="691">
        <v>623.83333333333337</v>
      </c>
    </row>
    <row r="48" spans="1:10" ht="11.25" customHeight="1">
      <c r="A48" s="696"/>
      <c r="B48" s="687">
        <v>41425</v>
      </c>
      <c r="C48" s="692">
        <v>0.42774270982029616</v>
      </c>
      <c r="D48" s="693">
        <v>0.16086094373724388</v>
      </c>
      <c r="E48" s="693">
        <v>0.11688509787424121</v>
      </c>
      <c r="F48" s="693">
        <v>0.11279789644222281</v>
      </c>
      <c r="G48" s="694">
        <v>5589.916666666667</v>
      </c>
      <c r="H48" s="694">
        <v>7638.333333333333</v>
      </c>
      <c r="I48" s="694">
        <v>4789.666666666667</v>
      </c>
      <c r="J48" s="695">
        <v>629.66666666666663</v>
      </c>
    </row>
    <row r="49" spans="1:10" ht="11.25" customHeight="1">
      <c r="A49" s="696"/>
      <c r="B49" s="687">
        <v>41455</v>
      </c>
      <c r="C49" s="688">
        <v>0.42300744408590324</v>
      </c>
      <c r="D49" s="689">
        <v>0.1606342156155571</v>
      </c>
      <c r="E49" s="689">
        <v>0.11745613547475477</v>
      </c>
      <c r="F49" s="689">
        <v>0.11354004206768664</v>
      </c>
      <c r="G49" s="690">
        <v>5748.166666666667</v>
      </c>
      <c r="H49" s="690">
        <v>7731.25</v>
      </c>
      <c r="I49" s="690">
        <v>4837.916666666667</v>
      </c>
      <c r="J49" s="691">
        <v>635.66666666666663</v>
      </c>
    </row>
    <row r="50" spans="1:10" ht="11.25" customHeight="1">
      <c r="A50" s="696"/>
      <c r="B50" s="687">
        <v>41486</v>
      </c>
      <c r="C50" s="692">
        <v>0.41774836626956874</v>
      </c>
      <c r="D50" s="693">
        <v>0.15985874364302252</v>
      </c>
      <c r="E50" s="693">
        <v>0.11869347290440894</v>
      </c>
      <c r="F50" s="693">
        <v>0.11733771025553895</v>
      </c>
      <c r="G50" s="694">
        <v>5906.75</v>
      </c>
      <c r="H50" s="694">
        <v>7826.416666666667</v>
      </c>
      <c r="I50" s="694">
        <v>4887.333333333333</v>
      </c>
      <c r="J50" s="695">
        <v>643</v>
      </c>
    </row>
    <row r="51" spans="1:10" ht="11.25" customHeight="1">
      <c r="A51" s="696"/>
      <c r="B51" s="687">
        <v>41517</v>
      </c>
      <c r="C51" s="688">
        <v>0.41206266968535149</v>
      </c>
      <c r="D51" s="689">
        <v>0.15957260468565926</v>
      </c>
      <c r="E51" s="689">
        <v>0.12084989849101564</v>
      </c>
      <c r="F51" s="689">
        <v>0.1184300275243268</v>
      </c>
      <c r="G51" s="690">
        <v>6068.25</v>
      </c>
      <c r="H51" s="690">
        <v>7926.75</v>
      </c>
      <c r="I51" s="690">
        <v>4939.25</v>
      </c>
      <c r="J51" s="691">
        <v>649.83333333333337</v>
      </c>
    </row>
    <row r="52" spans="1:10" ht="11.25" customHeight="1">
      <c r="A52" s="696"/>
      <c r="B52" s="687">
        <v>41547</v>
      </c>
      <c r="C52" s="692">
        <v>0.40633947784714569</v>
      </c>
      <c r="D52" s="693">
        <v>0.16054614702680778</v>
      </c>
      <c r="E52" s="693">
        <v>0.12260621982689285</v>
      </c>
      <c r="F52" s="693">
        <v>0.11972598398332673</v>
      </c>
      <c r="G52" s="694">
        <v>6232</v>
      </c>
      <c r="H52" s="694">
        <v>8032.916666666667</v>
      </c>
      <c r="I52" s="694">
        <v>4990.583333333333</v>
      </c>
      <c r="J52" s="695">
        <v>656.58333333333337</v>
      </c>
    </row>
    <row r="53" spans="1:10" ht="11.25" customHeight="1">
      <c r="A53" s="696"/>
      <c r="B53" s="687">
        <v>41578</v>
      </c>
      <c r="C53" s="688">
        <v>0.4004488736512033</v>
      </c>
      <c r="D53" s="689">
        <v>0.16222450358382745</v>
      </c>
      <c r="E53" s="689">
        <v>0.12450677873802041</v>
      </c>
      <c r="F53" s="689">
        <v>0.12152000819889842</v>
      </c>
      <c r="G53" s="690">
        <v>6395.75</v>
      </c>
      <c r="H53" s="690">
        <v>8148.75</v>
      </c>
      <c r="I53" s="690">
        <v>5044.166666666667</v>
      </c>
      <c r="J53" s="691">
        <v>664.16666666666663</v>
      </c>
    </row>
    <row r="54" spans="1:10" ht="11.25" customHeight="1">
      <c r="A54" s="696"/>
      <c r="B54" s="687">
        <v>41608</v>
      </c>
      <c r="C54" s="692">
        <v>0.39483061625676363</v>
      </c>
      <c r="D54" s="693">
        <v>0.16440113769087922</v>
      </c>
      <c r="E54" s="693">
        <v>0.12714252965515202</v>
      </c>
      <c r="F54" s="693">
        <v>0.12460964703844846</v>
      </c>
      <c r="G54" s="694">
        <v>6558.583333333333</v>
      </c>
      <c r="H54" s="694">
        <v>8269.4166666666661</v>
      </c>
      <c r="I54" s="694">
        <v>5100.916666666667</v>
      </c>
      <c r="J54" s="695">
        <v>671.83333333333337</v>
      </c>
    </row>
    <row r="55" spans="1:10" ht="11.25" customHeight="1">
      <c r="A55" s="696"/>
      <c r="B55" s="687">
        <v>41639</v>
      </c>
      <c r="C55" s="688">
        <v>0.39058668826933512</v>
      </c>
      <c r="D55" s="689">
        <v>0.16658519205954492</v>
      </c>
      <c r="E55" s="689">
        <v>0.12943335421971533</v>
      </c>
      <c r="F55" s="689">
        <v>0.12834409073768088</v>
      </c>
      <c r="G55" s="690">
        <v>6726.5</v>
      </c>
      <c r="H55" s="690">
        <v>8390.5833333333339</v>
      </c>
      <c r="I55" s="690">
        <v>5158.166666666667</v>
      </c>
      <c r="J55" s="691">
        <v>679.91666666666663</v>
      </c>
    </row>
    <row r="56" spans="1:10" ht="11.25" customHeight="1">
      <c r="A56" s="696"/>
      <c r="B56" s="687">
        <v>41670</v>
      </c>
      <c r="C56" s="692">
        <v>0.38570231513160436</v>
      </c>
      <c r="D56" s="693">
        <v>0.1694406749695927</v>
      </c>
      <c r="E56" s="693">
        <v>0.13183175270328093</v>
      </c>
      <c r="F56" s="693">
        <v>0.13356599176245951</v>
      </c>
      <c r="G56" s="694">
        <v>6894.666666666667</v>
      </c>
      <c r="H56" s="694">
        <v>8516.1666666666661</v>
      </c>
      <c r="I56" s="694">
        <v>5217.333333333333</v>
      </c>
      <c r="J56" s="695">
        <v>688.75</v>
      </c>
    </row>
    <row r="57" spans="1:10" ht="11.25" customHeight="1">
      <c r="A57" s="696"/>
      <c r="B57" s="687">
        <v>41698</v>
      </c>
      <c r="C57" s="688">
        <v>0.37828940188352139</v>
      </c>
      <c r="D57" s="689">
        <v>0.17271632077161245</v>
      </c>
      <c r="E57" s="689">
        <v>0.13438445924942286</v>
      </c>
      <c r="F57" s="689">
        <v>0.13834017234193499</v>
      </c>
      <c r="G57" s="690">
        <v>7057.833333333333</v>
      </c>
      <c r="H57" s="690">
        <v>8643.0833333333339</v>
      </c>
      <c r="I57" s="690">
        <v>5278.25</v>
      </c>
      <c r="J57" s="691">
        <v>697.41666666666663</v>
      </c>
    </row>
    <row r="58" spans="1:10" ht="11.25" customHeight="1">
      <c r="A58" s="696"/>
      <c r="B58" s="687">
        <v>41729</v>
      </c>
      <c r="C58" s="692">
        <v>0.37034534296416677</v>
      </c>
      <c r="D58" s="693">
        <v>0.17547742415665768</v>
      </c>
      <c r="E58" s="693">
        <v>0.13691112654345691</v>
      </c>
      <c r="F58" s="693">
        <v>0.14227330639410399</v>
      </c>
      <c r="G58" s="694">
        <v>7219.416666666667</v>
      </c>
      <c r="H58" s="694">
        <v>8772.9166666666661</v>
      </c>
      <c r="I58" s="694">
        <v>5339.416666666667</v>
      </c>
      <c r="J58" s="695">
        <v>706.08333333333337</v>
      </c>
    </row>
    <row r="59" spans="1:10" ht="11.25" customHeight="1">
      <c r="A59" s="696"/>
      <c r="B59" s="687">
        <v>41759</v>
      </c>
      <c r="C59" s="688">
        <v>0.36132850454066506</v>
      </c>
      <c r="D59" s="689">
        <v>0.17911931362093472</v>
      </c>
      <c r="E59" s="689">
        <v>0.13904476077357286</v>
      </c>
      <c r="F59" s="689">
        <v>0.14447550666506487</v>
      </c>
      <c r="G59" s="690">
        <v>7378.083333333333</v>
      </c>
      <c r="H59" s="690">
        <v>8906.6666666666661</v>
      </c>
      <c r="I59" s="690">
        <v>5401.916666666667</v>
      </c>
      <c r="J59" s="691">
        <v>714.16666666666663</v>
      </c>
    </row>
    <row r="60" spans="1:10" ht="11.25" customHeight="1">
      <c r="A60" s="696"/>
      <c r="B60" s="687">
        <v>41790</v>
      </c>
      <c r="C60" s="692">
        <v>0.35146950150812023</v>
      </c>
      <c r="D60" s="693">
        <v>0.18304016462862246</v>
      </c>
      <c r="E60" s="693">
        <v>0.14074239407091946</v>
      </c>
      <c r="F60" s="693">
        <v>0.14744805724069832</v>
      </c>
      <c r="G60" s="694">
        <v>7533.5</v>
      </c>
      <c r="H60" s="694">
        <v>9040.9166666666661</v>
      </c>
      <c r="I60" s="694">
        <v>5465</v>
      </c>
      <c r="J60" s="695">
        <v>722.66666666666663</v>
      </c>
    </row>
    <row r="61" spans="1:10" ht="11.25" customHeight="1">
      <c r="A61" s="696"/>
      <c r="B61" s="687">
        <v>41820</v>
      </c>
      <c r="C61" s="688">
        <v>0.34178881717517001</v>
      </c>
      <c r="D61" s="689">
        <v>0.18631902560309851</v>
      </c>
      <c r="E61" s="689">
        <v>0.14232324505496582</v>
      </c>
      <c r="F61" s="689">
        <v>0.14996694428694854</v>
      </c>
      <c r="G61" s="690">
        <v>7689.916666666667</v>
      </c>
      <c r="H61" s="690">
        <v>9175.4166666666661</v>
      </c>
      <c r="I61" s="690">
        <v>5527.5</v>
      </c>
      <c r="J61" s="691">
        <v>731.08333333333337</v>
      </c>
    </row>
    <row r="62" spans="1:10" ht="11.25" customHeight="1">
      <c r="A62" s="696"/>
      <c r="B62" s="687">
        <v>41851</v>
      </c>
      <c r="C62" s="692">
        <v>0.33302651783663711</v>
      </c>
      <c r="D62" s="693">
        <v>0.18896293490405269</v>
      </c>
      <c r="E62" s="693">
        <v>0.14385707642392301</v>
      </c>
      <c r="F62" s="693">
        <v>0.14890056049598219</v>
      </c>
      <c r="G62" s="694">
        <v>7850.5</v>
      </c>
      <c r="H62" s="694">
        <v>9307.75</v>
      </c>
      <c r="I62" s="694">
        <v>5591.25</v>
      </c>
      <c r="J62" s="695">
        <v>738.75</v>
      </c>
    </row>
    <row r="63" spans="1:10" ht="11.25" customHeight="1">
      <c r="A63" s="696"/>
      <c r="B63" s="687">
        <v>41882</v>
      </c>
      <c r="C63" s="688">
        <v>0.32385919039215233</v>
      </c>
      <c r="D63" s="689">
        <v>0.19045675157910544</v>
      </c>
      <c r="E63" s="689">
        <v>0.14460364212323326</v>
      </c>
      <c r="F63" s="689">
        <v>0.14878205327881419</v>
      </c>
      <c r="G63" s="690">
        <v>8010.583333333333</v>
      </c>
      <c r="H63" s="690">
        <v>9437.3333333333339</v>
      </c>
      <c r="I63" s="690">
        <v>5654.083333333333</v>
      </c>
      <c r="J63" s="691">
        <v>746.41666666666663</v>
      </c>
    </row>
    <row r="64" spans="1:10" ht="11.25" customHeight="1">
      <c r="A64" s="696"/>
      <c r="B64" s="687">
        <v>41912</v>
      </c>
      <c r="C64" s="692">
        <v>0.31493056365029709</v>
      </c>
      <c r="D64" s="693">
        <v>0.19052176282067135</v>
      </c>
      <c r="E64" s="693">
        <v>0.14576574723283664</v>
      </c>
      <c r="F64" s="693">
        <v>0.14870422281181586</v>
      </c>
      <c r="G64" s="694">
        <v>8173.75</v>
      </c>
      <c r="H64" s="694">
        <v>9562.4166666666661</v>
      </c>
      <c r="I64" s="694">
        <v>5718.333333333333</v>
      </c>
      <c r="J64" s="695">
        <v>754</v>
      </c>
    </row>
    <row r="65" spans="1:10" ht="11.25" customHeight="1">
      <c r="A65" s="696"/>
      <c r="B65" s="687">
        <v>41943</v>
      </c>
      <c r="C65" s="688">
        <v>0.30633687052554109</v>
      </c>
      <c r="D65" s="689">
        <v>0.18822487115875877</v>
      </c>
      <c r="E65" s="689">
        <v>0.14624914208443926</v>
      </c>
      <c r="F65" s="689">
        <v>0.14633004038741765</v>
      </c>
      <c r="G65" s="690">
        <v>8336.5833333333339</v>
      </c>
      <c r="H65" s="690">
        <v>9679.5833333333339</v>
      </c>
      <c r="I65" s="690">
        <v>5781.833333333333</v>
      </c>
      <c r="J65" s="691">
        <v>761</v>
      </c>
    </row>
    <row r="66" spans="1:10" ht="11.25" customHeight="1">
      <c r="A66" s="696"/>
      <c r="B66" s="687">
        <v>41973</v>
      </c>
      <c r="C66" s="692">
        <v>0.29879692365659638</v>
      </c>
      <c r="D66" s="693">
        <v>0.18468768342622521</v>
      </c>
      <c r="E66" s="693">
        <v>0.14574816450770881</v>
      </c>
      <c r="F66" s="693">
        <v>0.14452362476677608</v>
      </c>
      <c r="G66" s="694">
        <v>8503.1666666666661</v>
      </c>
      <c r="H66" s="694">
        <v>9791.75</v>
      </c>
      <c r="I66" s="694">
        <v>5844.083333333333</v>
      </c>
      <c r="J66" s="695">
        <v>768.5</v>
      </c>
    </row>
    <row r="67" spans="1:10" ht="11.25" customHeight="1">
      <c r="A67" s="696"/>
      <c r="B67" s="687">
        <v>42004</v>
      </c>
      <c r="C67" s="688">
        <v>0.29030065776269853</v>
      </c>
      <c r="D67" s="689">
        <v>0.18096369065920803</v>
      </c>
      <c r="E67" s="689">
        <v>0.1451784902156347</v>
      </c>
      <c r="F67" s="689">
        <v>0.14143617398331429</v>
      </c>
      <c r="G67" s="690">
        <v>8669.1666666666661</v>
      </c>
      <c r="H67" s="690">
        <v>9902.3333333333339</v>
      </c>
      <c r="I67" s="690">
        <v>5906.5</v>
      </c>
      <c r="J67" s="691">
        <v>775.58333333333337</v>
      </c>
    </row>
    <row r="68" spans="1:10" ht="11.25" customHeight="1">
      <c r="A68" s="696"/>
      <c r="B68" s="687">
        <v>42035</v>
      </c>
      <c r="C68" s="692">
        <v>0.28269598311000727</v>
      </c>
      <c r="D68" s="693">
        <v>0.17696498235791083</v>
      </c>
      <c r="E68" s="693">
        <v>0.14459347498641101</v>
      </c>
      <c r="F68" s="693">
        <v>0.13707554363687954</v>
      </c>
      <c r="G68" s="694">
        <v>8833.5</v>
      </c>
      <c r="H68" s="694">
        <v>10014.25</v>
      </c>
      <c r="I68" s="694">
        <v>5971</v>
      </c>
      <c r="J68" s="695">
        <v>782.66666666666663</v>
      </c>
    </row>
    <row r="69" spans="1:10" ht="11.25" customHeight="1">
      <c r="A69" s="696"/>
      <c r="B69" s="687">
        <v>42063</v>
      </c>
      <c r="C69" s="688">
        <v>0.27549128708318266</v>
      </c>
      <c r="D69" s="689">
        <v>0.17197323222140662</v>
      </c>
      <c r="E69" s="689">
        <v>0.14328955443844613</v>
      </c>
      <c r="F69" s="689">
        <v>0.13371155239065016</v>
      </c>
      <c r="G69" s="690">
        <v>8991.6666666666661</v>
      </c>
      <c r="H69" s="690">
        <v>10118.5</v>
      </c>
      <c r="I69" s="690">
        <v>6033.583333333333</v>
      </c>
      <c r="J69" s="691">
        <v>790.25</v>
      </c>
    </row>
    <row r="70" spans="1:10" ht="11.25" customHeight="1">
      <c r="A70" s="696"/>
      <c r="B70" s="687">
        <v>42094</v>
      </c>
      <c r="C70" s="692">
        <v>0.26895054476200936</v>
      </c>
      <c r="D70" s="693">
        <v>0.16652847824486805</v>
      </c>
      <c r="E70" s="693">
        <v>0.14249613969100081</v>
      </c>
      <c r="F70" s="693">
        <v>0.13029565971779156</v>
      </c>
      <c r="G70" s="694">
        <v>9150.4166666666661</v>
      </c>
      <c r="H70" s="694">
        <v>10221.5</v>
      </c>
      <c r="I70" s="694">
        <v>6099.25</v>
      </c>
      <c r="J70" s="695">
        <v>797.75</v>
      </c>
    </row>
    <row r="71" spans="1:10" ht="11.25" customHeight="1">
      <c r="A71" s="696"/>
      <c r="B71" s="687">
        <v>42124</v>
      </c>
      <c r="C71" s="688">
        <v>0.26335869591138505</v>
      </c>
      <c r="D71" s="689">
        <v>0.16013302251874509</v>
      </c>
      <c r="E71" s="689">
        <v>0.14144159287358096</v>
      </c>
      <c r="F71" s="689">
        <v>0.12861621667441192</v>
      </c>
      <c r="G71" s="690">
        <v>9310.3333333333339</v>
      </c>
      <c r="H71" s="690">
        <v>10319.916666666666</v>
      </c>
      <c r="I71" s="690">
        <v>6165</v>
      </c>
      <c r="J71" s="691">
        <v>805.75</v>
      </c>
    </row>
    <row r="72" spans="1:10" ht="11.25" customHeight="1">
      <c r="A72" s="696"/>
      <c r="B72" s="687">
        <v>42155</v>
      </c>
      <c r="C72" s="692">
        <v>0.25831234950801091</v>
      </c>
      <c r="D72" s="693">
        <v>0.15400877711590463</v>
      </c>
      <c r="E72" s="693">
        <v>0.14037761290449843</v>
      </c>
      <c r="F72" s="693">
        <v>0.12616734358169951</v>
      </c>
      <c r="G72" s="694">
        <v>9467.75</v>
      </c>
      <c r="H72" s="694">
        <v>10421</v>
      </c>
      <c r="I72" s="694">
        <v>6231.25</v>
      </c>
      <c r="J72" s="695">
        <v>813.66666666666663</v>
      </c>
    </row>
    <row r="73" spans="1:10" ht="11.25" customHeight="1">
      <c r="A73" s="696"/>
      <c r="B73" s="687">
        <v>42185</v>
      </c>
      <c r="C73" s="688">
        <v>0.25319690607782658</v>
      </c>
      <c r="D73" s="689">
        <v>0.14769273820561887</v>
      </c>
      <c r="E73" s="689">
        <v>0.14035638381213705</v>
      </c>
      <c r="F73" s="689">
        <v>0.12336315623283862</v>
      </c>
      <c r="G73" s="690">
        <v>9624.3333333333339</v>
      </c>
      <c r="H73" s="690">
        <v>10519.416666666666</v>
      </c>
      <c r="I73" s="690">
        <v>6302.75</v>
      </c>
      <c r="J73" s="691">
        <v>821.16666666666663</v>
      </c>
    </row>
    <row r="74" spans="1:10" ht="11.25" customHeight="1">
      <c r="A74" s="696"/>
      <c r="B74" s="687">
        <v>42216</v>
      </c>
      <c r="C74" s="692">
        <v>0.2471164345630826</v>
      </c>
      <c r="D74" s="693">
        <v>0.14170033812272639</v>
      </c>
      <c r="E74" s="693">
        <v>0.14034175253896716</v>
      </c>
      <c r="F74" s="693">
        <v>0.12142095586922667</v>
      </c>
      <c r="G74" s="694">
        <v>9777.3333333333339</v>
      </c>
      <c r="H74" s="694">
        <v>10617.166666666666</v>
      </c>
      <c r="I74" s="694">
        <v>6375.833333333333</v>
      </c>
      <c r="J74" s="695">
        <v>828.33333333333337</v>
      </c>
    </row>
    <row r="75" spans="1:10" ht="11.25" customHeight="1">
      <c r="A75" s="696"/>
      <c r="B75" s="687">
        <v>42247</v>
      </c>
      <c r="C75" s="688">
        <v>0.24127394304568706</v>
      </c>
      <c r="D75" s="689">
        <v>0.13604092002137724</v>
      </c>
      <c r="E75" s="689">
        <v>0.14046025798009645</v>
      </c>
      <c r="F75" s="689">
        <v>0.12044598074010586</v>
      </c>
      <c r="G75" s="690">
        <v>9929.75</v>
      </c>
      <c r="H75" s="690">
        <v>10713.5</v>
      </c>
      <c r="I75" s="690">
        <v>6448.416666666667</v>
      </c>
      <c r="J75" s="691">
        <v>836.25</v>
      </c>
    </row>
    <row r="76" spans="1:10" ht="11.25" customHeight="1">
      <c r="A76" s="696"/>
      <c r="B76" s="687">
        <v>42277</v>
      </c>
      <c r="C76" s="692">
        <v>0.23462182681967306</v>
      </c>
      <c r="D76" s="693">
        <v>0.13127888094244622</v>
      </c>
      <c r="E76" s="693">
        <v>0.14009309077600721</v>
      </c>
      <c r="F76" s="693">
        <v>0.11982405622435427</v>
      </c>
      <c r="G76" s="694">
        <v>10077.75</v>
      </c>
      <c r="H76" s="694">
        <v>10812</v>
      </c>
      <c r="I76" s="694">
        <v>6519.833333333333</v>
      </c>
      <c r="J76" s="695">
        <v>844.33333333333337</v>
      </c>
    </row>
    <row r="77" spans="1:10" ht="11.25" customHeight="1">
      <c r="A77" s="696"/>
      <c r="B77" s="687">
        <v>42308</v>
      </c>
      <c r="C77" s="688">
        <v>0.22821718068957797</v>
      </c>
      <c r="D77" s="689">
        <v>0.12746455179462204</v>
      </c>
      <c r="E77" s="689">
        <v>0.13976895072000542</v>
      </c>
      <c r="F77" s="689">
        <v>0.11993946680740207</v>
      </c>
      <c r="G77" s="690">
        <v>10225.833333333334</v>
      </c>
      <c r="H77" s="690">
        <v>10908.75</v>
      </c>
      <c r="I77" s="690">
        <v>6590.416666666667</v>
      </c>
      <c r="J77" s="691">
        <v>852.25</v>
      </c>
    </row>
    <row r="78" spans="1:10" ht="11.25" customHeight="1">
      <c r="A78" s="696"/>
      <c r="B78" s="687">
        <v>42338</v>
      </c>
      <c r="C78" s="692">
        <v>0.22070764540213439</v>
      </c>
      <c r="D78" s="693">
        <v>0.12408812175172201</v>
      </c>
      <c r="E78" s="693">
        <v>0.14012903314881039</v>
      </c>
      <c r="F78" s="693">
        <v>0.11805005425786602</v>
      </c>
      <c r="G78" s="694">
        <v>10367.666666666666</v>
      </c>
      <c r="H78" s="694">
        <v>11002.916666666666</v>
      </c>
      <c r="I78" s="694">
        <v>6663.5</v>
      </c>
      <c r="J78" s="695">
        <v>859.16666666666663</v>
      </c>
    </row>
    <row r="79" spans="1:10" ht="11.25" customHeight="1">
      <c r="A79" s="696"/>
      <c r="B79" s="687">
        <v>42369</v>
      </c>
      <c r="C79" s="688">
        <v>0.21324490382648573</v>
      </c>
      <c r="D79" s="689">
        <v>0.12102094830016148</v>
      </c>
      <c r="E79" s="689">
        <v>0.14072043456711983</v>
      </c>
      <c r="F79" s="689">
        <v>0.11672225235021305</v>
      </c>
      <c r="G79" s="690">
        <v>10507</v>
      </c>
      <c r="H79" s="690">
        <v>11097.833333333334</v>
      </c>
      <c r="I79" s="690">
        <v>6738.166666666667</v>
      </c>
      <c r="J79" s="691">
        <v>866</v>
      </c>
    </row>
    <row r="80" spans="1:10" ht="11.25" customHeight="1">
      <c r="A80" s="696"/>
      <c r="B80" s="687">
        <v>42400</v>
      </c>
      <c r="C80" s="692">
        <v>0.20664861227458595</v>
      </c>
      <c r="D80" s="693">
        <v>0.11792267533325296</v>
      </c>
      <c r="E80" s="693">
        <v>0.14088889590747547</v>
      </c>
      <c r="F80" s="693">
        <v>0.11644310957107028</v>
      </c>
      <c r="G80" s="694">
        <v>10646.25</v>
      </c>
      <c r="H80" s="694">
        <v>11192.416666666666</v>
      </c>
      <c r="I80" s="694">
        <v>6812.666666666667</v>
      </c>
      <c r="J80" s="695">
        <v>873.66666666666663</v>
      </c>
    </row>
    <row r="81" spans="1:10" ht="11.25" customHeight="1">
      <c r="A81" s="696"/>
      <c r="B81" s="687">
        <v>42429</v>
      </c>
      <c r="C81" s="688">
        <v>0.20204642519123195</v>
      </c>
      <c r="D81" s="689">
        <v>0.11664474267919321</v>
      </c>
      <c r="E81" s="689">
        <v>0.14152989674806654</v>
      </c>
      <c r="F81" s="689">
        <v>0.11512654520947657</v>
      </c>
      <c r="G81" s="690">
        <v>10796.25</v>
      </c>
      <c r="H81" s="690">
        <v>11296.833333333334</v>
      </c>
      <c r="I81" s="690">
        <v>6887.666666666667</v>
      </c>
      <c r="J81" s="691">
        <v>881.08333333333337</v>
      </c>
    </row>
    <row r="82" spans="1:10" ht="11.25" customHeight="1">
      <c r="A82" s="696"/>
      <c r="B82" s="687">
        <v>42460</v>
      </c>
      <c r="C82" s="692">
        <v>0.19716074895129765</v>
      </c>
      <c r="D82" s="693">
        <v>0.11509668570850225</v>
      </c>
      <c r="E82" s="693">
        <v>0.14130146558301163</v>
      </c>
      <c r="F82" s="693">
        <v>0.1138567039396353</v>
      </c>
      <c r="G82" s="694">
        <v>10943</v>
      </c>
      <c r="H82" s="694">
        <v>11396.416666666666</v>
      </c>
      <c r="I82" s="694">
        <v>6960.916666666667</v>
      </c>
      <c r="J82" s="695">
        <v>888.41666666666663</v>
      </c>
    </row>
    <row r="83" spans="1:10" ht="11.25" customHeight="1">
      <c r="A83" s="696"/>
      <c r="B83" s="687">
        <v>42490</v>
      </c>
      <c r="C83" s="688">
        <v>0.19197018406738806</v>
      </c>
      <c r="D83" s="689">
        <v>0.1140604124876823</v>
      </c>
      <c r="E83" s="689">
        <v>0.14107445135924349</v>
      </c>
      <c r="F83" s="689">
        <v>0.11217886371658747</v>
      </c>
      <c r="G83" s="690">
        <v>11087.166666666666</v>
      </c>
      <c r="H83" s="690">
        <v>11495.583333333334</v>
      </c>
      <c r="I83" s="690">
        <v>7034.166666666667</v>
      </c>
      <c r="J83" s="691">
        <v>896</v>
      </c>
    </row>
    <row r="84" spans="1:10" ht="11.25" customHeight="1">
      <c r="A84" s="696"/>
      <c r="B84" s="687">
        <v>42521</v>
      </c>
      <c r="C84" s="692">
        <v>0.18668021155151773</v>
      </c>
      <c r="D84" s="693">
        <v>0.11203245317729223</v>
      </c>
      <c r="E84" s="693">
        <v>0.14090965616477871</v>
      </c>
      <c r="F84" s="693">
        <v>0.10960015800610889</v>
      </c>
      <c r="G84" s="694">
        <v>11225.583333333334</v>
      </c>
      <c r="H84" s="694">
        <v>11587</v>
      </c>
      <c r="I84" s="694">
        <v>7108.333333333333</v>
      </c>
      <c r="J84" s="695">
        <v>902.66666666666663</v>
      </c>
    </row>
    <row r="85" spans="1:10" ht="11.25" customHeight="1">
      <c r="A85" s="696"/>
      <c r="B85" s="687">
        <v>42551</v>
      </c>
      <c r="C85" s="688">
        <v>0.18111064772431038</v>
      </c>
      <c r="D85" s="689">
        <v>0.11037968727460418</v>
      </c>
      <c r="E85" s="689">
        <v>0.13959943759277552</v>
      </c>
      <c r="F85" s="689">
        <v>0.10763343895973698</v>
      </c>
      <c r="G85" s="690">
        <v>11358.416666666666</v>
      </c>
      <c r="H85" s="690">
        <v>11678.916666666666</v>
      </c>
      <c r="I85" s="690">
        <v>7181.416666666667</v>
      </c>
      <c r="J85" s="691">
        <v>909.33333333333337</v>
      </c>
    </row>
    <row r="86" spans="1:10" ht="11.25" customHeight="1">
      <c r="A86" s="696"/>
      <c r="B86" s="687">
        <v>42582</v>
      </c>
      <c r="C86" s="692">
        <v>0.17581665758303319</v>
      </c>
      <c r="D86" s="693">
        <v>0.10853722580923313</v>
      </c>
      <c r="E86" s="693">
        <v>0.13776095425774834</v>
      </c>
      <c r="F86" s="693">
        <v>0.10586457421255129</v>
      </c>
      <c r="G86" s="694">
        <v>11487.666666666666</v>
      </c>
      <c r="H86" s="694">
        <v>11767.666666666666</v>
      </c>
      <c r="I86" s="694">
        <v>7252.75</v>
      </c>
      <c r="J86" s="695">
        <v>915.75</v>
      </c>
    </row>
    <row r="87" spans="1:10" ht="11.25" customHeight="1">
      <c r="A87" s="696"/>
      <c r="B87" s="687">
        <v>42613</v>
      </c>
      <c r="C87" s="688">
        <v>0.17023774352398613</v>
      </c>
      <c r="D87" s="689">
        <v>0.10672581324052882</v>
      </c>
      <c r="E87" s="689">
        <v>0.13631001701443435</v>
      </c>
      <c r="F87" s="689">
        <v>0.10165702707906987</v>
      </c>
      <c r="G87" s="690">
        <v>11611.75</v>
      </c>
      <c r="H87" s="690">
        <v>11854.75</v>
      </c>
      <c r="I87" s="690">
        <v>7325.916666666667</v>
      </c>
      <c r="J87" s="691">
        <v>920.91666666666663</v>
      </c>
    </row>
    <row r="88" spans="1:10" ht="11.25" customHeight="1">
      <c r="A88" s="696"/>
      <c r="B88" s="687">
        <v>42643</v>
      </c>
      <c r="C88" s="692">
        <v>0.1651694787868348</v>
      </c>
      <c r="D88" s="693">
        <v>0.10416732612425968</v>
      </c>
      <c r="E88" s="693">
        <v>0.13536340015128659</v>
      </c>
      <c r="F88" s="693">
        <v>9.6860383451014387E-2</v>
      </c>
      <c r="G88" s="694">
        <v>11733.916666666666</v>
      </c>
      <c r="H88" s="694">
        <v>11935.75</v>
      </c>
      <c r="I88" s="694">
        <v>7400.916666666667</v>
      </c>
      <c r="J88" s="695">
        <v>925.75</v>
      </c>
    </row>
    <row r="89" spans="1:10" ht="11.25" customHeight="1">
      <c r="A89" s="696"/>
      <c r="B89" s="687">
        <v>42674</v>
      </c>
      <c r="C89" s="688">
        <v>0.15979938729600476</v>
      </c>
      <c r="D89" s="689">
        <v>0.10152436833443411</v>
      </c>
      <c r="E89" s="689">
        <v>0.13476895628148977</v>
      </c>
      <c r="F89" s="689">
        <v>9.2158990146901251E-2</v>
      </c>
      <c r="G89" s="690">
        <v>11851.833333333334</v>
      </c>
      <c r="H89" s="690">
        <v>12013.333333333334</v>
      </c>
      <c r="I89" s="690">
        <v>7477.166666666667</v>
      </c>
      <c r="J89" s="691">
        <v>930.41666666666663</v>
      </c>
    </row>
    <row r="90" spans="1:10" ht="11.25" customHeight="1">
      <c r="A90" s="696"/>
      <c r="B90" s="687">
        <v>42704</v>
      </c>
      <c r="C90" s="692">
        <v>0.15530650724793357</v>
      </c>
      <c r="D90" s="693">
        <v>9.928356662528405E-2</v>
      </c>
      <c r="E90" s="693">
        <v>0.13325756359888261</v>
      </c>
      <c r="F90" s="693">
        <v>8.9674293972509575E-2</v>
      </c>
      <c r="G90" s="694">
        <v>11969.916666666666</v>
      </c>
      <c r="H90" s="694">
        <v>12092.166666666666</v>
      </c>
      <c r="I90" s="694">
        <v>7550.083333333333</v>
      </c>
      <c r="J90" s="695">
        <v>935.83333333333337</v>
      </c>
    </row>
    <row r="91" spans="1:10" ht="11.25" customHeight="1">
      <c r="A91" s="696"/>
      <c r="B91" s="687">
        <v>42735</v>
      </c>
      <c r="C91" s="688">
        <v>0.15004342019509412</v>
      </c>
      <c r="D91" s="689">
        <v>9.657336085001679E-2</v>
      </c>
      <c r="E91" s="689">
        <v>0.13093433028860735</v>
      </c>
      <c r="F91" s="689">
        <v>8.7877054209521147E-2</v>
      </c>
      <c r="G91" s="690">
        <v>12075.083333333334</v>
      </c>
      <c r="H91" s="690">
        <v>12166.25</v>
      </c>
      <c r="I91" s="690">
        <v>7619.083333333333</v>
      </c>
      <c r="J91" s="691">
        <v>941.75</v>
      </c>
    </row>
    <row r="92" spans="1:10" ht="11.25" customHeight="1">
      <c r="A92" s="696"/>
      <c r="B92" s="687">
        <v>42766</v>
      </c>
      <c r="C92" s="692">
        <v>0.14527393167907451</v>
      </c>
      <c r="D92" s="693">
        <v>9.4001541501436123E-2</v>
      </c>
      <c r="E92" s="693">
        <v>0.12851757642489092</v>
      </c>
      <c r="F92" s="693">
        <v>8.4581943891510067E-2</v>
      </c>
      <c r="G92" s="694">
        <v>12182.25</v>
      </c>
      <c r="H92" s="694">
        <v>12240.25</v>
      </c>
      <c r="I92" s="694">
        <v>7686.5</v>
      </c>
      <c r="J92" s="695">
        <v>947.25</v>
      </c>
    </row>
    <row r="93" spans="1:10" ht="11.25" customHeight="1">
      <c r="A93" s="696"/>
      <c r="B93" s="687">
        <v>42794</v>
      </c>
      <c r="C93" s="688">
        <v>0.13897150745821271</v>
      </c>
      <c r="D93" s="689">
        <v>8.9856009718073226E-2</v>
      </c>
      <c r="E93" s="689">
        <v>0.12610637000746538</v>
      </c>
      <c r="F93" s="689">
        <v>8.1462908858841901E-2</v>
      </c>
      <c r="G93" s="690">
        <v>12285.666666666666</v>
      </c>
      <c r="H93" s="690">
        <v>12307.416666666666</v>
      </c>
      <c r="I93" s="690">
        <v>7754.416666666667</v>
      </c>
      <c r="J93" s="691">
        <v>952.58333333333337</v>
      </c>
    </row>
    <row r="94" spans="1:10" ht="11.25" customHeight="1">
      <c r="A94" s="696"/>
      <c r="B94" s="687">
        <v>42825</v>
      </c>
      <c r="C94" s="692">
        <v>0.13320520497109478</v>
      </c>
      <c r="D94" s="693">
        <v>8.6194372930006813E-2</v>
      </c>
      <c r="E94" s="693">
        <v>0.12401615039182563</v>
      </c>
      <c r="F94" s="693">
        <v>7.7671686910292359E-2</v>
      </c>
      <c r="G94" s="694">
        <v>12390</v>
      </c>
      <c r="H94" s="694">
        <v>12374.083333333334</v>
      </c>
      <c r="I94" s="694">
        <v>7822.166666666667</v>
      </c>
      <c r="J94" s="695">
        <v>957.16666666666663</v>
      </c>
    </row>
    <row r="95" spans="1:10" ht="11.25" customHeight="1">
      <c r="A95" s="696"/>
      <c r="B95" s="687">
        <v>42855</v>
      </c>
      <c r="C95" s="688">
        <v>0.12757674423449586</v>
      </c>
      <c r="D95" s="689">
        <v>8.2416494162516951E-2</v>
      </c>
      <c r="E95" s="689">
        <v>0.12211422988006439</v>
      </c>
      <c r="F95" s="689">
        <v>7.3107060400996474E-2</v>
      </c>
      <c r="G95" s="690">
        <v>12491.583333333334</v>
      </c>
      <c r="H95" s="690">
        <v>12438.583333333334</v>
      </c>
      <c r="I95" s="690">
        <v>7891.083333333333</v>
      </c>
      <c r="J95" s="691">
        <v>961.25</v>
      </c>
    </row>
    <row r="96" spans="1:10" ht="11.25" customHeight="1">
      <c r="A96" s="696"/>
      <c r="B96" s="687">
        <v>42886</v>
      </c>
      <c r="C96" s="692">
        <v>0.12279018010422062</v>
      </c>
      <c r="D96" s="693">
        <v>7.9910622111682775E-2</v>
      </c>
      <c r="E96" s="693">
        <v>0.11995296196644445</v>
      </c>
      <c r="F96" s="693">
        <v>7.0246237006981002E-2</v>
      </c>
      <c r="G96" s="694">
        <v>12595.166666666666</v>
      </c>
      <c r="H96" s="694">
        <v>12508.916666666666</v>
      </c>
      <c r="I96" s="694">
        <v>7958.916666666667</v>
      </c>
      <c r="J96" s="695">
        <v>965.83333333333337</v>
      </c>
    </row>
    <row r="97" spans="1:10" ht="11.25" customHeight="1">
      <c r="A97" s="696"/>
      <c r="B97" s="687">
        <v>42916</v>
      </c>
      <c r="C97" s="688">
        <v>0.11880433069256226</v>
      </c>
      <c r="D97" s="689">
        <v>7.7141179732487727E-2</v>
      </c>
      <c r="E97" s="689">
        <v>0.11808305136406751</v>
      </c>
      <c r="F97" s="689">
        <v>6.7216788431316191E-2</v>
      </c>
      <c r="G97" s="690">
        <v>12700.333333333334</v>
      </c>
      <c r="H97" s="690">
        <v>12576.333333333334</v>
      </c>
      <c r="I97" s="690">
        <v>8027.25</v>
      </c>
      <c r="J97" s="691">
        <v>970.25</v>
      </c>
    </row>
    <row r="98" spans="1:10" ht="11.25" customHeight="1">
      <c r="A98" s="696"/>
      <c r="B98" s="687">
        <v>42947</v>
      </c>
      <c r="C98" s="692">
        <v>0.11494101417777182</v>
      </c>
      <c r="D98" s="693">
        <v>7.4737236823186781E-2</v>
      </c>
      <c r="E98" s="693">
        <v>0.11655802365439955</v>
      </c>
      <c r="F98" s="693">
        <v>6.5382505061854723E-2</v>
      </c>
      <c r="G98" s="694">
        <v>12801.75</v>
      </c>
      <c r="H98" s="694">
        <v>12644.25</v>
      </c>
      <c r="I98" s="694">
        <v>8095.833333333333</v>
      </c>
      <c r="J98" s="695">
        <v>975.5</v>
      </c>
    </row>
    <row r="99" spans="1:10" ht="11.25" customHeight="1">
      <c r="A99" s="696"/>
      <c r="B99" s="687">
        <v>42978</v>
      </c>
      <c r="C99" s="688">
        <v>0.11184524437371762</v>
      </c>
      <c r="D99" s="689">
        <v>7.2505718976877354E-2</v>
      </c>
      <c r="E99" s="689">
        <v>0.11468264098465465</v>
      </c>
      <c r="F99" s="689">
        <v>6.623411131763994E-2</v>
      </c>
      <c r="G99" s="690">
        <v>12905.333333333334</v>
      </c>
      <c r="H99" s="690">
        <v>12712.083333333334</v>
      </c>
      <c r="I99" s="690">
        <v>8163.833333333333</v>
      </c>
      <c r="J99" s="691">
        <v>981.83333333333337</v>
      </c>
    </row>
    <row r="100" spans="1:10" ht="11.25" customHeight="1">
      <c r="A100" s="696"/>
      <c r="B100" s="687">
        <v>43008</v>
      </c>
      <c r="C100" s="692">
        <v>0.10884557195354565</v>
      </c>
      <c r="D100" s="693">
        <v>7.1066343536438301E-2</v>
      </c>
      <c r="E100" s="693">
        <v>0.11230909518300224</v>
      </c>
      <c r="F100" s="693">
        <v>6.7665612736559799E-2</v>
      </c>
      <c r="G100" s="694">
        <v>13007.166666666666</v>
      </c>
      <c r="H100" s="694">
        <v>12782.333333333334</v>
      </c>
      <c r="I100" s="694">
        <v>8230.0833333333339</v>
      </c>
      <c r="J100" s="695">
        <v>988.33333333333337</v>
      </c>
    </row>
    <row r="101" spans="1:10" ht="11.25" customHeight="1">
      <c r="A101" s="696"/>
      <c r="B101" s="687">
        <v>43039</v>
      </c>
      <c r="C101" s="688">
        <v>0.10602478502991375</v>
      </c>
      <c r="D101" s="689">
        <v>7.0363497985764481E-2</v>
      </c>
      <c r="E101" s="689">
        <v>0.10973956563670402</v>
      </c>
      <c r="F101" s="689">
        <v>6.85872288523066E-2</v>
      </c>
      <c r="G101" s="690">
        <v>13105.416666666666</v>
      </c>
      <c r="H101" s="690">
        <v>12857.583333333334</v>
      </c>
      <c r="I101" s="690">
        <v>8296.1666666666661</v>
      </c>
      <c r="J101" s="691">
        <v>994.16666666666663</v>
      </c>
    </row>
    <row r="102" spans="1:10" ht="11.25" customHeight="1">
      <c r="A102" s="696"/>
      <c r="B102" s="687">
        <v>43069</v>
      </c>
      <c r="C102" s="692">
        <v>0.1029216167736242</v>
      </c>
      <c r="D102" s="693">
        <v>6.9050917850210836E-2</v>
      </c>
      <c r="E102" s="693">
        <v>0.1080700477860701</v>
      </c>
      <c r="F102" s="693">
        <v>6.8347508868778148E-2</v>
      </c>
      <c r="G102" s="694">
        <v>13200</v>
      </c>
      <c r="H102" s="694">
        <v>12926.666666666666</v>
      </c>
      <c r="I102" s="694">
        <v>8365</v>
      </c>
      <c r="J102" s="695">
        <v>999.75</v>
      </c>
    </row>
    <row r="103" spans="1:10" ht="11.25" customHeight="1">
      <c r="A103" s="696"/>
      <c r="B103" s="687">
        <v>43100</v>
      </c>
      <c r="C103" s="688">
        <v>0.10184314377508864</v>
      </c>
      <c r="D103" s="689">
        <v>6.8208170641133214E-2</v>
      </c>
      <c r="E103" s="689">
        <v>0.10726259798771161</v>
      </c>
      <c r="F103" s="689">
        <v>6.7256083785803167E-2</v>
      </c>
      <c r="G103" s="690">
        <v>13303.666666666666</v>
      </c>
      <c r="H103" s="690">
        <v>12996</v>
      </c>
      <c r="I103" s="690">
        <v>8435.6666666666661</v>
      </c>
      <c r="J103" s="691">
        <v>1005.0833333333334</v>
      </c>
    </row>
    <row r="104" spans="1:10" ht="11.25" customHeight="1">
      <c r="A104" s="696"/>
      <c r="B104" s="687">
        <v>43131</v>
      </c>
      <c r="C104" s="692">
        <v>0.10055737523092811</v>
      </c>
      <c r="D104" s="693">
        <v>6.7638378802318766E-2</v>
      </c>
      <c r="E104" s="693">
        <v>0.10723007745572061</v>
      </c>
      <c r="F104" s="693">
        <v>6.6175185801051126E-2</v>
      </c>
      <c r="G104" s="694">
        <v>13406.083333333334</v>
      </c>
      <c r="H104" s="694">
        <v>13068.25</v>
      </c>
      <c r="I104" s="694">
        <v>8510.3333333333339</v>
      </c>
      <c r="J104" s="695">
        <v>1009.9166666666666</v>
      </c>
    </row>
    <row r="105" spans="1:10" ht="11.25" customHeight="1">
      <c r="A105" s="696"/>
      <c r="B105" s="687">
        <v>43159</v>
      </c>
      <c r="C105" s="688">
        <v>9.8984600022996874E-2</v>
      </c>
      <c r="D105" s="689">
        <v>6.724990664064491E-2</v>
      </c>
      <c r="E105" s="689">
        <v>0.10713873543005147</v>
      </c>
      <c r="F105" s="689">
        <v>6.6137785845931052E-2</v>
      </c>
      <c r="G105" s="690">
        <v>13500.083333333334</v>
      </c>
      <c r="H105" s="690">
        <v>13135</v>
      </c>
      <c r="I105" s="690">
        <v>8585.0833333333339</v>
      </c>
      <c r="J105" s="691">
        <v>1015.5833333333334</v>
      </c>
    </row>
    <row r="106" spans="1:10" ht="11.25" customHeight="1">
      <c r="A106" s="696"/>
      <c r="B106" s="687">
        <v>43190</v>
      </c>
      <c r="C106" s="692">
        <v>9.6830906576729506E-2</v>
      </c>
      <c r="D106" s="693">
        <v>6.687652653109688E-2</v>
      </c>
      <c r="E106" s="693">
        <v>0.10682690906750597</v>
      </c>
      <c r="F106" s="693">
        <v>6.8404681549910196E-2</v>
      </c>
      <c r="G106" s="694">
        <v>13587.333333333334</v>
      </c>
      <c r="H106" s="694">
        <v>13201.333333333334</v>
      </c>
      <c r="I106" s="694">
        <v>8657.75</v>
      </c>
      <c r="J106" s="695">
        <v>1022.6666666666666</v>
      </c>
    </row>
    <row r="107" spans="1:10" ht="11.25" customHeight="1">
      <c r="A107" s="696"/>
      <c r="B107" s="687">
        <v>43220</v>
      </c>
      <c r="C107" s="688">
        <v>9.4827969104556695E-2</v>
      </c>
      <c r="D107" s="689">
        <v>6.6657520862934069E-2</v>
      </c>
      <c r="E107" s="689">
        <v>0.10628313237020826</v>
      </c>
      <c r="F107" s="689">
        <v>7.1128461996084261E-2</v>
      </c>
      <c r="G107" s="690">
        <v>13673</v>
      </c>
      <c r="H107" s="690">
        <v>13267.166666666666</v>
      </c>
      <c r="I107" s="690">
        <v>8729.8333333333339</v>
      </c>
      <c r="J107" s="691">
        <v>1029.6666666666667</v>
      </c>
    </row>
    <row r="108" spans="1:10" ht="11.25" customHeight="1">
      <c r="A108" s="696"/>
      <c r="B108" s="687">
        <v>43251</v>
      </c>
      <c r="C108" s="692">
        <v>9.2513556229005492E-2</v>
      </c>
      <c r="D108" s="693">
        <v>6.5656440609743461E-2</v>
      </c>
      <c r="E108" s="693">
        <v>0.10601353588664214</v>
      </c>
      <c r="F108" s="693">
        <v>7.3196826264307291E-2</v>
      </c>
      <c r="G108" s="694">
        <v>13756.833333333334</v>
      </c>
      <c r="H108" s="694">
        <v>13329.5</v>
      </c>
      <c r="I108" s="694">
        <v>8802.75</v>
      </c>
      <c r="J108" s="695">
        <v>1036.5833333333333</v>
      </c>
    </row>
    <row r="109" spans="1:10" ht="11.25" customHeight="1">
      <c r="A109" s="696"/>
      <c r="B109" s="687">
        <v>43281</v>
      </c>
      <c r="C109" s="688">
        <v>8.9897026502119851E-2</v>
      </c>
      <c r="D109" s="689">
        <v>6.4526448421297969E-2</v>
      </c>
      <c r="E109" s="689">
        <v>0.10543884667987063</v>
      </c>
      <c r="F109" s="689">
        <v>7.6786303690994026E-2</v>
      </c>
      <c r="G109" s="690">
        <v>13838.25</v>
      </c>
      <c r="H109" s="690">
        <v>13386.75</v>
      </c>
      <c r="I109" s="690">
        <v>8873.5833333333339</v>
      </c>
      <c r="J109" s="691">
        <v>1044.8333333333333</v>
      </c>
    </row>
    <row r="110" spans="1:10" ht="11.25" customHeight="1">
      <c r="A110" s="696"/>
      <c r="B110" s="687">
        <v>43312</v>
      </c>
      <c r="C110" s="692">
        <v>8.7607954233220042E-2</v>
      </c>
      <c r="D110" s="693">
        <v>6.3159523045707877E-2</v>
      </c>
      <c r="E110" s="693">
        <v>0.10489703943596142</v>
      </c>
      <c r="F110" s="693">
        <v>7.9578213151375601E-2</v>
      </c>
      <c r="G110" s="694">
        <v>13919.333333333334</v>
      </c>
      <c r="H110" s="694">
        <v>13441.416666666666</v>
      </c>
      <c r="I110" s="694">
        <v>8944.9166666666661</v>
      </c>
      <c r="J110" s="695">
        <v>1053.25</v>
      </c>
    </row>
    <row r="111" spans="1:10" ht="11.25" customHeight="1">
      <c r="A111" s="696"/>
      <c r="B111" s="687">
        <v>43343</v>
      </c>
      <c r="C111" s="688">
        <v>8.4887731394917107E-2</v>
      </c>
      <c r="D111" s="689">
        <v>6.1910182423967286E-2</v>
      </c>
      <c r="E111" s="689">
        <v>0.10437149941381989</v>
      </c>
      <c r="F111" s="689">
        <v>8.1367129363701954E-2</v>
      </c>
      <c r="G111" s="690">
        <v>13996.916666666666</v>
      </c>
      <c r="H111" s="690">
        <v>13497.416666666666</v>
      </c>
      <c r="I111" s="690">
        <v>9015.5833333333339</v>
      </c>
      <c r="J111" s="691">
        <v>1061.9166666666667</v>
      </c>
    </row>
    <row r="112" spans="1:10" ht="11.25" customHeight="1">
      <c r="A112" s="696"/>
      <c r="B112" s="687">
        <v>43373</v>
      </c>
      <c r="C112" s="692">
        <v>8.2134775820941322E-2</v>
      </c>
      <c r="D112" s="693">
        <v>6.0186659749904579E-2</v>
      </c>
      <c r="E112" s="693">
        <v>0.10434265311672351</v>
      </c>
      <c r="F112" s="693">
        <v>8.3778837677863857E-2</v>
      </c>
      <c r="G112" s="694">
        <v>14071.666666666666</v>
      </c>
      <c r="H112" s="694">
        <v>13549.833333333334</v>
      </c>
      <c r="I112" s="694">
        <v>9088.3333333333339</v>
      </c>
      <c r="J112" s="695">
        <v>1071.4166666666667</v>
      </c>
    </row>
    <row r="113" spans="1:10" ht="11.25" customHeight="1">
      <c r="A113" s="696"/>
      <c r="B113" s="687">
        <v>43404</v>
      </c>
      <c r="C113" s="688">
        <v>7.9494167796560211E-2</v>
      </c>
      <c r="D113" s="689">
        <v>5.7478666208533959E-2</v>
      </c>
      <c r="E113" s="689">
        <v>0.10459326399842023</v>
      </c>
      <c r="F113" s="689">
        <v>8.7776154608830773E-2</v>
      </c>
      <c r="G113" s="690">
        <v>14143.5</v>
      </c>
      <c r="H113" s="690">
        <v>13594.75</v>
      </c>
      <c r="I113" s="690">
        <v>9163.25</v>
      </c>
      <c r="J113" s="691">
        <v>1081.75</v>
      </c>
    </row>
    <row r="114" spans="1:10" ht="11.25" customHeight="1">
      <c r="A114" s="696"/>
      <c r="B114" s="687">
        <v>43434</v>
      </c>
      <c r="C114" s="692">
        <v>7.7351892050552304E-2</v>
      </c>
      <c r="D114" s="693">
        <v>5.5408358611216346E-2</v>
      </c>
      <c r="E114" s="693">
        <v>0.1042161553672981</v>
      </c>
      <c r="F114" s="693">
        <v>9.326371791931598E-2</v>
      </c>
      <c r="G114" s="694">
        <v>14217.583333333334</v>
      </c>
      <c r="H114" s="694">
        <v>13641.083333333334</v>
      </c>
      <c r="I114" s="694">
        <v>9236</v>
      </c>
      <c r="J114" s="695">
        <v>1093.3333333333333</v>
      </c>
    </row>
    <row r="115" spans="1:10" ht="11.25" customHeight="1">
      <c r="A115" s="696"/>
      <c r="B115" s="687">
        <v>43465</v>
      </c>
      <c r="C115" s="688">
        <v>7.420737408325874E-2</v>
      </c>
      <c r="D115" s="689">
        <v>5.3673803852513226E-2</v>
      </c>
      <c r="E115" s="689">
        <v>0.10365682502847645</v>
      </c>
      <c r="F115" s="689">
        <v>9.8183983582946346E-2</v>
      </c>
      <c r="G115" s="690">
        <v>14288.666666666666</v>
      </c>
      <c r="H115" s="690">
        <v>13692.083333333334</v>
      </c>
      <c r="I115" s="690">
        <v>9309.3333333333339</v>
      </c>
      <c r="J115" s="691">
        <v>1104.0833333333333</v>
      </c>
    </row>
    <row r="116" spans="1:10" ht="11.25" customHeight="1">
      <c r="A116" s="696"/>
      <c r="B116" s="687">
        <v>43496</v>
      </c>
      <c r="C116" s="692">
        <v>7.1113925653690249E-2</v>
      </c>
      <c r="D116" s="693">
        <v>5.1182263444286058E-2</v>
      </c>
      <c r="E116" s="693">
        <v>0.10287142007020511</v>
      </c>
      <c r="F116" s="693">
        <v>0.10399392778650417</v>
      </c>
      <c r="G116" s="694">
        <v>14357.083333333334</v>
      </c>
      <c r="H116" s="694">
        <v>13735.25</v>
      </c>
      <c r="I116" s="694">
        <v>9385.25</v>
      </c>
      <c r="J116" s="695">
        <v>1115.25</v>
      </c>
    </row>
    <row r="117" spans="1:10" ht="11.25" customHeight="1">
      <c r="A117" s="696"/>
      <c r="B117" s="687">
        <v>43524</v>
      </c>
      <c r="C117" s="688">
        <v>6.9023649346434388E-2</v>
      </c>
      <c r="D117" s="689">
        <v>4.9334599996405291E-2</v>
      </c>
      <c r="E117" s="689">
        <v>0.10219631401645084</v>
      </c>
      <c r="F117" s="689">
        <v>0.10860417010367575</v>
      </c>
      <c r="G117" s="690">
        <v>14429.833333333334</v>
      </c>
      <c r="H117" s="690">
        <v>13781.166666666666</v>
      </c>
      <c r="I117" s="690">
        <v>9462.1666666666661</v>
      </c>
      <c r="J117" s="691">
        <v>1126.1666666666667</v>
      </c>
    </row>
    <row r="118" spans="1:10" ht="11.25" customHeight="1">
      <c r="A118" s="696"/>
      <c r="B118" s="687">
        <v>43555</v>
      </c>
      <c r="C118" s="692">
        <v>6.7725213941608353E-2</v>
      </c>
      <c r="D118" s="693">
        <v>4.7179795267731917E-2</v>
      </c>
      <c r="E118" s="693">
        <v>0.10209625698180623</v>
      </c>
      <c r="F118" s="693">
        <v>0.11138585322358056</v>
      </c>
      <c r="G118" s="694">
        <v>14505.75</v>
      </c>
      <c r="H118" s="694">
        <v>13822.333333333334</v>
      </c>
      <c r="I118" s="694">
        <v>9541.6666666666661</v>
      </c>
      <c r="J118" s="695">
        <v>1136.8333333333333</v>
      </c>
    </row>
    <row r="119" spans="1:10" ht="11.25" customHeight="1">
      <c r="A119" s="696"/>
      <c r="B119" s="687">
        <v>43585</v>
      </c>
      <c r="C119" s="688">
        <v>6.6586945350305515E-2</v>
      </c>
      <c r="D119" s="689">
        <v>4.4935750431025434E-2</v>
      </c>
      <c r="E119" s="689">
        <v>0.10230143359097897</v>
      </c>
      <c r="F119" s="689">
        <v>0.11509169195916792</v>
      </c>
      <c r="G119" s="690">
        <v>14582</v>
      </c>
      <c r="H119" s="690">
        <v>13861.666666666666</v>
      </c>
      <c r="I119" s="690">
        <v>9623.1666666666661</v>
      </c>
      <c r="J119" s="691">
        <v>1148.4166666666667</v>
      </c>
    </row>
    <row r="120" spans="1:10" ht="11.25" customHeight="1">
      <c r="A120" s="696"/>
      <c r="B120" s="687">
        <v>43616</v>
      </c>
      <c r="C120" s="692">
        <v>6.5807808499261045E-2</v>
      </c>
      <c r="D120" s="693">
        <v>4.2675596150221894E-2</v>
      </c>
      <c r="E120" s="693">
        <v>0.10234882168137588</v>
      </c>
      <c r="F120" s="693">
        <v>0.1189506032426017</v>
      </c>
      <c r="G120" s="694">
        <v>14661.166666666666</v>
      </c>
      <c r="H120" s="694">
        <v>13896.75</v>
      </c>
      <c r="I120" s="694">
        <v>9704.1666666666661</v>
      </c>
      <c r="J120" s="695">
        <v>1160.0833333333333</v>
      </c>
    </row>
    <row r="121" spans="1:10" ht="11.25" customHeight="1">
      <c r="A121" s="696"/>
      <c r="B121" s="687">
        <v>43646</v>
      </c>
      <c r="C121" s="688">
        <v>6.4711061881386686E-2</v>
      </c>
      <c r="D121" s="689">
        <v>4.1013093697591631E-2</v>
      </c>
      <c r="E121" s="689">
        <v>0.10247810865908326</v>
      </c>
      <c r="F121" s="689">
        <v>0.12071055992059115</v>
      </c>
      <c r="G121" s="690">
        <v>14732.916666666666</v>
      </c>
      <c r="H121" s="690">
        <v>13934.333333333334</v>
      </c>
      <c r="I121" s="690">
        <v>9783.3333333333339</v>
      </c>
      <c r="J121" s="691">
        <v>1171.0833333333333</v>
      </c>
    </row>
    <row r="122" spans="1:10" ht="11.25" customHeight="1">
      <c r="A122" s="696"/>
      <c r="B122" s="687">
        <v>43677</v>
      </c>
      <c r="C122" s="692">
        <v>6.392464097313573E-2</v>
      </c>
      <c r="D122" s="693">
        <v>3.9141037100356789E-2</v>
      </c>
      <c r="E122" s="693">
        <v>0.10268101184295046</v>
      </c>
      <c r="F122" s="693">
        <v>0.12287947809545581</v>
      </c>
      <c r="G122" s="694">
        <v>14808.666666666666</v>
      </c>
      <c r="H122" s="694">
        <v>13966.166666666666</v>
      </c>
      <c r="I122" s="694">
        <v>9863.75</v>
      </c>
      <c r="J122" s="695">
        <v>1182.75</v>
      </c>
    </row>
    <row r="123" spans="1:10" ht="11.25" customHeight="1">
      <c r="A123" s="696"/>
      <c r="B123" s="687">
        <v>43708</v>
      </c>
      <c r="C123" s="688">
        <v>6.3202674233175535E-2</v>
      </c>
      <c r="D123" s="689">
        <v>3.665258222264256E-2</v>
      </c>
      <c r="E123" s="689">
        <v>0.10298210774860243</v>
      </c>
      <c r="F123" s="689">
        <v>0.12476324718329153</v>
      </c>
      <c r="G123" s="690">
        <v>14881.25</v>
      </c>
      <c r="H123" s="690">
        <v>13990.833333333334</v>
      </c>
      <c r="I123" s="690">
        <v>9944.25</v>
      </c>
      <c r="J123" s="691">
        <v>1194.4166666666667</v>
      </c>
    </row>
    <row r="124" spans="1:10" ht="11.25" customHeight="1">
      <c r="A124" s="696"/>
      <c r="B124" s="687">
        <v>43738</v>
      </c>
      <c r="C124" s="692">
        <v>6.2783263804348233E-2</v>
      </c>
      <c r="D124" s="693">
        <v>3.4328039897127884E-2</v>
      </c>
      <c r="E124" s="693">
        <v>0.10293267206153751</v>
      </c>
      <c r="F124" s="693">
        <v>0.1250768523701099</v>
      </c>
      <c r="G124" s="694">
        <v>14954.916666666666</v>
      </c>
      <c r="H124" s="694">
        <v>14013.75</v>
      </c>
      <c r="I124" s="694">
        <v>10023.916666666666</v>
      </c>
      <c r="J124" s="695">
        <v>1205.3333333333333</v>
      </c>
    </row>
    <row r="125" spans="1:10" ht="11.25" customHeight="1">
      <c r="A125" s="696"/>
      <c r="B125" s="687">
        <v>43769</v>
      </c>
      <c r="C125" s="688">
        <v>6.2946107293732345E-2</v>
      </c>
      <c r="D125" s="689">
        <v>3.287644095625699E-2</v>
      </c>
      <c r="E125" s="689">
        <v>0.10238887678703558</v>
      </c>
      <c r="F125" s="689">
        <v>0.1244125116129048</v>
      </c>
      <c r="G125" s="690">
        <v>15033.666666666666</v>
      </c>
      <c r="H125" s="690">
        <v>14040.5</v>
      </c>
      <c r="I125" s="690">
        <v>10101.416666666666</v>
      </c>
      <c r="J125" s="691">
        <v>1216.1666666666667</v>
      </c>
    </row>
    <row r="126" spans="1:10" ht="11.25" customHeight="1">
      <c r="A126" s="696"/>
      <c r="B126" s="687">
        <v>43799</v>
      </c>
      <c r="C126" s="692">
        <v>6.2743853525638008E-2</v>
      </c>
      <c r="D126" s="693">
        <v>3.1410336851633268E-2</v>
      </c>
      <c r="E126" s="693">
        <v>0.10232440518887499</v>
      </c>
      <c r="F126" s="693">
        <v>0.12183534479818887</v>
      </c>
      <c r="G126" s="694">
        <v>15109.666666666666</v>
      </c>
      <c r="H126" s="694">
        <v>14068.583333333334</v>
      </c>
      <c r="I126" s="694">
        <v>10180.833333333334</v>
      </c>
      <c r="J126" s="695">
        <v>1226.3333333333333</v>
      </c>
    </row>
    <row r="127" spans="1:10" ht="11.25" customHeight="1">
      <c r="A127" s="696"/>
      <c r="B127" s="687">
        <v>43830</v>
      </c>
      <c r="C127" s="688">
        <v>6.2834264347519167E-2</v>
      </c>
      <c r="D127" s="689">
        <v>2.9280275890050556E-2</v>
      </c>
      <c r="E127" s="689">
        <v>0.10195848677169762</v>
      </c>
      <c r="F127" s="689">
        <v>0.12131922421227871</v>
      </c>
      <c r="G127" s="690">
        <v>15186.5</v>
      </c>
      <c r="H127" s="690">
        <v>14092.416666666666</v>
      </c>
      <c r="I127" s="690">
        <v>10258</v>
      </c>
      <c r="J127" s="691">
        <v>1237.8333333333333</v>
      </c>
    </row>
    <row r="128" spans="1:10" ht="11.25" customHeight="1">
      <c r="A128" s="696"/>
      <c r="B128" s="687">
        <v>43861</v>
      </c>
      <c r="C128" s="692">
        <v>6.3587999375733575E-2</v>
      </c>
      <c r="D128" s="693">
        <v>2.8175734577131222E-2</v>
      </c>
      <c r="E128" s="693">
        <v>0.10115204141329885</v>
      </c>
      <c r="F128" s="693">
        <v>0.12030867107529232</v>
      </c>
      <c r="G128" s="694">
        <v>15270.166666666666</v>
      </c>
      <c r="H128" s="694">
        <v>14121.583333333334</v>
      </c>
      <c r="I128" s="694">
        <v>10333.666666666666</v>
      </c>
      <c r="J128" s="695">
        <v>1249.25</v>
      </c>
    </row>
    <row r="129" spans="1:10" ht="11.25" customHeight="1">
      <c r="A129" s="696"/>
      <c r="B129" s="687">
        <v>43890</v>
      </c>
      <c r="C129" s="688">
        <v>6.4205848520383815E-2</v>
      </c>
      <c r="D129" s="689">
        <v>2.6955542372384789E-2</v>
      </c>
      <c r="E129" s="689">
        <v>0.10028485034203716</v>
      </c>
      <c r="F129" s="689">
        <v>0.11965594367155009</v>
      </c>
      <c r="G129" s="690">
        <v>15356.666666666666</v>
      </c>
      <c r="H129" s="690">
        <v>14152.166666666666</v>
      </c>
      <c r="I129" s="690">
        <v>10409.833333333334</v>
      </c>
      <c r="J129" s="691">
        <v>1260.75</v>
      </c>
    </row>
    <row r="130" spans="1:10" ht="11.25" customHeight="1">
      <c r="A130" s="696"/>
      <c r="B130" s="687">
        <v>43921</v>
      </c>
      <c r="C130" s="692">
        <v>6.4384421538998912E-2</v>
      </c>
      <c r="D130" s="693">
        <v>2.6145445461206174E-2</v>
      </c>
      <c r="E130" s="693">
        <v>9.9315565466281522E-2</v>
      </c>
      <c r="F130" s="693">
        <v>0.12011993308277936</v>
      </c>
      <c r="G130" s="694">
        <v>15440.166666666666</v>
      </c>
      <c r="H130" s="694">
        <v>14183.416666666666</v>
      </c>
      <c r="I130" s="694">
        <v>10488</v>
      </c>
      <c r="J130" s="695">
        <v>1273.25</v>
      </c>
    </row>
    <row r="131" spans="1:10" ht="11.25" customHeight="1">
      <c r="A131" s="696"/>
      <c r="B131" s="687">
        <v>43951</v>
      </c>
      <c r="C131" s="688">
        <v>6.4958582926075273E-2</v>
      </c>
      <c r="D131" s="689">
        <v>2.5746986210161932E-2</v>
      </c>
      <c r="E131" s="689">
        <v>9.9919389724985819E-2</v>
      </c>
      <c r="F131" s="689">
        <v>0.12053525331523145</v>
      </c>
      <c r="G131" s="690">
        <v>15530</v>
      </c>
      <c r="H131" s="690">
        <v>14218.5</v>
      </c>
      <c r="I131" s="690">
        <v>10584.333333333334</v>
      </c>
      <c r="J131" s="691">
        <v>1286.8333333333333</v>
      </c>
    </row>
    <row r="132" spans="1:10" ht="11.25" customHeight="1">
      <c r="A132" s="696"/>
      <c r="B132" s="687">
        <v>43982</v>
      </c>
      <c r="C132" s="692">
        <v>6.5192009538896298E-2</v>
      </c>
      <c r="D132" s="693">
        <v>2.5753025247707655E-2</v>
      </c>
      <c r="E132" s="693">
        <v>0.10083128694730836</v>
      </c>
      <c r="F132" s="693">
        <v>0.12127757446990954</v>
      </c>
      <c r="G132" s="694">
        <v>15618</v>
      </c>
      <c r="H132" s="694">
        <v>14254.75</v>
      </c>
      <c r="I132" s="694">
        <v>10683.166666666666</v>
      </c>
      <c r="J132" s="695">
        <v>1300.9166666666667</v>
      </c>
    </row>
    <row r="133" spans="1:10" ht="11.25" customHeight="1">
      <c r="A133" s="696"/>
      <c r="B133" s="687">
        <v>44012</v>
      </c>
      <c r="C133" s="688">
        <v>6.6717852650300946E-2</v>
      </c>
      <c r="D133" s="689">
        <v>2.5434599117514205E-2</v>
      </c>
      <c r="E133" s="689">
        <v>0.10229481490016477</v>
      </c>
      <c r="F133" s="689">
        <v>0.12284472538732034</v>
      </c>
      <c r="G133" s="690">
        <v>15717.166666666666</v>
      </c>
      <c r="H133" s="690">
        <v>14289.083333333334</v>
      </c>
      <c r="I133" s="690">
        <v>10785.416666666666</v>
      </c>
      <c r="J133" s="691">
        <v>1315.1666666666667</v>
      </c>
    </row>
    <row r="134" spans="1:10" ht="11.25" customHeight="1">
      <c r="A134" s="696"/>
      <c r="B134" s="687">
        <v>44043</v>
      </c>
      <c r="C134" s="692">
        <v>6.7951516501045098E-2</v>
      </c>
      <c r="D134" s="693">
        <v>2.5916916252712512E-2</v>
      </c>
      <c r="E134" s="693">
        <v>0.1035986099474846</v>
      </c>
      <c r="F134" s="693">
        <v>0.12306754821014317</v>
      </c>
      <c r="G134" s="694">
        <v>15816.5</v>
      </c>
      <c r="H134" s="694">
        <v>14328.583333333334</v>
      </c>
      <c r="I134" s="694">
        <v>10887.583333333334</v>
      </c>
      <c r="J134" s="695">
        <v>1328.5833333333333</v>
      </c>
    </row>
    <row r="135" spans="1:10" ht="11.25" customHeight="1">
      <c r="A135" s="696"/>
      <c r="B135" s="687">
        <v>44074</v>
      </c>
      <c r="C135" s="688">
        <v>6.9817134521489563E-2</v>
      </c>
      <c r="D135" s="689">
        <v>2.7065846995918113E-2</v>
      </c>
      <c r="E135" s="689">
        <v>0.105211717234934</v>
      </c>
      <c r="F135" s="689">
        <v>0.1233015644266503</v>
      </c>
      <c r="G135" s="690">
        <v>15921.916666666666</v>
      </c>
      <c r="H135" s="690">
        <v>14369.916666666666</v>
      </c>
      <c r="I135" s="690">
        <v>10993.083333333334</v>
      </c>
      <c r="J135" s="691">
        <v>1342</v>
      </c>
    </row>
    <row r="136" spans="1:10" ht="11.25" customHeight="1">
      <c r="A136" s="696"/>
      <c r="B136" s="687">
        <v>44104</v>
      </c>
      <c r="C136" s="692">
        <v>7.1651913808644108E-2</v>
      </c>
      <c r="D136" s="693">
        <v>2.8700521188279187E-2</v>
      </c>
      <c r="E136" s="693">
        <v>0.10721352317608318</v>
      </c>
      <c r="F136" s="693">
        <v>0.12461015949059538</v>
      </c>
      <c r="G136" s="694">
        <v>16028.166666666666</v>
      </c>
      <c r="H136" s="694">
        <v>14416.25</v>
      </c>
      <c r="I136" s="694">
        <v>11101.666666666666</v>
      </c>
      <c r="J136" s="695">
        <v>1355.8333333333333</v>
      </c>
    </row>
    <row r="137" spans="1:10" ht="11.25" customHeight="1">
      <c r="A137" s="696"/>
      <c r="B137" s="687">
        <v>44135</v>
      </c>
      <c r="C137" s="688">
        <v>7.3307163378096438E-2</v>
      </c>
      <c r="D137" s="689">
        <v>3.0193377965727131E-2</v>
      </c>
      <c r="E137" s="689">
        <v>0.10955387713218152</v>
      </c>
      <c r="F137" s="689">
        <v>0.12685081731624973</v>
      </c>
      <c r="G137" s="690">
        <v>16137.5</v>
      </c>
      <c r="H137" s="690">
        <v>14464.666666666666</v>
      </c>
      <c r="I137" s="690">
        <v>11211.25</v>
      </c>
      <c r="J137" s="691">
        <v>1370.75</v>
      </c>
    </row>
    <row r="138" spans="1:10" ht="11.25" customHeight="1">
      <c r="A138" s="696"/>
      <c r="B138" s="687">
        <v>44165</v>
      </c>
      <c r="C138" s="692">
        <v>7.5053428361422383E-2</v>
      </c>
      <c r="D138" s="693">
        <v>3.1384610213600207E-2</v>
      </c>
      <c r="E138" s="693">
        <v>0.11147682004063764</v>
      </c>
      <c r="F138" s="693">
        <v>0.13011010656193231</v>
      </c>
      <c r="G138" s="694">
        <v>16245.166666666666</v>
      </c>
      <c r="H138" s="694">
        <v>14510.25</v>
      </c>
      <c r="I138" s="694">
        <v>11318.833333333334</v>
      </c>
      <c r="J138" s="695">
        <v>1386.1666666666667</v>
      </c>
    </row>
    <row r="139" spans="1:10" ht="11.25" customHeight="1">
      <c r="A139" s="696"/>
      <c r="B139" s="687">
        <v>44196</v>
      </c>
      <c r="C139" s="688">
        <v>7.6799235361268578E-2</v>
      </c>
      <c r="D139" s="689">
        <v>3.3064109793566353E-2</v>
      </c>
      <c r="E139" s="689">
        <v>0.11394502171925874</v>
      </c>
      <c r="F139" s="689">
        <v>0.13104596073792754</v>
      </c>
      <c r="G139" s="690">
        <v>16353.833333333334</v>
      </c>
      <c r="H139" s="690">
        <v>14558.333333333334</v>
      </c>
      <c r="I139" s="690">
        <v>11429.5</v>
      </c>
      <c r="J139" s="691">
        <v>1400.25</v>
      </c>
    </row>
    <row r="140" spans="1:10" ht="11.25" customHeight="1">
      <c r="A140" s="696"/>
      <c r="B140" s="687">
        <v>44227</v>
      </c>
      <c r="C140" s="692">
        <v>7.8169941405035914E-2</v>
      </c>
      <c r="D140" s="693">
        <v>3.470302505913625E-2</v>
      </c>
      <c r="E140" s="693">
        <v>0.11665365200883564</v>
      </c>
      <c r="F140" s="693">
        <v>0.13250851046980786</v>
      </c>
      <c r="G140" s="694">
        <v>16465</v>
      </c>
      <c r="H140" s="694">
        <v>14612</v>
      </c>
      <c r="I140" s="694">
        <v>11541.333333333334</v>
      </c>
      <c r="J140" s="695">
        <v>1414.9166666666667</v>
      </c>
    </row>
    <row r="141" spans="1:10" ht="11.25" customHeight="1">
      <c r="A141" s="696"/>
      <c r="B141" s="687">
        <v>44255</v>
      </c>
      <c r="C141" s="688">
        <v>7.9190983229523546E-2</v>
      </c>
      <c r="D141" s="689">
        <v>3.6647194236588375E-2</v>
      </c>
      <c r="E141" s="689">
        <v>0.11968556250113781</v>
      </c>
      <c r="F141" s="689">
        <v>0.13401576128386999</v>
      </c>
      <c r="G141" s="690">
        <v>16573.833333333332</v>
      </c>
      <c r="H141" s="690">
        <v>14671.5</v>
      </c>
      <c r="I141" s="690">
        <v>11657.416666666666</v>
      </c>
      <c r="J141" s="691">
        <v>1429.75</v>
      </c>
    </row>
    <row r="142" spans="1:10" ht="11.25" customHeight="1">
      <c r="A142" s="696"/>
      <c r="B142" s="687">
        <v>44286</v>
      </c>
      <c r="C142" s="692">
        <v>8.04866554844203E-2</v>
      </c>
      <c r="D142" s="693">
        <v>3.9049981236237319E-2</v>
      </c>
      <c r="E142" s="693">
        <v>0.12284455735107093</v>
      </c>
      <c r="F142" s="693">
        <v>0.13421309232460177</v>
      </c>
      <c r="G142" s="694">
        <v>16683.666666666668</v>
      </c>
      <c r="H142" s="694">
        <v>14738.333333333334</v>
      </c>
      <c r="I142" s="694">
        <v>11777.5</v>
      </c>
      <c r="J142" s="695">
        <v>1444.0833333333333</v>
      </c>
    </row>
    <row r="143" spans="1:10" ht="11.25" customHeight="1">
      <c r="A143" s="696"/>
      <c r="B143" s="687">
        <v>44316</v>
      </c>
      <c r="C143" s="688">
        <v>8.0971142698183896E-2</v>
      </c>
      <c r="D143" s="689">
        <v>4.1211966952492442E-2</v>
      </c>
      <c r="E143" s="689">
        <v>0.12286532447953197</v>
      </c>
      <c r="F143" s="689">
        <v>0.1333761629930241</v>
      </c>
      <c r="G143" s="690">
        <v>16787.75</v>
      </c>
      <c r="H143" s="690">
        <v>14805.833333333334</v>
      </c>
      <c r="I143" s="690">
        <v>11885.083333333334</v>
      </c>
      <c r="J143" s="691">
        <v>1458.3333333333333</v>
      </c>
    </row>
    <row r="144" spans="1:10" ht="11.25" customHeight="1">
      <c r="A144" s="696"/>
      <c r="B144" s="687">
        <v>44347</v>
      </c>
      <c r="C144" s="692">
        <v>8.163656581579086E-2</v>
      </c>
      <c r="D144" s="693">
        <v>4.3483559223705337E-2</v>
      </c>
      <c r="E144" s="693">
        <v>0.12234509833658458</v>
      </c>
      <c r="F144" s="693">
        <v>0.13269485815085227</v>
      </c>
      <c r="G144" s="694">
        <v>16892.666666666668</v>
      </c>
      <c r="H144" s="694">
        <v>14876.166666666666</v>
      </c>
      <c r="I144" s="694">
        <v>11989.5</v>
      </c>
      <c r="J144" s="695">
        <v>1473.4166666666667</v>
      </c>
    </row>
    <row r="145" spans="1:10" ht="11.25" customHeight="1">
      <c r="A145" s="696"/>
      <c r="B145" s="687">
        <v>44377</v>
      </c>
      <c r="C145" s="688">
        <v>8.1388473787426599E-2</v>
      </c>
      <c r="D145" s="689">
        <v>4.6468368332147035E-2</v>
      </c>
      <c r="E145" s="689">
        <v>0.12149501255224644</v>
      </c>
      <c r="F145" s="689">
        <v>0.13247042496433628</v>
      </c>
      <c r="G145" s="690">
        <v>16995.583333333332</v>
      </c>
      <c r="H145" s="690">
        <v>14954.833333333334</v>
      </c>
      <c r="I145" s="690">
        <v>12094.25</v>
      </c>
      <c r="J145" s="691">
        <v>1489.3333333333333</v>
      </c>
    </row>
    <row r="146" spans="1:10" ht="11.25" customHeight="1">
      <c r="A146" s="696"/>
      <c r="B146" s="687">
        <v>44408</v>
      </c>
      <c r="C146" s="692">
        <v>8.1015737873087246E-2</v>
      </c>
      <c r="D146" s="693">
        <v>4.9239509833602292E-2</v>
      </c>
      <c r="E146" s="693">
        <v>0.12071790115002244</v>
      </c>
      <c r="F146" s="693">
        <v>0.13402152347603011</v>
      </c>
      <c r="G146" s="694">
        <v>17096.583333333332</v>
      </c>
      <c r="H146" s="694">
        <v>15035.916666666666</v>
      </c>
      <c r="I146" s="694">
        <v>12199.583333333334</v>
      </c>
      <c r="J146" s="695">
        <v>1506.6666666666667</v>
      </c>
    </row>
    <row r="147" spans="1:10" ht="11.25" customHeight="1">
      <c r="A147" s="696"/>
      <c r="B147" s="687">
        <v>44439</v>
      </c>
      <c r="C147" s="688">
        <v>8.0268561336269376E-2</v>
      </c>
      <c r="D147" s="689">
        <v>5.2256947268396525E-2</v>
      </c>
      <c r="E147" s="689">
        <v>0.11975500454822187</v>
      </c>
      <c r="F147" s="689">
        <v>0.13574651428324555</v>
      </c>
      <c r="G147" s="690">
        <v>17198.416666666668</v>
      </c>
      <c r="H147" s="690">
        <v>15122.583333333334</v>
      </c>
      <c r="I147" s="690">
        <v>12306.75</v>
      </c>
      <c r="J147" s="691">
        <v>1524.25</v>
      </c>
    </row>
    <row r="148" spans="1:10" ht="11.25" customHeight="1">
      <c r="A148" s="696"/>
      <c r="B148" s="687">
        <v>44469</v>
      </c>
      <c r="C148" s="692">
        <v>7.959832525595921E-2</v>
      </c>
      <c r="D148" s="693">
        <v>5.5053500043557933E-2</v>
      </c>
      <c r="E148" s="693">
        <v>0.11876201590991319</v>
      </c>
      <c r="F148" s="693">
        <v>0.13802967345846567</v>
      </c>
      <c r="G148" s="694">
        <v>17302.416666666668</v>
      </c>
      <c r="H148" s="694">
        <v>15211.583333333334</v>
      </c>
      <c r="I148" s="694">
        <v>12417.25</v>
      </c>
      <c r="J148" s="695">
        <v>1543.1666666666667</v>
      </c>
    </row>
    <row r="149" spans="1:10" ht="11.25" customHeight="1">
      <c r="A149" s="696"/>
      <c r="B149" s="687">
        <v>44500</v>
      </c>
      <c r="C149" s="688">
        <v>7.8698008505487568E-2</v>
      </c>
      <c r="D149" s="689">
        <v>5.7745085006360553E-2</v>
      </c>
      <c r="E149" s="689">
        <v>0.11778111053088593</v>
      </c>
      <c r="F149" s="689">
        <v>0.13974174183609001</v>
      </c>
      <c r="G149" s="690">
        <v>17406.083333333332</v>
      </c>
      <c r="H149" s="690">
        <v>15301.5</v>
      </c>
      <c r="I149" s="690">
        <v>12529</v>
      </c>
      <c r="J149" s="691">
        <v>1562.6666666666667</v>
      </c>
    </row>
    <row r="150" spans="1:10" ht="11.25" customHeight="1">
      <c r="A150" s="696"/>
      <c r="B150" s="687">
        <v>44530</v>
      </c>
      <c r="C150" s="692">
        <v>7.8171372512414461E-2</v>
      </c>
      <c r="D150" s="693">
        <v>6.1205516040184794E-2</v>
      </c>
      <c r="E150" s="693">
        <v>0.11751305575798959</v>
      </c>
      <c r="F150" s="693">
        <v>0.14072517962346251</v>
      </c>
      <c r="G150" s="694">
        <v>17514</v>
      </c>
      <c r="H150" s="694">
        <v>15399.583333333334</v>
      </c>
      <c r="I150" s="694">
        <v>12646.583333333334</v>
      </c>
      <c r="J150" s="695">
        <v>1581.75</v>
      </c>
    </row>
    <row r="151" spans="1:10" ht="11.25" customHeight="1">
      <c r="A151" s="696"/>
      <c r="B151" s="687">
        <v>44561</v>
      </c>
      <c r="C151" s="688">
        <v>7.7712784330193449E-2</v>
      </c>
      <c r="D151" s="689">
        <v>6.491549813001006E-2</v>
      </c>
      <c r="E151" s="689">
        <v>0.11734614903624685</v>
      </c>
      <c r="F151" s="689">
        <v>0.14368093567340701</v>
      </c>
      <c r="G151" s="690">
        <v>17624.166666666668</v>
      </c>
      <c r="H151" s="690">
        <v>15504.25</v>
      </c>
      <c r="I151" s="690">
        <v>12769.166666666666</v>
      </c>
      <c r="J151" s="691">
        <v>1602</v>
      </c>
    </row>
    <row r="152" spans="1:10" ht="11.25" customHeight="1">
      <c r="A152" s="696"/>
      <c r="B152" s="687">
        <v>44592</v>
      </c>
      <c r="C152" s="692">
        <v>7.6304136853181062E-2</v>
      </c>
      <c r="D152" s="693">
        <v>6.8217458465114789E-2</v>
      </c>
      <c r="E152" s="693">
        <v>0.11718806352935442</v>
      </c>
      <c r="F152" s="693">
        <v>0.14700700220020133</v>
      </c>
      <c r="G152" s="694">
        <v>17720.25</v>
      </c>
      <c r="H152" s="694">
        <v>15610.333333333334</v>
      </c>
      <c r="I152" s="694">
        <v>12893</v>
      </c>
      <c r="J152" s="695">
        <v>1623.5833333333333</v>
      </c>
    </row>
    <row r="153" spans="1:10" ht="11.25" customHeight="1">
      <c r="A153" s="696"/>
      <c r="B153" s="687">
        <v>44620</v>
      </c>
      <c r="C153" s="688">
        <v>7.4981088753591288E-2</v>
      </c>
      <c r="D153" s="689">
        <v>7.1076608486143514E-2</v>
      </c>
      <c r="E153" s="689">
        <v>0.11657070441849182</v>
      </c>
      <c r="F153" s="689">
        <v>0.15100719087092709</v>
      </c>
      <c r="G153" s="690">
        <v>17815.083333333332</v>
      </c>
      <c r="H153" s="690">
        <v>15716.166666666666</v>
      </c>
      <c r="I153" s="690">
        <v>13016.416666666666</v>
      </c>
      <c r="J153" s="691">
        <v>1646.4166666666667</v>
      </c>
    </row>
    <row r="154" spans="1:10" ht="11.25" customHeight="1">
      <c r="A154" s="696"/>
      <c r="B154" s="687">
        <v>44651</v>
      </c>
      <c r="C154" s="692">
        <v>7.3970200696376762E-2</v>
      </c>
      <c r="D154" s="693">
        <v>7.3699862237690594E-2</v>
      </c>
      <c r="E154" s="693">
        <v>0.11588736266885045</v>
      </c>
      <c r="F154" s="693">
        <v>0.15540007637693359</v>
      </c>
      <c r="G154" s="694">
        <v>17916.416666666668</v>
      </c>
      <c r="H154" s="694">
        <v>15826.75</v>
      </c>
      <c r="I154" s="694">
        <v>13143.833333333334</v>
      </c>
      <c r="J154" s="695">
        <v>1669.25</v>
      </c>
    </row>
    <row r="155" spans="1:10" ht="11.25" customHeight="1">
      <c r="A155" s="696"/>
      <c r="B155" s="687">
        <v>44681</v>
      </c>
      <c r="C155" s="688">
        <v>7.3613221782300065E-2</v>
      </c>
      <c r="D155" s="689">
        <v>7.6592673952191825E-2</v>
      </c>
      <c r="E155" s="689">
        <v>0.11627262235422459</v>
      </c>
      <c r="F155" s="689">
        <v>0.15985144755910549</v>
      </c>
      <c r="G155" s="690">
        <v>18022.333333333332</v>
      </c>
      <c r="H155" s="690">
        <v>15942.333333333334</v>
      </c>
      <c r="I155" s="690">
        <v>13268.583333333334</v>
      </c>
      <c r="J155" s="691">
        <v>1692.1666666666667</v>
      </c>
    </row>
    <row r="156" spans="1:10" ht="11.25" customHeight="1">
      <c r="A156" s="696"/>
      <c r="B156" s="687">
        <v>44712</v>
      </c>
      <c r="C156" s="692">
        <v>7.3208355565706429E-2</v>
      </c>
      <c r="D156" s="693">
        <v>7.9593382839253657E-2</v>
      </c>
      <c r="E156" s="693">
        <v>0.11737450605865035</v>
      </c>
      <c r="F156" s="693">
        <v>0.16316187372659807</v>
      </c>
      <c r="G156" s="694">
        <v>18128.333333333332</v>
      </c>
      <c r="H156" s="694">
        <v>16062.833333333334</v>
      </c>
      <c r="I156" s="694">
        <v>13398.416666666666</v>
      </c>
      <c r="J156" s="695">
        <v>1714.4166666666667</v>
      </c>
    </row>
    <row r="157" spans="1:10" ht="11.25" customHeight="1">
      <c r="A157" s="696"/>
      <c r="B157" s="687">
        <v>44742</v>
      </c>
      <c r="C157" s="688">
        <v>7.2954635621863329E-2</v>
      </c>
      <c r="D157" s="689">
        <v>8.1752656248974112E-2</v>
      </c>
      <c r="E157" s="689">
        <v>0.1186463973510144</v>
      </c>
      <c r="F157" s="689">
        <v>0.16546300136096309</v>
      </c>
      <c r="G157" s="690">
        <v>18234.583333333332</v>
      </c>
      <c r="H157" s="690">
        <v>16180</v>
      </c>
      <c r="I157" s="690">
        <v>13530.833333333334</v>
      </c>
      <c r="J157" s="691">
        <v>1736.1666666666667</v>
      </c>
    </row>
    <row r="158" spans="1:10" ht="11.25" customHeight="1">
      <c r="A158" s="696"/>
      <c r="B158" s="687">
        <v>44773</v>
      </c>
      <c r="C158" s="692">
        <v>7.2843337490039503E-2</v>
      </c>
      <c r="D158" s="693">
        <v>8.3821851859652727E-2</v>
      </c>
      <c r="E158" s="693">
        <v>0.11983443852987956</v>
      </c>
      <c r="F158" s="693">
        <v>0.16630395555670183</v>
      </c>
      <c r="G158" s="694">
        <v>18341.083333333332</v>
      </c>
      <c r="H158" s="694">
        <v>16298.583333333334</v>
      </c>
      <c r="I158" s="694">
        <v>13662.916666666666</v>
      </c>
      <c r="J158" s="695">
        <v>1757.4166666666667</v>
      </c>
    </row>
    <row r="159" spans="1:10" ht="11.25" customHeight="1">
      <c r="A159" s="696"/>
      <c r="B159" s="687">
        <v>44804</v>
      </c>
      <c r="C159" s="688">
        <v>7.239456923864479E-2</v>
      </c>
      <c r="D159" s="689">
        <v>8.5809507532198737E-2</v>
      </c>
      <c r="E159" s="689">
        <v>0.12067848222631776</v>
      </c>
      <c r="F159" s="689">
        <v>0.16710595620955548</v>
      </c>
      <c r="G159" s="690">
        <v>18442.5</v>
      </c>
      <c r="H159" s="690">
        <v>16422.416666666668</v>
      </c>
      <c r="I159" s="690">
        <v>13792.833333333334</v>
      </c>
      <c r="J159" s="691">
        <v>1778.9166666666667</v>
      </c>
    </row>
    <row r="160" spans="1:10" ht="11.25" customHeight="1">
      <c r="A160" s="696"/>
      <c r="B160" s="687">
        <v>44834</v>
      </c>
      <c r="C160" s="692">
        <v>7.1758591999396437E-2</v>
      </c>
      <c r="D160" s="693">
        <v>8.7702206593771356E-2</v>
      </c>
      <c r="E160" s="693">
        <v>0.1211387996634261</v>
      </c>
      <c r="F160" s="693">
        <v>0.16640352811293674</v>
      </c>
      <c r="G160" s="694">
        <v>18543</v>
      </c>
      <c r="H160" s="694">
        <v>16547.583333333332</v>
      </c>
      <c r="I160" s="694">
        <v>13921.833333333334</v>
      </c>
      <c r="J160" s="695">
        <v>1799.6666666666667</v>
      </c>
    </row>
    <row r="161" spans="1:11" ht="11.25" customHeight="1">
      <c r="A161" s="696"/>
      <c r="B161" s="687">
        <v>44865</v>
      </c>
      <c r="C161" s="688">
        <v>7.1140608958600901E-2</v>
      </c>
      <c r="D161" s="689">
        <v>8.9604528562699182E-2</v>
      </c>
      <c r="E161" s="689">
        <v>0.1214534157731284</v>
      </c>
      <c r="F161" s="689">
        <v>0.16518014862295713</v>
      </c>
      <c r="G161" s="690">
        <v>18643.333333333332</v>
      </c>
      <c r="H161" s="690">
        <v>16674.083333333332</v>
      </c>
      <c r="I161" s="690">
        <v>14050.416666666666</v>
      </c>
      <c r="J161" s="691">
        <v>1820.25</v>
      </c>
    </row>
    <row r="162" spans="1:11" ht="11.25" customHeight="1">
      <c r="A162" s="696"/>
      <c r="B162" s="687">
        <v>44895</v>
      </c>
      <c r="C162" s="692">
        <v>6.9970276468944617E-2</v>
      </c>
      <c r="D162" s="693">
        <v>9.1006795485117919E-2</v>
      </c>
      <c r="E162" s="693">
        <v>0.12104937460555089</v>
      </c>
      <c r="F162" s="693">
        <v>0.16494823190504329</v>
      </c>
      <c r="G162" s="694">
        <v>18738.583333333332</v>
      </c>
      <c r="H162" s="694">
        <v>16802.25</v>
      </c>
      <c r="I162" s="694">
        <v>14176.666666666666</v>
      </c>
      <c r="J162" s="695">
        <v>1841.9166666666667</v>
      </c>
    </row>
    <row r="163" spans="1:11" ht="11.25" customHeight="1">
      <c r="A163" s="696"/>
      <c r="B163" s="687">
        <v>44926</v>
      </c>
      <c r="C163" s="688">
        <v>6.826632330898684E-2</v>
      </c>
      <c r="D163" s="689">
        <v>9.1595340199823905E-2</v>
      </c>
      <c r="E163" s="689">
        <v>0.1198847606706263</v>
      </c>
      <c r="F163" s="689">
        <v>0.16454295845453401</v>
      </c>
      <c r="G163" s="690">
        <v>18826.666666666668</v>
      </c>
      <c r="H163" s="690">
        <v>16925.25</v>
      </c>
      <c r="I163" s="690">
        <v>14298.833333333334</v>
      </c>
      <c r="J163" s="691">
        <v>1864.8333333333333</v>
      </c>
    </row>
    <row r="164" spans="1:11" ht="11.25" customHeight="1">
      <c r="A164" s="696"/>
      <c r="B164" s="687">
        <v>44957</v>
      </c>
      <c r="C164" s="692">
        <v>6.7223911504644407E-2</v>
      </c>
      <c r="D164" s="693">
        <v>9.2072508340548365E-2</v>
      </c>
      <c r="E164" s="693">
        <v>0.11857400399253794</v>
      </c>
      <c r="F164" s="693">
        <v>0.16229714099582856</v>
      </c>
      <c r="G164" s="694">
        <v>18909.916666666668</v>
      </c>
      <c r="H164" s="694">
        <v>17048.083333333332</v>
      </c>
      <c r="I164" s="694">
        <v>14420</v>
      </c>
      <c r="J164" s="695">
        <v>1886.25</v>
      </c>
    </row>
    <row r="165" spans="1:11" ht="11.25" customHeight="1">
      <c r="A165" s="696"/>
      <c r="B165" s="687">
        <v>44985</v>
      </c>
      <c r="C165" s="688">
        <v>6.6306994607525191E-2</v>
      </c>
      <c r="D165" s="689">
        <v>9.2294087217170084E-2</v>
      </c>
      <c r="E165" s="689">
        <v>0.11718978151705346</v>
      </c>
      <c r="F165" s="689">
        <v>0.15877520100590012</v>
      </c>
      <c r="G165" s="690">
        <v>18994.083333333332</v>
      </c>
      <c r="H165" s="690">
        <v>17166.416666666668</v>
      </c>
      <c r="I165" s="690">
        <v>14539.333333333334</v>
      </c>
      <c r="J165" s="691">
        <v>1907</v>
      </c>
    </row>
    <row r="166" spans="1:11" ht="11.25" customHeight="1">
      <c r="A166" s="696"/>
      <c r="B166" s="687">
        <v>45016</v>
      </c>
      <c r="C166" s="692">
        <v>6.4676002273894959E-2</v>
      </c>
      <c r="D166" s="693">
        <v>9.2066280202175277E-2</v>
      </c>
      <c r="E166" s="693">
        <v>0.11519844182109289</v>
      </c>
      <c r="F166" s="693">
        <v>0.15549873241862991</v>
      </c>
      <c r="G166" s="694">
        <v>19072.25</v>
      </c>
      <c r="H166" s="694">
        <v>17282.833333333332</v>
      </c>
      <c r="I166" s="694">
        <v>14654.75</v>
      </c>
      <c r="J166" s="695">
        <v>1928.0833333333333</v>
      </c>
    </row>
    <row r="167" spans="1:11" ht="11.25" customHeight="1">
      <c r="B167" s="687">
        <v>45046</v>
      </c>
      <c r="C167" s="688">
        <v>6.2601973369276379E-2</v>
      </c>
      <c r="D167" s="689">
        <v>9.1190444244035773E-2</v>
      </c>
      <c r="E167" s="689">
        <v>0.11326243097784493</v>
      </c>
      <c r="F167" s="689">
        <v>0.15208364919576939</v>
      </c>
      <c r="G167" s="690">
        <v>19147.166666666668</v>
      </c>
      <c r="H167" s="690">
        <v>17394.25</v>
      </c>
      <c r="I167" s="690">
        <v>14767.166666666666</v>
      </c>
      <c r="J167" s="691">
        <v>1948.8333333333333</v>
      </c>
    </row>
    <row r="168" spans="1:11" ht="11.25" customHeight="1">
      <c r="B168" s="687">
        <v>45077</v>
      </c>
      <c r="C168" s="692">
        <v>6.0717319131242252E-2</v>
      </c>
      <c r="D168" s="693">
        <v>8.9999187421695603E-2</v>
      </c>
      <c r="E168" s="693">
        <v>0.1107122104836525</v>
      </c>
      <c r="F168" s="693">
        <v>0.14989272855768612</v>
      </c>
      <c r="G168" s="694">
        <v>19225.583333333332</v>
      </c>
      <c r="H168" s="694">
        <v>17506.083333333332</v>
      </c>
      <c r="I168" s="694">
        <v>14876.833333333334</v>
      </c>
      <c r="J168" s="695">
        <v>1970.8333333333333</v>
      </c>
    </row>
    <row r="169" spans="1:11" ht="11.25" customHeight="1">
      <c r="B169" s="697">
        <v>45107</v>
      </c>
      <c r="C169" s="688">
        <v>5.8979951014003586E-2</v>
      </c>
      <c r="D169" s="689">
        <v>8.9080927320632206E-2</v>
      </c>
      <c r="E169" s="689">
        <v>0.10790392959734986</v>
      </c>
      <c r="F169" s="689">
        <v>0.14850805627560656</v>
      </c>
      <c r="G169" s="690">
        <v>19306.833333333332</v>
      </c>
      <c r="H169" s="690">
        <v>17618.416666666668</v>
      </c>
      <c r="I169" s="690">
        <v>14985.583333333334</v>
      </c>
      <c r="J169" s="691">
        <v>1993.5833333333333</v>
      </c>
    </row>
    <row r="170" spans="1:11" ht="11.25" customHeight="1">
      <c r="B170" s="687">
        <v>45138</v>
      </c>
      <c r="C170" s="692">
        <v>5.7526015851263212E-2</v>
      </c>
      <c r="D170" s="693">
        <v>8.8363586739551317E-2</v>
      </c>
      <c r="E170" s="693">
        <v>0.10518213767914521</v>
      </c>
      <c r="F170" s="693">
        <v>0.14730013732840166</v>
      </c>
      <c r="G170" s="694">
        <v>19393.583333333332</v>
      </c>
      <c r="H170" s="694">
        <v>17735.75</v>
      </c>
      <c r="I170" s="694">
        <v>15094.833333333334</v>
      </c>
      <c r="J170" s="695">
        <v>2015.9166666666667</v>
      </c>
    </row>
    <row r="171" spans="1:11" ht="11.25" customHeight="1">
      <c r="B171" s="687">
        <v>45169</v>
      </c>
      <c r="C171" s="688">
        <v>5.6551505502174915E-2</v>
      </c>
      <c r="D171" s="689">
        <v>8.7046480923529637E-2</v>
      </c>
      <c r="E171" s="689">
        <v>0.1026736208005511</v>
      </c>
      <c r="F171" s="689">
        <v>0.14586009829840058</v>
      </c>
      <c r="G171" s="690">
        <v>19483.5</v>
      </c>
      <c r="H171" s="690">
        <v>17848.916666666668</v>
      </c>
      <c r="I171" s="690">
        <v>15204.083333333334</v>
      </c>
      <c r="J171" s="691">
        <v>2038.0833333333333</v>
      </c>
    </row>
    <row r="172" spans="1:11" ht="11.25" customHeight="1">
      <c r="B172" s="687">
        <v>45199</v>
      </c>
      <c r="C172" s="692">
        <v>5.558513335053189E-2</v>
      </c>
      <c r="D172" s="693">
        <v>8.5794472635979169E-2</v>
      </c>
      <c r="E172" s="693">
        <v>0.10001197302106339</v>
      </c>
      <c r="F172" s="693">
        <v>0.14501398921548708</v>
      </c>
      <c r="G172" s="694">
        <v>19572.416666666668</v>
      </c>
      <c r="H172" s="694">
        <v>17964.583333333332</v>
      </c>
      <c r="I172" s="694">
        <v>15309.5</v>
      </c>
      <c r="J172" s="695">
        <v>2060.3333333333335</v>
      </c>
    </row>
    <row r="173" spans="1:11" ht="11.25" customHeight="1">
      <c r="B173" s="687">
        <v>45230</v>
      </c>
      <c r="C173" s="688">
        <v>5.4582860672333942E-2</v>
      </c>
      <c r="D173" s="689">
        <v>8.4543794491508839E-2</v>
      </c>
      <c r="E173" s="689">
        <v>9.761063736478047E-2</v>
      </c>
      <c r="F173" s="689">
        <v>0.1437973259278007</v>
      </c>
      <c r="G173" s="690">
        <v>19660.333333333332</v>
      </c>
      <c r="H173" s="690">
        <v>18081.666666666668</v>
      </c>
      <c r="I173" s="690">
        <v>15417.916666666666</v>
      </c>
      <c r="J173" s="691">
        <v>2081.5833333333335</v>
      </c>
    </row>
    <row r="174" spans="1:11" ht="11.25" customHeight="1">
      <c r="B174" s="687">
        <v>45260</v>
      </c>
      <c r="C174" s="692">
        <v>5.4257505364130786E-2</v>
      </c>
      <c r="D174" s="693">
        <v>8.3261602370718002E-2</v>
      </c>
      <c r="E174" s="693">
        <v>9.5599273871505366E-2</v>
      </c>
      <c r="F174" s="693">
        <v>0.1412920030293858</v>
      </c>
      <c r="G174" s="694">
        <v>19755.416666666668</v>
      </c>
      <c r="H174" s="694">
        <v>18200</v>
      </c>
      <c r="I174" s="694">
        <v>15528.916666666666</v>
      </c>
      <c r="J174" s="695">
        <v>2101.6666666666665</v>
      </c>
    </row>
    <row r="175" spans="1:11" ht="11.25" customHeight="1">
      <c r="B175" s="687">
        <v>45291</v>
      </c>
      <c r="C175" s="688">
        <v>5.46155307802779E-2</v>
      </c>
      <c r="D175" s="689">
        <v>8.2376755878884891E-2</v>
      </c>
      <c r="E175" s="689">
        <v>9.4084126863066261E-2</v>
      </c>
      <c r="F175" s="689">
        <v>0.13766631248961822</v>
      </c>
      <c r="G175" s="690">
        <v>19855.5</v>
      </c>
      <c r="H175" s="690">
        <v>18318.916666666668</v>
      </c>
      <c r="I175" s="690">
        <v>15642</v>
      </c>
      <c r="J175" s="691">
        <v>2121.0833333333335</v>
      </c>
      <c r="K175" s="698"/>
    </row>
    <row r="176" spans="1:11" ht="11.25" customHeight="1">
      <c r="B176" s="687">
        <v>45322</v>
      </c>
      <c r="C176" s="692">
        <v>5.5381991521728534E-2</v>
      </c>
      <c r="D176" s="693">
        <v>8.1765626704330588E-2</v>
      </c>
      <c r="E176" s="693">
        <v>9.2351126147905582E-2</v>
      </c>
      <c r="F176" s="693">
        <v>0.13563674255107516</v>
      </c>
      <c r="G176" s="694">
        <v>19958.166666666668</v>
      </c>
      <c r="H176" s="694">
        <v>18441.833333333332</v>
      </c>
      <c r="I176" s="694">
        <v>15750</v>
      </c>
      <c r="J176" s="695">
        <v>2141.5833333333335</v>
      </c>
      <c r="K176" s="698"/>
    </row>
    <row r="177" spans="2:11" ht="11.25" customHeight="1">
      <c r="B177" s="687">
        <v>45351</v>
      </c>
      <c r="C177" s="688">
        <v>5.6147623932582658E-2</v>
      </c>
      <c r="D177" s="689">
        <v>8.1716225482167323E-2</v>
      </c>
      <c r="E177" s="689">
        <v>9.0694827878049042E-2</v>
      </c>
      <c r="F177" s="689">
        <v>0.13415740539506929</v>
      </c>
      <c r="G177" s="690">
        <v>20061.833333333332</v>
      </c>
      <c r="H177" s="690">
        <v>18569.5</v>
      </c>
      <c r="I177" s="690">
        <v>15856.666666666666</v>
      </c>
      <c r="J177" s="691">
        <v>2162.25</v>
      </c>
    </row>
    <row r="178" spans="2:11" ht="11.25" customHeight="1">
      <c r="B178" s="687">
        <v>45382</v>
      </c>
      <c r="C178" s="692">
        <v>5.7406704402669186E-2</v>
      </c>
      <c r="D178" s="693">
        <v>8.1662380107911936E-2</v>
      </c>
      <c r="E178" s="693">
        <v>8.9231384233139047E-2</v>
      </c>
      <c r="F178" s="693">
        <v>0.13262035127788452</v>
      </c>
      <c r="G178" s="694">
        <v>20168.5</v>
      </c>
      <c r="H178" s="694">
        <v>18694.75</v>
      </c>
      <c r="I178" s="694">
        <v>15961.166666666666</v>
      </c>
      <c r="J178" s="695">
        <v>2183.1666666666665</v>
      </c>
    </row>
    <row r="179" spans="2:11" ht="11.25" customHeight="1">
      <c r="B179" s="687">
        <v>45412</v>
      </c>
      <c r="C179" s="688">
        <v>5.8784844697601091E-2</v>
      </c>
      <c r="D179" s="689">
        <v>8.2452152613473648E-2</v>
      </c>
      <c r="E179" s="689">
        <v>8.827103518457903E-2</v>
      </c>
      <c r="F179" s="689">
        <v>0.13137584988424375</v>
      </c>
      <c r="G179" s="690">
        <v>20274</v>
      </c>
      <c r="H179" s="690">
        <v>18829.333333333332</v>
      </c>
      <c r="I179" s="690">
        <v>16069.583333333334</v>
      </c>
      <c r="J179" s="691">
        <v>2204.1666666666665</v>
      </c>
      <c r="K179" s="698"/>
    </row>
    <row r="180" spans="2:11" ht="11.25" customHeight="1">
      <c r="B180" s="687">
        <v>45443</v>
      </c>
      <c r="C180" s="692">
        <v>5.9804513168189001E-2</v>
      </c>
      <c r="D180" s="693">
        <v>8.3135640012155954E-2</v>
      </c>
      <c r="E180" s="693">
        <v>8.7566567286349858E-2</v>
      </c>
      <c r="F180" s="693">
        <v>0.12912117964826972</v>
      </c>
      <c r="G180" s="694">
        <v>20376.416666666668</v>
      </c>
      <c r="H180" s="694">
        <v>18962.5</v>
      </c>
      <c r="I180" s="694">
        <v>16178.5</v>
      </c>
      <c r="J180" s="695">
        <v>2224.5833333333335</v>
      </c>
    </row>
    <row r="181" spans="2:11" ht="11.25" customHeight="1">
      <c r="B181" s="687">
        <v>45473</v>
      </c>
      <c r="C181" s="688">
        <v>6.0399947556279532E-2</v>
      </c>
      <c r="D181" s="689">
        <v>8.4079315967605164E-2</v>
      </c>
      <c r="E181" s="689">
        <v>8.701189450639385E-2</v>
      </c>
      <c r="F181" s="689">
        <v>0.12644711555483737</v>
      </c>
      <c r="G181" s="690">
        <v>20473.666666666668</v>
      </c>
      <c r="H181" s="690">
        <v>19101</v>
      </c>
      <c r="I181" s="690">
        <v>16288.5</v>
      </c>
      <c r="J181" s="691">
        <v>2245</v>
      </c>
    </row>
    <row r="182" spans="2:11" ht="11.25" customHeight="1">
      <c r="B182" s="687">
        <v>45504</v>
      </c>
      <c r="C182" s="692">
        <v>6.0544785212589679E-2</v>
      </c>
      <c r="D182" s="693">
        <v>8.4646904767118405E-2</v>
      </c>
      <c r="E182" s="693">
        <v>8.6457902268038136E-2</v>
      </c>
      <c r="F182" s="693">
        <v>0.1242557611285655</v>
      </c>
      <c r="G182" s="694">
        <v>20568.083333333332</v>
      </c>
      <c r="H182" s="694">
        <v>19238.5</v>
      </c>
      <c r="I182" s="694">
        <v>16399</v>
      </c>
      <c r="J182" s="695">
        <v>2265.8333333333335</v>
      </c>
    </row>
    <row r="183" spans="2:11" ht="11.25" customHeight="1">
      <c r="B183" s="687">
        <v>45535</v>
      </c>
      <c r="C183" s="688">
        <v>6.0334813285175114E-2</v>
      </c>
      <c r="D183" s="689">
        <v>8.5501493412832752E-2</v>
      </c>
      <c r="E183" s="689">
        <v>8.575806671078838E-2</v>
      </c>
      <c r="F183" s="689">
        <v>0.12300604261139543</v>
      </c>
      <c r="G183" s="690">
        <v>20658.916666666668</v>
      </c>
      <c r="H183" s="690">
        <v>19376.416666666668</v>
      </c>
      <c r="I183" s="690">
        <v>16507.083333333332</v>
      </c>
      <c r="J183" s="691">
        <v>2288.4166666666665</v>
      </c>
    </row>
    <row r="184" spans="2:11" ht="11.25" customHeight="1">
      <c r="B184" s="687">
        <v>45565</v>
      </c>
      <c r="C184" s="692">
        <v>6.0335469704978238E-2</v>
      </c>
      <c r="D184" s="693">
        <v>8.6030448177062402E-2</v>
      </c>
      <c r="E184" s="693">
        <v>8.5482094667268319E-2</v>
      </c>
      <c r="F184" s="693">
        <v>0.12153618791610159</v>
      </c>
      <c r="G184" s="694">
        <v>20752.833333333332</v>
      </c>
      <c r="H184" s="694">
        <v>19511.25</v>
      </c>
      <c r="I184" s="694">
        <v>16617.25</v>
      </c>
      <c r="J184" s="695">
        <v>2310.5833333333335</v>
      </c>
    </row>
    <row r="185" spans="2:11" ht="11.25" customHeight="1">
      <c r="B185" s="687">
        <v>45596</v>
      </c>
      <c r="C185" s="688">
        <v>6.0351078222507758E-2</v>
      </c>
      <c r="D185" s="689">
        <v>8.6551187878212033E-2</v>
      </c>
      <c r="E185" s="689">
        <v>8.5001150205635714E-2</v>
      </c>
      <c r="F185" s="689">
        <v>0.12078718500884138</v>
      </c>
      <c r="G185" s="690">
        <v>20845.916666666668</v>
      </c>
      <c r="H185" s="690">
        <v>19647.583333333332</v>
      </c>
      <c r="I185" s="690">
        <v>16727.583333333332</v>
      </c>
      <c r="J185" s="691">
        <v>2333</v>
      </c>
    </row>
    <row r="186" spans="2:11" ht="11.25" customHeight="1">
      <c r="B186" s="687">
        <v>45626</v>
      </c>
      <c r="C186" s="692">
        <v>5.9721557362208556E-2</v>
      </c>
      <c r="D186" s="693">
        <v>8.658645637636174E-2</v>
      </c>
      <c r="E186" s="693">
        <v>8.4130188013799859E-2</v>
      </c>
      <c r="F186" s="693">
        <v>0.1209889369925357</v>
      </c>
      <c r="G186" s="694">
        <v>20933.916666666668</v>
      </c>
      <c r="H186" s="694">
        <v>19776.25</v>
      </c>
      <c r="I186" s="694">
        <v>16834.583333333332</v>
      </c>
      <c r="J186" s="695">
        <v>2356</v>
      </c>
    </row>
    <row r="187" spans="2:11" ht="11.25" customHeight="1">
      <c r="B187" s="687">
        <v>45657</v>
      </c>
      <c r="C187" s="688">
        <v>5.8711078706983354E-2</v>
      </c>
      <c r="D187" s="689">
        <v>8.6799791632919954E-2</v>
      </c>
      <c r="E187" s="689">
        <v>8.3100317517037323E-2</v>
      </c>
      <c r="F187" s="689">
        <v>0.12146362087290753</v>
      </c>
      <c r="G187" s="690">
        <v>21019.75</v>
      </c>
      <c r="H187" s="690">
        <v>19908.916666666668</v>
      </c>
      <c r="I187" s="690">
        <v>16941.333333333332</v>
      </c>
      <c r="J187" s="691">
        <v>2378.75</v>
      </c>
    </row>
    <row r="188" spans="2:11" ht="11.25" customHeight="1">
      <c r="B188" s="687">
        <v>45688</v>
      </c>
      <c r="C188" s="692">
        <v>5.6487143532876205E-2</v>
      </c>
      <c r="D188" s="693">
        <v>8.6104981757266677E-2</v>
      </c>
      <c r="E188" s="693">
        <v>8.2206560279903806E-2</v>
      </c>
      <c r="F188" s="693">
        <v>0.12130815402881794</v>
      </c>
      <c r="G188" s="694">
        <v>21082.916666666668</v>
      </c>
      <c r="H188" s="694">
        <v>20028.5</v>
      </c>
      <c r="I188" s="694">
        <v>17044</v>
      </c>
      <c r="J188" s="695">
        <v>2401.4166666666665</v>
      </c>
    </row>
    <row r="189" spans="2:11" ht="11.25" customHeight="1">
      <c r="B189" s="687">
        <v>45716</v>
      </c>
      <c r="C189" s="688">
        <v>5.4152887467401711E-2</v>
      </c>
      <c r="D189" s="689">
        <v>8.5209992577354732E-2</v>
      </c>
      <c r="E189" s="689">
        <v>8.1542308046086642E-2</v>
      </c>
      <c r="F189" s="689">
        <v>0.12155069541017592</v>
      </c>
      <c r="G189" s="690">
        <v>21144.916666666668</v>
      </c>
      <c r="H189" s="690">
        <v>20149.75</v>
      </c>
      <c r="I189" s="690">
        <v>17148.75</v>
      </c>
      <c r="J189" s="691">
        <v>2425.1666666666665</v>
      </c>
    </row>
    <row r="190" spans="2:11" ht="11.25" customHeight="1">
      <c r="B190" s="687">
        <v>45747</v>
      </c>
      <c r="C190" s="692">
        <v>5.1433548378008509E-2</v>
      </c>
      <c r="D190" s="693">
        <v>8.4647465892699184E-2</v>
      </c>
      <c r="E190" s="693">
        <v>8.0959887887530543E-2</v>
      </c>
      <c r="F190" s="693">
        <v>0.12166657320622248</v>
      </c>
      <c r="G190" s="694">
        <v>21202.083333333332</v>
      </c>
      <c r="H190" s="694">
        <v>20274.5</v>
      </c>
      <c r="I190" s="694">
        <v>17252.166666666668</v>
      </c>
      <c r="J190" s="695">
        <v>2448.9166666666665</v>
      </c>
    </row>
    <row r="191" spans="2:11" ht="11.25" customHeight="1">
      <c r="B191" s="687">
        <v>45777</v>
      </c>
      <c r="C191" s="688">
        <v>4.8335177773793168E-2</v>
      </c>
      <c r="D191" s="689">
        <v>8.3487819012200634E-2</v>
      </c>
      <c r="E191" s="689">
        <v>7.9962587583287156E-2</v>
      </c>
      <c r="F191" s="689">
        <v>0.12185935432047246</v>
      </c>
      <c r="G191" s="690">
        <v>21249.833333333332</v>
      </c>
      <c r="H191" s="690">
        <v>20398.333333333332</v>
      </c>
      <c r="I191" s="690">
        <v>17353.083333333332</v>
      </c>
      <c r="J191" s="691">
        <v>2472.9166666666665</v>
      </c>
    </row>
    <row r="192" spans="2:11" ht="11.25" customHeight="1">
      <c r="B192" s="687">
        <v>45808</v>
      </c>
      <c r="C192" s="692">
        <v>4.5070999356999396E-2</v>
      </c>
      <c r="D192" s="693">
        <v>8.2458874520558764E-2</v>
      </c>
      <c r="E192" s="693">
        <v>7.8975232185776748E-2</v>
      </c>
      <c r="F192" s="693">
        <v>0.12265639583629732</v>
      </c>
      <c r="G192" s="694">
        <v>21290.416666666668</v>
      </c>
      <c r="H192" s="694">
        <v>20522.916666666668</v>
      </c>
      <c r="I192" s="694">
        <v>17454.583333333332</v>
      </c>
      <c r="J192" s="695">
        <v>2497.5833333333335</v>
      </c>
    </row>
    <row r="193" spans="2:10" ht="11.25" customHeight="1">
      <c r="B193" s="687">
        <v>45838</v>
      </c>
      <c r="C193" s="688">
        <v>4.1722402605904707E-2</v>
      </c>
      <c r="D193" s="689">
        <v>8.098042092747515E-2</v>
      </c>
      <c r="E193" s="689">
        <v>7.7826327739817236E-2</v>
      </c>
      <c r="F193" s="689">
        <v>0.12306994242907016</v>
      </c>
      <c r="G193" s="690">
        <v>21323.166666666668</v>
      </c>
      <c r="H193" s="690">
        <v>20644.666666666668</v>
      </c>
      <c r="I193" s="690">
        <v>17554.416666666668</v>
      </c>
      <c r="J193" s="691">
        <v>2521.3333333333335</v>
      </c>
    </row>
    <row r="194" spans="2:10" ht="11.25" customHeight="1">
      <c r="B194" s="687">
        <v>45869</v>
      </c>
      <c r="C194" s="692">
        <v>3.8110075867236914E-2</v>
      </c>
      <c r="D194" s="693">
        <v>7.9693506716310411E-2</v>
      </c>
      <c r="E194" s="693">
        <v>7.6613067376404428E-2</v>
      </c>
      <c r="F194" s="693">
        <v>0.12341211292789027</v>
      </c>
      <c r="G194" s="694">
        <v>21346.833333333332</v>
      </c>
      <c r="H194" s="694">
        <v>20768.833333333332</v>
      </c>
      <c r="I194" s="694">
        <v>17653.583333333332</v>
      </c>
      <c r="J194" s="695">
        <v>2545.4166666666665</v>
      </c>
    </row>
    <row r="195" spans="2:10" ht="11.25" customHeight="1">
      <c r="B195" s="687">
        <v>45900</v>
      </c>
      <c r="C195" s="688">
        <v>3.452898512396755E-2</v>
      </c>
      <c r="D195" s="689">
        <v>7.8391706568607541E-2</v>
      </c>
      <c r="E195" s="689">
        <v>7.5421079013555173E-2</v>
      </c>
      <c r="F195" s="689">
        <v>0.12255421816764016</v>
      </c>
      <c r="G195" s="690">
        <v>21367</v>
      </c>
      <c r="H195" s="690">
        <v>20893</v>
      </c>
      <c r="I195" s="690">
        <v>17750.166666666668</v>
      </c>
      <c r="J195" s="691">
        <v>2568.75</v>
      </c>
    </row>
    <row r="196" spans="2:10" ht="11.25" customHeight="1">
      <c r="B196" s="697">
        <v>45930</v>
      </c>
      <c r="C196" s="699">
        <v>3.0530148947375341E-2</v>
      </c>
      <c r="D196" s="700">
        <v>7.7536526826632771E-2</v>
      </c>
      <c r="E196" s="700">
        <v>7.4005202023909311E-2</v>
      </c>
      <c r="F196" s="700">
        <v>0.12209226629501713</v>
      </c>
      <c r="G196" s="701">
        <v>21381.333333333332</v>
      </c>
      <c r="H196" s="701">
        <v>21022.333333333332</v>
      </c>
      <c r="I196" s="701">
        <v>17845.166666666668</v>
      </c>
      <c r="J196" s="702">
        <v>2592.5</v>
      </c>
    </row>
  </sheetData>
  <pageMargins left="0.7" right="0.7" top="0.75" bottom="0.75" header="0.3" footer="0.3"/>
  <pageSetup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B25FC-1327-4586-86C1-6AB03C8C071D}">
  <sheetPr>
    <tabColor theme="4"/>
  </sheetPr>
  <dimension ref="B6:H5214"/>
  <sheetViews>
    <sheetView showGridLines="0" zoomScaleNormal="100" workbookViewId="0"/>
  </sheetViews>
  <sheetFormatPr defaultColWidth="7.6640625" defaultRowHeight="11.5" customHeight="1"/>
  <cols>
    <col min="1" max="1" width="3.33203125" style="669" customWidth="1"/>
    <col min="2" max="2" width="18.44140625" style="669" customWidth="1"/>
    <col min="3" max="3" width="43.109375" style="669" customWidth="1"/>
    <col min="4" max="7" width="30.77734375" style="669" bestFit="1" customWidth="1"/>
    <col min="8" max="8" width="32.109375" style="669" bestFit="1" customWidth="1"/>
    <col min="9" max="16384" width="7.6640625" style="669"/>
  </cols>
  <sheetData>
    <row r="6" spans="2:8" ht="15.5">
      <c r="B6" s="703"/>
      <c r="C6" s="746" t="s">
        <v>615</v>
      </c>
    </row>
    <row r="7" spans="2:8" s="704" customFormat="1" ht="26.25" customHeight="1">
      <c r="C7" s="682" t="s">
        <v>188</v>
      </c>
      <c r="D7" s="705" t="s">
        <v>616</v>
      </c>
      <c r="E7" s="705" t="s">
        <v>617</v>
      </c>
      <c r="F7" s="705" t="s">
        <v>619</v>
      </c>
      <c r="G7" s="705" t="s">
        <v>620</v>
      </c>
      <c r="H7" s="706" t="s">
        <v>618</v>
      </c>
    </row>
    <row r="8" spans="2:8" ht="12" customHeight="1">
      <c r="B8" s="707">
        <v>40724</v>
      </c>
      <c r="C8" s="708">
        <v>9.2539201673738294</v>
      </c>
      <c r="D8" s="709">
        <v>7.7485063752325001</v>
      </c>
      <c r="E8" s="709"/>
      <c r="F8" s="709"/>
      <c r="G8" s="709"/>
      <c r="H8" s="710"/>
    </row>
    <row r="9" spans="2:8" ht="11.5" customHeight="1">
      <c r="B9" s="711">
        <v>40725</v>
      </c>
      <c r="C9" s="712">
        <v>9.5116450157045307</v>
      </c>
      <c r="D9" s="713">
        <v>7.7485063752325001</v>
      </c>
      <c r="E9" s="713"/>
      <c r="F9" s="713"/>
      <c r="G9" s="713"/>
      <c r="H9" s="714"/>
    </row>
    <row r="10" spans="2:8" ht="11.5" customHeight="1">
      <c r="B10" s="711">
        <v>40726</v>
      </c>
      <c r="C10" s="715">
        <v>9.5116450157045307</v>
      </c>
      <c r="D10" s="716">
        <v>7.7485063752325001</v>
      </c>
      <c r="E10" s="716"/>
      <c r="F10" s="716"/>
      <c r="G10" s="716"/>
      <c r="H10" s="717"/>
    </row>
    <row r="11" spans="2:8" ht="11.5" customHeight="1">
      <c r="B11" s="711">
        <v>40727</v>
      </c>
      <c r="C11" s="712">
        <v>9.5116450157045307</v>
      </c>
      <c r="D11" s="713">
        <v>7.7485063752325001</v>
      </c>
      <c r="E11" s="713"/>
      <c r="F11" s="713"/>
      <c r="G11" s="713"/>
      <c r="H11" s="714"/>
    </row>
    <row r="12" spans="2:8" ht="11.5" customHeight="1">
      <c r="B12" s="711">
        <v>40728</v>
      </c>
      <c r="C12" s="715">
        <v>9.5119437888761809</v>
      </c>
      <c r="D12" s="716">
        <v>7.7485063752325001</v>
      </c>
      <c r="E12" s="716"/>
      <c r="F12" s="716"/>
      <c r="G12" s="716"/>
      <c r="H12" s="717"/>
    </row>
    <row r="13" spans="2:8" ht="11.5" customHeight="1">
      <c r="B13" s="711">
        <v>40729</v>
      </c>
      <c r="C13" s="712">
        <v>9.4493802779282792</v>
      </c>
      <c r="D13" s="713">
        <v>7.7485063752325001</v>
      </c>
      <c r="E13" s="713"/>
      <c r="F13" s="713"/>
      <c r="G13" s="713"/>
      <c r="H13" s="714"/>
    </row>
    <row r="14" spans="2:8" ht="11.5" customHeight="1">
      <c r="B14" s="711">
        <v>40730</v>
      </c>
      <c r="C14" s="715">
        <v>9.6011815246709293</v>
      </c>
      <c r="D14" s="716">
        <v>7.7485063752325001</v>
      </c>
      <c r="E14" s="716"/>
      <c r="F14" s="716"/>
      <c r="G14" s="716"/>
      <c r="H14" s="717"/>
    </row>
    <row r="15" spans="2:8" ht="11.5" customHeight="1">
      <c r="B15" s="711">
        <v>40731</v>
      </c>
      <c r="C15" s="712">
        <v>9.6438687363361808</v>
      </c>
      <c r="D15" s="713">
        <v>7.7485063752325001</v>
      </c>
      <c r="E15" s="713"/>
      <c r="F15" s="713"/>
      <c r="G15" s="713"/>
      <c r="H15" s="714"/>
    </row>
    <row r="16" spans="2:8" ht="11.5" customHeight="1">
      <c r="B16" s="711">
        <v>40732</v>
      </c>
      <c r="C16" s="715">
        <v>9.9313722688133499</v>
      </c>
      <c r="D16" s="716">
        <v>7.7485063752325001</v>
      </c>
      <c r="E16" s="716"/>
      <c r="F16" s="716"/>
      <c r="G16" s="716"/>
      <c r="H16" s="717"/>
    </row>
    <row r="17" spans="2:8" ht="11.5" customHeight="1">
      <c r="B17" s="711">
        <v>40733</v>
      </c>
      <c r="C17" s="712">
        <v>9.9313722688133499</v>
      </c>
      <c r="D17" s="713">
        <v>7.7485063752325001</v>
      </c>
      <c r="E17" s="713"/>
      <c r="F17" s="713"/>
      <c r="G17" s="713"/>
      <c r="H17" s="714"/>
    </row>
    <row r="18" spans="2:8" ht="11.5" customHeight="1">
      <c r="B18" s="711">
        <v>40734</v>
      </c>
      <c r="C18" s="715">
        <v>9.9313722688133499</v>
      </c>
      <c r="D18" s="716">
        <v>7.7485063752325001</v>
      </c>
      <c r="E18" s="716"/>
      <c r="F18" s="716"/>
      <c r="G18" s="716"/>
      <c r="H18" s="717"/>
    </row>
    <row r="19" spans="2:8" ht="11.5" customHeight="1">
      <c r="B19" s="711">
        <v>40735</v>
      </c>
      <c r="C19" s="712">
        <v>9.8765435158490895</v>
      </c>
      <c r="D19" s="713">
        <v>7.7485063752325001</v>
      </c>
      <c r="E19" s="713"/>
      <c r="F19" s="713"/>
      <c r="G19" s="713"/>
      <c r="H19" s="714"/>
    </row>
    <row r="20" spans="2:8" ht="11.5" customHeight="1">
      <c r="B20" s="711">
        <v>40736</v>
      </c>
      <c r="C20" s="715">
        <v>9.79455731351878</v>
      </c>
      <c r="D20" s="716">
        <v>7.7485063752325001</v>
      </c>
      <c r="E20" s="716"/>
      <c r="F20" s="716"/>
      <c r="G20" s="716"/>
      <c r="H20" s="717"/>
    </row>
    <row r="21" spans="2:8" ht="11.5" customHeight="1">
      <c r="B21" s="711">
        <v>40737</v>
      </c>
      <c r="C21" s="712">
        <v>10.1905898625118</v>
      </c>
      <c r="D21" s="713">
        <v>7.7485063752325001</v>
      </c>
      <c r="E21" s="713"/>
      <c r="F21" s="713"/>
      <c r="G21" s="713"/>
      <c r="H21" s="714"/>
    </row>
    <row r="22" spans="2:8" ht="11.5" customHeight="1">
      <c r="B22" s="711">
        <v>40738</v>
      </c>
      <c r="C22" s="715">
        <v>9.9455545928146893</v>
      </c>
      <c r="D22" s="716">
        <v>7.7485063752325001</v>
      </c>
      <c r="E22" s="716"/>
      <c r="F22" s="716"/>
      <c r="G22" s="716"/>
      <c r="H22" s="717"/>
    </row>
    <row r="23" spans="2:8" ht="11.5" customHeight="1">
      <c r="B23" s="711">
        <v>40739</v>
      </c>
      <c r="C23" s="712">
        <v>10.2933677626076</v>
      </c>
      <c r="D23" s="713">
        <v>7.7485063752325001</v>
      </c>
      <c r="E23" s="713"/>
      <c r="F23" s="713"/>
      <c r="G23" s="713"/>
      <c r="H23" s="714"/>
    </row>
    <row r="24" spans="2:8" ht="11.5" customHeight="1">
      <c r="B24" s="711">
        <v>40740</v>
      </c>
      <c r="C24" s="715">
        <v>10.2933677626076</v>
      </c>
      <c r="D24" s="716">
        <v>7.7485063752325001</v>
      </c>
      <c r="E24" s="716"/>
      <c r="F24" s="716"/>
      <c r="G24" s="716"/>
      <c r="H24" s="717"/>
    </row>
    <row r="25" spans="2:8" ht="11.5" customHeight="1">
      <c r="B25" s="711">
        <v>40741</v>
      </c>
      <c r="C25" s="712">
        <v>10.2933677626076</v>
      </c>
      <c r="D25" s="713">
        <v>7.7485063752325001</v>
      </c>
      <c r="E25" s="713"/>
      <c r="F25" s="713"/>
      <c r="G25" s="713"/>
      <c r="H25" s="714"/>
    </row>
    <row r="26" spans="2:8" ht="11.5" customHeight="1">
      <c r="B26" s="711">
        <v>40742</v>
      </c>
      <c r="C26" s="715">
        <v>9.9245291122654393</v>
      </c>
      <c r="D26" s="716">
        <v>7.7485063752325001</v>
      </c>
      <c r="E26" s="716"/>
      <c r="F26" s="716"/>
      <c r="G26" s="716"/>
      <c r="H26" s="717"/>
    </row>
    <row r="27" spans="2:8" ht="11.5" customHeight="1">
      <c r="B27" s="711">
        <v>40743</v>
      </c>
      <c r="C27" s="712">
        <v>9.8654169970457808</v>
      </c>
      <c r="D27" s="713">
        <v>7.7485063752325001</v>
      </c>
      <c r="E27" s="713"/>
      <c r="F27" s="713"/>
      <c r="G27" s="713"/>
      <c r="H27" s="714"/>
    </row>
    <row r="28" spans="2:8" ht="11.5" customHeight="1">
      <c r="B28" s="711">
        <v>40744</v>
      </c>
      <c r="C28" s="715">
        <v>9.6437918237741798</v>
      </c>
      <c r="D28" s="716">
        <v>7.7485063752325001</v>
      </c>
      <c r="E28" s="716"/>
      <c r="F28" s="716"/>
      <c r="G28" s="716"/>
      <c r="H28" s="717"/>
    </row>
    <row r="29" spans="2:8" ht="11.5" customHeight="1">
      <c r="B29" s="711">
        <v>40745</v>
      </c>
      <c r="C29" s="712">
        <v>9.7985471312997507</v>
      </c>
      <c r="D29" s="713">
        <v>7.7485063752325001</v>
      </c>
      <c r="E29" s="713"/>
      <c r="F29" s="713"/>
      <c r="G29" s="713"/>
      <c r="H29" s="714"/>
    </row>
    <row r="30" spans="2:8" ht="11.5" customHeight="1">
      <c r="B30" s="711">
        <v>40746</v>
      </c>
      <c r="C30" s="715">
        <v>9.9188980934297604</v>
      </c>
      <c r="D30" s="716">
        <v>7.7485063752325001</v>
      </c>
      <c r="E30" s="716"/>
      <c r="F30" s="716"/>
      <c r="G30" s="716"/>
      <c r="H30" s="717"/>
    </row>
    <row r="31" spans="2:8" ht="11.5" customHeight="1">
      <c r="B31" s="711">
        <v>40747</v>
      </c>
      <c r="C31" s="712">
        <v>9.9188980934297604</v>
      </c>
      <c r="D31" s="713">
        <v>7.7485063752325001</v>
      </c>
      <c r="E31" s="713"/>
      <c r="F31" s="713"/>
      <c r="G31" s="713"/>
      <c r="H31" s="714"/>
    </row>
    <row r="32" spans="2:8" ht="11.5" customHeight="1">
      <c r="B32" s="711">
        <v>40748</v>
      </c>
      <c r="C32" s="715">
        <v>9.9188980934297604</v>
      </c>
      <c r="D32" s="716">
        <v>7.7485063752325001</v>
      </c>
      <c r="E32" s="716"/>
      <c r="F32" s="716"/>
      <c r="G32" s="716"/>
      <c r="H32" s="717"/>
    </row>
    <row r="33" spans="2:8" ht="11.5" customHeight="1">
      <c r="B33" s="711">
        <v>40749</v>
      </c>
      <c r="C33" s="712">
        <v>9.8733262983718095</v>
      </c>
      <c r="D33" s="713">
        <v>7.7485063752325001</v>
      </c>
      <c r="E33" s="713"/>
      <c r="F33" s="713"/>
      <c r="G33" s="713"/>
      <c r="H33" s="714"/>
    </row>
    <row r="34" spans="2:8" ht="11.5" customHeight="1">
      <c r="B34" s="711">
        <v>40750</v>
      </c>
      <c r="C34" s="715">
        <v>10.042558554929199</v>
      </c>
      <c r="D34" s="716">
        <v>7.7485063752325001</v>
      </c>
      <c r="E34" s="716"/>
      <c r="F34" s="716"/>
      <c r="G34" s="716"/>
      <c r="H34" s="717"/>
    </row>
    <row r="35" spans="2:8" ht="11.5" customHeight="1">
      <c r="B35" s="711">
        <v>40751</v>
      </c>
      <c r="C35" s="712">
        <v>9.83070246769792</v>
      </c>
      <c r="D35" s="713">
        <v>7.7485063752325001</v>
      </c>
      <c r="E35" s="713"/>
      <c r="F35" s="713"/>
      <c r="G35" s="713"/>
      <c r="H35" s="714"/>
    </row>
    <row r="36" spans="2:8" ht="11.5" customHeight="1">
      <c r="B36" s="711">
        <v>40752</v>
      </c>
      <c r="C36" s="715">
        <v>9.6962885793289804</v>
      </c>
      <c r="D36" s="716">
        <v>7.7485063752325001</v>
      </c>
      <c r="E36" s="716"/>
      <c r="F36" s="716"/>
      <c r="G36" s="716"/>
      <c r="H36" s="717"/>
    </row>
    <row r="37" spans="2:8" ht="11.5" customHeight="1">
      <c r="B37" s="711">
        <v>40753</v>
      </c>
      <c r="C37" s="712">
        <v>9.52924471051859</v>
      </c>
      <c r="D37" s="713">
        <v>7.7485063752325001</v>
      </c>
      <c r="E37" s="713"/>
      <c r="F37" s="713"/>
      <c r="G37" s="713"/>
      <c r="H37" s="714"/>
    </row>
    <row r="38" spans="2:8" ht="11.5" customHeight="1">
      <c r="B38" s="711">
        <v>40754</v>
      </c>
      <c r="C38" s="715">
        <v>9.52924471051859</v>
      </c>
      <c r="D38" s="716">
        <v>7.7485063752325001</v>
      </c>
      <c r="E38" s="716"/>
      <c r="F38" s="716"/>
      <c r="G38" s="716"/>
      <c r="H38" s="717"/>
    </row>
    <row r="39" spans="2:8" ht="11.5" customHeight="1">
      <c r="B39" s="711">
        <v>40755</v>
      </c>
      <c r="C39" s="712">
        <v>9.52924471051859</v>
      </c>
      <c r="D39" s="713">
        <v>7.7485063752325001</v>
      </c>
      <c r="E39" s="713"/>
      <c r="F39" s="713"/>
      <c r="G39" s="713"/>
      <c r="H39" s="714"/>
    </row>
    <row r="40" spans="2:8" ht="11.5" customHeight="1">
      <c r="B40" s="711">
        <v>40756</v>
      </c>
      <c r="C40" s="715">
        <v>9.5842633660748699</v>
      </c>
      <c r="D40" s="716">
        <v>7.7485063752325001</v>
      </c>
      <c r="E40" s="716"/>
      <c r="F40" s="716"/>
      <c r="G40" s="716"/>
      <c r="H40" s="717"/>
    </row>
    <row r="41" spans="2:8" ht="11.5" customHeight="1">
      <c r="B41" s="711">
        <v>40757</v>
      </c>
      <c r="C41" s="712">
        <v>9.2775177590814799</v>
      </c>
      <c r="D41" s="713">
        <v>7.7485063752325001</v>
      </c>
      <c r="E41" s="713"/>
      <c r="F41" s="713"/>
      <c r="G41" s="713"/>
      <c r="H41" s="714"/>
    </row>
    <row r="42" spans="2:8" ht="11.5" customHeight="1">
      <c r="B42" s="711">
        <v>40758</v>
      </c>
      <c r="C42" s="715">
        <v>9.3282251347216807</v>
      </c>
      <c r="D42" s="716">
        <v>7.7485063752325001</v>
      </c>
      <c r="E42" s="716"/>
      <c r="F42" s="716"/>
      <c r="G42" s="716"/>
      <c r="H42" s="717"/>
    </row>
    <row r="43" spans="2:8" ht="11.5" customHeight="1">
      <c r="B43" s="711">
        <v>40759</v>
      </c>
      <c r="C43" s="712">
        <v>8.7133003915457099</v>
      </c>
      <c r="D43" s="713">
        <v>7.7485063752325001</v>
      </c>
      <c r="E43" s="713"/>
      <c r="F43" s="713"/>
      <c r="G43" s="713"/>
      <c r="H43" s="714"/>
    </row>
    <row r="44" spans="2:8" ht="11.5" customHeight="1">
      <c r="B44" s="711">
        <v>40760</v>
      </c>
      <c r="C44" s="715">
        <v>8.5848670995418708</v>
      </c>
      <c r="D44" s="716">
        <v>7.7485063752325001</v>
      </c>
      <c r="E44" s="716"/>
      <c r="F44" s="716"/>
      <c r="G44" s="716"/>
      <c r="H44" s="717"/>
    </row>
    <row r="45" spans="2:8" ht="11.5" customHeight="1">
      <c r="B45" s="711">
        <v>40761</v>
      </c>
      <c r="C45" s="712">
        <v>8.5848670995418708</v>
      </c>
      <c r="D45" s="713">
        <v>7.7485063752325001</v>
      </c>
      <c r="E45" s="713"/>
      <c r="F45" s="713"/>
      <c r="G45" s="713"/>
      <c r="H45" s="714"/>
    </row>
    <row r="46" spans="2:8" ht="11.5" customHeight="1">
      <c r="B46" s="711">
        <v>40762</v>
      </c>
      <c r="C46" s="715">
        <v>8.5848670995418708</v>
      </c>
      <c r="D46" s="716">
        <v>7.7485063752325001</v>
      </c>
      <c r="E46" s="716"/>
      <c r="F46" s="716"/>
      <c r="G46" s="716"/>
      <c r="H46" s="717"/>
    </row>
    <row r="47" spans="2:8" ht="11.5" customHeight="1">
      <c r="B47" s="711">
        <v>40763</v>
      </c>
      <c r="C47" s="712">
        <v>7.6143023017823497</v>
      </c>
      <c r="D47" s="713">
        <v>7.7485063752325001</v>
      </c>
      <c r="E47" s="713"/>
      <c r="F47" s="713"/>
      <c r="G47" s="713"/>
      <c r="H47" s="714"/>
    </row>
    <row r="48" spans="2:8" ht="11.5" customHeight="1">
      <c r="B48" s="711">
        <v>40764</v>
      </c>
      <c r="C48" s="715">
        <v>8.2750701130941096</v>
      </c>
      <c r="D48" s="716">
        <v>7.7485063752325001</v>
      </c>
      <c r="E48" s="716"/>
      <c r="F48" s="716"/>
      <c r="G48" s="716"/>
      <c r="H48" s="717"/>
    </row>
    <row r="49" spans="2:8" ht="11.5" customHeight="1">
      <c r="B49" s="711">
        <v>40765</v>
      </c>
      <c r="C49" s="712">
        <v>8.1913166363046308</v>
      </c>
      <c r="D49" s="713">
        <v>7.7485063752325001</v>
      </c>
      <c r="E49" s="713"/>
      <c r="F49" s="713"/>
      <c r="G49" s="713"/>
      <c r="H49" s="714"/>
    </row>
    <row r="50" spans="2:8" ht="11.5" customHeight="1">
      <c r="B50" s="711">
        <v>40766</v>
      </c>
      <c r="C50" s="715">
        <v>8.50986201483156</v>
      </c>
      <c r="D50" s="716">
        <v>7.7485063752325001</v>
      </c>
      <c r="E50" s="716"/>
      <c r="F50" s="716"/>
      <c r="G50" s="716"/>
      <c r="H50" s="717"/>
    </row>
    <row r="51" spans="2:8" ht="11.5" customHeight="1">
      <c r="B51" s="711">
        <v>40767</v>
      </c>
      <c r="C51" s="712">
        <v>8.7163073278491403</v>
      </c>
      <c r="D51" s="713">
        <v>7.7485063752325001</v>
      </c>
      <c r="E51" s="713"/>
      <c r="F51" s="713"/>
      <c r="G51" s="713"/>
      <c r="H51" s="714"/>
    </row>
    <row r="52" spans="2:8" ht="11.5" customHeight="1">
      <c r="B52" s="711">
        <v>40768</v>
      </c>
      <c r="C52" s="715">
        <v>8.7163073278491403</v>
      </c>
      <c r="D52" s="716">
        <v>7.7485063752325001</v>
      </c>
      <c r="E52" s="716"/>
      <c r="F52" s="716"/>
      <c r="G52" s="716"/>
      <c r="H52" s="717"/>
    </row>
    <row r="53" spans="2:8" ht="11.5" customHeight="1">
      <c r="B53" s="711">
        <v>40769</v>
      </c>
      <c r="C53" s="712">
        <v>8.7163073278491403</v>
      </c>
      <c r="D53" s="713">
        <v>7.7485063752325001</v>
      </c>
      <c r="E53" s="713"/>
      <c r="F53" s="713"/>
      <c r="G53" s="713"/>
      <c r="H53" s="714"/>
    </row>
    <row r="54" spans="2:8" ht="11.5" customHeight="1">
      <c r="B54" s="711">
        <v>40770</v>
      </c>
      <c r="C54" s="715">
        <v>8.8285168447321496</v>
      </c>
      <c r="D54" s="716">
        <v>7.7485063752325001</v>
      </c>
      <c r="E54" s="716"/>
      <c r="F54" s="716"/>
      <c r="G54" s="716"/>
      <c r="H54" s="717"/>
    </row>
    <row r="55" spans="2:8" ht="11.5" customHeight="1">
      <c r="B55" s="711">
        <v>40771</v>
      </c>
      <c r="C55" s="712">
        <v>8.4756839081005992</v>
      </c>
      <c r="D55" s="713">
        <v>7.7485063752325001</v>
      </c>
      <c r="E55" s="713"/>
      <c r="F55" s="713"/>
      <c r="G55" s="713"/>
      <c r="H55" s="714"/>
    </row>
    <row r="56" spans="2:8" ht="11.5" customHeight="1">
      <c r="B56" s="711">
        <v>40772</v>
      </c>
      <c r="C56" s="715">
        <v>8.31891680678436</v>
      </c>
      <c r="D56" s="716">
        <v>7.7485063752325001</v>
      </c>
      <c r="E56" s="716"/>
      <c r="F56" s="716"/>
      <c r="G56" s="716"/>
      <c r="H56" s="717"/>
    </row>
    <row r="57" spans="2:8" ht="11.5" customHeight="1">
      <c r="B57" s="711">
        <v>40773</v>
      </c>
      <c r="C57" s="712">
        <v>7.8444649772498796</v>
      </c>
      <c r="D57" s="713">
        <v>7.7485063752325001</v>
      </c>
      <c r="E57" s="713"/>
      <c r="F57" s="713"/>
      <c r="G57" s="713"/>
      <c r="H57" s="714"/>
    </row>
    <row r="58" spans="2:8" ht="11.5" customHeight="1">
      <c r="B58" s="711">
        <v>40774</v>
      </c>
      <c r="C58" s="715">
        <v>7.7630592960105798</v>
      </c>
      <c r="D58" s="716">
        <v>7.7485063752325001</v>
      </c>
      <c r="E58" s="716"/>
      <c r="F58" s="716"/>
      <c r="G58" s="716"/>
      <c r="H58" s="717"/>
    </row>
    <row r="59" spans="2:8" ht="11.5" customHeight="1">
      <c r="B59" s="711">
        <v>40775</v>
      </c>
      <c r="C59" s="712">
        <v>7.7630592960105798</v>
      </c>
      <c r="D59" s="713">
        <v>7.7485063752325001</v>
      </c>
      <c r="E59" s="713"/>
      <c r="F59" s="713"/>
      <c r="G59" s="713"/>
      <c r="H59" s="714"/>
    </row>
    <row r="60" spans="2:8" ht="11.5" customHeight="1">
      <c r="B60" s="711">
        <v>40776</v>
      </c>
      <c r="C60" s="715">
        <v>7.7630592960105798</v>
      </c>
      <c r="D60" s="716">
        <v>7.7485063752325001</v>
      </c>
      <c r="E60" s="716"/>
      <c r="F60" s="716"/>
      <c r="G60" s="716"/>
      <c r="H60" s="717"/>
    </row>
    <row r="61" spans="2:8" ht="11.5" customHeight="1">
      <c r="B61" s="711">
        <v>40777</v>
      </c>
      <c r="C61" s="712">
        <v>7.51588675813489</v>
      </c>
      <c r="D61" s="713">
        <v>7.7485063752325001</v>
      </c>
      <c r="E61" s="713"/>
      <c r="F61" s="713"/>
      <c r="G61" s="713"/>
      <c r="H61" s="714"/>
    </row>
    <row r="62" spans="2:8" ht="11.5" customHeight="1">
      <c r="B62" s="711">
        <v>40778</v>
      </c>
      <c r="C62" s="715">
        <v>7.85524279979537</v>
      </c>
      <c r="D62" s="716">
        <v>7.7485063752325001</v>
      </c>
      <c r="E62" s="716"/>
      <c r="F62" s="716"/>
      <c r="G62" s="716"/>
      <c r="H62" s="717"/>
    </row>
    <row r="63" spans="2:8" ht="11.5" customHeight="1">
      <c r="B63" s="711">
        <v>40779</v>
      </c>
      <c r="C63" s="712">
        <v>7.7218821732777103</v>
      </c>
      <c r="D63" s="713">
        <v>7.7485063752325001</v>
      </c>
      <c r="E63" s="713"/>
      <c r="F63" s="713"/>
      <c r="G63" s="713"/>
      <c r="H63" s="714"/>
    </row>
    <row r="64" spans="2:8" ht="11.5" customHeight="1">
      <c r="B64" s="711">
        <v>40780</v>
      </c>
      <c r="C64" s="715">
        <v>7.5557191480310504</v>
      </c>
      <c r="D64" s="716">
        <v>7.7485063752325001</v>
      </c>
      <c r="E64" s="716"/>
      <c r="F64" s="716"/>
      <c r="G64" s="716"/>
      <c r="H64" s="717"/>
    </row>
    <row r="65" spans="2:8" ht="11.5" customHeight="1">
      <c r="B65" s="711">
        <v>40781</v>
      </c>
      <c r="C65" s="712">
        <v>7.6987310970367897</v>
      </c>
      <c r="D65" s="713">
        <v>7.7485063752325001</v>
      </c>
      <c r="E65" s="713"/>
      <c r="F65" s="713"/>
      <c r="G65" s="713"/>
      <c r="H65" s="714"/>
    </row>
    <row r="66" spans="2:8" ht="11.5" customHeight="1">
      <c r="B66" s="711">
        <v>40782</v>
      </c>
      <c r="C66" s="715">
        <v>7.6987310970367897</v>
      </c>
      <c r="D66" s="716">
        <v>7.7485063752325001</v>
      </c>
      <c r="E66" s="716"/>
      <c r="F66" s="716"/>
      <c r="G66" s="716"/>
      <c r="H66" s="717"/>
    </row>
    <row r="67" spans="2:8" ht="11.5" customHeight="1">
      <c r="B67" s="711">
        <v>40783</v>
      </c>
      <c r="C67" s="712">
        <v>7.6987310970367897</v>
      </c>
      <c r="D67" s="713">
        <v>7.7485063752325001</v>
      </c>
      <c r="E67" s="713"/>
      <c r="F67" s="713"/>
      <c r="G67" s="713"/>
      <c r="H67" s="714"/>
    </row>
    <row r="68" spans="2:8" ht="11.5" customHeight="1">
      <c r="B68" s="711">
        <v>40784</v>
      </c>
      <c r="C68" s="715">
        <v>8.2776234531286796</v>
      </c>
      <c r="D68" s="716">
        <v>7.7485063752325001</v>
      </c>
      <c r="E68" s="716"/>
      <c r="F68" s="716"/>
      <c r="G68" s="716"/>
      <c r="H68" s="717"/>
    </row>
    <row r="69" spans="2:8" ht="11.5" customHeight="1">
      <c r="B69" s="711">
        <v>40785</v>
      </c>
      <c r="C69" s="712">
        <v>8.52500173671182</v>
      </c>
      <c r="D69" s="713">
        <v>7.7485063752325001</v>
      </c>
      <c r="E69" s="713"/>
      <c r="F69" s="713"/>
      <c r="G69" s="713"/>
      <c r="H69" s="714"/>
    </row>
    <row r="70" spans="2:8" ht="11.5" customHeight="1">
      <c r="B70" s="711">
        <v>40786</v>
      </c>
      <c r="C70" s="715">
        <v>8.4074520950616396</v>
      </c>
      <c r="D70" s="716">
        <v>7.7485063752325001</v>
      </c>
      <c r="E70" s="716"/>
      <c r="F70" s="716"/>
      <c r="G70" s="716"/>
      <c r="H70" s="717"/>
    </row>
    <row r="71" spans="2:8" ht="11.5" customHeight="1">
      <c r="B71" s="711">
        <v>40787</v>
      </c>
      <c r="C71" s="712">
        <v>8.2432378846726504</v>
      </c>
      <c r="D71" s="713">
        <v>7.7485063752325001</v>
      </c>
      <c r="E71" s="713"/>
      <c r="F71" s="713"/>
      <c r="G71" s="713"/>
      <c r="H71" s="714"/>
    </row>
    <row r="72" spans="2:8" ht="11.5" customHeight="1">
      <c r="B72" s="711">
        <v>40788</v>
      </c>
      <c r="C72" s="715">
        <v>8.0119946147520302</v>
      </c>
      <c r="D72" s="716">
        <v>7.7485063752325001</v>
      </c>
      <c r="E72" s="716"/>
      <c r="F72" s="716"/>
      <c r="G72" s="716"/>
      <c r="H72" s="717"/>
    </row>
    <row r="73" spans="2:8" ht="11.5" customHeight="1">
      <c r="B73" s="711">
        <v>40789</v>
      </c>
      <c r="C73" s="712">
        <v>8.0119946147520302</v>
      </c>
      <c r="D73" s="713">
        <v>7.7485063752325001</v>
      </c>
      <c r="E73" s="713"/>
      <c r="F73" s="713"/>
      <c r="G73" s="713"/>
      <c r="H73" s="714"/>
    </row>
    <row r="74" spans="2:8" ht="11.5" customHeight="1">
      <c r="B74" s="711">
        <v>40790</v>
      </c>
      <c r="C74" s="715">
        <v>8.0119946147520302</v>
      </c>
      <c r="D74" s="716">
        <v>7.7485063752325001</v>
      </c>
      <c r="E74" s="716"/>
      <c r="F74" s="716"/>
      <c r="G74" s="716"/>
      <c r="H74" s="717"/>
    </row>
    <row r="75" spans="2:8" ht="11.5" customHeight="1">
      <c r="B75" s="711">
        <v>40791</v>
      </c>
      <c r="C75" s="712">
        <v>8.0026468257755301</v>
      </c>
      <c r="D75" s="713">
        <v>7.7485063752325001</v>
      </c>
      <c r="E75" s="713"/>
      <c r="F75" s="713"/>
      <c r="G75" s="713"/>
      <c r="H75" s="714"/>
    </row>
    <row r="76" spans="2:8" ht="11.5" customHeight="1">
      <c r="B76" s="711">
        <v>40792</v>
      </c>
      <c r="C76" s="715">
        <v>7.8449991015042499</v>
      </c>
      <c r="D76" s="716">
        <v>7.7485063752325001</v>
      </c>
      <c r="E76" s="716"/>
      <c r="F76" s="716"/>
      <c r="G76" s="716"/>
      <c r="H76" s="717"/>
    </row>
    <row r="77" spans="2:8" ht="11.5" customHeight="1">
      <c r="B77" s="711">
        <v>40793</v>
      </c>
      <c r="C77" s="712">
        <v>8.1636019425839201</v>
      </c>
      <c r="D77" s="713">
        <v>7.7485063752325001</v>
      </c>
      <c r="E77" s="713"/>
      <c r="F77" s="713"/>
      <c r="G77" s="713"/>
      <c r="H77" s="714"/>
    </row>
    <row r="78" spans="2:8" ht="11.5" customHeight="1">
      <c r="B78" s="711">
        <v>40794</v>
      </c>
      <c r="C78" s="715">
        <v>8.0052987189596791</v>
      </c>
      <c r="D78" s="716">
        <v>7.7485063752325001</v>
      </c>
      <c r="E78" s="716"/>
      <c r="F78" s="716"/>
      <c r="G78" s="716"/>
      <c r="H78" s="717"/>
    </row>
    <row r="79" spans="2:8" ht="11.5" customHeight="1">
      <c r="B79" s="711">
        <v>40795</v>
      </c>
      <c r="C79" s="712">
        <v>7.7626298709319199</v>
      </c>
      <c r="D79" s="713">
        <v>7.7485063752325001</v>
      </c>
      <c r="E79" s="713"/>
      <c r="F79" s="713"/>
      <c r="G79" s="713"/>
      <c r="H79" s="714"/>
    </row>
    <row r="80" spans="2:8" ht="11.5" customHeight="1">
      <c r="B80" s="711">
        <v>40796</v>
      </c>
      <c r="C80" s="715">
        <v>7.7626298709319199</v>
      </c>
      <c r="D80" s="716">
        <v>7.7485063752325001</v>
      </c>
      <c r="E80" s="716"/>
      <c r="F80" s="716"/>
      <c r="G80" s="716"/>
      <c r="H80" s="717"/>
    </row>
    <row r="81" spans="2:8" ht="11.5" customHeight="1">
      <c r="B81" s="711">
        <v>40797</v>
      </c>
      <c r="C81" s="712">
        <v>7.7626298709319199</v>
      </c>
      <c r="D81" s="713">
        <v>7.7485063752325001</v>
      </c>
      <c r="E81" s="713"/>
      <c r="F81" s="713"/>
      <c r="G81" s="713"/>
      <c r="H81" s="714"/>
    </row>
    <row r="82" spans="2:8" ht="11.5" customHeight="1">
      <c r="B82" s="711">
        <v>40798</v>
      </c>
      <c r="C82" s="715">
        <v>7.7094549828913603</v>
      </c>
      <c r="D82" s="716">
        <v>7.7485063752325001</v>
      </c>
      <c r="E82" s="716"/>
      <c r="F82" s="716"/>
      <c r="G82" s="716"/>
      <c r="H82" s="717"/>
    </row>
    <row r="83" spans="2:8" ht="11.5" customHeight="1">
      <c r="B83" s="711">
        <v>40799</v>
      </c>
      <c r="C83" s="712">
        <v>7.9634847780482598</v>
      </c>
      <c r="D83" s="713">
        <v>7.7485063752325001</v>
      </c>
      <c r="E83" s="713"/>
      <c r="F83" s="713"/>
      <c r="G83" s="713"/>
      <c r="H83" s="714"/>
    </row>
    <row r="84" spans="2:8" ht="11.5" customHeight="1">
      <c r="B84" s="711">
        <v>40800</v>
      </c>
      <c r="C84" s="715">
        <v>8.1245101193697895</v>
      </c>
      <c r="D84" s="716">
        <v>7.7485063752325001</v>
      </c>
      <c r="E84" s="716"/>
      <c r="F84" s="716"/>
      <c r="G84" s="716"/>
      <c r="H84" s="717"/>
    </row>
    <row r="85" spans="2:8" ht="11.5" customHeight="1">
      <c r="B85" s="711">
        <v>40801</v>
      </c>
      <c r="C85" s="712">
        <v>8.1626011945169292</v>
      </c>
      <c r="D85" s="713">
        <v>7.7485063752325001</v>
      </c>
      <c r="E85" s="713"/>
      <c r="F85" s="713"/>
      <c r="G85" s="713"/>
      <c r="H85" s="714"/>
    </row>
    <row r="86" spans="2:8" ht="11.5" customHeight="1">
      <c r="B86" s="711">
        <v>40802</v>
      </c>
      <c r="C86" s="715">
        <v>8.1816691362787903</v>
      </c>
      <c r="D86" s="716">
        <v>7.7485063752325001</v>
      </c>
      <c r="E86" s="716"/>
      <c r="F86" s="716"/>
      <c r="G86" s="716"/>
      <c r="H86" s="717"/>
    </row>
    <row r="87" spans="2:8" ht="11.5" customHeight="1">
      <c r="B87" s="711">
        <v>40803</v>
      </c>
      <c r="C87" s="712">
        <v>8.1816691362787903</v>
      </c>
      <c r="D87" s="713">
        <v>7.7485063752325001</v>
      </c>
      <c r="E87" s="713"/>
      <c r="F87" s="713"/>
      <c r="G87" s="713"/>
      <c r="H87" s="714"/>
    </row>
    <row r="88" spans="2:8" ht="11.5" customHeight="1">
      <c r="B88" s="711">
        <v>40804</v>
      </c>
      <c r="C88" s="715">
        <v>8.1816691362787903</v>
      </c>
      <c r="D88" s="716">
        <v>7.7485063752325001</v>
      </c>
      <c r="E88" s="716"/>
      <c r="F88" s="716"/>
      <c r="G88" s="716"/>
      <c r="H88" s="717"/>
    </row>
    <row r="89" spans="2:8" ht="11.5" customHeight="1">
      <c r="B89" s="711">
        <v>40805</v>
      </c>
      <c r="C89" s="712">
        <v>8.0407805295768799</v>
      </c>
      <c r="D89" s="713">
        <v>7.7485063752325001</v>
      </c>
      <c r="E89" s="713"/>
      <c r="F89" s="713"/>
      <c r="G89" s="713"/>
      <c r="H89" s="714"/>
    </row>
    <row r="90" spans="2:8" ht="11.5" customHeight="1">
      <c r="B90" s="711">
        <v>40806</v>
      </c>
      <c r="C90" s="715">
        <v>7.6747755752990301</v>
      </c>
      <c r="D90" s="716">
        <v>7.7485063752325001</v>
      </c>
      <c r="E90" s="716"/>
      <c r="F90" s="716"/>
      <c r="G90" s="716"/>
      <c r="H90" s="717"/>
    </row>
    <row r="91" spans="2:8" ht="11.5" customHeight="1">
      <c r="B91" s="711">
        <v>40807</v>
      </c>
      <c r="C91" s="712">
        <v>7.3892966280390997</v>
      </c>
      <c r="D91" s="713">
        <v>7.7485063752325001</v>
      </c>
      <c r="E91" s="713"/>
      <c r="F91" s="713"/>
      <c r="G91" s="713"/>
      <c r="H91" s="714"/>
    </row>
    <row r="92" spans="2:8" ht="11.5" customHeight="1">
      <c r="B92" s="711">
        <v>40808</v>
      </c>
      <c r="C92" s="715">
        <v>7.0600620348906604</v>
      </c>
      <c r="D92" s="716">
        <v>7.7485063752325001</v>
      </c>
      <c r="E92" s="716"/>
      <c r="F92" s="716"/>
      <c r="G92" s="716"/>
      <c r="H92" s="717"/>
    </row>
    <row r="93" spans="2:8" ht="11.5" customHeight="1">
      <c r="B93" s="711">
        <v>40809</v>
      </c>
      <c r="C93" s="712">
        <v>7.0936261581866198</v>
      </c>
      <c r="D93" s="713">
        <v>7.7485063752325001</v>
      </c>
      <c r="E93" s="713"/>
      <c r="F93" s="713"/>
      <c r="G93" s="713"/>
      <c r="H93" s="714"/>
    </row>
    <row r="94" spans="2:8" ht="11.5" customHeight="1">
      <c r="B94" s="711">
        <v>40810</v>
      </c>
      <c r="C94" s="715">
        <v>7.0936261581866198</v>
      </c>
      <c r="D94" s="716">
        <v>7.7485063752325001</v>
      </c>
      <c r="E94" s="716"/>
      <c r="F94" s="716"/>
      <c r="G94" s="716"/>
      <c r="H94" s="717"/>
    </row>
    <row r="95" spans="2:8" ht="11.5" customHeight="1">
      <c r="B95" s="711">
        <v>40811</v>
      </c>
      <c r="C95" s="712">
        <v>7.0936261581866198</v>
      </c>
      <c r="D95" s="713">
        <v>7.7485063752325001</v>
      </c>
      <c r="E95" s="713"/>
      <c r="F95" s="713"/>
      <c r="G95" s="713"/>
      <c r="H95" s="714"/>
    </row>
    <row r="96" spans="2:8" ht="11.5" customHeight="1">
      <c r="B96" s="711">
        <v>40812</v>
      </c>
      <c r="C96" s="715">
        <v>7.3297094229062303</v>
      </c>
      <c r="D96" s="716">
        <v>7.7485063752325001</v>
      </c>
      <c r="E96" s="716"/>
      <c r="F96" s="716"/>
      <c r="G96" s="716"/>
      <c r="H96" s="717"/>
    </row>
    <row r="97" spans="2:8" ht="11.5" customHeight="1">
      <c r="B97" s="711">
        <v>40813</v>
      </c>
      <c r="C97" s="712">
        <v>7.4994042454722196</v>
      </c>
      <c r="D97" s="713">
        <v>7.7485063752325001</v>
      </c>
      <c r="E97" s="713"/>
      <c r="F97" s="713"/>
      <c r="G97" s="713"/>
      <c r="H97" s="714"/>
    </row>
    <row r="98" spans="2:8" ht="11.5" customHeight="1">
      <c r="B98" s="711">
        <v>40814</v>
      </c>
      <c r="C98" s="715">
        <v>7.2457612250278496</v>
      </c>
      <c r="D98" s="716">
        <v>7.7485063752325001</v>
      </c>
      <c r="E98" s="716"/>
      <c r="F98" s="716"/>
      <c r="G98" s="716"/>
      <c r="H98" s="717"/>
    </row>
    <row r="99" spans="2:8" ht="11.5" customHeight="1">
      <c r="B99" s="711">
        <v>40815</v>
      </c>
      <c r="C99" s="712">
        <v>7.2963310323492099</v>
      </c>
      <c r="D99" s="713">
        <v>7.7485063752325001</v>
      </c>
      <c r="E99" s="713"/>
      <c r="F99" s="713"/>
      <c r="G99" s="713"/>
      <c r="H99" s="714"/>
    </row>
    <row r="100" spans="2:8" ht="11.5" customHeight="1">
      <c r="B100" s="711">
        <v>40816</v>
      </c>
      <c r="C100" s="715">
        <v>6.5462664373840997</v>
      </c>
      <c r="D100" s="716">
        <v>7.7485063752325001</v>
      </c>
      <c r="E100" s="716"/>
      <c r="F100" s="716"/>
      <c r="G100" s="716"/>
      <c r="H100" s="717"/>
    </row>
    <row r="101" spans="2:8" ht="11.5" customHeight="1">
      <c r="B101" s="711">
        <v>40817</v>
      </c>
      <c r="C101" s="712">
        <v>6.5462664373840997</v>
      </c>
      <c r="D101" s="713">
        <v>7.7485063752325001</v>
      </c>
      <c r="E101" s="713"/>
      <c r="F101" s="713"/>
      <c r="G101" s="713"/>
      <c r="H101" s="714"/>
    </row>
    <row r="102" spans="2:8" ht="11.5" customHeight="1">
      <c r="B102" s="711">
        <v>40818</v>
      </c>
      <c r="C102" s="715">
        <v>6.5462664373840997</v>
      </c>
      <c r="D102" s="716">
        <v>7.7485063752325001</v>
      </c>
      <c r="E102" s="716"/>
      <c r="F102" s="716"/>
      <c r="G102" s="716"/>
      <c r="H102" s="717"/>
    </row>
    <row r="103" spans="2:8" ht="11.5" customHeight="1">
      <c r="B103" s="711">
        <v>40819</v>
      </c>
      <c r="C103" s="712">
        <v>6.3033229242631599</v>
      </c>
      <c r="D103" s="713">
        <v>7.7485063752325001</v>
      </c>
      <c r="E103" s="713"/>
      <c r="F103" s="713"/>
      <c r="G103" s="713"/>
      <c r="H103" s="714"/>
    </row>
    <row r="104" spans="2:8" ht="11.5" customHeight="1">
      <c r="B104" s="711">
        <v>40820</v>
      </c>
      <c r="C104" s="715">
        <v>6.3919112471034998</v>
      </c>
      <c r="D104" s="716">
        <v>7.7485063752325001</v>
      </c>
      <c r="E104" s="716"/>
      <c r="F104" s="716"/>
      <c r="G104" s="716"/>
      <c r="H104" s="717"/>
    </row>
    <row r="105" spans="2:8" ht="11.5" customHeight="1">
      <c r="B105" s="711">
        <v>40821</v>
      </c>
      <c r="C105" s="712">
        <v>6.4779305975740504</v>
      </c>
      <c r="D105" s="713">
        <v>7.7485063752325001</v>
      </c>
      <c r="E105" s="713"/>
      <c r="F105" s="713"/>
      <c r="G105" s="713"/>
      <c r="H105" s="714"/>
    </row>
    <row r="106" spans="2:8" ht="11.5" customHeight="1">
      <c r="B106" s="711">
        <v>40822</v>
      </c>
      <c r="C106" s="715">
        <v>6.6495314756673398</v>
      </c>
      <c r="D106" s="716">
        <v>7.7485063752325001</v>
      </c>
      <c r="E106" s="716"/>
      <c r="F106" s="716"/>
      <c r="G106" s="716"/>
      <c r="H106" s="717"/>
    </row>
    <row r="107" spans="2:8" ht="11.5" customHeight="1">
      <c r="B107" s="711">
        <v>40823</v>
      </c>
      <c r="C107" s="712">
        <v>6.5557499909879304</v>
      </c>
      <c r="D107" s="713">
        <v>7.7485063752325001</v>
      </c>
      <c r="E107" s="713"/>
      <c r="F107" s="713"/>
      <c r="G107" s="713"/>
      <c r="H107" s="714"/>
    </row>
    <row r="108" spans="2:8" ht="11.5" customHeight="1">
      <c r="B108" s="711">
        <v>40824</v>
      </c>
      <c r="C108" s="715">
        <v>6.5557499909879304</v>
      </c>
      <c r="D108" s="716">
        <v>7.7485063752325001</v>
      </c>
      <c r="E108" s="716"/>
      <c r="F108" s="716"/>
      <c r="G108" s="716"/>
      <c r="H108" s="717"/>
    </row>
    <row r="109" spans="2:8" ht="11.5" customHeight="1">
      <c r="B109" s="711">
        <v>40825</v>
      </c>
      <c r="C109" s="712">
        <v>6.5557499909879304</v>
      </c>
      <c r="D109" s="713">
        <v>7.7485063752325001</v>
      </c>
      <c r="E109" s="713"/>
      <c r="F109" s="713"/>
      <c r="G109" s="713"/>
      <c r="H109" s="714"/>
    </row>
    <row r="110" spans="2:8" ht="11.5" customHeight="1">
      <c r="B110" s="711">
        <v>40826</v>
      </c>
      <c r="C110" s="715">
        <v>6.6738978219232896</v>
      </c>
      <c r="D110" s="716">
        <v>7.7485063752325001</v>
      </c>
      <c r="E110" s="716"/>
      <c r="F110" s="716"/>
      <c r="G110" s="716"/>
      <c r="H110" s="717"/>
    </row>
    <row r="111" spans="2:8" ht="11.5" customHeight="1">
      <c r="B111" s="711">
        <v>40827</v>
      </c>
      <c r="C111" s="712">
        <v>6.6806925322861002</v>
      </c>
      <c r="D111" s="713">
        <v>7.7485063752325001</v>
      </c>
      <c r="E111" s="713"/>
      <c r="F111" s="713"/>
      <c r="G111" s="713"/>
      <c r="H111" s="714"/>
    </row>
    <row r="112" spans="2:8" ht="11.5" customHeight="1">
      <c r="B112" s="711">
        <v>40828</v>
      </c>
      <c r="C112" s="715">
        <v>6.9028377302759996</v>
      </c>
      <c r="D112" s="716">
        <v>7.7485063752325001</v>
      </c>
      <c r="E112" s="716"/>
      <c r="F112" s="716"/>
      <c r="G112" s="716"/>
      <c r="H112" s="717"/>
    </row>
    <row r="113" spans="2:8" ht="11.5" customHeight="1">
      <c r="B113" s="711">
        <v>40829</v>
      </c>
      <c r="C113" s="712">
        <v>6.9927950152881504</v>
      </c>
      <c r="D113" s="713">
        <v>7.7485063752325001</v>
      </c>
      <c r="E113" s="713"/>
      <c r="F113" s="713"/>
      <c r="G113" s="713"/>
      <c r="H113" s="714"/>
    </row>
    <row r="114" spans="2:8" ht="11.5" customHeight="1">
      <c r="B114" s="711">
        <v>40830</v>
      </c>
      <c r="C114" s="715">
        <v>7.2706419422780604</v>
      </c>
      <c r="D114" s="716">
        <v>7.7485063752325001</v>
      </c>
      <c r="E114" s="716"/>
      <c r="F114" s="716"/>
      <c r="G114" s="716"/>
      <c r="H114" s="717"/>
    </row>
    <row r="115" spans="2:8" ht="11.5" customHeight="1">
      <c r="B115" s="711">
        <v>40831</v>
      </c>
      <c r="C115" s="712">
        <v>7.2706419422780604</v>
      </c>
      <c r="D115" s="713">
        <v>7.7485063752325001</v>
      </c>
      <c r="E115" s="713"/>
      <c r="F115" s="713"/>
      <c r="G115" s="713"/>
      <c r="H115" s="714"/>
    </row>
    <row r="116" spans="2:8" ht="11.5" customHeight="1">
      <c r="B116" s="711">
        <v>40832</v>
      </c>
      <c r="C116" s="715">
        <v>7.2706419422780604</v>
      </c>
      <c r="D116" s="716">
        <v>7.7485063752325001</v>
      </c>
      <c r="E116" s="716"/>
      <c r="F116" s="716"/>
      <c r="G116" s="716"/>
      <c r="H116" s="717"/>
    </row>
    <row r="117" spans="2:8" ht="11.5" customHeight="1">
      <c r="B117" s="711">
        <v>40833</v>
      </c>
      <c r="C117" s="712">
        <v>7.0259298974145903</v>
      </c>
      <c r="D117" s="713">
        <v>7.7485063752325001</v>
      </c>
      <c r="E117" s="713"/>
      <c r="F117" s="713"/>
      <c r="G117" s="713"/>
      <c r="H117" s="714"/>
    </row>
    <row r="118" spans="2:8" ht="11.5" customHeight="1">
      <c r="B118" s="711">
        <v>40834</v>
      </c>
      <c r="C118" s="715">
        <v>7.1381383262074802</v>
      </c>
      <c r="D118" s="716">
        <v>7.7485063752325001</v>
      </c>
      <c r="E118" s="716"/>
      <c r="F118" s="716"/>
      <c r="G118" s="716"/>
      <c r="H118" s="717"/>
    </row>
    <row r="119" spans="2:8" ht="11.5" customHeight="1">
      <c r="B119" s="711">
        <v>40835</v>
      </c>
      <c r="C119" s="712">
        <v>6.9947124174411996</v>
      </c>
      <c r="D119" s="713">
        <v>7.7485063752325001</v>
      </c>
      <c r="E119" s="713"/>
      <c r="F119" s="713"/>
      <c r="G119" s="713"/>
      <c r="H119" s="714"/>
    </row>
    <row r="120" spans="2:8" ht="11.5" customHeight="1">
      <c r="B120" s="711">
        <v>40836</v>
      </c>
      <c r="C120" s="715">
        <v>6.9207379738360597</v>
      </c>
      <c r="D120" s="716">
        <v>7.7485063752325001</v>
      </c>
      <c r="E120" s="716"/>
      <c r="F120" s="716"/>
      <c r="G120" s="716"/>
      <c r="H120" s="717"/>
    </row>
    <row r="121" spans="2:8" ht="11.5" customHeight="1">
      <c r="B121" s="711">
        <v>40837</v>
      </c>
      <c r="C121" s="712">
        <v>7.0478663408062001</v>
      </c>
      <c r="D121" s="713">
        <v>7.7485063752325001</v>
      </c>
      <c r="E121" s="713"/>
      <c r="F121" s="713"/>
      <c r="G121" s="713"/>
      <c r="H121" s="714"/>
    </row>
    <row r="122" spans="2:8" ht="11.5" customHeight="1">
      <c r="B122" s="711">
        <v>40838</v>
      </c>
      <c r="C122" s="715">
        <v>7.0478663408062001</v>
      </c>
      <c r="D122" s="716">
        <v>7.7485063752325001</v>
      </c>
      <c r="E122" s="716"/>
      <c r="F122" s="716"/>
      <c r="G122" s="716"/>
      <c r="H122" s="717"/>
    </row>
    <row r="123" spans="2:8" ht="11.5" customHeight="1">
      <c r="B123" s="711">
        <v>40839</v>
      </c>
      <c r="C123" s="712">
        <v>7.0478663408062001</v>
      </c>
      <c r="D123" s="713">
        <v>7.7485063752325001</v>
      </c>
      <c r="E123" s="713"/>
      <c r="F123" s="713"/>
      <c r="G123" s="713"/>
      <c r="H123" s="714"/>
    </row>
    <row r="124" spans="2:8" ht="11.5" customHeight="1">
      <c r="B124" s="711">
        <v>40840</v>
      </c>
      <c r="C124" s="715">
        <v>7.3481506683708302</v>
      </c>
      <c r="D124" s="716">
        <v>7.7485063752325001</v>
      </c>
      <c r="E124" s="716"/>
      <c r="F124" s="716"/>
      <c r="G124" s="716"/>
      <c r="H124" s="717"/>
    </row>
    <row r="125" spans="2:8" ht="11.5" customHeight="1">
      <c r="B125" s="711">
        <v>40841</v>
      </c>
      <c r="C125" s="712">
        <v>7.0963242208356201</v>
      </c>
      <c r="D125" s="713">
        <v>7.7485063752325001</v>
      </c>
      <c r="E125" s="713"/>
      <c r="F125" s="713"/>
      <c r="G125" s="713"/>
      <c r="H125" s="714"/>
    </row>
    <row r="126" spans="2:8" ht="11.5" customHeight="1">
      <c r="B126" s="711">
        <v>40842</v>
      </c>
      <c r="C126" s="715">
        <v>7.1329769756669403</v>
      </c>
      <c r="D126" s="716">
        <v>7.7485063752325001</v>
      </c>
      <c r="E126" s="716"/>
      <c r="F126" s="716"/>
      <c r="G126" s="716"/>
      <c r="H126" s="717"/>
    </row>
    <row r="127" spans="2:8" ht="11.5" customHeight="1">
      <c r="B127" s="711">
        <v>40843</v>
      </c>
      <c r="C127" s="712">
        <v>7.3471187812143803</v>
      </c>
      <c r="D127" s="713">
        <v>7.7485063752325001</v>
      </c>
      <c r="E127" s="713"/>
      <c r="F127" s="713"/>
      <c r="G127" s="713"/>
      <c r="H127" s="714"/>
    </row>
    <row r="128" spans="2:8" ht="11.5" customHeight="1">
      <c r="B128" s="711">
        <v>40844</v>
      </c>
      <c r="C128" s="715">
        <v>7.51342793928709</v>
      </c>
      <c r="D128" s="716">
        <v>7.7485063752325001</v>
      </c>
      <c r="E128" s="716"/>
      <c r="F128" s="716"/>
      <c r="G128" s="716"/>
      <c r="H128" s="717"/>
    </row>
    <row r="129" spans="2:8" ht="11.5" customHeight="1">
      <c r="B129" s="711">
        <v>40845</v>
      </c>
      <c r="C129" s="712">
        <v>7.51342793928709</v>
      </c>
      <c r="D129" s="713">
        <v>7.7485063752325001</v>
      </c>
      <c r="E129" s="713"/>
      <c r="F129" s="713"/>
      <c r="G129" s="713"/>
      <c r="H129" s="714"/>
    </row>
    <row r="130" spans="2:8" ht="11.5" customHeight="1">
      <c r="B130" s="711">
        <v>40846</v>
      </c>
      <c r="C130" s="715">
        <v>7.51342793928709</v>
      </c>
      <c r="D130" s="716">
        <v>7.7485063752325001</v>
      </c>
      <c r="E130" s="716"/>
      <c r="F130" s="716"/>
      <c r="G130" s="716"/>
      <c r="H130" s="717"/>
    </row>
    <row r="131" spans="2:8" ht="11.5" customHeight="1">
      <c r="B131" s="711">
        <v>40847</v>
      </c>
      <c r="C131" s="712">
        <v>7.2085251319687798</v>
      </c>
      <c r="D131" s="713">
        <v>7.7485063752325001</v>
      </c>
      <c r="E131" s="713"/>
      <c r="F131" s="713"/>
      <c r="G131" s="713"/>
      <c r="H131" s="714"/>
    </row>
    <row r="132" spans="2:8" ht="11.5" customHeight="1">
      <c r="B132" s="711">
        <v>40848</v>
      </c>
      <c r="C132" s="715">
        <v>7.0885290998348802</v>
      </c>
      <c r="D132" s="716">
        <v>7.7485063752325001</v>
      </c>
      <c r="E132" s="716"/>
      <c r="F132" s="716"/>
      <c r="G132" s="716"/>
      <c r="H132" s="717"/>
    </row>
    <row r="133" spans="2:8" ht="11.5" customHeight="1">
      <c r="B133" s="711">
        <v>40849</v>
      </c>
      <c r="C133" s="712">
        <v>7.0426228893185998</v>
      </c>
      <c r="D133" s="713">
        <v>7.7485063752325001</v>
      </c>
      <c r="E133" s="713"/>
      <c r="F133" s="713"/>
      <c r="G133" s="713"/>
      <c r="H133" s="714"/>
    </row>
    <row r="134" spans="2:8" ht="11.5" customHeight="1">
      <c r="B134" s="711">
        <v>40850</v>
      </c>
      <c r="C134" s="715">
        <v>7.2494848097585596</v>
      </c>
      <c r="D134" s="716">
        <v>7.7485063752325001</v>
      </c>
      <c r="E134" s="716"/>
      <c r="F134" s="716"/>
      <c r="G134" s="716"/>
      <c r="H134" s="717"/>
    </row>
    <row r="135" spans="2:8" ht="11.5" customHeight="1">
      <c r="B135" s="711">
        <v>40851</v>
      </c>
      <c r="C135" s="712">
        <v>7.1303559081928896</v>
      </c>
      <c r="D135" s="713">
        <v>7.7485063752325001</v>
      </c>
      <c r="E135" s="713"/>
      <c r="F135" s="713"/>
      <c r="G135" s="713"/>
      <c r="H135" s="714"/>
    </row>
    <row r="136" spans="2:8" ht="11.5" customHeight="1">
      <c r="B136" s="711">
        <v>40852</v>
      </c>
      <c r="C136" s="715">
        <v>7.1303559081928896</v>
      </c>
      <c r="D136" s="716">
        <v>7.7485063752325001</v>
      </c>
      <c r="E136" s="716"/>
      <c r="F136" s="716"/>
      <c r="G136" s="716"/>
      <c r="H136" s="717"/>
    </row>
    <row r="137" spans="2:8" ht="11.5" customHeight="1">
      <c r="B137" s="711">
        <v>40853</v>
      </c>
      <c r="C137" s="712">
        <v>7.1303559081928896</v>
      </c>
      <c r="D137" s="713">
        <v>7.7485063752325001</v>
      </c>
      <c r="E137" s="713"/>
      <c r="F137" s="713"/>
      <c r="G137" s="713"/>
      <c r="H137" s="714"/>
    </row>
    <row r="138" spans="2:8" ht="11.5" customHeight="1">
      <c r="B138" s="711">
        <v>40854</v>
      </c>
      <c r="C138" s="715">
        <v>7.0506763855298002</v>
      </c>
      <c r="D138" s="716">
        <v>7.7485063752325001</v>
      </c>
      <c r="E138" s="716"/>
      <c r="F138" s="716"/>
      <c r="G138" s="716"/>
      <c r="H138" s="717"/>
    </row>
    <row r="139" spans="2:8" ht="11.5" customHeight="1">
      <c r="B139" s="711">
        <v>40855</v>
      </c>
      <c r="C139" s="712">
        <v>7.0349861336517501</v>
      </c>
      <c r="D139" s="713">
        <v>7.7485063752325001</v>
      </c>
      <c r="E139" s="713"/>
      <c r="F139" s="713"/>
      <c r="G139" s="713"/>
      <c r="H139" s="714"/>
    </row>
    <row r="140" spans="2:8" ht="11.5" customHeight="1">
      <c r="B140" s="711">
        <v>40856</v>
      </c>
      <c r="C140" s="715">
        <v>6.6695167145991201</v>
      </c>
      <c r="D140" s="716">
        <v>7.7485063752325001</v>
      </c>
      <c r="E140" s="716"/>
      <c r="F140" s="716"/>
      <c r="G140" s="716"/>
      <c r="H140" s="717"/>
    </row>
    <row r="141" spans="2:8" ht="11.5" customHeight="1">
      <c r="B141" s="711">
        <v>40857</v>
      </c>
      <c r="C141" s="712">
        <v>6.6929574380376904</v>
      </c>
      <c r="D141" s="713">
        <v>7.7485063752325001</v>
      </c>
      <c r="E141" s="713"/>
      <c r="F141" s="713"/>
      <c r="G141" s="713"/>
      <c r="H141" s="714"/>
    </row>
    <row r="142" spans="2:8" ht="11.5" customHeight="1">
      <c r="B142" s="711">
        <v>40858</v>
      </c>
      <c r="C142" s="715">
        <v>6.8527179729289101</v>
      </c>
      <c r="D142" s="716">
        <v>7.7485063752325001</v>
      </c>
      <c r="E142" s="716"/>
      <c r="F142" s="716"/>
      <c r="G142" s="716"/>
      <c r="H142" s="717"/>
    </row>
    <row r="143" spans="2:8" ht="11.5" customHeight="1">
      <c r="B143" s="711">
        <v>40859</v>
      </c>
      <c r="C143" s="712">
        <v>6.8527179729289101</v>
      </c>
      <c r="D143" s="713">
        <v>7.7485063752325001</v>
      </c>
      <c r="E143" s="713"/>
      <c r="F143" s="713"/>
      <c r="G143" s="713"/>
      <c r="H143" s="714"/>
    </row>
    <row r="144" spans="2:8" ht="11.5" customHeight="1">
      <c r="B144" s="711">
        <v>40860</v>
      </c>
      <c r="C144" s="715">
        <v>6.8527179729289101</v>
      </c>
      <c r="D144" s="716">
        <v>7.7485063752325001</v>
      </c>
      <c r="E144" s="716"/>
      <c r="F144" s="716"/>
      <c r="G144" s="716"/>
      <c r="H144" s="717"/>
    </row>
    <row r="145" spans="2:8" ht="11.5" customHeight="1">
      <c r="B145" s="711">
        <v>40861</v>
      </c>
      <c r="C145" s="712">
        <v>6.8544472621080201</v>
      </c>
      <c r="D145" s="713">
        <v>7.7485063752325001</v>
      </c>
      <c r="E145" s="713"/>
      <c r="F145" s="713"/>
      <c r="G145" s="713"/>
      <c r="H145" s="714"/>
    </row>
    <row r="146" spans="2:8" ht="11.5" customHeight="1">
      <c r="B146" s="711">
        <v>40862</v>
      </c>
      <c r="C146" s="715">
        <v>6.8854804952763802</v>
      </c>
      <c r="D146" s="716">
        <v>7.7485063752325001</v>
      </c>
      <c r="E146" s="716"/>
      <c r="F146" s="716"/>
      <c r="G146" s="716"/>
      <c r="H146" s="717"/>
    </row>
    <row r="147" spans="2:8" ht="11.5" customHeight="1">
      <c r="B147" s="711">
        <v>40863</v>
      </c>
      <c r="C147" s="712">
        <v>6.8330637149040196</v>
      </c>
      <c r="D147" s="713">
        <v>7.7485063752325001</v>
      </c>
      <c r="E147" s="713"/>
      <c r="F147" s="713"/>
      <c r="G147" s="713"/>
      <c r="H147" s="714"/>
    </row>
    <row r="148" spans="2:8" ht="11.5" customHeight="1">
      <c r="B148" s="711">
        <v>40864</v>
      </c>
      <c r="C148" s="715">
        <v>6.9364259892659801</v>
      </c>
      <c r="D148" s="716">
        <v>7.7485063752325001</v>
      </c>
      <c r="E148" s="716"/>
      <c r="F148" s="716"/>
      <c r="G148" s="716"/>
      <c r="H148" s="717"/>
    </row>
    <row r="149" spans="2:8" ht="11.5" customHeight="1">
      <c r="B149" s="711">
        <v>40865</v>
      </c>
      <c r="C149" s="712">
        <v>6.8115992608997704</v>
      </c>
      <c r="D149" s="713">
        <v>7.7485063752325001</v>
      </c>
      <c r="E149" s="713"/>
      <c r="F149" s="713"/>
      <c r="G149" s="713"/>
      <c r="H149" s="714"/>
    </row>
    <row r="150" spans="2:8" ht="11.5" customHeight="1">
      <c r="B150" s="711">
        <v>40866</v>
      </c>
      <c r="C150" s="715">
        <v>6.8115992608997704</v>
      </c>
      <c r="D150" s="716">
        <v>7.7485063752325001</v>
      </c>
      <c r="E150" s="716"/>
      <c r="F150" s="716"/>
      <c r="G150" s="716"/>
      <c r="H150" s="717"/>
    </row>
    <row r="151" spans="2:8" ht="11.5" customHeight="1">
      <c r="B151" s="711">
        <v>40867</v>
      </c>
      <c r="C151" s="712">
        <v>6.8115992608997704</v>
      </c>
      <c r="D151" s="713">
        <v>7.7485063752325001</v>
      </c>
      <c r="E151" s="713"/>
      <c r="F151" s="713"/>
      <c r="G151" s="713"/>
      <c r="H151" s="714"/>
    </row>
    <row r="152" spans="2:8" ht="11.5" customHeight="1">
      <c r="B152" s="711">
        <v>40868</v>
      </c>
      <c r="C152" s="715">
        <v>6.5542459171104603</v>
      </c>
      <c r="D152" s="716">
        <v>7.7485063752325001</v>
      </c>
      <c r="E152" s="716"/>
      <c r="F152" s="716"/>
      <c r="G152" s="716"/>
      <c r="H152" s="717"/>
    </row>
    <row r="153" spans="2:8" ht="11.5" customHeight="1">
      <c r="B153" s="711">
        <v>40869</v>
      </c>
      <c r="C153" s="712">
        <v>6.3220079929111703</v>
      </c>
      <c r="D153" s="713">
        <v>7.7485063752325001</v>
      </c>
      <c r="E153" s="713"/>
      <c r="F153" s="713"/>
      <c r="G153" s="713"/>
      <c r="H153" s="714"/>
    </row>
    <row r="154" spans="2:8" ht="11.5" customHeight="1">
      <c r="B154" s="711">
        <v>40870</v>
      </c>
      <c r="C154" s="715">
        <v>6.0252222137519604</v>
      </c>
      <c r="D154" s="716">
        <v>7.7485063752325001</v>
      </c>
      <c r="E154" s="716"/>
      <c r="F154" s="716"/>
      <c r="G154" s="716"/>
      <c r="H154" s="717"/>
    </row>
    <row r="155" spans="2:8" ht="11.5" customHeight="1">
      <c r="B155" s="711">
        <v>40871</v>
      </c>
      <c r="C155" s="712">
        <v>6.0257535423196602</v>
      </c>
      <c r="D155" s="713">
        <v>7.7485063752325001</v>
      </c>
      <c r="E155" s="713"/>
      <c r="F155" s="713"/>
      <c r="G155" s="713"/>
      <c r="H155" s="714"/>
    </row>
    <row r="156" spans="2:8" ht="11.5" customHeight="1">
      <c r="B156" s="711">
        <v>40872</v>
      </c>
      <c r="C156" s="715">
        <v>5.9238117541769801</v>
      </c>
      <c r="D156" s="716">
        <v>7.7485063752325001</v>
      </c>
      <c r="E156" s="716"/>
      <c r="F156" s="716"/>
      <c r="G156" s="716"/>
      <c r="H156" s="717"/>
    </row>
    <row r="157" spans="2:8" ht="11.5" customHeight="1">
      <c r="B157" s="711">
        <v>40873</v>
      </c>
      <c r="C157" s="712">
        <v>5.9238117541769801</v>
      </c>
      <c r="D157" s="713">
        <v>7.7485063752325001</v>
      </c>
      <c r="E157" s="713"/>
      <c r="F157" s="713"/>
      <c r="G157" s="713"/>
      <c r="H157" s="714"/>
    </row>
    <row r="158" spans="2:8" ht="11.5" customHeight="1">
      <c r="B158" s="711">
        <v>40874</v>
      </c>
      <c r="C158" s="715">
        <v>5.9238117541769801</v>
      </c>
      <c r="D158" s="716">
        <v>7.7485063752325001</v>
      </c>
      <c r="E158" s="716"/>
      <c r="F158" s="716"/>
      <c r="G158" s="716"/>
      <c r="H158" s="717"/>
    </row>
    <row r="159" spans="2:8" ht="11.5" customHeight="1">
      <c r="B159" s="711">
        <v>40875</v>
      </c>
      <c r="C159" s="712">
        <v>5.9287873669470601</v>
      </c>
      <c r="D159" s="713">
        <v>7.7485063752325001</v>
      </c>
      <c r="E159" s="713"/>
      <c r="F159" s="713"/>
      <c r="G159" s="713"/>
      <c r="H159" s="714"/>
    </row>
    <row r="160" spans="2:8" ht="11.5" customHeight="1">
      <c r="B160" s="711">
        <v>40876</v>
      </c>
      <c r="C160" s="715">
        <v>5.9075641931023801</v>
      </c>
      <c r="D160" s="716">
        <v>7.7485063752325001</v>
      </c>
      <c r="E160" s="716"/>
      <c r="F160" s="716"/>
      <c r="G160" s="716"/>
      <c r="H160" s="717"/>
    </row>
    <row r="161" spans="2:8" ht="11.5" customHeight="1">
      <c r="B161" s="711">
        <v>40877</v>
      </c>
      <c r="C161" s="712">
        <v>6.1673178544335396</v>
      </c>
      <c r="D161" s="713">
        <v>7.7485063752325001</v>
      </c>
      <c r="E161" s="713"/>
      <c r="F161" s="713"/>
      <c r="G161" s="713"/>
      <c r="H161" s="714"/>
    </row>
    <row r="162" spans="2:8" ht="11.5" customHeight="1">
      <c r="B162" s="711">
        <v>40878</v>
      </c>
      <c r="C162" s="715">
        <v>6.1331918939477097</v>
      </c>
      <c r="D162" s="716">
        <v>7.7485063752325001</v>
      </c>
      <c r="E162" s="716"/>
      <c r="F162" s="716"/>
      <c r="G162" s="716"/>
      <c r="H162" s="717"/>
    </row>
    <row r="163" spans="2:8" ht="11.5" customHeight="1">
      <c r="B163" s="711">
        <v>40879</v>
      </c>
      <c r="C163" s="712">
        <v>6.1779355798071496</v>
      </c>
      <c r="D163" s="713">
        <v>7.7485063752325001</v>
      </c>
      <c r="E163" s="713"/>
      <c r="F163" s="713"/>
      <c r="G163" s="713"/>
      <c r="H163" s="714"/>
    </row>
    <row r="164" spans="2:8" ht="11.5" customHeight="1">
      <c r="B164" s="711">
        <v>40880</v>
      </c>
      <c r="C164" s="715">
        <v>6.1779355798071496</v>
      </c>
      <c r="D164" s="716">
        <v>7.7485063752325001</v>
      </c>
      <c r="E164" s="716"/>
      <c r="F164" s="716"/>
      <c r="G164" s="716"/>
      <c r="H164" s="717"/>
    </row>
    <row r="165" spans="2:8" ht="11.5" customHeight="1">
      <c r="B165" s="711">
        <v>40881</v>
      </c>
      <c r="C165" s="712">
        <v>6.1779355798071496</v>
      </c>
      <c r="D165" s="713">
        <v>7.7485063752325001</v>
      </c>
      <c r="E165" s="713"/>
      <c r="F165" s="713"/>
      <c r="G165" s="713"/>
      <c r="H165" s="714"/>
    </row>
    <row r="166" spans="2:8" ht="11.5" customHeight="1">
      <c r="B166" s="711">
        <v>40882</v>
      </c>
      <c r="C166" s="715">
        <v>6.31905847845149</v>
      </c>
      <c r="D166" s="716">
        <v>7.7485063752325001</v>
      </c>
      <c r="E166" s="716"/>
      <c r="F166" s="716"/>
      <c r="G166" s="716"/>
      <c r="H166" s="717"/>
    </row>
    <row r="167" spans="2:8" ht="11.5" customHeight="1">
      <c r="B167" s="711">
        <v>40883</v>
      </c>
      <c r="C167" s="712">
        <v>6.3363909531493103</v>
      </c>
      <c r="D167" s="713">
        <v>7.7485063752325001</v>
      </c>
      <c r="E167" s="713"/>
      <c r="F167" s="713"/>
      <c r="G167" s="713"/>
      <c r="H167" s="714"/>
    </row>
    <row r="168" spans="2:8" ht="11.5" customHeight="1">
      <c r="B168" s="711">
        <v>40884</v>
      </c>
      <c r="C168" s="715">
        <v>6.3312598070942396</v>
      </c>
      <c r="D168" s="716">
        <v>7.7485063752325001</v>
      </c>
      <c r="E168" s="716"/>
      <c r="F168" s="716"/>
      <c r="G168" s="716"/>
      <c r="H168" s="717"/>
    </row>
    <row r="169" spans="2:8" ht="11.5" customHeight="1">
      <c r="B169" s="711">
        <v>40885</v>
      </c>
      <c r="C169" s="712">
        <v>6.1453508724309804</v>
      </c>
      <c r="D169" s="713">
        <v>7.7485063752325001</v>
      </c>
      <c r="E169" s="713"/>
      <c r="F169" s="713"/>
      <c r="G169" s="713"/>
      <c r="H169" s="714"/>
    </row>
    <row r="170" spans="2:8" ht="11.5" customHeight="1">
      <c r="B170" s="711">
        <v>40886</v>
      </c>
      <c r="C170" s="715">
        <v>6.2012949166923299</v>
      </c>
      <c r="D170" s="716">
        <v>7.7485063752325001</v>
      </c>
      <c r="E170" s="716"/>
      <c r="F170" s="716"/>
      <c r="G170" s="716"/>
      <c r="H170" s="717"/>
    </row>
    <row r="171" spans="2:8" ht="11.5" customHeight="1">
      <c r="B171" s="711">
        <v>40887</v>
      </c>
      <c r="C171" s="712">
        <v>6.2012949166923299</v>
      </c>
      <c r="D171" s="713">
        <v>7.7485063752325001</v>
      </c>
      <c r="E171" s="713"/>
      <c r="F171" s="713"/>
      <c r="G171" s="713"/>
      <c r="H171" s="714"/>
    </row>
    <row r="172" spans="2:8" ht="11.5" customHeight="1">
      <c r="B172" s="711">
        <v>40888</v>
      </c>
      <c r="C172" s="715">
        <v>6.2012949166923299</v>
      </c>
      <c r="D172" s="716">
        <v>7.7485063752325001</v>
      </c>
      <c r="E172" s="716"/>
      <c r="F172" s="716"/>
      <c r="G172" s="716"/>
      <c r="H172" s="717"/>
    </row>
    <row r="173" spans="2:8" ht="11.5" customHeight="1">
      <c r="B173" s="711">
        <v>40889</v>
      </c>
      <c r="C173" s="712">
        <v>6.0936380198366704</v>
      </c>
      <c r="D173" s="713">
        <v>7.7485063752325001</v>
      </c>
      <c r="E173" s="713"/>
      <c r="F173" s="713"/>
      <c r="G173" s="713"/>
      <c r="H173" s="714"/>
    </row>
    <row r="174" spans="2:8" ht="11.5" customHeight="1">
      <c r="B174" s="711">
        <v>40890</v>
      </c>
      <c r="C174" s="715">
        <v>5.9079560889135996</v>
      </c>
      <c r="D174" s="716">
        <v>7.7485063752325001</v>
      </c>
      <c r="E174" s="716"/>
      <c r="F174" s="716"/>
      <c r="G174" s="716"/>
      <c r="H174" s="717"/>
    </row>
    <row r="175" spans="2:8" ht="11.5" customHeight="1">
      <c r="B175" s="711">
        <v>40891</v>
      </c>
      <c r="C175" s="712">
        <v>5.7103959522516599</v>
      </c>
      <c r="D175" s="713">
        <v>7.7485063752325001</v>
      </c>
      <c r="E175" s="713"/>
      <c r="F175" s="713"/>
      <c r="G175" s="713"/>
      <c r="H175" s="714"/>
    </row>
    <row r="176" spans="2:8" ht="11.5" customHeight="1">
      <c r="B176" s="711">
        <v>40892</v>
      </c>
      <c r="C176" s="715">
        <v>5.7139098773016004</v>
      </c>
      <c r="D176" s="716">
        <v>7.7485063752325001</v>
      </c>
      <c r="E176" s="716"/>
      <c r="F176" s="716"/>
      <c r="G176" s="716"/>
      <c r="H176" s="717"/>
    </row>
    <row r="177" spans="2:8" ht="11.5" customHeight="1">
      <c r="B177" s="711">
        <v>40893</v>
      </c>
      <c r="C177" s="712">
        <v>5.7559258985314399</v>
      </c>
      <c r="D177" s="713">
        <v>7.7485063752325001</v>
      </c>
      <c r="E177" s="713"/>
      <c r="F177" s="713"/>
      <c r="G177" s="713"/>
      <c r="H177" s="714"/>
    </row>
    <row r="178" spans="2:8" ht="11.5" customHeight="1">
      <c r="B178" s="711">
        <v>40894</v>
      </c>
      <c r="C178" s="715">
        <v>5.7559258985314399</v>
      </c>
      <c r="D178" s="716">
        <v>7.7485063752325001</v>
      </c>
      <c r="E178" s="716"/>
      <c r="F178" s="716"/>
      <c r="G178" s="716"/>
      <c r="H178" s="717"/>
    </row>
    <row r="179" spans="2:8" ht="11.5" customHeight="1">
      <c r="B179" s="711">
        <v>40895</v>
      </c>
      <c r="C179" s="712">
        <v>5.7559258985314399</v>
      </c>
      <c r="D179" s="713">
        <v>7.7485063752325001</v>
      </c>
      <c r="E179" s="713"/>
      <c r="F179" s="713"/>
      <c r="G179" s="713"/>
      <c r="H179" s="714"/>
    </row>
    <row r="180" spans="2:8" ht="11.5" customHeight="1">
      <c r="B180" s="711">
        <v>40896</v>
      </c>
      <c r="C180" s="715">
        <v>5.5537559543247204</v>
      </c>
      <c r="D180" s="716">
        <v>7.7485063752325001</v>
      </c>
      <c r="E180" s="716"/>
      <c r="F180" s="716"/>
      <c r="G180" s="716"/>
      <c r="H180" s="717"/>
    </row>
    <row r="181" spans="2:8" ht="11.5" customHeight="1">
      <c r="B181" s="711">
        <v>40897</v>
      </c>
      <c r="C181" s="712">
        <v>5.6467527176554198</v>
      </c>
      <c r="D181" s="713">
        <v>7.7485063752325001</v>
      </c>
      <c r="E181" s="713"/>
      <c r="F181" s="713"/>
      <c r="G181" s="713"/>
      <c r="H181" s="714"/>
    </row>
    <row r="182" spans="2:8" ht="11.5" customHeight="1">
      <c r="B182" s="711">
        <v>40898</v>
      </c>
      <c r="C182" s="715">
        <v>5.5680141708919999</v>
      </c>
      <c r="D182" s="716">
        <v>7.7485063752325001</v>
      </c>
      <c r="E182" s="716"/>
      <c r="F182" s="716"/>
      <c r="G182" s="716"/>
      <c r="H182" s="717"/>
    </row>
    <row r="183" spans="2:8" ht="11.5" customHeight="1">
      <c r="B183" s="711">
        <v>40899</v>
      </c>
      <c r="C183" s="712">
        <v>5.6783447676756698</v>
      </c>
      <c r="D183" s="713">
        <v>7.7485063752325001</v>
      </c>
      <c r="E183" s="713"/>
      <c r="F183" s="713"/>
      <c r="G183" s="713"/>
      <c r="H183" s="714"/>
    </row>
    <row r="184" spans="2:8" ht="11.5" customHeight="1">
      <c r="B184" s="711">
        <v>40900</v>
      </c>
      <c r="C184" s="715">
        <v>5.6648529842411497</v>
      </c>
      <c r="D184" s="716">
        <v>7.7485063752325001</v>
      </c>
      <c r="E184" s="716"/>
      <c r="F184" s="716"/>
      <c r="G184" s="716"/>
      <c r="H184" s="717"/>
    </row>
    <row r="185" spans="2:8" ht="11.5" customHeight="1">
      <c r="B185" s="711">
        <v>40901</v>
      </c>
      <c r="C185" s="712">
        <v>5.6648529842411497</v>
      </c>
      <c r="D185" s="713">
        <v>7.7485063752325001</v>
      </c>
      <c r="E185" s="713"/>
      <c r="F185" s="713"/>
      <c r="G185" s="713"/>
      <c r="H185" s="714"/>
    </row>
    <row r="186" spans="2:8" ht="11.5" customHeight="1">
      <c r="B186" s="711">
        <v>40902</v>
      </c>
      <c r="C186" s="715">
        <v>5.6648529842411497</v>
      </c>
      <c r="D186" s="716">
        <v>7.7485063752325001</v>
      </c>
      <c r="E186" s="716"/>
      <c r="F186" s="716"/>
      <c r="G186" s="716"/>
      <c r="H186" s="717"/>
    </row>
    <row r="187" spans="2:8" ht="11.5" customHeight="1">
      <c r="B187" s="711">
        <v>40903</v>
      </c>
      <c r="C187" s="712">
        <v>5.6647898387792397</v>
      </c>
      <c r="D187" s="713">
        <v>7.7485063752325001</v>
      </c>
      <c r="E187" s="713"/>
      <c r="F187" s="713"/>
      <c r="G187" s="713"/>
      <c r="H187" s="714"/>
    </row>
    <row r="188" spans="2:8" ht="11.5" customHeight="1">
      <c r="B188" s="711">
        <v>40904</v>
      </c>
      <c r="C188" s="715">
        <v>5.6847010455180298</v>
      </c>
      <c r="D188" s="716">
        <v>7.7485063752325001</v>
      </c>
      <c r="E188" s="716"/>
      <c r="F188" s="716"/>
      <c r="G188" s="716"/>
      <c r="H188" s="717"/>
    </row>
    <row r="189" spans="2:8" ht="11.5" customHeight="1">
      <c r="B189" s="711">
        <v>40905</v>
      </c>
      <c r="C189" s="712">
        <v>5.6185381513498296</v>
      </c>
      <c r="D189" s="713">
        <v>7.7485063752325001</v>
      </c>
      <c r="E189" s="713"/>
      <c r="F189" s="713"/>
      <c r="G189" s="713"/>
      <c r="H189" s="714"/>
    </row>
    <row r="190" spans="2:8" ht="11.5" customHeight="1">
      <c r="B190" s="711">
        <v>40906</v>
      </c>
      <c r="C190" s="715">
        <v>5.6610156987015499</v>
      </c>
      <c r="D190" s="716">
        <v>7.7485063752325001</v>
      </c>
      <c r="E190" s="716"/>
      <c r="F190" s="716"/>
      <c r="G190" s="716"/>
      <c r="H190" s="717"/>
    </row>
    <row r="191" spans="2:8" ht="11.5" customHeight="1">
      <c r="B191" s="711">
        <v>40907</v>
      </c>
      <c r="C191" s="712">
        <v>5.6570309712114897</v>
      </c>
      <c r="D191" s="713">
        <v>7.7485063752325001</v>
      </c>
      <c r="E191" s="713"/>
      <c r="F191" s="713"/>
      <c r="G191" s="713"/>
      <c r="H191" s="714"/>
    </row>
    <row r="192" spans="2:8" ht="11.5" customHeight="1">
      <c r="B192" s="711">
        <v>40908</v>
      </c>
      <c r="C192" s="715">
        <v>6.7714098751285299</v>
      </c>
      <c r="D192" s="716">
        <v>7.7485063752325001</v>
      </c>
      <c r="E192" s="716"/>
      <c r="F192" s="716"/>
      <c r="G192" s="716"/>
      <c r="H192" s="717"/>
    </row>
    <row r="193" spans="2:8" ht="11.5" customHeight="1">
      <c r="B193" s="711">
        <v>40909</v>
      </c>
      <c r="C193" s="712">
        <v>6.9184119950798602</v>
      </c>
      <c r="D193" s="713">
        <v>7.7485063752325001</v>
      </c>
      <c r="E193" s="713"/>
      <c r="F193" s="713"/>
      <c r="G193" s="713"/>
      <c r="H193" s="714"/>
    </row>
    <row r="194" spans="2:8" ht="11.5" customHeight="1">
      <c r="B194" s="711">
        <v>40910</v>
      </c>
      <c r="C194" s="715">
        <v>6.9190833200496202</v>
      </c>
      <c r="D194" s="716">
        <v>7.7485063752325001</v>
      </c>
      <c r="E194" s="716"/>
      <c r="F194" s="716"/>
      <c r="G194" s="716"/>
      <c r="H194" s="717"/>
    </row>
    <row r="195" spans="2:8" ht="11.5" customHeight="1">
      <c r="B195" s="711">
        <v>40911</v>
      </c>
      <c r="C195" s="712">
        <v>6.8554108903619904</v>
      </c>
      <c r="D195" s="713">
        <v>7.7485063752325001</v>
      </c>
      <c r="E195" s="713"/>
      <c r="F195" s="713"/>
      <c r="G195" s="713"/>
      <c r="H195" s="714"/>
    </row>
    <row r="196" spans="2:8" ht="11.5" customHeight="1">
      <c r="B196" s="711">
        <v>40912</v>
      </c>
      <c r="C196" s="715">
        <v>6.7475654308414397</v>
      </c>
      <c r="D196" s="716">
        <v>7.7485063752325001</v>
      </c>
      <c r="E196" s="716"/>
      <c r="F196" s="716"/>
      <c r="G196" s="716"/>
      <c r="H196" s="717"/>
    </row>
    <row r="197" spans="2:8" ht="11.5" customHeight="1">
      <c r="B197" s="711">
        <v>40913</v>
      </c>
      <c r="C197" s="712">
        <v>6.6478559637311001</v>
      </c>
      <c r="D197" s="713">
        <v>7.7485063752325001</v>
      </c>
      <c r="E197" s="713"/>
      <c r="F197" s="713"/>
      <c r="G197" s="713"/>
      <c r="H197" s="714"/>
    </row>
    <row r="198" spans="2:8" ht="11.5" customHeight="1">
      <c r="B198" s="711">
        <v>40914</v>
      </c>
      <c r="C198" s="715">
        <v>6.6185937257790002</v>
      </c>
      <c r="D198" s="716">
        <v>7.7485063752325001</v>
      </c>
      <c r="E198" s="716"/>
      <c r="F198" s="716"/>
      <c r="G198" s="716"/>
      <c r="H198" s="717"/>
    </row>
    <row r="199" spans="2:8" ht="11.5" customHeight="1">
      <c r="B199" s="711">
        <v>40915</v>
      </c>
      <c r="C199" s="712">
        <v>6.6185937257790002</v>
      </c>
      <c r="D199" s="713">
        <v>7.7485063752325001</v>
      </c>
      <c r="E199" s="713"/>
      <c r="F199" s="713"/>
      <c r="G199" s="713"/>
      <c r="H199" s="714"/>
    </row>
    <row r="200" spans="2:8" ht="11.5" customHeight="1">
      <c r="B200" s="711">
        <v>40916</v>
      </c>
      <c r="C200" s="715">
        <v>6.6185937257790002</v>
      </c>
      <c r="D200" s="716">
        <v>7.7485063752325001</v>
      </c>
      <c r="E200" s="716"/>
      <c r="F200" s="716"/>
      <c r="G200" s="716"/>
      <c r="H200" s="717"/>
    </row>
    <row r="201" spans="2:8" ht="11.5" customHeight="1">
      <c r="B201" s="711">
        <v>40917</v>
      </c>
      <c r="C201" s="712">
        <v>6.5826882000303302</v>
      </c>
      <c r="D201" s="713">
        <v>7.7485063752325001</v>
      </c>
      <c r="E201" s="713"/>
      <c r="F201" s="713"/>
      <c r="G201" s="713"/>
      <c r="H201" s="714"/>
    </row>
    <row r="202" spans="2:8" ht="11.5" customHeight="1">
      <c r="B202" s="711">
        <v>40918</v>
      </c>
      <c r="C202" s="715">
        <v>6.8041718793605099</v>
      </c>
      <c r="D202" s="716">
        <v>7.7485063752325001</v>
      </c>
      <c r="E202" s="716"/>
      <c r="F202" s="716"/>
      <c r="G202" s="716"/>
      <c r="H202" s="717"/>
    </row>
    <row r="203" spans="2:8" ht="11.5" customHeight="1">
      <c r="B203" s="711">
        <v>40919</v>
      </c>
      <c r="C203" s="712">
        <v>6.8672034286505799</v>
      </c>
      <c r="D203" s="713">
        <v>7.7485063752325001</v>
      </c>
      <c r="E203" s="713"/>
      <c r="F203" s="713"/>
      <c r="G203" s="713"/>
      <c r="H203" s="714"/>
    </row>
    <row r="204" spans="2:8" ht="11.5" customHeight="1">
      <c r="B204" s="711">
        <v>40920</v>
      </c>
      <c r="C204" s="715">
        <v>6.9494989777703298</v>
      </c>
      <c r="D204" s="716">
        <v>7.7485063752325001</v>
      </c>
      <c r="E204" s="716"/>
      <c r="F204" s="716"/>
      <c r="G204" s="716"/>
      <c r="H204" s="717"/>
    </row>
    <row r="205" spans="2:8" ht="11.5" customHeight="1">
      <c r="B205" s="711">
        <v>40921</v>
      </c>
      <c r="C205" s="712">
        <v>7.0102576788758499</v>
      </c>
      <c r="D205" s="713">
        <v>7.7485063752325001</v>
      </c>
      <c r="E205" s="713"/>
      <c r="F205" s="713"/>
      <c r="G205" s="713"/>
      <c r="H205" s="714"/>
    </row>
    <row r="206" spans="2:8" ht="11.5" customHeight="1">
      <c r="B206" s="711">
        <v>40922</v>
      </c>
      <c r="C206" s="715">
        <v>7.0102576788758499</v>
      </c>
      <c r="D206" s="716">
        <v>7.7485063752325001</v>
      </c>
      <c r="E206" s="716"/>
      <c r="F206" s="716"/>
      <c r="G206" s="716"/>
      <c r="H206" s="717"/>
    </row>
    <row r="207" spans="2:8" ht="11.5" customHeight="1">
      <c r="B207" s="711">
        <v>40923</v>
      </c>
      <c r="C207" s="712">
        <v>7.0102576788758499</v>
      </c>
      <c r="D207" s="713">
        <v>7.7485063752325001</v>
      </c>
      <c r="E207" s="713"/>
      <c r="F207" s="713"/>
      <c r="G207" s="713"/>
      <c r="H207" s="714"/>
    </row>
    <row r="208" spans="2:8" ht="11.5" customHeight="1">
      <c r="B208" s="711">
        <v>40924</v>
      </c>
      <c r="C208" s="715">
        <v>7.00713675149471</v>
      </c>
      <c r="D208" s="716">
        <v>7.7485063752325001</v>
      </c>
      <c r="E208" s="716"/>
      <c r="F208" s="716"/>
      <c r="G208" s="716"/>
      <c r="H208" s="717"/>
    </row>
    <row r="209" spans="2:8" ht="11.5" customHeight="1">
      <c r="B209" s="711">
        <v>40925</v>
      </c>
      <c r="C209" s="712">
        <v>7.1194162075074896</v>
      </c>
      <c r="D209" s="713">
        <v>7.7485063752325001</v>
      </c>
      <c r="E209" s="713"/>
      <c r="F209" s="713"/>
      <c r="G209" s="713"/>
      <c r="H209" s="714"/>
    </row>
    <row r="210" spans="2:8" ht="11.5" customHeight="1">
      <c r="B210" s="711">
        <v>40926</v>
      </c>
      <c r="C210" s="715">
        <v>7.2280672781776101</v>
      </c>
      <c r="D210" s="716">
        <v>7.7485063752325001</v>
      </c>
      <c r="E210" s="716"/>
      <c r="F210" s="716"/>
      <c r="G210" s="716"/>
      <c r="H210" s="717"/>
    </row>
    <row r="211" spans="2:8" ht="11.5" customHeight="1">
      <c r="B211" s="711">
        <v>40927</v>
      </c>
      <c r="C211" s="712">
        <v>7.3553891213116698</v>
      </c>
      <c r="D211" s="713">
        <v>7.7485063752325001</v>
      </c>
      <c r="E211" s="713"/>
      <c r="F211" s="713"/>
      <c r="G211" s="713"/>
      <c r="H211" s="714"/>
    </row>
    <row r="212" spans="2:8" ht="11.5" customHeight="1">
      <c r="B212" s="711">
        <v>40928</v>
      </c>
      <c r="C212" s="715">
        <v>7.3949777467125797</v>
      </c>
      <c r="D212" s="716">
        <v>7.7485063752325001</v>
      </c>
      <c r="E212" s="716"/>
      <c r="F212" s="716"/>
      <c r="G212" s="716"/>
      <c r="H212" s="717"/>
    </row>
    <row r="213" spans="2:8" ht="11.5" customHeight="1">
      <c r="B213" s="711">
        <v>40929</v>
      </c>
      <c r="C213" s="712">
        <v>7.3949777467125797</v>
      </c>
      <c r="D213" s="713">
        <v>7.7485063752325001</v>
      </c>
      <c r="E213" s="713"/>
      <c r="F213" s="713"/>
      <c r="G213" s="713"/>
      <c r="H213" s="714"/>
    </row>
    <row r="214" spans="2:8" ht="11.5" customHeight="1">
      <c r="B214" s="711">
        <v>40930</v>
      </c>
      <c r="C214" s="715">
        <v>7.3949777467125797</v>
      </c>
      <c r="D214" s="716">
        <v>7.7485063752325001</v>
      </c>
      <c r="E214" s="716"/>
      <c r="F214" s="716"/>
      <c r="G214" s="716"/>
      <c r="H214" s="717"/>
    </row>
    <row r="215" spans="2:8" ht="11.5" customHeight="1">
      <c r="B215" s="711">
        <v>40931</v>
      </c>
      <c r="C215" s="712">
        <v>7.4010953654592004</v>
      </c>
      <c r="D215" s="713">
        <v>7.7485063752325001</v>
      </c>
      <c r="E215" s="713"/>
      <c r="F215" s="713"/>
      <c r="G215" s="713"/>
      <c r="H215" s="714"/>
    </row>
    <row r="216" spans="2:8" ht="11.5" customHeight="1">
      <c r="B216" s="711">
        <v>40932</v>
      </c>
      <c r="C216" s="715">
        <v>7.4714386872664402</v>
      </c>
      <c r="D216" s="716">
        <v>7.7485063752325001</v>
      </c>
      <c r="E216" s="716"/>
      <c r="F216" s="716"/>
      <c r="G216" s="716"/>
      <c r="H216" s="717"/>
    </row>
    <row r="217" spans="2:8" ht="11.5" customHeight="1">
      <c r="B217" s="711">
        <v>40933</v>
      </c>
      <c r="C217" s="712">
        <v>7.3010325376917304</v>
      </c>
      <c r="D217" s="713">
        <v>7.7485063752325001</v>
      </c>
      <c r="E217" s="713"/>
      <c r="F217" s="713"/>
      <c r="G217" s="713"/>
      <c r="H217" s="714"/>
    </row>
    <row r="218" spans="2:8" ht="11.5" customHeight="1">
      <c r="B218" s="711">
        <v>40934</v>
      </c>
      <c r="C218" s="715">
        <v>7.2078872892513397</v>
      </c>
      <c r="D218" s="716">
        <v>7.7485063752325001</v>
      </c>
      <c r="E218" s="716"/>
      <c r="F218" s="716"/>
      <c r="G218" s="716"/>
      <c r="H218" s="717"/>
    </row>
    <row r="219" spans="2:8" ht="11.5" customHeight="1">
      <c r="B219" s="711">
        <v>40935</v>
      </c>
      <c r="C219" s="712">
        <v>7.4573771939456197</v>
      </c>
      <c r="D219" s="713">
        <v>7.7485063752325001</v>
      </c>
      <c r="E219" s="713"/>
      <c r="F219" s="713"/>
      <c r="G219" s="713"/>
      <c r="H219" s="714"/>
    </row>
    <row r="220" spans="2:8" ht="11.5" customHeight="1">
      <c r="B220" s="711">
        <v>40936</v>
      </c>
      <c r="C220" s="715">
        <v>7.4573771939456197</v>
      </c>
      <c r="D220" s="716">
        <v>7.7485063752325001</v>
      </c>
      <c r="E220" s="716"/>
      <c r="F220" s="716"/>
      <c r="G220" s="716"/>
      <c r="H220" s="717"/>
    </row>
    <row r="221" spans="2:8" ht="11.5" customHeight="1">
      <c r="B221" s="711">
        <v>40937</v>
      </c>
      <c r="C221" s="712">
        <v>7.4573771939456197</v>
      </c>
      <c r="D221" s="713">
        <v>7.7485063752325001</v>
      </c>
      <c r="E221" s="713"/>
      <c r="F221" s="713"/>
      <c r="G221" s="713"/>
      <c r="H221" s="714"/>
    </row>
    <row r="222" spans="2:8" ht="11.5" customHeight="1">
      <c r="B222" s="711">
        <v>40938</v>
      </c>
      <c r="C222" s="715">
        <v>7.4246172105103101</v>
      </c>
      <c r="D222" s="716">
        <v>7.7485063752325001</v>
      </c>
      <c r="E222" s="716"/>
      <c r="F222" s="716"/>
      <c r="G222" s="716"/>
      <c r="H222" s="717"/>
    </row>
    <row r="223" spans="2:8" ht="11.5" customHeight="1">
      <c r="B223" s="711">
        <v>40939</v>
      </c>
      <c r="C223" s="712">
        <v>7.47698666337552</v>
      </c>
      <c r="D223" s="713">
        <v>7.7485063752325001</v>
      </c>
      <c r="E223" s="713"/>
      <c r="F223" s="713"/>
      <c r="G223" s="713"/>
      <c r="H223" s="714"/>
    </row>
    <row r="224" spans="2:8" ht="11.5" customHeight="1">
      <c r="B224" s="711">
        <v>40940</v>
      </c>
      <c r="C224" s="715">
        <v>7.5891728939097201</v>
      </c>
      <c r="D224" s="716">
        <v>7.7485063752325001</v>
      </c>
      <c r="E224" s="716"/>
      <c r="F224" s="716"/>
      <c r="G224" s="716"/>
      <c r="H224" s="717"/>
    </row>
    <row r="225" spans="2:8" ht="11.5" customHeight="1">
      <c r="B225" s="711">
        <v>40941</v>
      </c>
      <c r="C225" s="712">
        <v>8.0980901306303092</v>
      </c>
      <c r="D225" s="713">
        <v>7.7485063752325001</v>
      </c>
      <c r="E225" s="713"/>
      <c r="F225" s="713"/>
      <c r="G225" s="713"/>
      <c r="H225" s="714"/>
    </row>
    <row r="226" spans="2:8" ht="11.5" customHeight="1">
      <c r="B226" s="711">
        <v>40942</v>
      </c>
      <c r="C226" s="715">
        <v>8.4833510049756296</v>
      </c>
      <c r="D226" s="716">
        <v>7.7485063752325001</v>
      </c>
      <c r="E226" s="716"/>
      <c r="F226" s="716"/>
      <c r="G226" s="716"/>
      <c r="H226" s="717"/>
    </row>
    <row r="227" spans="2:8" ht="11.5" customHeight="1">
      <c r="B227" s="711">
        <v>40943</v>
      </c>
      <c r="C227" s="712">
        <v>8.4833510049756296</v>
      </c>
      <c r="D227" s="713">
        <v>7.7485063752325001</v>
      </c>
      <c r="E227" s="713"/>
      <c r="F227" s="713"/>
      <c r="G227" s="713"/>
      <c r="H227" s="714"/>
    </row>
    <row r="228" spans="2:8" ht="11.5" customHeight="1">
      <c r="B228" s="711">
        <v>40944</v>
      </c>
      <c r="C228" s="715">
        <v>8.4833510049756296</v>
      </c>
      <c r="D228" s="716">
        <v>7.7485063752325001</v>
      </c>
      <c r="E228" s="716"/>
      <c r="F228" s="716"/>
      <c r="G228" s="716"/>
      <c r="H228" s="717"/>
    </row>
    <row r="229" spans="2:8" ht="11.5" customHeight="1">
      <c r="B229" s="711">
        <v>40945</v>
      </c>
      <c r="C229" s="712">
        <v>8.3387091215511102</v>
      </c>
      <c r="D229" s="713">
        <v>7.7485063752325001</v>
      </c>
      <c r="E229" s="713"/>
      <c r="F229" s="713"/>
      <c r="G229" s="713"/>
      <c r="H229" s="714"/>
    </row>
    <row r="230" spans="2:8" ht="11.5" customHeight="1">
      <c r="B230" s="711">
        <v>40946</v>
      </c>
      <c r="C230" s="715">
        <v>8.4127955734554796</v>
      </c>
      <c r="D230" s="716">
        <v>7.7485063752325001</v>
      </c>
      <c r="E230" s="716"/>
      <c r="F230" s="716"/>
      <c r="G230" s="716"/>
      <c r="H230" s="717"/>
    </row>
    <row r="231" spans="2:8" ht="11.5" customHeight="1">
      <c r="B231" s="711">
        <v>40947</v>
      </c>
      <c r="C231" s="712">
        <v>8.4642077552484292</v>
      </c>
      <c r="D231" s="713">
        <v>7.7485063752325001</v>
      </c>
      <c r="E231" s="713"/>
      <c r="F231" s="713"/>
      <c r="G231" s="713"/>
      <c r="H231" s="714"/>
    </row>
    <row r="232" spans="2:8" ht="11.5" customHeight="1">
      <c r="B232" s="711">
        <v>40948</v>
      </c>
      <c r="C232" s="715">
        <v>8.0628479152103605</v>
      </c>
      <c r="D232" s="716">
        <v>7.7485063752325001</v>
      </c>
      <c r="E232" s="716"/>
      <c r="F232" s="716"/>
      <c r="G232" s="716"/>
      <c r="H232" s="717"/>
    </row>
    <row r="233" spans="2:8" ht="11.5" customHeight="1">
      <c r="B233" s="711">
        <v>40949</v>
      </c>
      <c r="C233" s="712">
        <v>8.2841183206146791</v>
      </c>
      <c r="D233" s="713">
        <v>7.7485063752325001</v>
      </c>
      <c r="E233" s="713"/>
      <c r="F233" s="713"/>
      <c r="G233" s="713"/>
      <c r="H233" s="714"/>
    </row>
    <row r="234" spans="2:8" ht="11.5" customHeight="1">
      <c r="B234" s="711">
        <v>40950</v>
      </c>
      <c r="C234" s="715">
        <v>8.2841183206146791</v>
      </c>
      <c r="D234" s="716">
        <v>7.7485063752325001</v>
      </c>
      <c r="E234" s="716"/>
      <c r="F234" s="716"/>
      <c r="G234" s="716"/>
      <c r="H234" s="717"/>
    </row>
    <row r="235" spans="2:8" ht="11.5" customHeight="1">
      <c r="B235" s="711">
        <v>40951</v>
      </c>
      <c r="C235" s="712">
        <v>8.2841183206146791</v>
      </c>
      <c r="D235" s="713">
        <v>7.7485063752325001</v>
      </c>
      <c r="E235" s="713"/>
      <c r="F235" s="713"/>
      <c r="G235" s="713"/>
      <c r="H235" s="714"/>
    </row>
    <row r="236" spans="2:8" ht="11.5" customHeight="1">
      <c r="B236" s="711">
        <v>40952</v>
      </c>
      <c r="C236" s="715">
        <v>8.1074849499838706</v>
      </c>
      <c r="D236" s="716">
        <v>7.7485063752325001</v>
      </c>
      <c r="E236" s="716"/>
      <c r="F236" s="716"/>
      <c r="G236" s="716"/>
      <c r="H236" s="717"/>
    </row>
    <row r="237" spans="2:8" ht="11.5" customHeight="1">
      <c r="B237" s="711">
        <v>40953</v>
      </c>
      <c r="C237" s="712">
        <v>8.1744085690977499</v>
      </c>
      <c r="D237" s="713">
        <v>7.7485063752325001</v>
      </c>
      <c r="E237" s="713"/>
      <c r="F237" s="713"/>
      <c r="G237" s="713"/>
      <c r="H237" s="714"/>
    </row>
    <row r="238" spans="2:8" ht="11.5" customHeight="1">
      <c r="B238" s="711">
        <v>40954</v>
      </c>
      <c r="C238" s="715">
        <v>7.9434833350994403</v>
      </c>
      <c r="D238" s="716">
        <v>7.7485063752325001</v>
      </c>
      <c r="E238" s="716"/>
      <c r="F238" s="716"/>
      <c r="G238" s="716"/>
      <c r="H238" s="717"/>
    </row>
    <row r="239" spans="2:8" ht="11.5" customHeight="1">
      <c r="B239" s="711">
        <v>40955</v>
      </c>
      <c r="C239" s="712">
        <v>8.1413704240150295</v>
      </c>
      <c r="D239" s="713">
        <v>7.7485063752325001</v>
      </c>
      <c r="E239" s="713"/>
      <c r="F239" s="713"/>
      <c r="G239" s="713"/>
      <c r="H239" s="714"/>
    </row>
    <row r="240" spans="2:8" ht="11.5" customHeight="1">
      <c r="B240" s="711">
        <v>40956</v>
      </c>
      <c r="C240" s="715">
        <v>8.2973622107536098</v>
      </c>
      <c r="D240" s="716">
        <v>7.7485063752325001</v>
      </c>
      <c r="E240" s="716"/>
      <c r="F240" s="716"/>
      <c r="G240" s="716"/>
      <c r="H240" s="717"/>
    </row>
    <row r="241" spans="2:8" ht="11.5" customHeight="1">
      <c r="B241" s="711">
        <v>40957</v>
      </c>
      <c r="C241" s="712">
        <v>8.2973622107536098</v>
      </c>
      <c r="D241" s="713">
        <v>7.7485063752325001</v>
      </c>
      <c r="E241" s="713"/>
      <c r="F241" s="713"/>
      <c r="G241" s="713"/>
      <c r="H241" s="714"/>
    </row>
    <row r="242" spans="2:8" ht="11.5" customHeight="1">
      <c r="B242" s="711">
        <v>40958</v>
      </c>
      <c r="C242" s="715">
        <v>8.2973622107536098</v>
      </c>
      <c r="D242" s="716">
        <v>7.7485063752325001</v>
      </c>
      <c r="E242" s="716"/>
      <c r="F242" s="716"/>
      <c r="G242" s="716"/>
      <c r="H242" s="717"/>
    </row>
    <row r="243" spans="2:8" ht="11.5" customHeight="1">
      <c r="B243" s="711">
        <v>40959</v>
      </c>
      <c r="C243" s="712">
        <v>8.29831874267507</v>
      </c>
      <c r="D243" s="713">
        <v>7.7485063752325001</v>
      </c>
      <c r="E243" s="713"/>
      <c r="F243" s="713"/>
      <c r="G243" s="713"/>
      <c r="H243" s="714"/>
    </row>
    <row r="244" spans="2:8" ht="11.5" customHeight="1">
      <c r="B244" s="711">
        <v>40960</v>
      </c>
      <c r="C244" s="715">
        <v>8.1973649096460708</v>
      </c>
      <c r="D244" s="716">
        <v>7.7485063752325001</v>
      </c>
      <c r="E244" s="716"/>
      <c r="F244" s="716"/>
      <c r="G244" s="716"/>
      <c r="H244" s="717"/>
    </row>
    <row r="245" spans="2:8" ht="11.5" customHeight="1">
      <c r="B245" s="711">
        <v>40961</v>
      </c>
      <c r="C245" s="712">
        <v>8.0668947629760694</v>
      </c>
      <c r="D245" s="713">
        <v>7.7485063752325001</v>
      </c>
      <c r="E245" s="713"/>
      <c r="F245" s="713"/>
      <c r="G245" s="713"/>
      <c r="H245" s="714"/>
    </row>
    <row r="246" spans="2:8" ht="11.5" customHeight="1">
      <c r="B246" s="711">
        <v>40962</v>
      </c>
      <c r="C246" s="715">
        <v>8.1195124084211407</v>
      </c>
      <c r="D246" s="716">
        <v>7.7485063752325001</v>
      </c>
      <c r="E246" s="716"/>
      <c r="F246" s="716"/>
      <c r="G246" s="716"/>
      <c r="H246" s="717"/>
    </row>
    <row r="247" spans="2:8" ht="11.5" customHeight="1">
      <c r="B247" s="711">
        <v>40963</v>
      </c>
      <c r="C247" s="712">
        <v>8.18580389538063</v>
      </c>
      <c r="D247" s="713">
        <v>7.7485063752325001</v>
      </c>
      <c r="E247" s="713"/>
      <c r="F247" s="713"/>
      <c r="G247" s="713"/>
      <c r="H247" s="714"/>
    </row>
    <row r="248" spans="2:8" ht="11.5" customHeight="1">
      <c r="B248" s="711">
        <v>40964</v>
      </c>
      <c r="C248" s="715">
        <v>8.18580389538063</v>
      </c>
      <c r="D248" s="716">
        <v>7.7485063752325001</v>
      </c>
      <c r="E248" s="716"/>
      <c r="F248" s="716"/>
      <c r="G248" s="716"/>
      <c r="H248" s="717"/>
    </row>
    <row r="249" spans="2:8" ht="11.5" customHeight="1">
      <c r="B249" s="711">
        <v>40965</v>
      </c>
      <c r="C249" s="712">
        <v>8.18580389538063</v>
      </c>
      <c r="D249" s="713">
        <v>7.7485063752325001</v>
      </c>
      <c r="E249" s="713"/>
      <c r="F249" s="713"/>
      <c r="G249" s="713"/>
      <c r="H249" s="714"/>
    </row>
    <row r="250" spans="2:8" ht="11.5" customHeight="1">
      <c r="B250" s="711">
        <v>40966</v>
      </c>
      <c r="C250" s="715">
        <v>8.1721018694543996</v>
      </c>
      <c r="D250" s="716">
        <v>7.7485063752325001</v>
      </c>
      <c r="E250" s="716"/>
      <c r="F250" s="716"/>
      <c r="G250" s="716"/>
      <c r="H250" s="717"/>
    </row>
    <row r="251" spans="2:8" ht="11.5" customHeight="1">
      <c r="B251" s="711">
        <v>40967</v>
      </c>
      <c r="C251" s="712">
        <v>8.24325581959061</v>
      </c>
      <c r="D251" s="713">
        <v>7.7485063752325001</v>
      </c>
      <c r="E251" s="713"/>
      <c r="F251" s="713"/>
      <c r="G251" s="713"/>
      <c r="H251" s="714"/>
    </row>
    <row r="252" spans="2:8" ht="11.5" customHeight="1">
      <c r="B252" s="711">
        <v>40968</v>
      </c>
      <c r="C252" s="715">
        <v>8.2234878139161101</v>
      </c>
      <c r="D252" s="716">
        <v>7.7485063752325001</v>
      </c>
      <c r="E252" s="716"/>
      <c r="F252" s="716"/>
      <c r="G252" s="716"/>
      <c r="H252" s="717"/>
    </row>
    <row r="253" spans="2:8" ht="11.5" customHeight="1">
      <c r="B253" s="711">
        <v>40969</v>
      </c>
      <c r="C253" s="712">
        <v>8.3978801534750698</v>
      </c>
      <c r="D253" s="713">
        <v>7.7485063752325001</v>
      </c>
      <c r="E253" s="713"/>
      <c r="F253" s="713"/>
      <c r="G253" s="713"/>
      <c r="H253" s="714"/>
    </row>
    <row r="254" spans="2:8" ht="11.5" customHeight="1">
      <c r="B254" s="711">
        <v>40970</v>
      </c>
      <c r="C254" s="715">
        <v>8.5181442241170995</v>
      </c>
      <c r="D254" s="716">
        <v>7.7485063752325001</v>
      </c>
      <c r="E254" s="716"/>
      <c r="F254" s="716"/>
      <c r="G254" s="716"/>
      <c r="H254" s="717"/>
    </row>
    <row r="255" spans="2:8" ht="11.5" customHeight="1">
      <c r="B255" s="711">
        <v>40971</v>
      </c>
      <c r="C255" s="712">
        <v>8.5181442241170995</v>
      </c>
      <c r="D255" s="713">
        <v>7.7485063752325001</v>
      </c>
      <c r="E255" s="713"/>
      <c r="F255" s="713"/>
      <c r="G255" s="713"/>
      <c r="H255" s="714"/>
    </row>
    <row r="256" spans="2:8" ht="11.5" customHeight="1">
      <c r="B256" s="711">
        <v>40972</v>
      </c>
      <c r="C256" s="715">
        <v>8.5181442241170995</v>
      </c>
      <c r="D256" s="716">
        <v>7.7485063752325001</v>
      </c>
      <c r="E256" s="716"/>
      <c r="F256" s="716"/>
      <c r="G256" s="716"/>
      <c r="H256" s="717"/>
    </row>
    <row r="257" spans="2:8" ht="11.5" customHeight="1">
      <c r="B257" s="711">
        <v>40973</v>
      </c>
      <c r="C257" s="712">
        <v>8.2417245130114498</v>
      </c>
      <c r="D257" s="713">
        <v>7.7485063752325001</v>
      </c>
      <c r="E257" s="713"/>
      <c r="F257" s="713"/>
      <c r="G257" s="713"/>
      <c r="H257" s="714"/>
    </row>
    <row r="258" spans="2:8" ht="11.5" customHeight="1">
      <c r="B258" s="711">
        <v>40974</v>
      </c>
      <c r="C258" s="715">
        <v>8.1817340851790696</v>
      </c>
      <c r="D258" s="716">
        <v>7.7485063752325001</v>
      </c>
      <c r="E258" s="716"/>
      <c r="F258" s="716"/>
      <c r="G258" s="716"/>
      <c r="H258" s="717"/>
    </row>
    <row r="259" spans="2:8" ht="11.5" customHeight="1">
      <c r="B259" s="711">
        <v>40975</v>
      </c>
      <c r="C259" s="712">
        <v>8.0787297022231606</v>
      </c>
      <c r="D259" s="713">
        <v>7.7485063752325001</v>
      </c>
      <c r="E259" s="713"/>
      <c r="F259" s="713"/>
      <c r="G259" s="713"/>
      <c r="H259" s="714"/>
    </row>
    <row r="260" spans="2:8" ht="11.5" customHeight="1">
      <c r="B260" s="711">
        <v>40976</v>
      </c>
      <c r="C260" s="715">
        <v>8.17165721627536</v>
      </c>
      <c r="D260" s="716">
        <v>7.7485063752325001</v>
      </c>
      <c r="E260" s="716"/>
      <c r="F260" s="716"/>
      <c r="G260" s="716"/>
      <c r="H260" s="717"/>
    </row>
    <row r="261" spans="2:8" ht="11.5" customHeight="1">
      <c r="B261" s="711">
        <v>40977</v>
      </c>
      <c r="C261" s="712">
        <v>8.2555573876291</v>
      </c>
      <c r="D261" s="713">
        <v>7.7485063752325001</v>
      </c>
      <c r="E261" s="713"/>
      <c r="F261" s="713"/>
      <c r="G261" s="713"/>
      <c r="H261" s="714"/>
    </row>
    <row r="262" spans="2:8" ht="11.5" customHeight="1">
      <c r="B262" s="711">
        <v>40978</v>
      </c>
      <c r="C262" s="715">
        <v>8.2555573876291</v>
      </c>
      <c r="D262" s="716">
        <v>7.7485063752325001</v>
      </c>
      <c r="E262" s="716"/>
      <c r="F262" s="716"/>
      <c r="G262" s="716"/>
      <c r="H262" s="717"/>
    </row>
    <row r="263" spans="2:8" ht="11.5" customHeight="1">
      <c r="B263" s="711">
        <v>40979</v>
      </c>
      <c r="C263" s="712">
        <v>8.2555573876291</v>
      </c>
      <c r="D263" s="713">
        <v>7.7485063752325001</v>
      </c>
      <c r="E263" s="713"/>
      <c r="F263" s="713"/>
      <c r="G263" s="713"/>
      <c r="H263" s="714"/>
    </row>
    <row r="264" spans="2:8" ht="11.5" customHeight="1">
      <c r="B264" s="711">
        <v>40980</v>
      </c>
      <c r="C264" s="715">
        <v>8.3559548227083695</v>
      </c>
      <c r="D264" s="716">
        <v>7.7485063752325001</v>
      </c>
      <c r="E264" s="716"/>
      <c r="F264" s="716"/>
      <c r="G264" s="716"/>
      <c r="H264" s="717"/>
    </row>
    <row r="265" spans="2:8" ht="11.5" customHeight="1">
      <c r="B265" s="711">
        <v>40981</v>
      </c>
      <c r="C265" s="712">
        <v>8.49603408781757</v>
      </c>
      <c r="D265" s="713">
        <v>7.7485063752325001</v>
      </c>
      <c r="E265" s="713"/>
      <c r="F265" s="713"/>
      <c r="G265" s="713"/>
      <c r="H265" s="714"/>
    </row>
    <row r="266" spans="2:8" ht="11.5" customHeight="1">
      <c r="B266" s="711">
        <v>40982</v>
      </c>
      <c r="C266" s="715">
        <v>8.3845253456543301</v>
      </c>
      <c r="D266" s="716">
        <v>7.7485063752325001</v>
      </c>
      <c r="E266" s="716"/>
      <c r="F266" s="716"/>
      <c r="G266" s="716"/>
      <c r="H266" s="717"/>
    </row>
    <row r="267" spans="2:8" ht="11.5" customHeight="1">
      <c r="B267" s="711">
        <v>40983</v>
      </c>
      <c r="C267" s="712">
        <v>8.4943744499641305</v>
      </c>
      <c r="D267" s="713">
        <v>7.7485063752325001</v>
      </c>
      <c r="E267" s="713"/>
      <c r="F267" s="713"/>
      <c r="G267" s="713"/>
      <c r="H267" s="714"/>
    </row>
    <row r="268" spans="2:8" ht="11.5" customHeight="1">
      <c r="B268" s="711">
        <v>40984</v>
      </c>
      <c r="C268" s="715">
        <v>8.4771789207691199</v>
      </c>
      <c r="D268" s="716">
        <v>7.7485063752325001</v>
      </c>
      <c r="E268" s="716"/>
      <c r="F268" s="716"/>
      <c r="G268" s="716"/>
      <c r="H268" s="717"/>
    </row>
    <row r="269" spans="2:8" ht="11.5" customHeight="1">
      <c r="B269" s="711">
        <v>40985</v>
      </c>
      <c r="C269" s="712">
        <v>8.4771789207691199</v>
      </c>
      <c r="D269" s="713">
        <v>7.7485063752325001</v>
      </c>
      <c r="E269" s="713"/>
      <c r="F269" s="713"/>
      <c r="G269" s="713"/>
      <c r="H269" s="714"/>
    </row>
    <row r="270" spans="2:8" ht="11.5" customHeight="1">
      <c r="B270" s="711">
        <v>40986</v>
      </c>
      <c r="C270" s="715">
        <v>8.4771789207691199</v>
      </c>
      <c r="D270" s="716">
        <v>7.7485063752325001</v>
      </c>
      <c r="E270" s="716"/>
      <c r="F270" s="716"/>
      <c r="G270" s="716"/>
      <c r="H270" s="717"/>
    </row>
    <row r="271" spans="2:8" ht="11.5" customHeight="1">
      <c r="B271" s="711">
        <v>40987</v>
      </c>
      <c r="C271" s="712">
        <v>8.4535792409194102</v>
      </c>
      <c r="D271" s="713">
        <v>7.7485063752325001</v>
      </c>
      <c r="E271" s="713"/>
      <c r="F271" s="713"/>
      <c r="G271" s="713"/>
      <c r="H271" s="714"/>
    </row>
    <row r="272" spans="2:8" ht="11.5" customHeight="1">
      <c r="B272" s="711">
        <v>40988</v>
      </c>
      <c r="C272" s="715">
        <v>8.4243501978328794</v>
      </c>
      <c r="D272" s="716">
        <v>7.7485063752325001</v>
      </c>
      <c r="E272" s="716"/>
      <c r="F272" s="716"/>
      <c r="G272" s="716"/>
      <c r="H272" s="717"/>
    </row>
    <row r="273" spans="2:8" ht="11.5" customHeight="1">
      <c r="B273" s="711">
        <v>40989</v>
      </c>
      <c r="C273" s="712">
        <v>8.5650205984572292</v>
      </c>
      <c r="D273" s="713">
        <v>7.7485063752325001</v>
      </c>
      <c r="E273" s="713"/>
      <c r="F273" s="713"/>
      <c r="G273" s="713"/>
      <c r="H273" s="714"/>
    </row>
    <row r="274" spans="2:8" ht="11.5" customHeight="1">
      <c r="B274" s="711">
        <v>40990</v>
      </c>
      <c r="C274" s="715">
        <v>8.5432371123329194</v>
      </c>
      <c r="D274" s="716">
        <v>7.7485063752325001</v>
      </c>
      <c r="E274" s="716"/>
      <c r="F274" s="716"/>
      <c r="G274" s="716"/>
      <c r="H274" s="717"/>
    </row>
    <row r="275" spans="2:8" ht="11.5" customHeight="1">
      <c r="B275" s="711">
        <v>40991</v>
      </c>
      <c r="C275" s="712">
        <v>8.5487144761689997</v>
      </c>
      <c r="D275" s="713">
        <v>7.7485063752325001</v>
      </c>
      <c r="E275" s="713"/>
      <c r="F275" s="713"/>
      <c r="G275" s="713"/>
      <c r="H275" s="714"/>
    </row>
    <row r="276" spans="2:8" ht="11.5" customHeight="1">
      <c r="B276" s="711">
        <v>40992</v>
      </c>
      <c r="C276" s="715">
        <v>8.5487144761689997</v>
      </c>
      <c r="D276" s="716">
        <v>7.7485063752325001</v>
      </c>
      <c r="E276" s="716"/>
      <c r="F276" s="716"/>
      <c r="G276" s="716"/>
      <c r="H276" s="717"/>
    </row>
    <row r="277" spans="2:8" ht="11.5" customHeight="1">
      <c r="B277" s="711">
        <v>40993</v>
      </c>
      <c r="C277" s="712">
        <v>8.5487144761689997</v>
      </c>
      <c r="D277" s="713">
        <v>7.7485063752325001</v>
      </c>
      <c r="E277" s="713"/>
      <c r="F277" s="713"/>
      <c r="G277" s="713"/>
      <c r="H277" s="714"/>
    </row>
    <row r="278" spans="2:8" ht="11.5" customHeight="1">
      <c r="B278" s="711">
        <v>40994</v>
      </c>
      <c r="C278" s="715">
        <v>8.6381992351362005</v>
      </c>
      <c r="D278" s="716">
        <v>7.7485063752325001</v>
      </c>
      <c r="E278" s="716"/>
      <c r="F278" s="716"/>
      <c r="G278" s="716"/>
      <c r="H278" s="717"/>
    </row>
    <row r="279" spans="2:8" ht="11.5" customHeight="1">
      <c r="B279" s="711">
        <v>40995</v>
      </c>
      <c r="C279" s="712">
        <v>8.7495118435676797</v>
      </c>
      <c r="D279" s="713">
        <v>7.7485063752325001</v>
      </c>
      <c r="E279" s="713"/>
      <c r="F279" s="713"/>
      <c r="G279" s="713"/>
      <c r="H279" s="714"/>
    </row>
    <row r="280" spans="2:8" ht="11.5" customHeight="1">
      <c r="B280" s="711">
        <v>40996</v>
      </c>
      <c r="C280" s="715">
        <v>8.5234920785102108</v>
      </c>
      <c r="D280" s="716">
        <v>7.7485063752325001</v>
      </c>
      <c r="E280" s="716"/>
      <c r="F280" s="716"/>
      <c r="G280" s="716"/>
      <c r="H280" s="717"/>
    </row>
    <row r="281" spans="2:8" ht="11.5" customHeight="1">
      <c r="B281" s="711">
        <v>40997</v>
      </c>
      <c r="C281" s="712">
        <v>8.5953112800026297</v>
      </c>
      <c r="D281" s="713">
        <v>7.7485063752325001</v>
      </c>
      <c r="E281" s="713"/>
      <c r="F281" s="713"/>
      <c r="G281" s="713"/>
      <c r="H281" s="714"/>
    </row>
    <row r="282" spans="2:8" ht="11.5" customHeight="1">
      <c r="B282" s="711">
        <v>40998</v>
      </c>
      <c r="C282" s="715">
        <v>8.7068923538556202</v>
      </c>
      <c r="D282" s="716">
        <v>7.7485063752325001</v>
      </c>
      <c r="E282" s="716"/>
      <c r="F282" s="716"/>
      <c r="G282" s="716"/>
      <c r="H282" s="717"/>
    </row>
    <row r="283" spans="2:8" ht="11.5" customHeight="1">
      <c r="B283" s="711">
        <v>40999</v>
      </c>
      <c r="C283" s="712">
        <v>6.7674201360067601</v>
      </c>
      <c r="D283" s="713">
        <v>7.7485063752325001</v>
      </c>
      <c r="E283" s="713"/>
      <c r="F283" s="713"/>
      <c r="G283" s="713"/>
      <c r="H283" s="714"/>
    </row>
    <row r="284" spans="2:8" ht="11.5" customHeight="1">
      <c r="B284" s="711">
        <v>41000</v>
      </c>
      <c r="C284" s="715">
        <v>6.7674201360067601</v>
      </c>
      <c r="D284" s="716">
        <v>7.7485063752325001</v>
      </c>
      <c r="E284" s="716"/>
      <c r="F284" s="716"/>
      <c r="G284" s="716"/>
      <c r="H284" s="717"/>
    </row>
    <row r="285" spans="2:8" ht="11.5" customHeight="1">
      <c r="B285" s="711">
        <v>41001</v>
      </c>
      <c r="C285" s="712">
        <v>6.5237240284418503</v>
      </c>
      <c r="D285" s="713">
        <v>7.7485063752325001</v>
      </c>
      <c r="E285" s="713"/>
      <c r="F285" s="713"/>
      <c r="G285" s="713"/>
      <c r="H285" s="714"/>
    </row>
    <row r="286" spans="2:8" ht="11.5" customHeight="1">
      <c r="B286" s="711">
        <v>41002</v>
      </c>
      <c r="C286" s="715">
        <v>6.3989184101270196</v>
      </c>
      <c r="D286" s="716">
        <v>7.7485063752325001</v>
      </c>
      <c r="E286" s="716"/>
      <c r="F286" s="716"/>
      <c r="G286" s="716"/>
      <c r="H286" s="717"/>
    </row>
    <row r="287" spans="2:8" ht="11.5" customHeight="1">
      <c r="B287" s="711">
        <v>41003</v>
      </c>
      <c r="C287" s="712">
        <v>6.2441709858824197</v>
      </c>
      <c r="D287" s="713">
        <v>7.7485063752325001</v>
      </c>
      <c r="E287" s="713"/>
      <c r="F287" s="713"/>
      <c r="G287" s="713"/>
      <c r="H287" s="714"/>
    </row>
    <row r="288" spans="2:8" ht="11.5" customHeight="1">
      <c r="B288" s="711">
        <v>41004</v>
      </c>
      <c r="C288" s="715">
        <v>6.1818774280760902</v>
      </c>
      <c r="D288" s="716">
        <v>7.7485063752325001</v>
      </c>
      <c r="E288" s="716"/>
      <c r="F288" s="716"/>
      <c r="G288" s="716"/>
      <c r="H288" s="717"/>
    </row>
    <row r="289" spans="2:8" ht="11.5" customHeight="1">
      <c r="B289" s="711">
        <v>41005</v>
      </c>
      <c r="C289" s="712">
        <v>6.1815857336579096</v>
      </c>
      <c r="D289" s="713">
        <v>7.7485063752325001</v>
      </c>
      <c r="E289" s="713"/>
      <c r="F289" s="713"/>
      <c r="G289" s="713"/>
      <c r="H289" s="714"/>
    </row>
    <row r="290" spans="2:8" ht="11.5" customHeight="1">
      <c r="B290" s="711">
        <v>41006</v>
      </c>
      <c r="C290" s="715">
        <v>6.1815857336579096</v>
      </c>
      <c r="D290" s="716">
        <v>7.7485063752325001</v>
      </c>
      <c r="E290" s="716"/>
      <c r="F290" s="716"/>
      <c r="G290" s="716"/>
      <c r="H290" s="717"/>
    </row>
    <row r="291" spans="2:8" ht="11.5" customHeight="1">
      <c r="B291" s="711">
        <v>41007</v>
      </c>
      <c r="C291" s="712">
        <v>6.1815857336579096</v>
      </c>
      <c r="D291" s="713">
        <v>7.7485063752325001</v>
      </c>
      <c r="E291" s="713"/>
      <c r="F291" s="713"/>
      <c r="G291" s="713"/>
      <c r="H291" s="714"/>
    </row>
    <row r="292" spans="2:8" ht="11.5" customHeight="1">
      <c r="B292" s="711">
        <v>41008</v>
      </c>
      <c r="C292" s="715">
        <v>6.1371444910980602</v>
      </c>
      <c r="D292" s="716">
        <v>7.7485063752325001</v>
      </c>
      <c r="E292" s="716"/>
      <c r="F292" s="716"/>
      <c r="G292" s="716"/>
      <c r="H292" s="717"/>
    </row>
    <row r="293" spans="2:8" ht="11.5" customHeight="1">
      <c r="B293" s="711">
        <v>41009</v>
      </c>
      <c r="C293" s="712">
        <v>5.9808780700547803</v>
      </c>
      <c r="D293" s="713">
        <v>7.7485063752325001</v>
      </c>
      <c r="E293" s="713"/>
      <c r="F293" s="713"/>
      <c r="G293" s="713"/>
      <c r="H293" s="714"/>
    </row>
    <row r="294" spans="2:8" ht="11.5" customHeight="1">
      <c r="B294" s="711">
        <v>41010</v>
      </c>
      <c r="C294" s="715">
        <v>5.9854483088636696</v>
      </c>
      <c r="D294" s="716">
        <v>7.7485063752325001</v>
      </c>
      <c r="E294" s="716"/>
      <c r="F294" s="716"/>
      <c r="G294" s="716"/>
      <c r="H294" s="717"/>
    </row>
    <row r="295" spans="2:8" ht="11.5" customHeight="1">
      <c r="B295" s="711">
        <v>41011</v>
      </c>
      <c r="C295" s="712">
        <v>6.2595571696044603</v>
      </c>
      <c r="D295" s="713">
        <v>7.7485063752325001</v>
      </c>
      <c r="E295" s="713"/>
      <c r="F295" s="713"/>
      <c r="G295" s="713"/>
      <c r="H295" s="714"/>
    </row>
    <row r="296" spans="2:8" ht="11.5" customHeight="1">
      <c r="B296" s="711">
        <v>41012</v>
      </c>
      <c r="C296" s="715">
        <v>6.1896067055748096</v>
      </c>
      <c r="D296" s="716">
        <v>7.7485063752325001</v>
      </c>
      <c r="E296" s="716"/>
      <c r="F296" s="716"/>
      <c r="G296" s="716"/>
      <c r="H296" s="717"/>
    </row>
    <row r="297" spans="2:8" ht="11.5" customHeight="1">
      <c r="B297" s="711">
        <v>41013</v>
      </c>
      <c r="C297" s="712">
        <v>6.1896067055748096</v>
      </c>
      <c r="D297" s="713">
        <v>7.7485063752325001</v>
      </c>
      <c r="E297" s="713"/>
      <c r="F297" s="713"/>
      <c r="G297" s="713"/>
      <c r="H297" s="714"/>
    </row>
    <row r="298" spans="2:8" ht="11.5" customHeight="1">
      <c r="B298" s="711">
        <v>41014</v>
      </c>
      <c r="C298" s="715">
        <v>6.1896067055748096</v>
      </c>
      <c r="D298" s="716">
        <v>7.7485063752325001</v>
      </c>
      <c r="E298" s="716"/>
      <c r="F298" s="716"/>
      <c r="G298" s="716"/>
      <c r="H298" s="717"/>
    </row>
    <row r="299" spans="2:8" ht="11.5" customHeight="1">
      <c r="B299" s="711">
        <v>41015</v>
      </c>
      <c r="C299" s="712">
        <v>5.9850845553824703</v>
      </c>
      <c r="D299" s="713">
        <v>7.7485063752325001</v>
      </c>
      <c r="E299" s="713"/>
      <c r="F299" s="713"/>
      <c r="G299" s="713"/>
      <c r="H299" s="714"/>
    </row>
    <row r="300" spans="2:8" ht="11.5" customHeight="1">
      <c r="B300" s="711">
        <v>41016</v>
      </c>
      <c r="C300" s="715">
        <v>6.0162909253613401</v>
      </c>
      <c r="D300" s="716">
        <v>7.7485063752325001</v>
      </c>
      <c r="E300" s="716"/>
      <c r="F300" s="716"/>
      <c r="G300" s="716"/>
      <c r="H300" s="717"/>
    </row>
    <row r="301" spans="2:8" ht="11.5" customHeight="1">
      <c r="B301" s="711">
        <v>41017</v>
      </c>
      <c r="C301" s="712">
        <v>5.98665510497396</v>
      </c>
      <c r="D301" s="713">
        <v>7.7485063752325001</v>
      </c>
      <c r="E301" s="713"/>
      <c r="F301" s="713"/>
      <c r="G301" s="713"/>
      <c r="H301" s="714"/>
    </row>
    <row r="302" spans="2:8" ht="11.5" customHeight="1">
      <c r="B302" s="711">
        <v>41018</v>
      </c>
      <c r="C302" s="715">
        <v>5.9023021312366497</v>
      </c>
      <c r="D302" s="716">
        <v>7.7485063752325001</v>
      </c>
      <c r="E302" s="716"/>
      <c r="F302" s="716"/>
      <c r="G302" s="716"/>
      <c r="H302" s="717"/>
    </row>
    <row r="303" spans="2:8" ht="11.5" customHeight="1">
      <c r="B303" s="711">
        <v>41019</v>
      </c>
      <c r="C303" s="712">
        <v>5.7909595525545301</v>
      </c>
      <c r="D303" s="713">
        <v>7.7485063752325001</v>
      </c>
      <c r="E303" s="713"/>
      <c r="F303" s="713"/>
      <c r="G303" s="713"/>
      <c r="H303" s="714"/>
    </row>
    <row r="304" spans="2:8" ht="11.5" customHeight="1">
      <c r="B304" s="711">
        <v>41020</v>
      </c>
      <c r="C304" s="715">
        <v>5.7909595525545301</v>
      </c>
      <c r="D304" s="716">
        <v>7.7485063752325001</v>
      </c>
      <c r="E304" s="716"/>
      <c r="F304" s="716"/>
      <c r="G304" s="716"/>
      <c r="H304" s="717"/>
    </row>
    <row r="305" spans="2:8" ht="11.5" customHeight="1">
      <c r="B305" s="711">
        <v>41021</v>
      </c>
      <c r="C305" s="712">
        <v>5.7909595525545301</v>
      </c>
      <c r="D305" s="713">
        <v>7.7485063752325001</v>
      </c>
      <c r="E305" s="713"/>
      <c r="F305" s="713"/>
      <c r="G305" s="713"/>
      <c r="H305" s="714"/>
    </row>
    <row r="306" spans="2:8" ht="11.5" customHeight="1">
      <c r="B306" s="711">
        <v>41022</v>
      </c>
      <c r="C306" s="715">
        <v>5.7094189941634799</v>
      </c>
      <c r="D306" s="716">
        <v>7.7485063752325001</v>
      </c>
      <c r="E306" s="716"/>
      <c r="F306" s="716"/>
      <c r="G306" s="716"/>
      <c r="H306" s="717"/>
    </row>
    <row r="307" spans="2:8" ht="11.5" customHeight="1">
      <c r="B307" s="711">
        <v>41023</v>
      </c>
      <c r="C307" s="712">
        <v>5.6530483970920802</v>
      </c>
      <c r="D307" s="713">
        <v>7.7485063752325001</v>
      </c>
      <c r="E307" s="713"/>
      <c r="F307" s="713"/>
      <c r="G307" s="713"/>
      <c r="H307" s="714"/>
    </row>
    <row r="308" spans="2:8" ht="11.5" customHeight="1">
      <c r="B308" s="711">
        <v>41024</v>
      </c>
      <c r="C308" s="715">
        <v>5.7972265811519401</v>
      </c>
      <c r="D308" s="716">
        <v>7.7485063752325001</v>
      </c>
      <c r="E308" s="716"/>
      <c r="F308" s="716"/>
      <c r="G308" s="716"/>
      <c r="H308" s="717"/>
    </row>
    <row r="309" spans="2:8" ht="11.5" customHeight="1">
      <c r="B309" s="711">
        <v>41025</v>
      </c>
      <c r="C309" s="712">
        <v>5.8718481921744701</v>
      </c>
      <c r="D309" s="713">
        <v>7.7485063752325001</v>
      </c>
      <c r="E309" s="713"/>
      <c r="F309" s="713"/>
      <c r="G309" s="713"/>
      <c r="H309" s="714"/>
    </row>
    <row r="310" spans="2:8" ht="11.5" customHeight="1">
      <c r="B310" s="711">
        <v>41026</v>
      </c>
      <c r="C310" s="715">
        <v>6.11899291336705</v>
      </c>
      <c r="D310" s="716">
        <v>7.7485063752325001</v>
      </c>
      <c r="E310" s="716"/>
      <c r="F310" s="716"/>
      <c r="G310" s="716"/>
      <c r="H310" s="717"/>
    </row>
    <row r="311" spans="2:8" ht="11.5" customHeight="1">
      <c r="B311" s="711">
        <v>41027</v>
      </c>
      <c r="C311" s="712">
        <v>6.11899291336705</v>
      </c>
      <c r="D311" s="713">
        <v>7.7485063752325001</v>
      </c>
      <c r="E311" s="713"/>
      <c r="F311" s="713"/>
      <c r="G311" s="713"/>
      <c r="H311" s="714"/>
    </row>
    <row r="312" spans="2:8" ht="11.5" customHeight="1">
      <c r="B312" s="711">
        <v>41028</v>
      </c>
      <c r="C312" s="715">
        <v>6.11899291336705</v>
      </c>
      <c r="D312" s="716">
        <v>7.7485063752325001</v>
      </c>
      <c r="E312" s="716"/>
      <c r="F312" s="716"/>
      <c r="G312" s="716"/>
      <c r="H312" s="717"/>
    </row>
    <row r="313" spans="2:8" ht="11.5" customHeight="1">
      <c r="B313" s="711">
        <v>41029</v>
      </c>
      <c r="C313" s="712">
        <v>5.9993158711589096</v>
      </c>
      <c r="D313" s="713">
        <v>7.7485063752325001</v>
      </c>
      <c r="E313" s="713"/>
      <c r="F313" s="713"/>
      <c r="G313" s="713"/>
      <c r="H313" s="714"/>
    </row>
    <row r="314" spans="2:8" ht="11.5" customHeight="1">
      <c r="B314" s="711">
        <v>41030</v>
      </c>
      <c r="C314" s="715">
        <v>5.9900371036960802</v>
      </c>
      <c r="D314" s="716">
        <v>7.7485063752325001</v>
      </c>
      <c r="E314" s="716"/>
      <c r="F314" s="716"/>
      <c r="G314" s="716"/>
      <c r="H314" s="717"/>
    </row>
    <row r="315" spans="2:8" ht="11.5" customHeight="1">
      <c r="B315" s="711">
        <v>41031</v>
      </c>
      <c r="C315" s="712">
        <v>6.0198579535260199</v>
      </c>
      <c r="D315" s="713">
        <v>7.7485063752325001</v>
      </c>
      <c r="E315" s="713"/>
      <c r="F315" s="713"/>
      <c r="G315" s="713"/>
      <c r="H315" s="714"/>
    </row>
    <row r="316" spans="2:8" ht="11.5" customHeight="1">
      <c r="B316" s="711">
        <v>41032</v>
      </c>
      <c r="C316" s="715">
        <v>5.9579437383104299</v>
      </c>
      <c r="D316" s="716">
        <v>7.7485063752325001</v>
      </c>
      <c r="E316" s="716"/>
      <c r="F316" s="716"/>
      <c r="G316" s="716"/>
      <c r="H316" s="717"/>
    </row>
    <row r="317" spans="2:8" ht="11.5" customHeight="1">
      <c r="B317" s="711">
        <v>41033</v>
      </c>
      <c r="C317" s="712">
        <v>5.9711010701337504</v>
      </c>
      <c r="D317" s="713">
        <v>7.7485063752325001</v>
      </c>
      <c r="E317" s="713"/>
      <c r="F317" s="713"/>
      <c r="G317" s="713"/>
      <c r="H317" s="714"/>
    </row>
    <row r="318" spans="2:8" ht="11.5" customHeight="1">
      <c r="B318" s="711">
        <v>41034</v>
      </c>
      <c r="C318" s="715">
        <v>5.9711010701337504</v>
      </c>
      <c r="D318" s="716">
        <v>7.7485063752325001</v>
      </c>
      <c r="E318" s="716"/>
      <c r="F318" s="716"/>
      <c r="G318" s="716"/>
      <c r="H318" s="717"/>
    </row>
    <row r="319" spans="2:8" ht="11.5" customHeight="1">
      <c r="B319" s="711">
        <v>41035</v>
      </c>
      <c r="C319" s="712">
        <v>5.9711010701337504</v>
      </c>
      <c r="D319" s="713">
        <v>7.7485063752325001</v>
      </c>
      <c r="E319" s="713"/>
      <c r="F319" s="713"/>
      <c r="G319" s="713"/>
      <c r="H319" s="714"/>
    </row>
    <row r="320" spans="2:8" ht="11.5" customHeight="1">
      <c r="B320" s="711">
        <v>41036</v>
      </c>
      <c r="C320" s="715">
        <v>5.6951262613275198</v>
      </c>
      <c r="D320" s="716">
        <v>7.7485063752325001</v>
      </c>
      <c r="E320" s="716"/>
      <c r="F320" s="716"/>
      <c r="G320" s="716"/>
      <c r="H320" s="717"/>
    </row>
    <row r="321" spans="2:8" ht="11.5" customHeight="1">
      <c r="B321" s="711">
        <v>41037</v>
      </c>
      <c r="C321" s="712">
        <v>5.5646783049127304</v>
      </c>
      <c r="D321" s="713">
        <v>7.7485063752325001</v>
      </c>
      <c r="E321" s="713"/>
      <c r="F321" s="713"/>
      <c r="G321" s="713"/>
      <c r="H321" s="714"/>
    </row>
    <row r="322" spans="2:8" ht="11.5" customHeight="1">
      <c r="B322" s="711">
        <v>41038</v>
      </c>
      <c r="C322" s="715">
        <v>5.5084808800666902</v>
      </c>
      <c r="D322" s="716">
        <v>7.7485063752325001</v>
      </c>
      <c r="E322" s="716"/>
      <c r="F322" s="716"/>
      <c r="G322" s="716"/>
      <c r="H322" s="717"/>
    </row>
    <row r="323" spans="2:8" ht="11.5" customHeight="1">
      <c r="B323" s="711">
        <v>41039</v>
      </c>
      <c r="C323" s="712">
        <v>5.44026494387903</v>
      </c>
      <c r="D323" s="713">
        <v>7.7485063752325001</v>
      </c>
      <c r="E323" s="713"/>
      <c r="F323" s="713"/>
      <c r="G323" s="713"/>
      <c r="H323" s="714"/>
    </row>
    <row r="324" spans="2:8" ht="11.5" customHeight="1">
      <c r="B324" s="711">
        <v>41040</v>
      </c>
      <c r="C324" s="715">
        <v>5.3914314599512796</v>
      </c>
      <c r="D324" s="716">
        <v>7.7485063752325001</v>
      </c>
      <c r="E324" s="716"/>
      <c r="F324" s="716"/>
      <c r="G324" s="716"/>
      <c r="H324" s="717"/>
    </row>
    <row r="325" spans="2:8" ht="11.5" customHeight="1">
      <c r="B325" s="711">
        <v>41041</v>
      </c>
      <c r="C325" s="712">
        <v>5.3914314599512796</v>
      </c>
      <c r="D325" s="713">
        <v>7.7485063752325001</v>
      </c>
      <c r="E325" s="713"/>
      <c r="F325" s="713"/>
      <c r="G325" s="713"/>
      <c r="H325" s="714"/>
    </row>
    <row r="326" spans="2:8" ht="11.5" customHeight="1">
      <c r="B326" s="711">
        <v>41042</v>
      </c>
      <c r="C326" s="715">
        <v>5.3914314599512796</v>
      </c>
      <c r="D326" s="716">
        <v>7.7485063752325001</v>
      </c>
      <c r="E326" s="716"/>
      <c r="F326" s="716"/>
      <c r="G326" s="716"/>
      <c r="H326" s="717"/>
    </row>
    <row r="327" spans="2:8" ht="11.5" customHeight="1">
      <c r="B327" s="711">
        <v>41043</v>
      </c>
      <c r="C327" s="712">
        <v>5.5731166566114796</v>
      </c>
      <c r="D327" s="713">
        <v>7.7485063752325001</v>
      </c>
      <c r="E327" s="713"/>
      <c r="F327" s="713"/>
      <c r="G327" s="713"/>
      <c r="H327" s="714"/>
    </row>
    <row r="328" spans="2:8" ht="11.5" customHeight="1">
      <c r="B328" s="711">
        <v>41044</v>
      </c>
      <c r="C328" s="715">
        <v>5.6483398145575201</v>
      </c>
      <c r="D328" s="716">
        <v>7.7485063752325001</v>
      </c>
      <c r="E328" s="716"/>
      <c r="F328" s="716"/>
      <c r="G328" s="716"/>
      <c r="H328" s="717"/>
    </row>
    <row r="329" spans="2:8" ht="11.5" customHeight="1">
      <c r="B329" s="711">
        <v>41045</v>
      </c>
      <c r="C329" s="712">
        <v>5.6928902562748904</v>
      </c>
      <c r="D329" s="713">
        <v>7.7485063752325001</v>
      </c>
      <c r="E329" s="713"/>
      <c r="F329" s="713"/>
      <c r="G329" s="713"/>
      <c r="H329" s="714"/>
    </row>
    <row r="330" spans="2:8" ht="11.5" customHeight="1">
      <c r="B330" s="711">
        <v>41046</v>
      </c>
      <c r="C330" s="715">
        <v>5.4809151259014897</v>
      </c>
      <c r="D330" s="716">
        <v>7.7485063752325001</v>
      </c>
      <c r="E330" s="716"/>
      <c r="F330" s="716"/>
      <c r="G330" s="716"/>
      <c r="H330" s="717"/>
    </row>
    <row r="331" spans="2:8" ht="11.5" customHeight="1">
      <c r="B331" s="711">
        <v>41047</v>
      </c>
      <c r="C331" s="712">
        <v>10.3718874365714</v>
      </c>
      <c r="D331" s="713">
        <v>7.7485063752325001</v>
      </c>
      <c r="E331" s="713"/>
      <c r="F331" s="713"/>
      <c r="G331" s="713"/>
      <c r="H331" s="714"/>
    </row>
    <row r="332" spans="2:8" ht="11.5" customHeight="1">
      <c r="B332" s="711">
        <v>41048</v>
      </c>
      <c r="C332" s="715">
        <v>10.3718874365714</v>
      </c>
      <c r="D332" s="716">
        <v>7.7485063752325001</v>
      </c>
      <c r="E332" s="716"/>
      <c r="F332" s="716"/>
      <c r="G332" s="716"/>
      <c r="H332" s="717"/>
    </row>
    <row r="333" spans="2:8" ht="11.5" customHeight="1">
      <c r="B333" s="711">
        <v>41049</v>
      </c>
      <c r="C333" s="712">
        <v>10.3718874365714</v>
      </c>
      <c r="D333" s="713">
        <v>7.7485063752325001</v>
      </c>
      <c r="E333" s="713"/>
      <c r="F333" s="713"/>
      <c r="G333" s="713"/>
      <c r="H333" s="714"/>
    </row>
    <row r="334" spans="2:8" ht="11.5" customHeight="1">
      <c r="B334" s="711">
        <v>41050</v>
      </c>
      <c r="C334" s="715">
        <v>9.7013062131207697</v>
      </c>
      <c r="D334" s="716">
        <v>7.7485063752325001</v>
      </c>
      <c r="E334" s="716"/>
      <c r="F334" s="716"/>
      <c r="G334" s="716"/>
      <c r="H334" s="717"/>
    </row>
    <row r="335" spans="2:8" ht="11.5" customHeight="1">
      <c r="B335" s="711">
        <v>41051</v>
      </c>
      <c r="C335" s="712">
        <v>9.1773266334389003</v>
      </c>
      <c r="D335" s="713">
        <v>7.7485063752325001</v>
      </c>
      <c r="E335" s="713"/>
      <c r="F335" s="713"/>
      <c r="G335" s="713"/>
      <c r="H335" s="714"/>
    </row>
    <row r="336" spans="2:8" ht="11.5" customHeight="1">
      <c r="B336" s="711">
        <v>41052</v>
      </c>
      <c r="C336" s="715">
        <v>9.3790650768107504</v>
      </c>
      <c r="D336" s="716">
        <v>7.7485063752325001</v>
      </c>
      <c r="E336" s="716"/>
      <c r="F336" s="716"/>
      <c r="G336" s="716"/>
      <c r="H336" s="717"/>
    </row>
    <row r="337" spans="2:8" ht="11.5" customHeight="1">
      <c r="B337" s="711">
        <v>41053</v>
      </c>
      <c r="C337" s="712">
        <v>9.52793576958112</v>
      </c>
      <c r="D337" s="713">
        <v>7.7485063752325001</v>
      </c>
      <c r="E337" s="713"/>
      <c r="F337" s="713"/>
      <c r="G337" s="713"/>
      <c r="H337" s="714"/>
    </row>
    <row r="338" spans="2:8" ht="11.5" customHeight="1">
      <c r="B338" s="711">
        <v>41054</v>
      </c>
      <c r="C338" s="715">
        <v>9.3280727255705997</v>
      </c>
      <c r="D338" s="716">
        <v>7.7485063752325001</v>
      </c>
      <c r="E338" s="716"/>
      <c r="F338" s="716"/>
      <c r="G338" s="716"/>
      <c r="H338" s="717"/>
    </row>
    <row r="339" spans="2:8" ht="11.5" customHeight="1">
      <c r="B339" s="711">
        <v>41055</v>
      </c>
      <c r="C339" s="712">
        <v>9.3280727255705997</v>
      </c>
      <c r="D339" s="713">
        <v>7.7485063752325001</v>
      </c>
      <c r="E339" s="713"/>
      <c r="F339" s="713"/>
      <c r="G339" s="713"/>
      <c r="H339" s="714"/>
    </row>
    <row r="340" spans="2:8" ht="11.5" customHeight="1">
      <c r="B340" s="711">
        <v>41056</v>
      </c>
      <c r="C340" s="715">
        <v>9.3280727255705997</v>
      </c>
      <c r="D340" s="716">
        <v>7.7485063752325001</v>
      </c>
      <c r="E340" s="716"/>
      <c r="F340" s="716"/>
      <c r="G340" s="716"/>
      <c r="H340" s="717"/>
    </row>
    <row r="341" spans="2:8" ht="11.5" customHeight="1">
      <c r="B341" s="711">
        <v>41057</v>
      </c>
      <c r="C341" s="712">
        <v>9.3270253484612198</v>
      </c>
      <c r="D341" s="713">
        <v>7.7485063752325001</v>
      </c>
      <c r="E341" s="713"/>
      <c r="F341" s="713"/>
      <c r="G341" s="713"/>
      <c r="H341" s="714"/>
    </row>
    <row r="342" spans="2:8" ht="11.5" customHeight="1">
      <c r="B342" s="711">
        <v>41058</v>
      </c>
      <c r="C342" s="715">
        <v>8.7906487976105403</v>
      </c>
      <c r="D342" s="716">
        <v>7.7485063752325001</v>
      </c>
      <c r="E342" s="716"/>
      <c r="F342" s="716"/>
      <c r="G342" s="716"/>
      <c r="H342" s="717"/>
    </row>
    <row r="343" spans="2:8" ht="11.5" customHeight="1">
      <c r="B343" s="711">
        <v>41059</v>
      </c>
      <c r="C343" s="712">
        <v>8.58417777760679</v>
      </c>
      <c r="D343" s="713">
        <v>7.7485063752325001</v>
      </c>
      <c r="E343" s="713"/>
      <c r="F343" s="713"/>
      <c r="G343" s="713"/>
      <c r="H343" s="714"/>
    </row>
    <row r="344" spans="2:8" ht="11.5" customHeight="1">
      <c r="B344" s="711">
        <v>41060</v>
      </c>
      <c r="C344" s="715">
        <v>8.8087600535305395</v>
      </c>
      <c r="D344" s="716">
        <v>7.7485063752325001</v>
      </c>
      <c r="E344" s="716"/>
      <c r="F344" s="716"/>
      <c r="G344" s="716"/>
      <c r="H344" s="717"/>
    </row>
    <row r="345" spans="2:8" ht="11.5" customHeight="1">
      <c r="B345" s="711">
        <v>41061</v>
      </c>
      <c r="C345" s="712">
        <v>8.2773275898456404</v>
      </c>
      <c r="D345" s="713">
        <v>7.7485063752325001</v>
      </c>
      <c r="E345" s="713"/>
      <c r="F345" s="713"/>
      <c r="G345" s="713"/>
      <c r="H345" s="714"/>
    </row>
    <row r="346" spans="2:8" ht="11.5" customHeight="1">
      <c r="B346" s="711">
        <v>41062</v>
      </c>
      <c r="C346" s="715">
        <v>8.2773275898456404</v>
      </c>
      <c r="D346" s="716">
        <v>7.7485063752325001</v>
      </c>
      <c r="E346" s="716"/>
      <c r="F346" s="716"/>
      <c r="G346" s="716"/>
      <c r="H346" s="717"/>
    </row>
    <row r="347" spans="2:8" ht="11.5" customHeight="1">
      <c r="B347" s="711">
        <v>41063</v>
      </c>
      <c r="C347" s="712">
        <v>8.2773275898456404</v>
      </c>
      <c r="D347" s="713">
        <v>7.7485063752325001</v>
      </c>
      <c r="E347" s="713"/>
      <c r="F347" s="713"/>
      <c r="G347" s="713"/>
      <c r="H347" s="714"/>
    </row>
    <row r="348" spans="2:8" ht="11.5" customHeight="1">
      <c r="B348" s="711">
        <v>41064</v>
      </c>
      <c r="C348" s="715">
        <v>8.0488455593000801</v>
      </c>
      <c r="D348" s="716">
        <v>7.7485063752325001</v>
      </c>
      <c r="E348" s="716"/>
      <c r="F348" s="716"/>
      <c r="G348" s="716"/>
      <c r="H348" s="717"/>
    </row>
    <row r="349" spans="2:8" ht="11.5" customHeight="1">
      <c r="B349" s="711">
        <v>41065</v>
      </c>
      <c r="C349" s="712">
        <v>7.9529539493010297</v>
      </c>
      <c r="D349" s="713">
        <v>7.7485063752325001</v>
      </c>
      <c r="E349" s="713"/>
      <c r="F349" s="713"/>
      <c r="G349" s="713"/>
      <c r="H349" s="714"/>
    </row>
    <row r="350" spans="2:8" ht="11.5" customHeight="1">
      <c r="B350" s="711">
        <v>41066</v>
      </c>
      <c r="C350" s="715">
        <v>8.2540409949368492</v>
      </c>
      <c r="D350" s="716">
        <v>7.7485063752325001</v>
      </c>
      <c r="E350" s="716"/>
      <c r="F350" s="716"/>
      <c r="G350" s="716"/>
      <c r="H350" s="717"/>
    </row>
    <row r="351" spans="2:8" ht="11.5" customHeight="1">
      <c r="B351" s="711">
        <v>41067</v>
      </c>
      <c r="C351" s="712">
        <v>8.1647592583147706</v>
      </c>
      <c r="D351" s="713">
        <v>7.7485063752325001</v>
      </c>
      <c r="E351" s="713"/>
      <c r="F351" s="713"/>
      <c r="G351" s="713"/>
      <c r="H351" s="714"/>
    </row>
    <row r="352" spans="2:8" ht="11.5" customHeight="1">
      <c r="B352" s="711">
        <v>41068</v>
      </c>
      <c r="C352" s="715">
        <v>8.3434180963967606</v>
      </c>
      <c r="D352" s="716">
        <v>7.7485063752325001</v>
      </c>
      <c r="E352" s="716"/>
      <c r="F352" s="716"/>
      <c r="G352" s="716"/>
      <c r="H352" s="717"/>
    </row>
    <row r="353" spans="2:8" ht="11.5" customHeight="1">
      <c r="B353" s="711">
        <v>41069</v>
      </c>
      <c r="C353" s="712">
        <v>8.3434180963967606</v>
      </c>
      <c r="D353" s="713">
        <v>7.7485063752325001</v>
      </c>
      <c r="E353" s="713"/>
      <c r="F353" s="713"/>
      <c r="G353" s="713"/>
      <c r="H353" s="714"/>
    </row>
    <row r="354" spans="2:8" ht="11.5" customHeight="1">
      <c r="B354" s="711">
        <v>41070</v>
      </c>
      <c r="C354" s="715">
        <v>8.3434180963967606</v>
      </c>
      <c r="D354" s="716">
        <v>7.7485063752325001</v>
      </c>
      <c r="E354" s="716"/>
      <c r="F354" s="716"/>
      <c r="G354" s="716"/>
      <c r="H354" s="717"/>
    </row>
    <row r="355" spans="2:8" ht="11.5" customHeight="1">
      <c r="B355" s="711">
        <v>41071</v>
      </c>
      <c r="C355" s="712">
        <v>8.2483286477658506</v>
      </c>
      <c r="D355" s="713">
        <v>7.7485063752325001</v>
      </c>
      <c r="E355" s="713"/>
      <c r="F355" s="713"/>
      <c r="G355" s="713"/>
      <c r="H355" s="714"/>
    </row>
    <row r="356" spans="2:8" ht="11.5" customHeight="1">
      <c r="B356" s="711">
        <v>41072</v>
      </c>
      <c r="C356" s="715">
        <v>8.2824480863813204</v>
      </c>
      <c r="D356" s="716">
        <v>7.7485063752325001</v>
      </c>
      <c r="E356" s="716"/>
      <c r="F356" s="716"/>
      <c r="G356" s="716"/>
      <c r="H356" s="717"/>
    </row>
    <row r="357" spans="2:8" ht="11.5" customHeight="1">
      <c r="B357" s="711">
        <v>41073</v>
      </c>
      <c r="C357" s="712">
        <v>8.2638242932990504</v>
      </c>
      <c r="D357" s="713">
        <v>7.7485063752325001</v>
      </c>
      <c r="E357" s="713"/>
      <c r="F357" s="713"/>
      <c r="G357" s="713"/>
      <c r="H357" s="714"/>
    </row>
    <row r="358" spans="2:8" ht="11.5" customHeight="1">
      <c r="B358" s="711">
        <v>41074</v>
      </c>
      <c r="C358" s="715">
        <v>8.4879046570613195</v>
      </c>
      <c r="D358" s="716">
        <v>7.7485063752325001</v>
      </c>
      <c r="E358" s="716"/>
      <c r="F358" s="716"/>
      <c r="G358" s="716"/>
      <c r="H358" s="717"/>
    </row>
    <row r="359" spans="2:8" ht="11.5" customHeight="1">
      <c r="B359" s="711">
        <v>41075</v>
      </c>
      <c r="C359" s="712">
        <v>8.9306941644442599</v>
      </c>
      <c r="D359" s="713">
        <v>7.7485063752325001</v>
      </c>
      <c r="E359" s="713"/>
      <c r="F359" s="713"/>
      <c r="G359" s="713"/>
      <c r="H359" s="714"/>
    </row>
    <row r="360" spans="2:8" ht="11.5" customHeight="1">
      <c r="B360" s="711">
        <v>41076</v>
      </c>
      <c r="C360" s="715">
        <v>8.9306941644442599</v>
      </c>
      <c r="D360" s="716">
        <v>7.7485063752325001</v>
      </c>
      <c r="E360" s="716"/>
      <c r="F360" s="716"/>
      <c r="G360" s="716"/>
      <c r="H360" s="717"/>
    </row>
    <row r="361" spans="2:8" ht="11.5" customHeight="1">
      <c r="B361" s="711">
        <v>41077</v>
      </c>
      <c r="C361" s="712">
        <v>8.9306941644442599</v>
      </c>
      <c r="D361" s="713">
        <v>7.7485063752325001</v>
      </c>
      <c r="E361" s="713"/>
      <c r="F361" s="713"/>
      <c r="G361" s="713"/>
      <c r="H361" s="714"/>
    </row>
    <row r="362" spans="2:8" ht="11.5" customHeight="1">
      <c r="B362" s="711">
        <v>41078</v>
      </c>
      <c r="C362" s="715">
        <v>9.29521550386238</v>
      </c>
      <c r="D362" s="716">
        <v>7.7485063752325001</v>
      </c>
      <c r="E362" s="716"/>
      <c r="F362" s="716"/>
      <c r="G362" s="716"/>
      <c r="H362" s="717"/>
    </row>
    <row r="363" spans="2:8" ht="11.5" customHeight="1">
      <c r="B363" s="711">
        <v>41079</v>
      </c>
      <c r="C363" s="712">
        <v>9.4132179698804492</v>
      </c>
      <c r="D363" s="713">
        <v>7.7485063752325001</v>
      </c>
      <c r="E363" s="713"/>
      <c r="F363" s="713"/>
      <c r="G363" s="713"/>
      <c r="H363" s="714"/>
    </row>
    <row r="364" spans="2:8" ht="11.5" customHeight="1">
      <c r="B364" s="711">
        <v>41080</v>
      </c>
      <c r="C364" s="715">
        <v>9.3395300489942308</v>
      </c>
      <c r="D364" s="716">
        <v>7.7485063752325001</v>
      </c>
      <c r="E364" s="716"/>
      <c r="F364" s="716"/>
      <c r="G364" s="716"/>
      <c r="H364" s="717"/>
    </row>
    <row r="365" spans="2:8" ht="11.5" customHeight="1">
      <c r="B365" s="711">
        <v>41081</v>
      </c>
      <c r="C365" s="712">
        <v>9.2765853789671002</v>
      </c>
      <c r="D365" s="713">
        <v>7.7485063752325001</v>
      </c>
      <c r="E365" s="713"/>
      <c r="F365" s="713"/>
      <c r="G365" s="713"/>
      <c r="H365" s="714"/>
    </row>
    <row r="366" spans="2:8" ht="11.5" customHeight="1">
      <c r="B366" s="711">
        <v>41082</v>
      </c>
      <c r="C366" s="715">
        <v>9.5512944514621907</v>
      </c>
      <c r="D366" s="716">
        <v>7.7485063752325001</v>
      </c>
      <c r="E366" s="716"/>
      <c r="F366" s="716"/>
      <c r="G366" s="716"/>
      <c r="H366" s="717"/>
    </row>
    <row r="367" spans="2:8" ht="11.5" customHeight="1">
      <c r="B367" s="711">
        <v>41083</v>
      </c>
      <c r="C367" s="712">
        <v>9.5512944514621907</v>
      </c>
      <c r="D367" s="713">
        <v>7.7485063752325001</v>
      </c>
      <c r="E367" s="713"/>
      <c r="F367" s="713"/>
      <c r="G367" s="713"/>
      <c r="H367" s="714"/>
    </row>
    <row r="368" spans="2:8" ht="11.5" customHeight="1">
      <c r="B368" s="711">
        <v>41084</v>
      </c>
      <c r="C368" s="715">
        <v>9.5512944514621907</v>
      </c>
      <c r="D368" s="716">
        <v>7.7485063752325001</v>
      </c>
      <c r="E368" s="716"/>
      <c r="F368" s="716"/>
      <c r="G368" s="716"/>
      <c r="H368" s="717"/>
    </row>
    <row r="369" spans="2:8" ht="11.5" customHeight="1">
      <c r="B369" s="711">
        <v>41085</v>
      </c>
      <c r="C369" s="712">
        <v>9.2846898773555893</v>
      </c>
      <c r="D369" s="713">
        <v>7.7485063752325001</v>
      </c>
      <c r="E369" s="713"/>
      <c r="F369" s="713"/>
      <c r="G369" s="713"/>
      <c r="H369" s="714"/>
    </row>
    <row r="370" spans="2:8" ht="11.5" customHeight="1">
      <c r="B370" s="711">
        <v>41086</v>
      </c>
      <c r="C370" s="715">
        <v>9.5195829206021898</v>
      </c>
      <c r="D370" s="716">
        <v>7.7485063752325001</v>
      </c>
      <c r="E370" s="716"/>
      <c r="F370" s="716"/>
      <c r="G370" s="716"/>
      <c r="H370" s="717"/>
    </row>
    <row r="371" spans="2:8" ht="11.5" customHeight="1">
      <c r="B371" s="711">
        <v>41087</v>
      </c>
      <c r="C371" s="712">
        <v>9.3656688994808999</v>
      </c>
      <c r="D371" s="713">
        <v>7.7485063752325001</v>
      </c>
      <c r="E371" s="713"/>
      <c r="F371" s="713"/>
      <c r="G371" s="713"/>
      <c r="H371" s="714"/>
    </row>
    <row r="372" spans="2:8" ht="11.5" customHeight="1">
      <c r="B372" s="711">
        <v>41088</v>
      </c>
      <c r="C372" s="715">
        <v>9.1406377417638307</v>
      </c>
      <c r="D372" s="716">
        <v>7.7485063752325001</v>
      </c>
      <c r="E372" s="716"/>
      <c r="F372" s="716"/>
      <c r="G372" s="716"/>
      <c r="H372" s="717"/>
    </row>
    <row r="373" spans="2:8" ht="11.5" customHeight="1">
      <c r="B373" s="711">
        <v>41089</v>
      </c>
      <c r="C373" s="712">
        <v>9.2233751657534295</v>
      </c>
      <c r="D373" s="713">
        <v>7.7485063752325001</v>
      </c>
      <c r="E373" s="713"/>
      <c r="F373" s="713"/>
      <c r="G373" s="713"/>
      <c r="H373" s="714"/>
    </row>
    <row r="374" spans="2:8" ht="11.5" customHeight="1">
      <c r="B374" s="711">
        <v>41090</v>
      </c>
      <c r="C374" s="715">
        <v>8.4581967291384093</v>
      </c>
      <c r="D374" s="716">
        <v>7.7485063752325001</v>
      </c>
      <c r="E374" s="716"/>
      <c r="F374" s="716"/>
      <c r="G374" s="716"/>
      <c r="H374" s="717"/>
    </row>
    <row r="375" spans="2:8" ht="11.5" customHeight="1">
      <c r="B375" s="711">
        <v>41091</v>
      </c>
      <c r="C375" s="712">
        <v>8.4581967291384093</v>
      </c>
      <c r="D375" s="713">
        <v>7.7485063752325001</v>
      </c>
      <c r="E375" s="713"/>
      <c r="F375" s="713"/>
      <c r="G375" s="713"/>
      <c r="H375" s="714"/>
    </row>
    <row r="376" spans="2:8" ht="11.5" customHeight="1">
      <c r="B376" s="711">
        <v>41092</v>
      </c>
      <c r="C376" s="715">
        <v>8.3878949793058908</v>
      </c>
      <c r="D376" s="716">
        <v>7.7485063752325001</v>
      </c>
      <c r="E376" s="716"/>
      <c r="F376" s="716"/>
      <c r="G376" s="716"/>
      <c r="H376" s="717"/>
    </row>
    <row r="377" spans="2:8" ht="11.5" customHeight="1">
      <c r="B377" s="711">
        <v>41093</v>
      </c>
      <c r="C377" s="712">
        <v>8.4432012399140195</v>
      </c>
      <c r="D377" s="713">
        <v>7.7485063752325001</v>
      </c>
      <c r="E377" s="713"/>
      <c r="F377" s="713"/>
      <c r="G377" s="713"/>
      <c r="H377" s="714"/>
    </row>
    <row r="378" spans="2:8" ht="11.5" customHeight="1">
      <c r="B378" s="711">
        <v>41094</v>
      </c>
      <c r="C378" s="715">
        <v>8.4443224824078396</v>
      </c>
      <c r="D378" s="716">
        <v>7.7485063752325001</v>
      </c>
      <c r="E378" s="716"/>
      <c r="F378" s="716"/>
      <c r="G378" s="716"/>
      <c r="H378" s="717"/>
    </row>
    <row r="379" spans="2:8" ht="11.5" customHeight="1">
      <c r="B379" s="711">
        <v>41095</v>
      </c>
      <c r="C379" s="712">
        <v>8.5023860203184505</v>
      </c>
      <c r="D379" s="713">
        <v>7.7485063752325001</v>
      </c>
      <c r="E379" s="713"/>
      <c r="F379" s="713"/>
      <c r="G379" s="713"/>
      <c r="H379" s="714"/>
    </row>
    <row r="380" spans="2:8" ht="11.5" customHeight="1">
      <c r="B380" s="711">
        <v>41096</v>
      </c>
      <c r="C380" s="715">
        <v>8.4686603072986006</v>
      </c>
      <c r="D380" s="716">
        <v>7.7485063752325001</v>
      </c>
      <c r="E380" s="716"/>
      <c r="F380" s="716"/>
      <c r="G380" s="716"/>
      <c r="H380" s="717"/>
    </row>
    <row r="381" spans="2:8" ht="11.5" customHeight="1">
      <c r="B381" s="711">
        <v>41097</v>
      </c>
      <c r="C381" s="712">
        <v>8.4686603072986006</v>
      </c>
      <c r="D381" s="713">
        <v>7.7485063752325001</v>
      </c>
      <c r="E381" s="713"/>
      <c r="F381" s="713"/>
      <c r="G381" s="713"/>
      <c r="H381" s="714"/>
    </row>
    <row r="382" spans="2:8" ht="11.5" customHeight="1">
      <c r="B382" s="711">
        <v>41098</v>
      </c>
      <c r="C382" s="715">
        <v>8.4686603072986006</v>
      </c>
      <c r="D382" s="716">
        <v>7.7485063752325001</v>
      </c>
      <c r="E382" s="716"/>
      <c r="F382" s="716"/>
      <c r="G382" s="716"/>
      <c r="H382" s="717"/>
    </row>
    <row r="383" spans="2:8" ht="11.5" customHeight="1">
      <c r="B383" s="711">
        <v>41099</v>
      </c>
      <c r="C383" s="712">
        <v>8.4495994719544001</v>
      </c>
      <c r="D383" s="713">
        <v>7.7485063752325001</v>
      </c>
      <c r="E383" s="713"/>
      <c r="F383" s="713"/>
      <c r="G383" s="713"/>
      <c r="H383" s="714"/>
    </row>
    <row r="384" spans="2:8" ht="11.5" customHeight="1">
      <c r="B384" s="711">
        <v>41100</v>
      </c>
      <c r="C384" s="715">
        <v>8.2326000341938403</v>
      </c>
      <c r="D384" s="716">
        <v>7.7485063752325001</v>
      </c>
      <c r="E384" s="716"/>
      <c r="F384" s="716"/>
      <c r="G384" s="716"/>
      <c r="H384" s="717"/>
    </row>
    <row r="385" spans="2:8" ht="11.5" customHeight="1">
      <c r="B385" s="711">
        <v>41101</v>
      </c>
      <c r="C385" s="712">
        <v>8.1181910953848195</v>
      </c>
      <c r="D385" s="713">
        <v>7.7485063752325001</v>
      </c>
      <c r="E385" s="713"/>
      <c r="F385" s="713"/>
      <c r="G385" s="713"/>
      <c r="H385" s="714"/>
    </row>
    <row r="386" spans="2:8" ht="11.5" customHeight="1">
      <c r="B386" s="711">
        <v>41102</v>
      </c>
      <c r="C386" s="715">
        <v>8.1304428913918407</v>
      </c>
      <c r="D386" s="716">
        <v>7.7485063752325001</v>
      </c>
      <c r="E386" s="716"/>
      <c r="F386" s="716"/>
      <c r="G386" s="716"/>
      <c r="H386" s="717"/>
    </row>
    <row r="387" spans="2:8" ht="11.5" customHeight="1">
      <c r="B387" s="711">
        <v>41103</v>
      </c>
      <c r="C387" s="712">
        <v>8.1552985428563893</v>
      </c>
      <c r="D387" s="713">
        <v>7.7485063752325001</v>
      </c>
      <c r="E387" s="713"/>
      <c r="F387" s="713"/>
      <c r="G387" s="713"/>
      <c r="H387" s="714"/>
    </row>
    <row r="388" spans="2:8" ht="11.5" customHeight="1">
      <c r="B388" s="711">
        <v>41104</v>
      </c>
      <c r="C388" s="715">
        <v>8.1552985428563893</v>
      </c>
      <c r="D388" s="716">
        <v>7.7485063752325001</v>
      </c>
      <c r="E388" s="716"/>
      <c r="F388" s="716"/>
      <c r="G388" s="716"/>
      <c r="H388" s="717"/>
    </row>
    <row r="389" spans="2:8" ht="11.5" customHeight="1">
      <c r="B389" s="711">
        <v>41105</v>
      </c>
      <c r="C389" s="712">
        <v>8.1552985428563893</v>
      </c>
      <c r="D389" s="713">
        <v>7.7485063752325001</v>
      </c>
      <c r="E389" s="713"/>
      <c r="F389" s="713"/>
      <c r="G389" s="713"/>
      <c r="H389" s="714"/>
    </row>
    <row r="390" spans="2:8" ht="11.5" customHeight="1">
      <c r="B390" s="711">
        <v>41106</v>
      </c>
      <c r="C390" s="715">
        <v>7.7428892507426399</v>
      </c>
      <c r="D390" s="716">
        <v>7.7485063752325001</v>
      </c>
      <c r="E390" s="716"/>
      <c r="F390" s="716"/>
      <c r="G390" s="716"/>
      <c r="H390" s="717"/>
    </row>
    <row r="391" spans="2:8" ht="11.5" customHeight="1">
      <c r="B391" s="711">
        <v>41107</v>
      </c>
      <c r="C391" s="712">
        <v>7.6715361028521096</v>
      </c>
      <c r="D391" s="713">
        <v>7.7485063752325001</v>
      </c>
      <c r="E391" s="713"/>
      <c r="F391" s="713"/>
      <c r="G391" s="713"/>
      <c r="H391" s="714"/>
    </row>
    <row r="392" spans="2:8" ht="11.5" customHeight="1">
      <c r="B392" s="711">
        <v>41108</v>
      </c>
      <c r="C392" s="715">
        <v>7.8598631884398804</v>
      </c>
      <c r="D392" s="716">
        <v>7.7485063752325001</v>
      </c>
      <c r="E392" s="716"/>
      <c r="F392" s="716"/>
      <c r="G392" s="716"/>
      <c r="H392" s="717"/>
    </row>
    <row r="393" spans="2:8" ht="11.5" customHeight="1">
      <c r="B393" s="711">
        <v>41109</v>
      </c>
      <c r="C393" s="712">
        <v>7.8998767972153896</v>
      </c>
      <c r="D393" s="713">
        <v>7.7485063752325001</v>
      </c>
      <c r="E393" s="713"/>
      <c r="F393" s="713"/>
      <c r="G393" s="713"/>
      <c r="H393" s="714"/>
    </row>
    <row r="394" spans="2:8" ht="11.5" customHeight="1">
      <c r="B394" s="711">
        <v>41110</v>
      </c>
      <c r="C394" s="715">
        <v>7.8246520171506102</v>
      </c>
      <c r="D394" s="716">
        <v>7.7485063752325001</v>
      </c>
      <c r="E394" s="716"/>
      <c r="F394" s="716"/>
      <c r="G394" s="716"/>
      <c r="H394" s="717"/>
    </row>
    <row r="395" spans="2:8" ht="11.5" customHeight="1">
      <c r="B395" s="711">
        <v>41111</v>
      </c>
      <c r="C395" s="712">
        <v>7.8246520171506102</v>
      </c>
      <c r="D395" s="713">
        <v>7.7485063752325001</v>
      </c>
      <c r="E395" s="713"/>
      <c r="F395" s="713"/>
      <c r="G395" s="713"/>
      <c r="H395" s="714"/>
    </row>
    <row r="396" spans="2:8" ht="11.5" customHeight="1">
      <c r="B396" s="711">
        <v>41112</v>
      </c>
      <c r="C396" s="715">
        <v>7.8246520171506102</v>
      </c>
      <c r="D396" s="716">
        <v>7.7485063752325001</v>
      </c>
      <c r="E396" s="716"/>
      <c r="F396" s="716"/>
      <c r="G396" s="716"/>
      <c r="H396" s="717"/>
    </row>
    <row r="397" spans="2:8" ht="11.5" customHeight="1">
      <c r="B397" s="711">
        <v>41113</v>
      </c>
      <c r="C397" s="712">
        <v>7.7801200325481297</v>
      </c>
      <c r="D397" s="713">
        <v>7.7485063752325001</v>
      </c>
      <c r="E397" s="713"/>
      <c r="F397" s="713"/>
      <c r="G397" s="713"/>
      <c r="H397" s="714"/>
    </row>
    <row r="398" spans="2:8" ht="11.5" customHeight="1">
      <c r="B398" s="711">
        <v>41114</v>
      </c>
      <c r="C398" s="715">
        <v>7.6768396161098096</v>
      </c>
      <c r="D398" s="716">
        <v>7.7485063752325001</v>
      </c>
      <c r="E398" s="716"/>
      <c r="F398" s="716"/>
      <c r="G398" s="716"/>
      <c r="H398" s="717"/>
    </row>
    <row r="399" spans="2:8" ht="11.5" customHeight="1">
      <c r="B399" s="711">
        <v>41115</v>
      </c>
      <c r="C399" s="712">
        <v>7.81832027534728</v>
      </c>
      <c r="D399" s="713">
        <v>7.7485063752325001</v>
      </c>
      <c r="E399" s="713"/>
      <c r="F399" s="713"/>
      <c r="G399" s="713"/>
      <c r="H399" s="714"/>
    </row>
    <row r="400" spans="2:8" ht="11.5" customHeight="1">
      <c r="B400" s="711">
        <v>41116</v>
      </c>
      <c r="C400" s="715">
        <v>7.3182689264647296</v>
      </c>
      <c r="D400" s="716">
        <v>7.7485063752325001</v>
      </c>
      <c r="E400" s="716"/>
      <c r="F400" s="716"/>
      <c r="G400" s="716"/>
      <c r="H400" s="717"/>
    </row>
    <row r="401" spans="2:8" ht="11.5" customHeight="1">
      <c r="B401" s="711">
        <v>41117</v>
      </c>
      <c r="C401" s="712">
        <v>6.9793961977084003</v>
      </c>
      <c r="D401" s="713">
        <v>7.7485063752325001</v>
      </c>
      <c r="E401" s="713"/>
      <c r="F401" s="713"/>
      <c r="G401" s="713"/>
      <c r="H401" s="714"/>
    </row>
    <row r="402" spans="2:8" ht="11.5" customHeight="1">
      <c r="B402" s="711">
        <v>41118</v>
      </c>
      <c r="C402" s="715">
        <v>6.9793961977084003</v>
      </c>
      <c r="D402" s="716">
        <v>7.7485063752325001</v>
      </c>
      <c r="E402" s="716"/>
      <c r="F402" s="716"/>
      <c r="G402" s="716"/>
      <c r="H402" s="717"/>
    </row>
    <row r="403" spans="2:8" ht="11.5" customHeight="1">
      <c r="B403" s="711">
        <v>41119</v>
      </c>
      <c r="C403" s="712">
        <v>6.9793961977084003</v>
      </c>
      <c r="D403" s="713">
        <v>7.7485063752325001</v>
      </c>
      <c r="E403" s="713"/>
      <c r="F403" s="713"/>
      <c r="G403" s="713"/>
      <c r="H403" s="714"/>
    </row>
    <row r="404" spans="2:8" ht="11.5" customHeight="1">
      <c r="B404" s="711">
        <v>41120</v>
      </c>
      <c r="C404" s="715">
        <v>6.8454761291911597</v>
      </c>
      <c r="D404" s="716">
        <v>7.7485063752325001</v>
      </c>
      <c r="E404" s="716"/>
      <c r="F404" s="716"/>
      <c r="G404" s="716"/>
      <c r="H404" s="717"/>
    </row>
    <row r="405" spans="2:8" ht="11.5" customHeight="1">
      <c r="B405" s="711">
        <v>41121</v>
      </c>
      <c r="C405" s="712">
        <v>6.5876608425645697</v>
      </c>
      <c r="D405" s="713">
        <v>7.7485063752325001</v>
      </c>
      <c r="E405" s="713"/>
      <c r="F405" s="713"/>
      <c r="G405" s="713"/>
      <c r="H405" s="714"/>
    </row>
    <row r="406" spans="2:8" ht="11.5" customHeight="1">
      <c r="B406" s="711">
        <v>41122</v>
      </c>
      <c r="C406" s="715">
        <v>6.3445427617587002</v>
      </c>
      <c r="D406" s="716">
        <v>7.7485063752325001</v>
      </c>
      <c r="E406" s="716"/>
      <c r="F406" s="716"/>
      <c r="G406" s="716"/>
      <c r="H406" s="717"/>
    </row>
    <row r="407" spans="2:8" ht="11.5" customHeight="1">
      <c r="B407" s="711">
        <v>41123</v>
      </c>
      <c r="C407" s="712">
        <v>6.1914370031727204</v>
      </c>
      <c r="D407" s="713">
        <v>7.7485063752325001</v>
      </c>
      <c r="E407" s="713"/>
      <c r="F407" s="713"/>
      <c r="G407" s="713"/>
      <c r="H407" s="714"/>
    </row>
    <row r="408" spans="2:8" ht="11.5" customHeight="1">
      <c r="B408" s="711">
        <v>41124</v>
      </c>
      <c r="C408" s="715">
        <v>6.5096592844113399</v>
      </c>
      <c r="D408" s="716">
        <v>7.7485063752325001</v>
      </c>
      <c r="E408" s="716"/>
      <c r="F408" s="716"/>
      <c r="G408" s="716"/>
      <c r="H408" s="717"/>
    </row>
    <row r="409" spans="2:8" ht="11.5" customHeight="1">
      <c r="B409" s="711">
        <v>41125</v>
      </c>
      <c r="C409" s="712">
        <v>6.5096592844113399</v>
      </c>
      <c r="D409" s="713">
        <v>7.7485063752325001</v>
      </c>
      <c r="E409" s="713"/>
      <c r="F409" s="713"/>
      <c r="G409" s="713"/>
      <c r="H409" s="714"/>
    </row>
    <row r="410" spans="2:8" ht="11.5" customHeight="1">
      <c r="B410" s="711">
        <v>41126</v>
      </c>
      <c r="C410" s="715">
        <v>6.5096592844113399</v>
      </c>
      <c r="D410" s="716">
        <v>7.7485063752325001</v>
      </c>
      <c r="E410" s="716"/>
      <c r="F410" s="716"/>
      <c r="G410" s="716"/>
      <c r="H410" s="717"/>
    </row>
    <row r="411" spans="2:8" ht="11.5" customHeight="1">
      <c r="B411" s="711">
        <v>41127</v>
      </c>
      <c r="C411" s="712">
        <v>6.7772378309267296</v>
      </c>
      <c r="D411" s="713">
        <v>7.7485063752325001</v>
      </c>
      <c r="E411" s="713"/>
      <c r="F411" s="713"/>
      <c r="G411" s="713"/>
      <c r="H411" s="714"/>
    </row>
    <row r="412" spans="2:8" ht="11.5" customHeight="1">
      <c r="B412" s="711">
        <v>41128</v>
      </c>
      <c r="C412" s="715">
        <v>6.6140227842589203</v>
      </c>
      <c r="D412" s="716">
        <v>7.7485063752325001</v>
      </c>
      <c r="E412" s="716"/>
      <c r="F412" s="716"/>
      <c r="G412" s="716"/>
      <c r="H412" s="717"/>
    </row>
    <row r="413" spans="2:8" ht="11.5" customHeight="1">
      <c r="B413" s="711">
        <v>41129</v>
      </c>
      <c r="C413" s="712">
        <v>6.5521790198886896</v>
      </c>
      <c r="D413" s="713">
        <v>7.7485063752325001</v>
      </c>
      <c r="E413" s="713"/>
      <c r="F413" s="713"/>
      <c r="G413" s="713"/>
      <c r="H413" s="714"/>
    </row>
    <row r="414" spans="2:8" ht="11.5" customHeight="1">
      <c r="B414" s="711">
        <v>41130</v>
      </c>
      <c r="C414" s="715">
        <v>6.6055706803186602</v>
      </c>
      <c r="D414" s="716">
        <v>7.7485063752325001</v>
      </c>
      <c r="E414" s="716"/>
      <c r="F414" s="716"/>
      <c r="G414" s="716"/>
      <c r="H414" s="717"/>
    </row>
    <row r="415" spans="2:8" ht="11.5" customHeight="1">
      <c r="B415" s="711">
        <v>41131</v>
      </c>
      <c r="C415" s="712">
        <v>6.8198746542445203</v>
      </c>
      <c r="D415" s="713">
        <v>7.7485063752325001</v>
      </c>
      <c r="E415" s="713"/>
      <c r="F415" s="713"/>
      <c r="G415" s="713"/>
      <c r="H415" s="714"/>
    </row>
    <row r="416" spans="2:8" ht="11.5" customHeight="1">
      <c r="B416" s="711">
        <v>41132</v>
      </c>
      <c r="C416" s="715">
        <v>6.8198746542445203</v>
      </c>
      <c r="D416" s="716">
        <v>7.7485063752325001</v>
      </c>
      <c r="E416" s="716"/>
      <c r="F416" s="716"/>
      <c r="G416" s="716"/>
      <c r="H416" s="717"/>
    </row>
    <row r="417" spans="2:8" ht="11.5" customHeight="1">
      <c r="B417" s="711">
        <v>41133</v>
      </c>
      <c r="C417" s="712">
        <v>6.8198746542445203</v>
      </c>
      <c r="D417" s="713">
        <v>7.7485063752325001</v>
      </c>
      <c r="E417" s="713"/>
      <c r="F417" s="713"/>
      <c r="G417" s="713"/>
      <c r="H417" s="714"/>
    </row>
    <row r="418" spans="2:8" ht="11.5" customHeight="1">
      <c r="B418" s="711">
        <v>41134</v>
      </c>
      <c r="C418" s="715">
        <v>6.7570198374684498</v>
      </c>
      <c r="D418" s="716">
        <v>7.7485063752325001</v>
      </c>
      <c r="E418" s="716"/>
      <c r="F418" s="716"/>
      <c r="G418" s="716"/>
      <c r="H418" s="717"/>
    </row>
    <row r="419" spans="2:8" ht="11.5" customHeight="1">
      <c r="B419" s="711">
        <v>41135</v>
      </c>
      <c r="C419" s="712">
        <v>6.42806063418886</v>
      </c>
      <c r="D419" s="713">
        <v>7.7485063752325001</v>
      </c>
      <c r="E419" s="713"/>
      <c r="F419" s="713"/>
      <c r="G419" s="713"/>
      <c r="H419" s="714"/>
    </row>
    <row r="420" spans="2:8" ht="11.5" customHeight="1">
      <c r="B420" s="711">
        <v>41136</v>
      </c>
      <c r="C420" s="715">
        <v>6.5581058550287201</v>
      </c>
      <c r="D420" s="716">
        <v>7.7485063752325001</v>
      </c>
      <c r="E420" s="716"/>
      <c r="F420" s="716"/>
      <c r="G420" s="716"/>
      <c r="H420" s="717"/>
    </row>
    <row r="421" spans="2:8" ht="11.5" customHeight="1">
      <c r="B421" s="711">
        <v>41137</v>
      </c>
      <c r="C421" s="712">
        <v>6.3944420851737798</v>
      </c>
      <c r="D421" s="713">
        <v>7.7485063752325001</v>
      </c>
      <c r="E421" s="713"/>
      <c r="F421" s="713"/>
      <c r="G421" s="713"/>
      <c r="H421" s="714"/>
    </row>
    <row r="422" spans="2:8" ht="11.5" customHeight="1">
      <c r="B422" s="711">
        <v>41138</v>
      </c>
      <c r="C422" s="715">
        <v>6.2469189607021303</v>
      </c>
      <c r="D422" s="716">
        <v>7.7485063752325001</v>
      </c>
      <c r="E422" s="716"/>
      <c r="F422" s="716"/>
      <c r="G422" s="716"/>
      <c r="H422" s="717"/>
    </row>
    <row r="423" spans="2:8" ht="11.5" customHeight="1">
      <c r="B423" s="711">
        <v>41139</v>
      </c>
      <c r="C423" s="712">
        <v>6.2469189607021303</v>
      </c>
      <c r="D423" s="713">
        <v>7.7485063752325001</v>
      </c>
      <c r="E423" s="713"/>
      <c r="F423" s="713"/>
      <c r="G423" s="713"/>
      <c r="H423" s="714"/>
    </row>
    <row r="424" spans="2:8" ht="11.5" customHeight="1">
      <c r="B424" s="711">
        <v>41140</v>
      </c>
      <c r="C424" s="715">
        <v>6.2469189607021303</v>
      </c>
      <c r="D424" s="716">
        <v>7.7485063752325001</v>
      </c>
      <c r="E424" s="716"/>
      <c r="F424" s="716"/>
      <c r="G424" s="716"/>
      <c r="H424" s="717"/>
    </row>
    <row r="425" spans="2:8" ht="11.5" customHeight="1">
      <c r="B425" s="711">
        <v>41141</v>
      </c>
      <c r="C425" s="712">
        <v>6.3667227953398102</v>
      </c>
      <c r="D425" s="713">
        <v>7.7485063752325001</v>
      </c>
      <c r="E425" s="713"/>
      <c r="F425" s="713"/>
      <c r="G425" s="713"/>
      <c r="H425" s="714"/>
    </row>
    <row r="426" spans="2:8" ht="11.5" customHeight="1">
      <c r="B426" s="711">
        <v>41142</v>
      </c>
      <c r="C426" s="715">
        <v>6.2315136273173302</v>
      </c>
      <c r="D426" s="716">
        <v>7.7485063752325001</v>
      </c>
      <c r="E426" s="716"/>
      <c r="F426" s="716"/>
      <c r="G426" s="716"/>
      <c r="H426" s="717"/>
    </row>
    <row r="427" spans="2:8" ht="11.5" customHeight="1">
      <c r="B427" s="711">
        <v>41143</v>
      </c>
      <c r="C427" s="712">
        <v>6.2883172921622998</v>
      </c>
      <c r="D427" s="713">
        <v>7.7485063752325001</v>
      </c>
      <c r="E427" s="713"/>
      <c r="F427" s="713"/>
      <c r="G427" s="713"/>
      <c r="H427" s="714"/>
    </row>
    <row r="428" spans="2:8" ht="11.5" customHeight="1">
      <c r="B428" s="711">
        <v>41144</v>
      </c>
      <c r="C428" s="715">
        <v>6.2773897901116804</v>
      </c>
      <c r="D428" s="716">
        <v>7.7485063752325001</v>
      </c>
      <c r="E428" s="716"/>
      <c r="F428" s="716"/>
      <c r="G428" s="716"/>
      <c r="H428" s="717"/>
    </row>
    <row r="429" spans="2:8" ht="11.5" customHeight="1">
      <c r="B429" s="711">
        <v>41145</v>
      </c>
      <c r="C429" s="712">
        <v>6.2638042901182898</v>
      </c>
      <c r="D429" s="713">
        <v>7.7485063752325001</v>
      </c>
      <c r="E429" s="713"/>
      <c r="F429" s="713"/>
      <c r="G429" s="713"/>
      <c r="H429" s="714"/>
    </row>
    <row r="430" spans="2:8" ht="11.5" customHeight="1">
      <c r="B430" s="711">
        <v>41146</v>
      </c>
      <c r="C430" s="715">
        <v>6.2638042901182898</v>
      </c>
      <c r="D430" s="716">
        <v>7.7485063752325001</v>
      </c>
      <c r="E430" s="716"/>
      <c r="F430" s="716"/>
      <c r="G430" s="716"/>
      <c r="H430" s="717"/>
    </row>
    <row r="431" spans="2:8" ht="11.5" customHeight="1">
      <c r="B431" s="711">
        <v>41147</v>
      </c>
      <c r="C431" s="712">
        <v>6.2638042901182898</v>
      </c>
      <c r="D431" s="713">
        <v>7.7485063752325001</v>
      </c>
      <c r="E431" s="713"/>
      <c r="F431" s="713"/>
      <c r="G431" s="713"/>
      <c r="H431" s="714"/>
    </row>
    <row r="432" spans="2:8" ht="11.5" customHeight="1">
      <c r="B432" s="711">
        <v>41148</v>
      </c>
      <c r="C432" s="715">
        <v>6.22293595465369</v>
      </c>
      <c r="D432" s="716">
        <v>7.7485063752325001</v>
      </c>
      <c r="E432" s="716"/>
      <c r="F432" s="716"/>
      <c r="G432" s="716"/>
      <c r="H432" s="717"/>
    </row>
    <row r="433" spans="2:8" ht="11.5" customHeight="1">
      <c r="B433" s="711">
        <v>41149</v>
      </c>
      <c r="C433" s="712">
        <v>6.2868466021573104</v>
      </c>
      <c r="D433" s="713">
        <v>7.7485063752325001</v>
      </c>
      <c r="E433" s="713"/>
      <c r="F433" s="713"/>
      <c r="G433" s="713"/>
      <c r="H433" s="714"/>
    </row>
    <row r="434" spans="2:8" ht="11.5" customHeight="1">
      <c r="B434" s="711">
        <v>41150</v>
      </c>
      <c r="C434" s="715">
        <v>6.2738198890400403</v>
      </c>
      <c r="D434" s="716">
        <v>7.7485063752325001</v>
      </c>
      <c r="E434" s="716"/>
      <c r="F434" s="716"/>
      <c r="G434" s="716"/>
      <c r="H434" s="717"/>
    </row>
    <row r="435" spans="2:8" ht="11.5" customHeight="1">
      <c r="B435" s="711">
        <v>41151</v>
      </c>
      <c r="C435" s="712">
        <v>6.2193108959563403</v>
      </c>
      <c r="D435" s="713">
        <v>7.7485063752325001</v>
      </c>
      <c r="E435" s="713"/>
      <c r="F435" s="713"/>
      <c r="G435" s="713"/>
      <c r="H435" s="714"/>
    </row>
    <row r="436" spans="2:8" ht="11.5" customHeight="1">
      <c r="B436" s="711">
        <v>41152</v>
      </c>
      <c r="C436" s="715">
        <v>6.10310754769516</v>
      </c>
      <c r="D436" s="716">
        <v>7.7485063752325001</v>
      </c>
      <c r="E436" s="716"/>
      <c r="F436" s="716"/>
      <c r="G436" s="716"/>
      <c r="H436" s="717"/>
    </row>
    <row r="437" spans="2:8" ht="11.5" customHeight="1">
      <c r="B437" s="711">
        <v>41153</v>
      </c>
      <c r="C437" s="712">
        <v>6.10310754769516</v>
      </c>
      <c r="D437" s="713">
        <v>7.7485063752325001</v>
      </c>
      <c r="E437" s="713"/>
      <c r="F437" s="713"/>
      <c r="G437" s="713"/>
      <c r="H437" s="714"/>
    </row>
    <row r="438" spans="2:8" ht="11.5" customHeight="1">
      <c r="B438" s="711">
        <v>41154</v>
      </c>
      <c r="C438" s="715">
        <v>6.10310754769516</v>
      </c>
      <c r="D438" s="716">
        <v>7.7485063752325001</v>
      </c>
      <c r="E438" s="716"/>
      <c r="F438" s="716"/>
      <c r="G438" s="716"/>
      <c r="H438" s="717"/>
    </row>
    <row r="439" spans="2:8" ht="11.5" customHeight="1">
      <c r="B439" s="711">
        <v>41155</v>
      </c>
      <c r="C439" s="712">
        <v>6.1040726790280697</v>
      </c>
      <c r="D439" s="713">
        <v>7.7485063752325001</v>
      </c>
      <c r="E439" s="713"/>
      <c r="F439" s="713"/>
      <c r="G439" s="713"/>
      <c r="H439" s="714"/>
    </row>
    <row r="440" spans="2:8" ht="11.5" customHeight="1">
      <c r="B440" s="711">
        <v>41156</v>
      </c>
      <c r="C440" s="715">
        <v>6.0895689756848403</v>
      </c>
      <c r="D440" s="716">
        <v>7.7485063752325001</v>
      </c>
      <c r="E440" s="716"/>
      <c r="F440" s="716"/>
      <c r="G440" s="716"/>
      <c r="H440" s="717"/>
    </row>
    <row r="441" spans="2:8" ht="11.5" customHeight="1">
      <c r="B441" s="711">
        <v>41157</v>
      </c>
      <c r="C441" s="712">
        <v>6.2809210427934801</v>
      </c>
      <c r="D441" s="713">
        <v>7.7485063752325001</v>
      </c>
      <c r="E441" s="713"/>
      <c r="F441" s="713"/>
      <c r="G441" s="713"/>
      <c r="H441" s="714"/>
    </row>
    <row r="442" spans="2:8" ht="11.5" customHeight="1">
      <c r="B442" s="711">
        <v>41158</v>
      </c>
      <c r="C442" s="715">
        <v>6.4225844780070602</v>
      </c>
      <c r="D442" s="716">
        <v>7.7485063752325001</v>
      </c>
      <c r="E442" s="716"/>
      <c r="F442" s="716"/>
      <c r="G442" s="716"/>
      <c r="H442" s="717"/>
    </row>
    <row r="443" spans="2:8" ht="11.5" customHeight="1">
      <c r="B443" s="711">
        <v>41159</v>
      </c>
      <c r="C443" s="712">
        <v>6.3968020917042097</v>
      </c>
      <c r="D443" s="713">
        <v>7.7485063752325001</v>
      </c>
      <c r="E443" s="713"/>
      <c r="F443" s="713"/>
      <c r="G443" s="713"/>
      <c r="H443" s="714"/>
    </row>
    <row r="444" spans="2:8" ht="11.5" customHeight="1">
      <c r="B444" s="711">
        <v>41160</v>
      </c>
      <c r="C444" s="715">
        <v>6.3968020917042097</v>
      </c>
      <c r="D444" s="716">
        <v>7.7485063752325001</v>
      </c>
      <c r="E444" s="716"/>
      <c r="F444" s="716"/>
      <c r="G444" s="716"/>
      <c r="H444" s="717"/>
    </row>
    <row r="445" spans="2:8" ht="11.5" customHeight="1">
      <c r="B445" s="711">
        <v>41161</v>
      </c>
      <c r="C445" s="712">
        <v>6.3968020917042097</v>
      </c>
      <c r="D445" s="713">
        <v>7.7485063752325001</v>
      </c>
      <c r="E445" s="713"/>
      <c r="F445" s="713"/>
      <c r="G445" s="713"/>
      <c r="H445" s="714"/>
    </row>
    <row r="446" spans="2:8" ht="11.5" customHeight="1">
      <c r="B446" s="711">
        <v>41162</v>
      </c>
      <c r="C446" s="715">
        <v>6.3307898039804398</v>
      </c>
      <c r="D446" s="716">
        <v>7.7485063752325001</v>
      </c>
      <c r="E446" s="716"/>
      <c r="F446" s="716"/>
      <c r="G446" s="716"/>
      <c r="H446" s="717"/>
    </row>
    <row r="447" spans="2:8" ht="11.5" customHeight="1">
      <c r="B447" s="711">
        <v>41163</v>
      </c>
      <c r="C447" s="712">
        <v>6.44815189778343</v>
      </c>
      <c r="D447" s="713">
        <v>7.7485063752325001</v>
      </c>
      <c r="E447" s="713"/>
      <c r="F447" s="713"/>
      <c r="G447" s="713"/>
      <c r="H447" s="714"/>
    </row>
    <row r="448" spans="2:8" ht="11.5" customHeight="1">
      <c r="B448" s="711">
        <v>41164</v>
      </c>
      <c r="C448" s="715">
        <v>6.7391710169494097</v>
      </c>
      <c r="D448" s="716">
        <v>7.7485063752325001</v>
      </c>
      <c r="E448" s="716"/>
      <c r="F448" s="716"/>
      <c r="G448" s="716"/>
      <c r="H448" s="717"/>
    </row>
    <row r="449" spans="2:8" ht="11.5" customHeight="1">
      <c r="B449" s="711">
        <v>41165</v>
      </c>
      <c r="C449" s="712">
        <v>6.75574588971834</v>
      </c>
      <c r="D449" s="713">
        <v>7.7485063752325001</v>
      </c>
      <c r="E449" s="713"/>
      <c r="F449" s="713"/>
      <c r="G449" s="713"/>
      <c r="H449" s="714"/>
    </row>
    <row r="450" spans="2:8" ht="11.5" customHeight="1">
      <c r="B450" s="711">
        <v>41166</v>
      </c>
      <c r="C450" s="715">
        <v>7.0611340478588103</v>
      </c>
      <c r="D450" s="716">
        <v>7.7485063752325001</v>
      </c>
      <c r="E450" s="716"/>
      <c r="F450" s="716"/>
      <c r="G450" s="716"/>
      <c r="H450" s="717"/>
    </row>
    <row r="451" spans="2:8" ht="11.5" customHeight="1">
      <c r="B451" s="711">
        <v>41167</v>
      </c>
      <c r="C451" s="712">
        <v>7.0611340478588103</v>
      </c>
      <c r="D451" s="713">
        <v>7.7485063752325001</v>
      </c>
      <c r="E451" s="713"/>
      <c r="F451" s="713"/>
      <c r="G451" s="713"/>
      <c r="H451" s="714"/>
    </row>
    <row r="452" spans="2:8" ht="11.5" customHeight="1">
      <c r="B452" s="711">
        <v>41168</v>
      </c>
      <c r="C452" s="715">
        <v>7.0611340478588103</v>
      </c>
      <c r="D452" s="716">
        <v>7.7485063752325001</v>
      </c>
      <c r="E452" s="716"/>
      <c r="F452" s="716"/>
      <c r="G452" s="716"/>
      <c r="H452" s="717"/>
    </row>
    <row r="453" spans="2:8" ht="11.5" customHeight="1">
      <c r="B453" s="711">
        <v>41169</v>
      </c>
      <c r="C453" s="712">
        <v>6.9381061372220003</v>
      </c>
      <c r="D453" s="713">
        <v>7.7485063752325001</v>
      </c>
      <c r="E453" s="713"/>
      <c r="F453" s="713"/>
      <c r="G453" s="713"/>
      <c r="H453" s="714"/>
    </row>
    <row r="454" spans="2:8" ht="11.5" customHeight="1">
      <c r="B454" s="711">
        <v>41170</v>
      </c>
      <c r="C454" s="715">
        <v>6.9705040932233997</v>
      </c>
      <c r="D454" s="716">
        <v>7.7485063752325001</v>
      </c>
      <c r="E454" s="716"/>
      <c r="F454" s="716"/>
      <c r="G454" s="716"/>
      <c r="H454" s="717"/>
    </row>
    <row r="455" spans="2:8" ht="11.5" customHeight="1">
      <c r="B455" s="711">
        <v>41171</v>
      </c>
      <c r="C455" s="712">
        <v>7.2667542914029397</v>
      </c>
      <c r="D455" s="713">
        <v>7.7485063752325001</v>
      </c>
      <c r="E455" s="713"/>
      <c r="F455" s="713"/>
      <c r="G455" s="713"/>
      <c r="H455" s="714"/>
    </row>
    <row r="456" spans="2:8" ht="11.5" customHeight="1">
      <c r="B456" s="711">
        <v>41172</v>
      </c>
      <c r="C456" s="715">
        <v>7.1479734726945603</v>
      </c>
      <c r="D456" s="716">
        <v>7.7485063752325001</v>
      </c>
      <c r="E456" s="716"/>
      <c r="F456" s="716"/>
      <c r="G456" s="716"/>
      <c r="H456" s="717"/>
    </row>
    <row r="457" spans="2:8" ht="11.5" customHeight="1">
      <c r="B457" s="711">
        <v>41173</v>
      </c>
      <c r="C457" s="712">
        <v>7.2125387977008497</v>
      </c>
      <c r="D457" s="713">
        <v>7.7485063752325001</v>
      </c>
      <c r="E457" s="713"/>
      <c r="F457" s="713"/>
      <c r="G457" s="713"/>
      <c r="H457" s="714"/>
    </row>
    <row r="458" spans="2:8" ht="11.5" customHeight="1">
      <c r="B458" s="711">
        <v>41174</v>
      </c>
      <c r="C458" s="715">
        <v>7.2125387977008497</v>
      </c>
      <c r="D458" s="716">
        <v>7.7485063752325001</v>
      </c>
      <c r="E458" s="716"/>
      <c r="F458" s="716"/>
      <c r="G458" s="716"/>
      <c r="H458" s="717"/>
    </row>
    <row r="459" spans="2:8" ht="11.5" customHeight="1">
      <c r="B459" s="711">
        <v>41175</v>
      </c>
      <c r="C459" s="712">
        <v>7.2125387977008497</v>
      </c>
      <c r="D459" s="713">
        <v>7.7485063752325001</v>
      </c>
      <c r="E459" s="713"/>
      <c r="F459" s="713"/>
      <c r="G459" s="713"/>
      <c r="H459" s="714"/>
    </row>
    <row r="460" spans="2:8" ht="11.5" customHeight="1">
      <c r="B460" s="711">
        <v>41176</v>
      </c>
      <c r="C460" s="715">
        <v>6.8658790515921</v>
      </c>
      <c r="D460" s="716">
        <v>7.7485063752325001</v>
      </c>
      <c r="E460" s="716"/>
      <c r="F460" s="716"/>
      <c r="G460" s="716"/>
      <c r="H460" s="717"/>
    </row>
    <row r="461" spans="2:8" ht="11.5" customHeight="1">
      <c r="B461" s="711">
        <v>41177</v>
      </c>
      <c r="C461" s="712">
        <v>6.7025792743144796</v>
      </c>
      <c r="D461" s="713">
        <v>7.7485063752325001</v>
      </c>
      <c r="E461" s="713"/>
      <c r="F461" s="713"/>
      <c r="G461" s="713"/>
      <c r="H461" s="714"/>
    </row>
    <row r="462" spans="2:8" ht="11.5" customHeight="1">
      <c r="B462" s="711">
        <v>41178</v>
      </c>
      <c r="C462" s="715">
        <v>6.71216641901378</v>
      </c>
      <c r="D462" s="716">
        <v>7.7485063752325001</v>
      </c>
      <c r="E462" s="716"/>
      <c r="F462" s="716"/>
      <c r="G462" s="716"/>
      <c r="H462" s="717"/>
    </row>
    <row r="463" spans="2:8" ht="11.5" customHeight="1">
      <c r="B463" s="711">
        <v>41179</v>
      </c>
      <c r="C463" s="712">
        <v>6.7348162732992902</v>
      </c>
      <c r="D463" s="713">
        <v>7.7485063752325001</v>
      </c>
      <c r="E463" s="713"/>
      <c r="F463" s="713"/>
      <c r="G463" s="713"/>
      <c r="H463" s="714"/>
    </row>
    <row r="464" spans="2:8" ht="11.5" customHeight="1">
      <c r="B464" s="711">
        <v>41180</v>
      </c>
      <c r="C464" s="715">
        <v>6.9318527969034198</v>
      </c>
      <c r="D464" s="716">
        <v>7.7485063752325001</v>
      </c>
      <c r="E464" s="716"/>
      <c r="F464" s="716"/>
      <c r="G464" s="716"/>
      <c r="H464" s="717"/>
    </row>
    <row r="465" spans="2:8" ht="11.5" customHeight="1">
      <c r="B465" s="711">
        <v>41181</v>
      </c>
      <c r="C465" s="712">
        <v>6.9318527969034198</v>
      </c>
      <c r="D465" s="713">
        <v>7.7485063752325001</v>
      </c>
      <c r="E465" s="713"/>
      <c r="F465" s="713"/>
      <c r="G465" s="713"/>
      <c r="H465" s="714"/>
    </row>
    <row r="466" spans="2:8" ht="11.5" customHeight="1">
      <c r="B466" s="711">
        <v>41182</v>
      </c>
      <c r="C466" s="715">
        <v>6.5393922284405299</v>
      </c>
      <c r="D466" s="716">
        <v>7.7485063752325001</v>
      </c>
      <c r="E466" s="716"/>
      <c r="F466" s="716"/>
      <c r="G466" s="716"/>
      <c r="H466" s="717"/>
    </row>
    <row r="467" spans="2:8" ht="11.5" customHeight="1">
      <c r="B467" s="711">
        <v>41183</v>
      </c>
      <c r="C467" s="712">
        <v>6.5535645370755802</v>
      </c>
      <c r="D467" s="713">
        <v>7.7485063752325001</v>
      </c>
      <c r="E467" s="713"/>
      <c r="F467" s="713"/>
      <c r="G467" s="713"/>
      <c r="H467" s="714"/>
    </row>
    <row r="468" spans="2:8" ht="11.5" customHeight="1">
      <c r="B468" s="711">
        <v>41184</v>
      </c>
      <c r="C468" s="715">
        <v>6.6051585745691703</v>
      </c>
      <c r="D468" s="716">
        <v>7.7485063752325001</v>
      </c>
      <c r="E468" s="716"/>
      <c r="F468" s="716"/>
      <c r="G468" s="716"/>
      <c r="H468" s="717"/>
    </row>
    <row r="469" spans="2:8" ht="11.5" customHeight="1">
      <c r="B469" s="711">
        <v>41185</v>
      </c>
      <c r="C469" s="712">
        <v>6.58773492877752</v>
      </c>
      <c r="D469" s="713">
        <v>7.7485063752325001</v>
      </c>
      <c r="E469" s="713"/>
      <c r="F469" s="713"/>
      <c r="G469" s="713"/>
      <c r="H469" s="714"/>
    </row>
    <row r="470" spans="2:8" ht="11.5" customHeight="1">
      <c r="B470" s="711">
        <v>41186</v>
      </c>
      <c r="C470" s="715">
        <v>6.6150468187151201</v>
      </c>
      <c r="D470" s="716">
        <v>7.7485063752325001</v>
      </c>
      <c r="E470" s="716"/>
      <c r="F470" s="716"/>
      <c r="G470" s="716"/>
      <c r="H470" s="717"/>
    </row>
    <row r="471" spans="2:8" ht="11.5" customHeight="1">
      <c r="B471" s="711">
        <v>41187</v>
      </c>
      <c r="C471" s="712">
        <v>6.4343896197599904</v>
      </c>
      <c r="D471" s="713">
        <v>7.7485063752325001</v>
      </c>
      <c r="E471" s="713"/>
      <c r="F471" s="713"/>
      <c r="G471" s="713"/>
      <c r="H471" s="714"/>
    </row>
    <row r="472" spans="2:8" ht="11.5" customHeight="1">
      <c r="B472" s="711">
        <v>41188</v>
      </c>
      <c r="C472" s="715">
        <v>6.4343896197599904</v>
      </c>
      <c r="D472" s="716">
        <v>7.7485063752325001</v>
      </c>
      <c r="E472" s="716"/>
      <c r="F472" s="716"/>
      <c r="G472" s="716"/>
      <c r="H472" s="717"/>
    </row>
    <row r="473" spans="2:8" ht="11.5" customHeight="1">
      <c r="B473" s="711">
        <v>41189</v>
      </c>
      <c r="C473" s="712">
        <v>6.4343896197599904</v>
      </c>
      <c r="D473" s="713">
        <v>7.7485063752325001</v>
      </c>
      <c r="E473" s="713"/>
      <c r="F473" s="713"/>
      <c r="G473" s="713"/>
      <c r="H473" s="714"/>
    </row>
    <row r="474" spans="2:8" ht="11.5" customHeight="1">
      <c r="B474" s="711">
        <v>41190</v>
      </c>
      <c r="C474" s="715">
        <v>6.35603071349842</v>
      </c>
      <c r="D474" s="716">
        <v>7.7485063752325001</v>
      </c>
      <c r="E474" s="716"/>
      <c r="F474" s="716"/>
      <c r="G474" s="716"/>
      <c r="H474" s="717"/>
    </row>
    <row r="475" spans="2:8" ht="11.5" customHeight="1">
      <c r="B475" s="711">
        <v>41191</v>
      </c>
      <c r="C475" s="712">
        <v>6.2613738142155899</v>
      </c>
      <c r="D475" s="713">
        <v>7.7485063752325001</v>
      </c>
      <c r="E475" s="713"/>
      <c r="F475" s="713"/>
      <c r="G475" s="713"/>
      <c r="H475" s="714"/>
    </row>
    <row r="476" spans="2:8" ht="11.5" customHeight="1">
      <c r="B476" s="711">
        <v>41192</v>
      </c>
      <c r="C476" s="715">
        <v>6.13866117384842</v>
      </c>
      <c r="D476" s="716">
        <v>7.7485063752325001</v>
      </c>
      <c r="E476" s="716"/>
      <c r="F476" s="716"/>
      <c r="G476" s="716"/>
      <c r="H476" s="717"/>
    </row>
    <row r="477" spans="2:8" ht="11.5" customHeight="1">
      <c r="B477" s="711">
        <v>41193</v>
      </c>
      <c r="C477" s="712">
        <v>6.1894495888569097</v>
      </c>
      <c r="D477" s="713">
        <v>7.7485063752325001</v>
      </c>
      <c r="E477" s="713"/>
      <c r="F477" s="713"/>
      <c r="G477" s="713"/>
      <c r="H477" s="714"/>
    </row>
    <row r="478" spans="2:8" ht="11.5" customHeight="1">
      <c r="B478" s="711">
        <v>41194</v>
      </c>
      <c r="C478" s="715">
        <v>6.1430698967977397</v>
      </c>
      <c r="D478" s="716">
        <v>7.7485063752325001</v>
      </c>
      <c r="E478" s="716"/>
      <c r="F478" s="716"/>
      <c r="G478" s="716"/>
      <c r="H478" s="717"/>
    </row>
    <row r="479" spans="2:8" ht="11.5" customHeight="1">
      <c r="B479" s="711">
        <v>41195</v>
      </c>
      <c r="C479" s="712">
        <v>6.1430698967977397</v>
      </c>
      <c r="D479" s="713">
        <v>7.7485063752325001</v>
      </c>
      <c r="E479" s="713"/>
      <c r="F479" s="713"/>
      <c r="G479" s="713"/>
      <c r="H479" s="714"/>
    </row>
    <row r="480" spans="2:8" ht="11.5" customHeight="1">
      <c r="B480" s="711">
        <v>41196</v>
      </c>
      <c r="C480" s="715">
        <v>6.1430698967977397</v>
      </c>
      <c r="D480" s="716">
        <v>7.7485063752325001</v>
      </c>
      <c r="E480" s="716"/>
      <c r="F480" s="716"/>
      <c r="G480" s="716"/>
      <c r="H480" s="717"/>
    </row>
    <row r="481" spans="2:8" ht="11.5" customHeight="1">
      <c r="B481" s="711">
        <v>41197</v>
      </c>
      <c r="C481" s="712">
        <v>6.15580115987109</v>
      </c>
      <c r="D481" s="713">
        <v>7.7485063752325001</v>
      </c>
      <c r="E481" s="713"/>
      <c r="F481" s="713"/>
      <c r="G481" s="713"/>
      <c r="H481" s="714"/>
    </row>
    <row r="482" spans="2:8" ht="11.5" customHeight="1">
      <c r="B482" s="711">
        <v>41198</v>
      </c>
      <c r="C482" s="715">
        <v>6.1542185677447696</v>
      </c>
      <c r="D482" s="716">
        <v>7.7485063752325001</v>
      </c>
      <c r="E482" s="716"/>
      <c r="F482" s="716"/>
      <c r="G482" s="716"/>
      <c r="H482" s="717"/>
    </row>
    <row r="483" spans="2:8" ht="11.5" customHeight="1">
      <c r="B483" s="711">
        <v>41199</v>
      </c>
      <c r="C483" s="712">
        <v>6.1644889582197004</v>
      </c>
      <c r="D483" s="713">
        <v>7.7485063752325001</v>
      </c>
      <c r="E483" s="713"/>
      <c r="F483" s="713"/>
      <c r="G483" s="713"/>
      <c r="H483" s="714"/>
    </row>
    <row r="484" spans="2:8" ht="11.5" customHeight="1">
      <c r="B484" s="711">
        <v>41200</v>
      </c>
      <c r="C484" s="715">
        <v>5.9915768984331699</v>
      </c>
      <c r="D484" s="716">
        <v>7.7485063752325001</v>
      </c>
      <c r="E484" s="716"/>
      <c r="F484" s="716"/>
      <c r="G484" s="716"/>
      <c r="H484" s="717"/>
    </row>
    <row r="485" spans="2:8" ht="11.5" customHeight="1">
      <c r="B485" s="711">
        <v>41201</v>
      </c>
      <c r="C485" s="712">
        <v>5.9136363198573703</v>
      </c>
      <c r="D485" s="713">
        <v>7.7485063752325001</v>
      </c>
      <c r="E485" s="713"/>
      <c r="F485" s="713"/>
      <c r="G485" s="713"/>
      <c r="H485" s="714"/>
    </row>
    <row r="486" spans="2:8" ht="11.5" customHeight="1">
      <c r="B486" s="711">
        <v>41202</v>
      </c>
      <c r="C486" s="715">
        <v>5.9136363198573703</v>
      </c>
      <c r="D486" s="716">
        <v>7.7485063752325001</v>
      </c>
      <c r="E486" s="716"/>
      <c r="F486" s="716"/>
      <c r="G486" s="716"/>
      <c r="H486" s="717"/>
    </row>
    <row r="487" spans="2:8" ht="11.5" customHeight="1">
      <c r="B487" s="711">
        <v>41203</v>
      </c>
      <c r="C487" s="712">
        <v>5.9136363198573703</v>
      </c>
      <c r="D487" s="713">
        <v>7.7485063752325001</v>
      </c>
      <c r="E487" s="713"/>
      <c r="F487" s="713"/>
      <c r="G487" s="713"/>
      <c r="H487" s="714"/>
    </row>
    <row r="488" spans="2:8" ht="11.5" customHeight="1">
      <c r="B488" s="711">
        <v>41204</v>
      </c>
      <c r="C488" s="715">
        <v>5.9394906840471604</v>
      </c>
      <c r="D488" s="716">
        <v>7.7485063752325001</v>
      </c>
      <c r="E488" s="716"/>
      <c r="F488" s="716"/>
      <c r="G488" s="716"/>
      <c r="H488" s="717"/>
    </row>
    <row r="489" spans="2:8" ht="11.5" customHeight="1">
      <c r="B489" s="711">
        <v>41205</v>
      </c>
      <c r="C489" s="712">
        <v>5.9325657630847504</v>
      </c>
      <c r="D489" s="713">
        <v>7.7485063752325001</v>
      </c>
      <c r="E489" s="713"/>
      <c r="F489" s="713"/>
      <c r="G489" s="713"/>
      <c r="H489" s="714"/>
    </row>
    <row r="490" spans="2:8" ht="11.5" customHeight="1">
      <c r="B490" s="711">
        <v>41206</v>
      </c>
      <c r="C490" s="715">
        <v>6.4703031182330699</v>
      </c>
      <c r="D490" s="716">
        <v>7.7485063752325001</v>
      </c>
      <c r="E490" s="716"/>
      <c r="F490" s="716"/>
      <c r="G490" s="716"/>
      <c r="H490" s="717"/>
    </row>
    <row r="491" spans="2:8" ht="11.5" customHeight="1">
      <c r="B491" s="711">
        <v>41207</v>
      </c>
      <c r="C491" s="712">
        <v>6.3538061471566802</v>
      </c>
      <c r="D491" s="713">
        <v>7.7485063752325001</v>
      </c>
      <c r="E491" s="713"/>
      <c r="F491" s="713"/>
      <c r="G491" s="713"/>
      <c r="H491" s="714"/>
    </row>
    <row r="492" spans="2:8" ht="11.5" customHeight="1">
      <c r="B492" s="711">
        <v>41208</v>
      </c>
      <c r="C492" s="715">
        <v>6.2400539367333199</v>
      </c>
      <c r="D492" s="716">
        <v>7.7485063752325001</v>
      </c>
      <c r="E492" s="716"/>
      <c r="F492" s="716"/>
      <c r="G492" s="716"/>
      <c r="H492" s="717"/>
    </row>
    <row r="493" spans="2:8" ht="11.5" customHeight="1">
      <c r="B493" s="711">
        <v>41209</v>
      </c>
      <c r="C493" s="712">
        <v>6.2400539367333199</v>
      </c>
      <c r="D493" s="713">
        <v>7.7485063752325001</v>
      </c>
      <c r="E493" s="713"/>
      <c r="F493" s="713"/>
      <c r="G493" s="713"/>
      <c r="H493" s="714"/>
    </row>
    <row r="494" spans="2:8" ht="11.5" customHeight="1">
      <c r="B494" s="711">
        <v>41210</v>
      </c>
      <c r="C494" s="715">
        <v>6.2400539367333199</v>
      </c>
      <c r="D494" s="716">
        <v>7.7485063752325001</v>
      </c>
      <c r="E494" s="716"/>
      <c r="F494" s="716"/>
      <c r="G494" s="716"/>
      <c r="H494" s="717"/>
    </row>
    <row r="495" spans="2:8" ht="11.5" customHeight="1">
      <c r="B495" s="711">
        <v>41211</v>
      </c>
      <c r="C495" s="712">
        <v>6.2406083748494998</v>
      </c>
      <c r="D495" s="713">
        <v>7.7485063752325001</v>
      </c>
      <c r="E495" s="713"/>
      <c r="F495" s="713"/>
      <c r="G495" s="713"/>
      <c r="H495" s="714"/>
    </row>
    <row r="496" spans="2:8" ht="11.5" customHeight="1">
      <c r="B496" s="711">
        <v>41212</v>
      </c>
      <c r="C496" s="715">
        <v>6.2415784234531504</v>
      </c>
      <c r="D496" s="716">
        <v>7.7485063752325001</v>
      </c>
      <c r="E496" s="716"/>
      <c r="F496" s="716"/>
      <c r="G496" s="716"/>
      <c r="H496" s="717"/>
    </row>
    <row r="497" spans="2:8" ht="11.5" customHeight="1">
      <c r="B497" s="711">
        <v>41213</v>
      </c>
      <c r="C497" s="712">
        <v>6.1269384659536001</v>
      </c>
      <c r="D497" s="713">
        <v>7.7485063752325001</v>
      </c>
      <c r="E497" s="713"/>
      <c r="F497" s="713"/>
      <c r="G497" s="713"/>
      <c r="H497" s="714"/>
    </row>
    <row r="498" spans="2:8" ht="11.5" customHeight="1">
      <c r="B498" s="711">
        <v>41214</v>
      </c>
      <c r="C498" s="715">
        <v>6.1933895306569298</v>
      </c>
      <c r="D498" s="716">
        <v>7.7485063752325001</v>
      </c>
      <c r="E498" s="716"/>
      <c r="F498" s="716"/>
      <c r="G498" s="716"/>
      <c r="H498" s="717"/>
    </row>
    <row r="499" spans="2:8" ht="11.5" customHeight="1">
      <c r="B499" s="711">
        <v>41215</v>
      </c>
      <c r="C499" s="712">
        <v>6.0718828306408801</v>
      </c>
      <c r="D499" s="713">
        <v>7.7485063752325001</v>
      </c>
      <c r="E499" s="713"/>
      <c r="F499" s="713"/>
      <c r="G499" s="713"/>
      <c r="H499" s="714"/>
    </row>
    <row r="500" spans="2:8" ht="11.5" customHeight="1">
      <c r="B500" s="711">
        <v>41216</v>
      </c>
      <c r="C500" s="715">
        <v>6.0718828306408801</v>
      </c>
      <c r="D500" s="716">
        <v>7.7485063752325001</v>
      </c>
      <c r="E500" s="716"/>
      <c r="F500" s="716"/>
      <c r="G500" s="716"/>
      <c r="H500" s="717"/>
    </row>
    <row r="501" spans="2:8" ht="11.5" customHeight="1">
      <c r="B501" s="711">
        <v>41217</v>
      </c>
      <c r="C501" s="712">
        <v>6.0718828306408801</v>
      </c>
      <c r="D501" s="713">
        <v>7.7485063752325001</v>
      </c>
      <c r="E501" s="713"/>
      <c r="F501" s="713"/>
      <c r="G501" s="713"/>
      <c r="H501" s="714"/>
    </row>
    <row r="502" spans="2:8" ht="11.5" customHeight="1">
      <c r="B502" s="711">
        <v>41218</v>
      </c>
      <c r="C502" s="715">
        <v>6.0827158104674099</v>
      </c>
      <c r="D502" s="716">
        <v>7.7485063752325001</v>
      </c>
      <c r="E502" s="716"/>
      <c r="F502" s="716"/>
      <c r="G502" s="716"/>
      <c r="H502" s="717"/>
    </row>
    <row r="503" spans="2:8" ht="11.5" customHeight="1">
      <c r="B503" s="711">
        <v>41219</v>
      </c>
      <c r="C503" s="712">
        <v>6.0479199639821202</v>
      </c>
      <c r="D503" s="713">
        <v>7.7485063752325001</v>
      </c>
      <c r="E503" s="713"/>
      <c r="F503" s="713"/>
      <c r="G503" s="713"/>
      <c r="H503" s="714"/>
    </row>
    <row r="504" spans="2:8" ht="11.5" customHeight="1">
      <c r="B504" s="711">
        <v>41220</v>
      </c>
      <c r="C504" s="715">
        <v>5.8677019875597196</v>
      </c>
      <c r="D504" s="716">
        <v>7.7485063752325001</v>
      </c>
      <c r="E504" s="716"/>
      <c r="F504" s="716"/>
      <c r="G504" s="716"/>
      <c r="H504" s="717"/>
    </row>
    <row r="505" spans="2:8" ht="11.5" customHeight="1">
      <c r="B505" s="711">
        <v>41221</v>
      </c>
      <c r="C505" s="712">
        <v>5.7258408314768801</v>
      </c>
      <c r="D505" s="713">
        <v>7.7485063752325001</v>
      </c>
      <c r="E505" s="713"/>
      <c r="F505" s="713"/>
      <c r="G505" s="713"/>
      <c r="H505" s="714"/>
    </row>
    <row r="506" spans="2:8" ht="11.5" customHeight="1">
      <c r="B506" s="711">
        <v>41222</v>
      </c>
      <c r="C506" s="715">
        <v>5.5746876065105297</v>
      </c>
      <c r="D506" s="716">
        <v>7.7485063752325001</v>
      </c>
      <c r="E506" s="716"/>
      <c r="F506" s="716"/>
      <c r="G506" s="716"/>
      <c r="H506" s="717"/>
    </row>
    <row r="507" spans="2:8" ht="11.5" customHeight="1">
      <c r="B507" s="711">
        <v>41223</v>
      </c>
      <c r="C507" s="712">
        <v>5.5746876065105297</v>
      </c>
      <c r="D507" s="713">
        <v>7.7485063752325001</v>
      </c>
      <c r="E507" s="713"/>
      <c r="F507" s="713"/>
      <c r="G507" s="713"/>
      <c r="H507" s="714"/>
    </row>
    <row r="508" spans="2:8" ht="11.5" customHeight="1">
      <c r="B508" s="711">
        <v>41224</v>
      </c>
      <c r="C508" s="715">
        <v>5.5746876065105297</v>
      </c>
      <c r="D508" s="716">
        <v>7.7485063752325001</v>
      </c>
      <c r="E508" s="716"/>
      <c r="F508" s="716"/>
      <c r="G508" s="716"/>
      <c r="H508" s="717"/>
    </row>
    <row r="509" spans="2:8" ht="11.5" customHeight="1">
      <c r="B509" s="711">
        <v>41225</v>
      </c>
      <c r="C509" s="712">
        <v>5.6810872344587597</v>
      </c>
      <c r="D509" s="713">
        <v>7.7485063752325001</v>
      </c>
      <c r="E509" s="713"/>
      <c r="F509" s="713"/>
      <c r="G509" s="713"/>
      <c r="H509" s="714"/>
    </row>
    <row r="510" spans="2:8" ht="11.5" customHeight="1">
      <c r="B510" s="711">
        <v>41226</v>
      </c>
      <c r="C510" s="715">
        <v>5.6564244542094597</v>
      </c>
      <c r="D510" s="716">
        <v>7.7485063752325001</v>
      </c>
      <c r="E510" s="716"/>
      <c r="F510" s="716"/>
      <c r="G510" s="716"/>
      <c r="H510" s="717"/>
    </row>
    <row r="511" spans="2:8" ht="11.5" customHeight="1">
      <c r="B511" s="711">
        <v>41227</v>
      </c>
      <c r="C511" s="712">
        <v>5.9540064863574598</v>
      </c>
      <c r="D511" s="713">
        <v>7.7485063752325001</v>
      </c>
      <c r="E511" s="713"/>
      <c r="F511" s="713"/>
      <c r="G511" s="713"/>
      <c r="H511" s="714"/>
    </row>
    <row r="512" spans="2:8" ht="11.5" customHeight="1">
      <c r="B512" s="711">
        <v>41228</v>
      </c>
      <c r="C512" s="715">
        <v>5.9617624028852001</v>
      </c>
      <c r="D512" s="716">
        <v>7.7485063752325001</v>
      </c>
      <c r="E512" s="716"/>
      <c r="F512" s="716"/>
      <c r="G512" s="716"/>
      <c r="H512" s="717"/>
    </row>
    <row r="513" spans="2:8" ht="11.5" customHeight="1">
      <c r="B513" s="711">
        <v>41229</v>
      </c>
      <c r="C513" s="712">
        <v>6.1867425338616497</v>
      </c>
      <c r="D513" s="713">
        <v>7.7485063752325001</v>
      </c>
      <c r="E513" s="713"/>
      <c r="F513" s="713"/>
      <c r="G513" s="713"/>
      <c r="H513" s="714"/>
    </row>
    <row r="514" spans="2:8" ht="11.5" customHeight="1">
      <c r="B514" s="711">
        <v>41230</v>
      </c>
      <c r="C514" s="715">
        <v>6.1867425338616497</v>
      </c>
      <c r="D514" s="716">
        <v>7.7485063752325001</v>
      </c>
      <c r="E514" s="716"/>
      <c r="F514" s="716"/>
      <c r="G514" s="716"/>
      <c r="H514" s="717"/>
    </row>
    <row r="515" spans="2:8" ht="11.5" customHeight="1">
      <c r="B515" s="711">
        <v>41231</v>
      </c>
      <c r="C515" s="712">
        <v>6.1867425338616497</v>
      </c>
      <c r="D515" s="713">
        <v>7.7485063752325001</v>
      </c>
      <c r="E515" s="713"/>
      <c r="F515" s="713"/>
      <c r="G515" s="713"/>
      <c r="H515" s="714"/>
    </row>
    <row r="516" spans="2:8" ht="11.5" customHeight="1">
      <c r="B516" s="711">
        <v>41232</v>
      </c>
      <c r="C516" s="715">
        <v>6.1731336600139999</v>
      </c>
      <c r="D516" s="716">
        <v>7.7485063752325001</v>
      </c>
      <c r="E516" s="716"/>
      <c r="F516" s="716"/>
      <c r="G516" s="716"/>
      <c r="H516" s="717"/>
    </row>
    <row r="517" spans="2:8" ht="11.5" customHeight="1">
      <c r="B517" s="711">
        <v>41233</v>
      </c>
      <c r="C517" s="712">
        <v>6.2025792502795403</v>
      </c>
      <c r="D517" s="713">
        <v>7.7485063752325001</v>
      </c>
      <c r="E517" s="713"/>
      <c r="F517" s="713"/>
      <c r="G517" s="713"/>
      <c r="H517" s="714"/>
    </row>
    <row r="518" spans="2:8" ht="11.5" customHeight="1">
      <c r="B518" s="711">
        <v>41234</v>
      </c>
      <c r="C518" s="715">
        <v>6.4240414049123897</v>
      </c>
      <c r="D518" s="716">
        <v>7.7485063752325001</v>
      </c>
      <c r="E518" s="716"/>
      <c r="F518" s="716"/>
      <c r="G518" s="716"/>
      <c r="H518" s="717"/>
    </row>
    <row r="519" spans="2:8" ht="11.5" customHeight="1">
      <c r="B519" s="711">
        <v>41235</v>
      </c>
      <c r="C519" s="712">
        <v>6.4236192094926396</v>
      </c>
      <c r="D519" s="713">
        <v>7.7485063752325001</v>
      </c>
      <c r="E519" s="713"/>
      <c r="F519" s="713"/>
      <c r="G519" s="713"/>
      <c r="H519" s="714"/>
    </row>
    <row r="520" spans="2:8" ht="11.5" customHeight="1">
      <c r="B520" s="711">
        <v>41236</v>
      </c>
      <c r="C520" s="715">
        <v>6.4001061439195004</v>
      </c>
      <c r="D520" s="716">
        <v>7.7485063752325001</v>
      </c>
      <c r="E520" s="716"/>
      <c r="F520" s="716"/>
      <c r="G520" s="716"/>
      <c r="H520" s="717"/>
    </row>
    <row r="521" spans="2:8" ht="11.5" customHeight="1">
      <c r="B521" s="711">
        <v>41237</v>
      </c>
      <c r="C521" s="712">
        <v>6.4001061439195004</v>
      </c>
      <c r="D521" s="713">
        <v>7.7485063752325001</v>
      </c>
      <c r="E521" s="713"/>
      <c r="F521" s="713"/>
      <c r="G521" s="713"/>
      <c r="H521" s="714"/>
    </row>
    <row r="522" spans="2:8" ht="11.5" customHeight="1">
      <c r="B522" s="711">
        <v>41238</v>
      </c>
      <c r="C522" s="715">
        <v>6.4001061439195004</v>
      </c>
      <c r="D522" s="716">
        <v>7.7485063752325001</v>
      </c>
      <c r="E522" s="716"/>
      <c r="F522" s="716"/>
      <c r="G522" s="716"/>
      <c r="H522" s="717"/>
    </row>
    <row r="523" spans="2:8" ht="11.5" customHeight="1">
      <c r="B523" s="711">
        <v>41239</v>
      </c>
      <c r="C523" s="712">
        <v>6.6613797233624501</v>
      </c>
      <c r="D523" s="713">
        <v>7.7485063752325001</v>
      </c>
      <c r="E523" s="713"/>
      <c r="F523" s="713"/>
      <c r="G523" s="713"/>
      <c r="H523" s="714"/>
    </row>
    <row r="524" spans="2:8" ht="11.5" customHeight="1">
      <c r="B524" s="711">
        <v>41240</v>
      </c>
      <c r="C524" s="715">
        <v>6.6608540032204502</v>
      </c>
      <c r="D524" s="716">
        <v>7.7485063752325001</v>
      </c>
      <c r="E524" s="716"/>
      <c r="F524" s="716"/>
      <c r="G524" s="716"/>
      <c r="H524" s="717"/>
    </row>
    <row r="525" spans="2:8" ht="11.5" customHeight="1">
      <c r="B525" s="711">
        <v>41241</v>
      </c>
      <c r="C525" s="712">
        <v>6.72997154607501</v>
      </c>
      <c r="D525" s="713">
        <v>7.7485063752325001</v>
      </c>
      <c r="E525" s="713"/>
      <c r="F525" s="713"/>
      <c r="G525" s="713"/>
      <c r="H525" s="714"/>
    </row>
    <row r="526" spans="2:8" ht="11.5" customHeight="1">
      <c r="B526" s="711">
        <v>41242</v>
      </c>
      <c r="C526" s="715">
        <v>6.8991987669145196</v>
      </c>
      <c r="D526" s="716">
        <v>7.7485063752325001</v>
      </c>
      <c r="E526" s="716"/>
      <c r="F526" s="716"/>
      <c r="G526" s="716"/>
      <c r="H526" s="717"/>
    </row>
    <row r="527" spans="2:8" ht="11.5" customHeight="1">
      <c r="B527" s="711">
        <v>41243</v>
      </c>
      <c r="C527" s="712">
        <v>6.9637714404388404</v>
      </c>
      <c r="D527" s="713">
        <v>7.7485063752325001</v>
      </c>
      <c r="E527" s="713"/>
      <c r="F527" s="713"/>
      <c r="G527" s="713"/>
      <c r="H527" s="714"/>
    </row>
    <row r="528" spans="2:8" ht="11.5" customHeight="1">
      <c r="B528" s="711">
        <v>41244</v>
      </c>
      <c r="C528" s="715">
        <v>6.9637714404388404</v>
      </c>
      <c r="D528" s="716">
        <v>7.7485063752325001</v>
      </c>
      <c r="E528" s="716"/>
      <c r="F528" s="716"/>
      <c r="G528" s="716"/>
      <c r="H528" s="717"/>
    </row>
    <row r="529" spans="2:8" ht="11.5" customHeight="1">
      <c r="B529" s="711">
        <v>41245</v>
      </c>
      <c r="C529" s="712">
        <v>6.9637714404388404</v>
      </c>
      <c r="D529" s="713">
        <v>7.7485063752325001</v>
      </c>
      <c r="E529" s="713"/>
      <c r="F529" s="713"/>
      <c r="G529" s="713"/>
      <c r="H529" s="714"/>
    </row>
    <row r="530" spans="2:8" ht="11.5" customHeight="1">
      <c r="B530" s="711">
        <v>41246</v>
      </c>
      <c r="C530" s="715">
        <v>6.7797008282924001</v>
      </c>
      <c r="D530" s="716">
        <v>7.7485063752325001</v>
      </c>
      <c r="E530" s="716"/>
      <c r="F530" s="716"/>
      <c r="G530" s="716"/>
      <c r="H530" s="717"/>
    </row>
    <row r="531" spans="2:8" ht="11.5" customHeight="1">
      <c r="B531" s="711">
        <v>41247</v>
      </c>
      <c r="C531" s="712">
        <v>6.8033470666611802</v>
      </c>
      <c r="D531" s="713">
        <v>7.7485063752325001</v>
      </c>
      <c r="E531" s="713"/>
      <c r="F531" s="713"/>
      <c r="G531" s="713"/>
      <c r="H531" s="714"/>
    </row>
    <row r="532" spans="2:8" ht="11.5" customHeight="1">
      <c r="B532" s="711">
        <v>41248</v>
      </c>
      <c r="C532" s="715">
        <v>6.8226496983728504</v>
      </c>
      <c r="D532" s="716">
        <v>7.7485063752325001</v>
      </c>
      <c r="E532" s="716"/>
      <c r="F532" s="716"/>
      <c r="G532" s="716"/>
      <c r="H532" s="717"/>
    </row>
    <row r="533" spans="2:8" ht="11.5" customHeight="1">
      <c r="B533" s="711">
        <v>41249</v>
      </c>
      <c r="C533" s="712">
        <v>6.7313044539267297</v>
      </c>
      <c r="D533" s="713">
        <v>7.7485063752325001</v>
      </c>
      <c r="E533" s="713"/>
      <c r="F533" s="713"/>
      <c r="G533" s="713"/>
      <c r="H533" s="714"/>
    </row>
    <row r="534" spans="2:8" ht="11.5" customHeight="1">
      <c r="B534" s="711">
        <v>41250</v>
      </c>
      <c r="C534" s="715">
        <v>6.8334742448124999</v>
      </c>
      <c r="D534" s="716">
        <v>7.7485063752325001</v>
      </c>
      <c r="E534" s="716"/>
      <c r="F534" s="716"/>
      <c r="G534" s="716"/>
      <c r="H534" s="717"/>
    </row>
    <row r="535" spans="2:8" ht="11.5" customHeight="1">
      <c r="B535" s="711">
        <v>41251</v>
      </c>
      <c r="C535" s="712">
        <v>6.8334742448124999</v>
      </c>
      <c r="D535" s="713">
        <v>7.7485063752325001</v>
      </c>
      <c r="E535" s="713"/>
      <c r="F535" s="713"/>
      <c r="G535" s="713"/>
      <c r="H535" s="714"/>
    </row>
    <row r="536" spans="2:8" ht="11.5" customHeight="1">
      <c r="B536" s="711">
        <v>41252</v>
      </c>
      <c r="C536" s="715">
        <v>6.8334742448124999</v>
      </c>
      <c r="D536" s="716">
        <v>7.7485063752325001</v>
      </c>
      <c r="E536" s="716"/>
      <c r="F536" s="716"/>
      <c r="G536" s="716"/>
      <c r="H536" s="717"/>
    </row>
    <row r="537" spans="2:8" ht="11.5" customHeight="1">
      <c r="B537" s="711">
        <v>41253</v>
      </c>
      <c r="C537" s="712">
        <v>6.8498146784113496</v>
      </c>
      <c r="D537" s="713">
        <v>7.7485063752325001</v>
      </c>
      <c r="E537" s="713"/>
      <c r="F537" s="713"/>
      <c r="G537" s="713"/>
      <c r="H537" s="714"/>
    </row>
    <row r="538" spans="2:8" ht="11.5" customHeight="1">
      <c r="B538" s="711">
        <v>41254</v>
      </c>
      <c r="C538" s="715">
        <v>6.9155466659931104</v>
      </c>
      <c r="D538" s="716">
        <v>7.7485063752325001</v>
      </c>
      <c r="E538" s="716"/>
      <c r="F538" s="716"/>
      <c r="G538" s="716"/>
      <c r="H538" s="717"/>
    </row>
    <row r="539" spans="2:8" ht="11.5" customHeight="1">
      <c r="B539" s="711">
        <v>41255</v>
      </c>
      <c r="C539" s="712">
        <v>6.87750578567129</v>
      </c>
      <c r="D539" s="713">
        <v>7.7485063752325001</v>
      </c>
      <c r="E539" s="713"/>
      <c r="F539" s="713"/>
      <c r="G539" s="713"/>
      <c r="H539" s="714"/>
    </row>
    <row r="540" spans="2:8" ht="11.5" customHeight="1">
      <c r="B540" s="711">
        <v>41256</v>
      </c>
      <c r="C540" s="715">
        <v>6.9632093785409204</v>
      </c>
      <c r="D540" s="716">
        <v>7.7485063752325001</v>
      </c>
      <c r="E540" s="716"/>
      <c r="F540" s="716"/>
      <c r="G540" s="716"/>
      <c r="H540" s="717"/>
    </row>
    <row r="541" spans="2:8" ht="11.5" customHeight="1">
      <c r="B541" s="711">
        <v>41257</v>
      </c>
      <c r="C541" s="712">
        <v>6.7880800138134001</v>
      </c>
      <c r="D541" s="713">
        <v>7.7485063752325001</v>
      </c>
      <c r="E541" s="713"/>
      <c r="F541" s="713"/>
      <c r="G541" s="713"/>
      <c r="H541" s="714"/>
    </row>
    <row r="542" spans="2:8" ht="11.5" customHeight="1">
      <c r="B542" s="711">
        <v>41258</v>
      </c>
      <c r="C542" s="715">
        <v>6.7880800138134001</v>
      </c>
      <c r="D542" s="716">
        <v>7.7485063752325001</v>
      </c>
      <c r="E542" s="716"/>
      <c r="F542" s="716"/>
      <c r="G542" s="716"/>
      <c r="H542" s="717"/>
    </row>
    <row r="543" spans="2:8" ht="11.5" customHeight="1">
      <c r="B543" s="711">
        <v>41259</v>
      </c>
      <c r="C543" s="712">
        <v>6.7880800138134001</v>
      </c>
      <c r="D543" s="713">
        <v>7.7485063752325001</v>
      </c>
      <c r="E543" s="713"/>
      <c r="F543" s="713"/>
      <c r="G543" s="713"/>
      <c r="H543" s="714"/>
    </row>
    <row r="544" spans="2:8" ht="11.5" customHeight="1">
      <c r="B544" s="711">
        <v>41260</v>
      </c>
      <c r="C544" s="715">
        <v>6.7975967955781504</v>
      </c>
      <c r="D544" s="716">
        <v>7.7485063752325001</v>
      </c>
      <c r="E544" s="716"/>
      <c r="F544" s="716"/>
      <c r="G544" s="716"/>
      <c r="H544" s="717"/>
    </row>
    <row r="545" spans="2:8" ht="11.5" customHeight="1">
      <c r="B545" s="711">
        <v>41261</v>
      </c>
      <c r="C545" s="712">
        <v>6.97473590596422</v>
      </c>
      <c r="D545" s="713">
        <v>7.7485063752325001</v>
      </c>
      <c r="E545" s="713"/>
      <c r="F545" s="713"/>
      <c r="G545" s="713"/>
      <c r="H545" s="714"/>
    </row>
    <row r="546" spans="2:8" ht="11.5" customHeight="1">
      <c r="B546" s="711">
        <v>41262</v>
      </c>
      <c r="C546" s="715">
        <v>6.9429510270741801</v>
      </c>
      <c r="D546" s="716">
        <v>7.7485063752325001</v>
      </c>
      <c r="E546" s="716"/>
      <c r="F546" s="716"/>
      <c r="G546" s="716"/>
      <c r="H546" s="717"/>
    </row>
    <row r="547" spans="2:8" ht="11.5" customHeight="1">
      <c r="B547" s="711">
        <v>41263</v>
      </c>
      <c r="C547" s="712">
        <v>6.9558458745451697</v>
      </c>
      <c r="D547" s="713">
        <v>7.7485063752325001</v>
      </c>
      <c r="E547" s="713"/>
      <c r="F547" s="713"/>
      <c r="G547" s="713"/>
      <c r="H547" s="714"/>
    </row>
    <row r="548" spans="2:8" ht="11.5" customHeight="1">
      <c r="B548" s="711">
        <v>41264</v>
      </c>
      <c r="C548" s="715">
        <v>6.80533635846552</v>
      </c>
      <c r="D548" s="716">
        <v>7.7485063752325001</v>
      </c>
      <c r="E548" s="716"/>
      <c r="F548" s="716"/>
      <c r="G548" s="716"/>
      <c r="H548" s="717"/>
    </row>
    <row r="549" spans="2:8" ht="11.5" customHeight="1">
      <c r="B549" s="711">
        <v>41265</v>
      </c>
      <c r="C549" s="712">
        <v>6.80533635846552</v>
      </c>
      <c r="D549" s="713">
        <v>7.7485063752325001</v>
      </c>
      <c r="E549" s="713"/>
      <c r="F549" s="713"/>
      <c r="G549" s="713"/>
      <c r="H549" s="714"/>
    </row>
    <row r="550" spans="2:8" ht="11.5" customHeight="1">
      <c r="B550" s="711">
        <v>41266</v>
      </c>
      <c r="C550" s="715">
        <v>6.80533635846552</v>
      </c>
      <c r="D550" s="716">
        <v>7.7485063752325001</v>
      </c>
      <c r="E550" s="716"/>
      <c r="F550" s="716"/>
      <c r="G550" s="716"/>
      <c r="H550" s="717"/>
    </row>
    <row r="551" spans="2:8" ht="11.5" customHeight="1">
      <c r="B551" s="711">
        <v>41267</v>
      </c>
      <c r="C551" s="712">
        <v>6.8820173820996597</v>
      </c>
      <c r="D551" s="713">
        <v>7.7485063752325001</v>
      </c>
      <c r="E551" s="713"/>
      <c r="F551" s="713"/>
      <c r="G551" s="713"/>
      <c r="H551" s="714"/>
    </row>
    <row r="552" spans="2:8" ht="11.5" customHeight="1">
      <c r="B552" s="711">
        <v>41268</v>
      </c>
      <c r="C552" s="715">
        <v>6.8820173820996597</v>
      </c>
      <c r="D552" s="716">
        <v>7.7485063752325001</v>
      </c>
      <c r="E552" s="716"/>
      <c r="F552" s="716"/>
      <c r="G552" s="716"/>
      <c r="H552" s="717"/>
    </row>
    <row r="553" spans="2:8" ht="11.5" customHeight="1">
      <c r="B553" s="711">
        <v>41269</v>
      </c>
      <c r="C553" s="712">
        <v>6.8136207523584504</v>
      </c>
      <c r="D553" s="713">
        <v>7.7485063752325001</v>
      </c>
      <c r="E553" s="713"/>
      <c r="F553" s="713"/>
      <c r="G553" s="713"/>
      <c r="H553" s="714"/>
    </row>
    <row r="554" spans="2:8" ht="11.5" customHeight="1">
      <c r="B554" s="711">
        <v>41270</v>
      </c>
      <c r="C554" s="715">
        <v>6.7351723508754402</v>
      </c>
      <c r="D554" s="716">
        <v>7.7485063752325001</v>
      </c>
      <c r="E554" s="716"/>
      <c r="F554" s="716"/>
      <c r="G554" s="716"/>
      <c r="H554" s="717"/>
    </row>
    <row r="555" spans="2:8" ht="11.5" customHeight="1">
      <c r="B555" s="711">
        <v>41271</v>
      </c>
      <c r="C555" s="712">
        <v>6.6962444668737398</v>
      </c>
      <c r="D555" s="713">
        <v>7.7485063752325001</v>
      </c>
      <c r="E555" s="713"/>
      <c r="F555" s="713"/>
      <c r="G555" s="713"/>
      <c r="H555" s="714"/>
    </row>
    <row r="556" spans="2:8" ht="11.5" customHeight="1">
      <c r="B556" s="711">
        <v>41272</v>
      </c>
      <c r="C556" s="715">
        <v>6.6962444668737398</v>
      </c>
      <c r="D556" s="716">
        <v>7.7485063752325001</v>
      </c>
      <c r="E556" s="716"/>
      <c r="F556" s="716"/>
      <c r="G556" s="716"/>
      <c r="H556" s="717"/>
    </row>
    <row r="557" spans="2:8" ht="11.5" customHeight="1">
      <c r="B557" s="711">
        <v>41273</v>
      </c>
      <c r="C557" s="712">
        <v>6.6962444668737398</v>
      </c>
      <c r="D557" s="713">
        <v>7.7485063752325001</v>
      </c>
      <c r="E557" s="713"/>
      <c r="F557" s="713"/>
      <c r="G557" s="713"/>
      <c r="H557" s="714"/>
    </row>
    <row r="558" spans="2:8" ht="11.5" customHeight="1">
      <c r="B558" s="711">
        <v>41274</v>
      </c>
      <c r="C558" s="715">
        <v>6.7942102682621996</v>
      </c>
      <c r="D558" s="716">
        <v>7.7485063752325001</v>
      </c>
      <c r="E558" s="716"/>
      <c r="F558" s="716"/>
      <c r="G558" s="716"/>
      <c r="H558" s="717"/>
    </row>
    <row r="559" spans="2:8" ht="11.5" customHeight="1">
      <c r="B559" s="711">
        <v>41275</v>
      </c>
      <c r="C559" s="712">
        <v>6.7941816526372003</v>
      </c>
      <c r="D559" s="713">
        <v>7.7485063752325001</v>
      </c>
      <c r="E559" s="713"/>
      <c r="F559" s="713"/>
      <c r="G559" s="713"/>
      <c r="H559" s="714"/>
    </row>
    <row r="560" spans="2:8" ht="11.5" customHeight="1">
      <c r="B560" s="711">
        <v>41276</v>
      </c>
      <c r="C560" s="715">
        <v>6.9894923204293997</v>
      </c>
      <c r="D560" s="716">
        <v>7.7485063752325001</v>
      </c>
      <c r="E560" s="716"/>
      <c r="F560" s="716"/>
      <c r="G560" s="716"/>
      <c r="H560" s="717"/>
    </row>
    <row r="561" spans="2:8" ht="11.5" customHeight="1">
      <c r="B561" s="711">
        <v>41277</v>
      </c>
      <c r="C561" s="712">
        <v>6.9381686137849199</v>
      </c>
      <c r="D561" s="713">
        <v>7.7485063752325001</v>
      </c>
      <c r="E561" s="713"/>
      <c r="F561" s="713"/>
      <c r="G561" s="713"/>
      <c r="H561" s="714"/>
    </row>
    <row r="562" spans="2:8" ht="11.5" customHeight="1">
      <c r="B562" s="711">
        <v>41278</v>
      </c>
      <c r="C562" s="715">
        <v>7.0813368155218601</v>
      </c>
      <c r="D562" s="716">
        <v>7.7485063752325001</v>
      </c>
      <c r="E562" s="716"/>
      <c r="F562" s="716"/>
      <c r="G562" s="716"/>
      <c r="H562" s="717"/>
    </row>
    <row r="563" spans="2:8" ht="11.5" customHeight="1">
      <c r="B563" s="711">
        <v>41279</v>
      </c>
      <c r="C563" s="712">
        <v>7.0813368155218601</v>
      </c>
      <c r="D563" s="713">
        <v>7.7485063752325001</v>
      </c>
      <c r="E563" s="713"/>
      <c r="F563" s="713"/>
      <c r="G563" s="713"/>
      <c r="H563" s="714"/>
    </row>
    <row r="564" spans="2:8" ht="11.5" customHeight="1">
      <c r="B564" s="711">
        <v>41280</v>
      </c>
      <c r="C564" s="715">
        <v>7.0813368155218601</v>
      </c>
      <c r="D564" s="716">
        <v>7.7485063752325001</v>
      </c>
      <c r="E564" s="716"/>
      <c r="F564" s="716"/>
      <c r="G564" s="716"/>
      <c r="H564" s="717"/>
    </row>
    <row r="565" spans="2:8" ht="11.5" customHeight="1">
      <c r="B565" s="711">
        <v>41281</v>
      </c>
      <c r="C565" s="712">
        <v>7.1575104134589003</v>
      </c>
      <c r="D565" s="713">
        <v>7.7485063752325001</v>
      </c>
      <c r="E565" s="713"/>
      <c r="F565" s="713"/>
      <c r="G565" s="713"/>
      <c r="H565" s="714"/>
    </row>
    <row r="566" spans="2:8" ht="11.5" customHeight="1">
      <c r="B566" s="711">
        <v>41282</v>
      </c>
      <c r="C566" s="715">
        <v>7.0812140760853302</v>
      </c>
      <c r="D566" s="716">
        <v>7.7485063752325001</v>
      </c>
      <c r="E566" s="716"/>
      <c r="F566" s="716"/>
      <c r="G566" s="716"/>
      <c r="H566" s="717"/>
    </row>
    <row r="567" spans="2:8" ht="11.5" customHeight="1">
      <c r="B567" s="711">
        <v>41283</v>
      </c>
      <c r="C567" s="712">
        <v>7.2999153782886399</v>
      </c>
      <c r="D567" s="713">
        <v>7.7485063752325001</v>
      </c>
      <c r="E567" s="713"/>
      <c r="F567" s="713"/>
      <c r="G567" s="713"/>
      <c r="H567" s="714"/>
    </row>
    <row r="568" spans="2:8" ht="11.5" customHeight="1">
      <c r="B568" s="711">
        <v>41284</v>
      </c>
      <c r="C568" s="715">
        <v>7.4282175979032701</v>
      </c>
      <c r="D568" s="716">
        <v>7.7485063752325001</v>
      </c>
      <c r="E568" s="716"/>
      <c r="F568" s="716"/>
      <c r="G568" s="716"/>
      <c r="H568" s="717"/>
    </row>
    <row r="569" spans="2:8" ht="11.5" customHeight="1">
      <c r="B569" s="711">
        <v>41285</v>
      </c>
      <c r="C569" s="712">
        <v>7.5151799464302398</v>
      </c>
      <c r="D569" s="713">
        <v>7.7485063752325001</v>
      </c>
      <c r="E569" s="713"/>
      <c r="F569" s="713"/>
      <c r="G569" s="713"/>
      <c r="H569" s="714"/>
    </row>
    <row r="570" spans="2:8" ht="11.5" customHeight="1">
      <c r="B570" s="711">
        <v>41286</v>
      </c>
      <c r="C570" s="715">
        <v>7.5151799464302398</v>
      </c>
      <c r="D570" s="716">
        <v>7.7485063752325001</v>
      </c>
      <c r="E570" s="716"/>
      <c r="F570" s="716"/>
      <c r="G570" s="716"/>
      <c r="H570" s="717"/>
    </row>
    <row r="571" spans="2:8" ht="11.5" customHeight="1">
      <c r="B571" s="711">
        <v>41287</v>
      </c>
      <c r="C571" s="712">
        <v>7.5151799464302398</v>
      </c>
      <c r="D571" s="713">
        <v>7.7485063752325001</v>
      </c>
      <c r="E571" s="713"/>
      <c r="F571" s="713"/>
      <c r="G571" s="713"/>
      <c r="H571" s="714"/>
    </row>
    <row r="572" spans="2:8" ht="11.5" customHeight="1">
      <c r="B572" s="711">
        <v>41288</v>
      </c>
      <c r="C572" s="715">
        <v>7.4072259626576704</v>
      </c>
      <c r="D572" s="716">
        <v>7.7485063752325001</v>
      </c>
      <c r="E572" s="716"/>
      <c r="F572" s="716"/>
      <c r="G572" s="716"/>
      <c r="H572" s="717"/>
    </row>
    <row r="573" spans="2:8" ht="11.5" customHeight="1">
      <c r="B573" s="711">
        <v>41289</v>
      </c>
      <c r="C573" s="712">
        <v>7.3449498953746097</v>
      </c>
      <c r="D573" s="713">
        <v>7.7485063752325001</v>
      </c>
      <c r="E573" s="713"/>
      <c r="F573" s="713"/>
      <c r="G573" s="713"/>
      <c r="H573" s="714"/>
    </row>
    <row r="574" spans="2:8" ht="11.5" customHeight="1">
      <c r="B574" s="711">
        <v>41290</v>
      </c>
      <c r="C574" s="715">
        <v>7.300933260111</v>
      </c>
      <c r="D574" s="716">
        <v>7.7485063752325001</v>
      </c>
      <c r="E574" s="716"/>
      <c r="F574" s="716"/>
      <c r="G574" s="716"/>
      <c r="H574" s="717"/>
    </row>
    <row r="575" spans="2:8" ht="11.5" customHeight="1">
      <c r="B575" s="711">
        <v>41291</v>
      </c>
      <c r="C575" s="712">
        <v>7.3539176264691601</v>
      </c>
      <c r="D575" s="713">
        <v>7.7485063752325001</v>
      </c>
      <c r="E575" s="713"/>
      <c r="F575" s="713"/>
      <c r="G575" s="713"/>
      <c r="H575" s="714"/>
    </row>
    <row r="576" spans="2:8" ht="11.5" customHeight="1">
      <c r="B576" s="711">
        <v>41292</v>
      </c>
      <c r="C576" s="715">
        <v>7.3012309801051902</v>
      </c>
      <c r="D576" s="716">
        <v>7.7485063752325001</v>
      </c>
      <c r="E576" s="716"/>
      <c r="F576" s="716"/>
      <c r="G576" s="716"/>
      <c r="H576" s="717"/>
    </row>
    <row r="577" spans="2:8" ht="11.5" customHeight="1">
      <c r="B577" s="711">
        <v>41293</v>
      </c>
      <c r="C577" s="712">
        <v>7.3012309801051902</v>
      </c>
      <c r="D577" s="713">
        <v>7.7485063752325001</v>
      </c>
      <c r="E577" s="713"/>
      <c r="F577" s="713"/>
      <c r="G577" s="713"/>
      <c r="H577" s="714"/>
    </row>
    <row r="578" spans="2:8" ht="11.5" customHeight="1">
      <c r="B578" s="711">
        <v>41294</v>
      </c>
      <c r="C578" s="715">
        <v>7.3012309801051902</v>
      </c>
      <c r="D578" s="716">
        <v>7.7485063752325001</v>
      </c>
      <c r="E578" s="716"/>
      <c r="F578" s="716"/>
      <c r="G578" s="716"/>
      <c r="H578" s="717"/>
    </row>
    <row r="579" spans="2:8" ht="11.5" customHeight="1">
      <c r="B579" s="711">
        <v>41295</v>
      </c>
      <c r="C579" s="712">
        <v>7.3015322571066701</v>
      </c>
      <c r="D579" s="713">
        <v>7.7485063752325001</v>
      </c>
      <c r="E579" s="713"/>
      <c r="F579" s="713"/>
      <c r="G579" s="713"/>
      <c r="H579" s="714"/>
    </row>
    <row r="580" spans="2:8" ht="11.5" customHeight="1">
      <c r="B580" s="711">
        <v>41296</v>
      </c>
      <c r="C580" s="715">
        <v>7.4150190879281803</v>
      </c>
      <c r="D580" s="716">
        <v>7.7485063752325001</v>
      </c>
      <c r="E580" s="716"/>
      <c r="F580" s="716"/>
      <c r="G580" s="716"/>
      <c r="H580" s="717"/>
    </row>
    <row r="581" spans="2:8" ht="11.5" customHeight="1">
      <c r="B581" s="711">
        <v>41297</v>
      </c>
      <c r="C581" s="712">
        <v>7.4633420090794997</v>
      </c>
      <c r="D581" s="713">
        <v>7.7485063752325001</v>
      </c>
      <c r="E581" s="713"/>
      <c r="F581" s="713"/>
      <c r="G581" s="713"/>
      <c r="H581" s="714"/>
    </row>
    <row r="582" spans="2:8" ht="11.5" customHeight="1">
      <c r="B582" s="711">
        <v>41298</v>
      </c>
      <c r="C582" s="715">
        <v>7.5247175472714902</v>
      </c>
      <c r="D582" s="716">
        <v>7.7485063752325001</v>
      </c>
      <c r="E582" s="716"/>
      <c r="F582" s="716"/>
      <c r="G582" s="716"/>
      <c r="H582" s="717"/>
    </row>
    <row r="583" spans="2:8" ht="11.5" customHeight="1">
      <c r="B583" s="711">
        <v>41299</v>
      </c>
      <c r="C583" s="712">
        <v>7.6205191845964499</v>
      </c>
      <c r="D583" s="713">
        <v>7.7485063752325001</v>
      </c>
      <c r="E583" s="713"/>
      <c r="F583" s="713"/>
      <c r="G583" s="713"/>
      <c r="H583" s="714"/>
    </row>
    <row r="584" spans="2:8" ht="11.5" customHeight="1">
      <c r="B584" s="711">
        <v>41300</v>
      </c>
      <c r="C584" s="715">
        <v>7.6205191845964499</v>
      </c>
      <c r="D584" s="716">
        <v>7.7485063752325001</v>
      </c>
      <c r="E584" s="716"/>
      <c r="F584" s="716"/>
      <c r="G584" s="716"/>
      <c r="H584" s="717"/>
    </row>
    <row r="585" spans="2:8" ht="11.5" customHeight="1">
      <c r="B585" s="711">
        <v>41301</v>
      </c>
      <c r="C585" s="712">
        <v>7.6205191845964499</v>
      </c>
      <c r="D585" s="713">
        <v>7.7485063752325001</v>
      </c>
      <c r="E585" s="713"/>
      <c r="F585" s="713"/>
      <c r="G585" s="713"/>
      <c r="H585" s="714"/>
    </row>
    <row r="586" spans="2:8" ht="11.5" customHeight="1">
      <c r="B586" s="711">
        <v>41302</v>
      </c>
      <c r="C586" s="715">
        <v>7.79575408325171</v>
      </c>
      <c r="D586" s="716">
        <v>7.7485063752325001</v>
      </c>
      <c r="E586" s="716"/>
      <c r="F586" s="716"/>
      <c r="G586" s="716"/>
      <c r="H586" s="717"/>
    </row>
    <row r="587" spans="2:8" ht="11.5" customHeight="1">
      <c r="B587" s="711">
        <v>41303</v>
      </c>
      <c r="C587" s="712">
        <v>7.5289183833577598</v>
      </c>
      <c r="D587" s="713">
        <v>7.7485063752325001</v>
      </c>
      <c r="E587" s="713"/>
      <c r="F587" s="713"/>
      <c r="G587" s="713"/>
      <c r="H587" s="714"/>
    </row>
    <row r="588" spans="2:8" ht="11.5" customHeight="1">
      <c r="B588" s="711">
        <v>41304</v>
      </c>
      <c r="C588" s="715">
        <v>7.5168263593922697</v>
      </c>
      <c r="D588" s="716">
        <v>7.7485063752325001</v>
      </c>
      <c r="E588" s="716"/>
      <c r="F588" s="716"/>
      <c r="G588" s="716"/>
      <c r="H588" s="717"/>
    </row>
    <row r="589" spans="2:8" ht="11.5" customHeight="1">
      <c r="B589" s="711">
        <v>41305</v>
      </c>
      <c r="C589" s="712">
        <v>7.5214340866351401</v>
      </c>
      <c r="D589" s="713">
        <v>7.7485063752325001</v>
      </c>
      <c r="E589" s="713"/>
      <c r="F589" s="713"/>
      <c r="G589" s="713"/>
      <c r="H589" s="714"/>
    </row>
    <row r="590" spans="2:8" ht="11.5" customHeight="1">
      <c r="B590" s="711">
        <v>41306</v>
      </c>
      <c r="C590" s="715">
        <v>7.72928864778026</v>
      </c>
      <c r="D590" s="716">
        <v>7.7485063752325001</v>
      </c>
      <c r="E590" s="716"/>
      <c r="F590" s="716"/>
      <c r="G590" s="716"/>
      <c r="H590" s="717"/>
    </row>
    <row r="591" spans="2:8" ht="11.5" customHeight="1">
      <c r="B591" s="711">
        <v>41307</v>
      </c>
      <c r="C591" s="712">
        <v>7.72928864778026</v>
      </c>
      <c r="D591" s="713">
        <v>7.7485063752325001</v>
      </c>
      <c r="E591" s="713"/>
      <c r="F591" s="713"/>
      <c r="G591" s="713"/>
      <c r="H591" s="714"/>
    </row>
    <row r="592" spans="2:8" ht="11.5" customHeight="1">
      <c r="B592" s="711">
        <v>41308</v>
      </c>
      <c r="C592" s="715">
        <v>7.72928864778026</v>
      </c>
      <c r="D592" s="716">
        <v>7.7485063752325001</v>
      </c>
      <c r="E592" s="716"/>
      <c r="F592" s="716"/>
      <c r="G592" s="716"/>
      <c r="H592" s="717"/>
    </row>
    <row r="593" spans="2:8" ht="11.5" customHeight="1">
      <c r="B593" s="711">
        <v>41309</v>
      </c>
      <c r="C593" s="712">
        <v>7.45653193887326</v>
      </c>
      <c r="D593" s="713">
        <v>7.7485063752325001</v>
      </c>
      <c r="E593" s="713"/>
      <c r="F593" s="713"/>
      <c r="G593" s="713"/>
      <c r="H593" s="714"/>
    </row>
    <row r="594" spans="2:8" ht="11.5" customHeight="1">
      <c r="B594" s="711">
        <v>41310</v>
      </c>
      <c r="C594" s="715">
        <v>7.5370262047622001</v>
      </c>
      <c r="D594" s="716">
        <v>7.7485063752325001</v>
      </c>
      <c r="E594" s="716"/>
      <c r="F594" s="716"/>
      <c r="G594" s="716"/>
      <c r="H594" s="717"/>
    </row>
    <row r="595" spans="2:8" ht="11.5" customHeight="1">
      <c r="B595" s="711">
        <v>41311</v>
      </c>
      <c r="C595" s="712">
        <v>7.6312128248272399</v>
      </c>
      <c r="D595" s="713">
        <v>7.7485063752325001</v>
      </c>
      <c r="E595" s="713"/>
      <c r="F595" s="713"/>
      <c r="G595" s="713"/>
      <c r="H595" s="714"/>
    </row>
    <row r="596" spans="2:8" ht="11.5" customHeight="1">
      <c r="B596" s="711">
        <v>41312</v>
      </c>
      <c r="C596" s="715">
        <v>7.5614447278478201</v>
      </c>
      <c r="D596" s="716">
        <v>7.7485063752325001</v>
      </c>
      <c r="E596" s="716"/>
      <c r="F596" s="716"/>
      <c r="G596" s="716"/>
      <c r="H596" s="717"/>
    </row>
    <row r="597" spans="2:8" ht="11.5" customHeight="1">
      <c r="B597" s="711">
        <v>41313</v>
      </c>
      <c r="C597" s="712">
        <v>7.7537599878099899</v>
      </c>
      <c r="D597" s="713">
        <v>7.7485063752325001</v>
      </c>
      <c r="E597" s="713"/>
      <c r="F597" s="713"/>
      <c r="G597" s="713"/>
      <c r="H597" s="714"/>
    </row>
    <row r="598" spans="2:8" ht="11.5" customHeight="1">
      <c r="B598" s="711">
        <v>41314</v>
      </c>
      <c r="C598" s="715">
        <v>7.7537599878099899</v>
      </c>
      <c r="D598" s="716">
        <v>7.7485063752325001</v>
      </c>
      <c r="E598" s="716"/>
      <c r="F598" s="716"/>
      <c r="G598" s="716"/>
      <c r="H598" s="717"/>
    </row>
    <row r="599" spans="2:8" ht="11.5" customHeight="1">
      <c r="B599" s="711">
        <v>41315</v>
      </c>
      <c r="C599" s="712">
        <v>7.7537599878099899</v>
      </c>
      <c r="D599" s="713">
        <v>7.7485063752325001</v>
      </c>
      <c r="E599" s="713"/>
      <c r="F599" s="713"/>
      <c r="G599" s="713"/>
      <c r="H599" s="714"/>
    </row>
    <row r="600" spans="2:8" ht="11.5" customHeight="1">
      <c r="B600" s="711">
        <v>41316</v>
      </c>
      <c r="C600" s="715">
        <v>7.7594929991877697</v>
      </c>
      <c r="D600" s="716">
        <v>7.7485063752325001</v>
      </c>
      <c r="E600" s="716"/>
      <c r="F600" s="716"/>
      <c r="G600" s="716"/>
      <c r="H600" s="717"/>
    </row>
    <row r="601" spans="2:8" ht="11.5" customHeight="1">
      <c r="B601" s="711">
        <v>41317</v>
      </c>
      <c r="C601" s="712">
        <v>7.6454515224511796</v>
      </c>
      <c r="D601" s="713">
        <v>7.7485063752325001</v>
      </c>
      <c r="E601" s="713"/>
      <c r="F601" s="713"/>
      <c r="G601" s="713"/>
      <c r="H601" s="714"/>
    </row>
    <row r="602" spans="2:8" ht="11.5" customHeight="1">
      <c r="B602" s="711">
        <v>41318</v>
      </c>
      <c r="C602" s="715">
        <v>7.7321860715615802</v>
      </c>
      <c r="D602" s="716">
        <v>7.7485063752325001</v>
      </c>
      <c r="E602" s="716"/>
      <c r="F602" s="716"/>
      <c r="G602" s="716"/>
      <c r="H602" s="717"/>
    </row>
    <row r="603" spans="2:8" ht="11.5" customHeight="1">
      <c r="B603" s="711">
        <v>41319</v>
      </c>
      <c r="C603" s="712">
        <v>7.8705181047555204</v>
      </c>
      <c r="D603" s="713">
        <v>7.7485063752325001</v>
      </c>
      <c r="E603" s="713"/>
      <c r="F603" s="713"/>
      <c r="G603" s="713"/>
      <c r="H603" s="714"/>
    </row>
    <row r="604" spans="2:8" ht="11.5" customHeight="1">
      <c r="B604" s="711">
        <v>41320</v>
      </c>
      <c r="C604" s="715">
        <v>7.8507649237610497</v>
      </c>
      <c r="D604" s="716">
        <v>7.7485063752325001</v>
      </c>
      <c r="E604" s="716"/>
      <c r="F604" s="716"/>
      <c r="G604" s="716"/>
      <c r="H604" s="717"/>
    </row>
    <row r="605" spans="2:8" ht="11.5" customHeight="1">
      <c r="B605" s="711">
        <v>41321</v>
      </c>
      <c r="C605" s="712">
        <v>7.8439211416032402</v>
      </c>
      <c r="D605" s="713">
        <v>7.7485063752325001</v>
      </c>
      <c r="E605" s="713"/>
      <c r="F605" s="713"/>
      <c r="G605" s="713"/>
      <c r="H605" s="714"/>
    </row>
    <row r="606" spans="2:8" ht="11.5" customHeight="1">
      <c r="B606" s="711">
        <v>41322</v>
      </c>
      <c r="C606" s="715">
        <v>7.8439211416032402</v>
      </c>
      <c r="D606" s="716">
        <v>7.7485063752325001</v>
      </c>
      <c r="E606" s="716"/>
      <c r="F606" s="716"/>
      <c r="G606" s="716"/>
      <c r="H606" s="717"/>
    </row>
    <row r="607" spans="2:8" ht="11.5" customHeight="1">
      <c r="B607" s="711">
        <v>41323</v>
      </c>
      <c r="C607" s="712">
        <v>7.8436645575399497</v>
      </c>
      <c r="D607" s="713">
        <v>7.7485063752325001</v>
      </c>
      <c r="E607" s="713"/>
      <c r="F607" s="713"/>
      <c r="G607" s="713"/>
      <c r="H607" s="714"/>
    </row>
    <row r="608" spans="2:8" ht="11.5" customHeight="1">
      <c r="B608" s="711">
        <v>41324</v>
      </c>
      <c r="C608" s="715">
        <v>7.9365976462646701</v>
      </c>
      <c r="D608" s="716">
        <v>7.7485063752325001</v>
      </c>
      <c r="E608" s="716"/>
      <c r="F608" s="716"/>
      <c r="G608" s="716"/>
      <c r="H608" s="717"/>
    </row>
    <row r="609" spans="2:8" ht="11.5" customHeight="1">
      <c r="B609" s="711">
        <v>41325</v>
      </c>
      <c r="C609" s="712">
        <v>7.8037689480126504</v>
      </c>
      <c r="D609" s="713">
        <v>7.7485063752325001</v>
      </c>
      <c r="E609" s="713"/>
      <c r="F609" s="713"/>
      <c r="G609" s="713"/>
      <c r="H609" s="714"/>
    </row>
    <row r="610" spans="2:8" ht="11.5" customHeight="1">
      <c r="B610" s="711">
        <v>41326</v>
      </c>
      <c r="C610" s="715">
        <v>7.6553184795577804</v>
      </c>
      <c r="D610" s="716">
        <v>7.7485063752325001</v>
      </c>
      <c r="E610" s="716"/>
      <c r="F610" s="716"/>
      <c r="G610" s="716"/>
      <c r="H610" s="717"/>
    </row>
    <row r="611" spans="2:8" ht="11.5" customHeight="1">
      <c r="B611" s="711">
        <v>41327</v>
      </c>
      <c r="C611" s="712">
        <v>7.7180545416087796</v>
      </c>
      <c r="D611" s="713">
        <v>7.7485063752325001</v>
      </c>
      <c r="E611" s="713"/>
      <c r="F611" s="713"/>
      <c r="G611" s="713"/>
      <c r="H611" s="714"/>
    </row>
    <row r="612" spans="2:8" ht="11.5" customHeight="1">
      <c r="B612" s="711">
        <v>41328</v>
      </c>
      <c r="C612" s="715">
        <v>7.7180545416087796</v>
      </c>
      <c r="D612" s="716">
        <v>7.7485063752325001</v>
      </c>
      <c r="E612" s="716"/>
      <c r="F612" s="716"/>
      <c r="G612" s="716"/>
      <c r="H612" s="717"/>
    </row>
    <row r="613" spans="2:8" ht="11.5" customHeight="1">
      <c r="B613" s="711">
        <v>41329</v>
      </c>
      <c r="C613" s="712">
        <v>7.7180545416087796</v>
      </c>
      <c r="D613" s="713">
        <v>7.7485063752325001</v>
      </c>
      <c r="E613" s="713"/>
      <c r="F613" s="713"/>
      <c r="G613" s="713"/>
      <c r="H613" s="714"/>
    </row>
    <row r="614" spans="2:8" ht="11.5" customHeight="1">
      <c r="B614" s="711">
        <v>41330</v>
      </c>
      <c r="C614" s="715">
        <v>7.7207679601820498</v>
      </c>
      <c r="D614" s="716">
        <v>7.7485063752325001</v>
      </c>
      <c r="E614" s="716"/>
      <c r="F614" s="716"/>
      <c r="G614" s="716"/>
      <c r="H614" s="717"/>
    </row>
    <row r="615" spans="2:8" ht="11.5" customHeight="1">
      <c r="B615" s="711">
        <v>41331</v>
      </c>
      <c r="C615" s="712">
        <v>7.7244173215471896</v>
      </c>
      <c r="D615" s="713">
        <v>7.7485063752325001</v>
      </c>
      <c r="E615" s="713"/>
      <c r="F615" s="713"/>
      <c r="G615" s="713"/>
      <c r="H615" s="714"/>
    </row>
    <row r="616" spans="2:8" ht="11.5" customHeight="1">
      <c r="B616" s="711">
        <v>41332</v>
      </c>
      <c r="C616" s="715">
        <v>7.7982086952725798</v>
      </c>
      <c r="D616" s="716">
        <v>7.7485063752325001</v>
      </c>
      <c r="E616" s="716"/>
      <c r="F616" s="716"/>
      <c r="G616" s="716"/>
      <c r="H616" s="717"/>
    </row>
    <row r="617" spans="2:8" ht="11.5" customHeight="1">
      <c r="B617" s="711">
        <v>41333</v>
      </c>
      <c r="C617" s="712">
        <v>7.8046253716979903</v>
      </c>
      <c r="D617" s="713">
        <v>7.7485063752325001</v>
      </c>
      <c r="E617" s="713"/>
      <c r="F617" s="713"/>
      <c r="G617" s="713"/>
      <c r="H617" s="714"/>
    </row>
    <row r="618" spans="2:8" ht="11.5" customHeight="1">
      <c r="B618" s="711">
        <v>41334</v>
      </c>
      <c r="C618" s="715">
        <v>7.9534525148396797</v>
      </c>
      <c r="D618" s="716">
        <v>7.7485063752325001</v>
      </c>
      <c r="E618" s="716"/>
      <c r="F618" s="716"/>
      <c r="G618" s="716"/>
      <c r="H618" s="717"/>
    </row>
    <row r="619" spans="2:8" ht="11.5" customHeight="1">
      <c r="B619" s="711">
        <v>41335</v>
      </c>
      <c r="C619" s="712">
        <v>7.9534525148396797</v>
      </c>
      <c r="D619" s="713">
        <v>7.7485063752325001</v>
      </c>
      <c r="E619" s="713"/>
      <c r="F619" s="713"/>
      <c r="G619" s="713"/>
      <c r="H619" s="714"/>
    </row>
    <row r="620" spans="2:8" ht="11.5" customHeight="1">
      <c r="B620" s="711">
        <v>41336</v>
      </c>
      <c r="C620" s="715">
        <v>7.9534525148396797</v>
      </c>
      <c r="D620" s="716">
        <v>7.7485063752325001</v>
      </c>
      <c r="E620" s="716"/>
      <c r="F620" s="716"/>
      <c r="G620" s="716"/>
      <c r="H620" s="717"/>
    </row>
    <row r="621" spans="2:8" ht="11.5" customHeight="1">
      <c r="B621" s="711">
        <v>41337</v>
      </c>
      <c r="C621" s="712">
        <v>8.0439435176398799</v>
      </c>
      <c r="D621" s="713">
        <v>7.7485063752325001</v>
      </c>
      <c r="E621" s="713"/>
      <c r="F621" s="713"/>
      <c r="G621" s="713"/>
      <c r="H621" s="714"/>
    </row>
    <row r="622" spans="2:8" ht="11.5" customHeight="1">
      <c r="B622" s="711">
        <v>41338</v>
      </c>
      <c r="C622" s="715">
        <v>8.0395227972064003</v>
      </c>
      <c r="D622" s="716">
        <v>7.7485063752325001</v>
      </c>
      <c r="E622" s="716"/>
      <c r="F622" s="716"/>
      <c r="G622" s="716"/>
      <c r="H622" s="717"/>
    </row>
    <row r="623" spans="2:8" ht="11.5" customHeight="1">
      <c r="B623" s="711">
        <v>41339</v>
      </c>
      <c r="C623" s="712">
        <v>8.0279705454564105</v>
      </c>
      <c r="D623" s="713">
        <v>7.7485063752325001</v>
      </c>
      <c r="E623" s="713"/>
      <c r="F623" s="713"/>
      <c r="G623" s="713"/>
      <c r="H623" s="714"/>
    </row>
    <row r="624" spans="2:8" ht="11.5" customHeight="1">
      <c r="B624" s="711">
        <v>41340</v>
      </c>
      <c r="C624" s="715">
        <v>8.1684032297379492</v>
      </c>
      <c r="D624" s="716">
        <v>7.7485063752325001</v>
      </c>
      <c r="E624" s="716"/>
      <c r="F624" s="716"/>
      <c r="G624" s="716"/>
      <c r="H624" s="717"/>
    </row>
    <row r="625" spans="2:8" ht="11.5" customHeight="1">
      <c r="B625" s="711">
        <v>41341</v>
      </c>
      <c r="C625" s="712">
        <v>8.1340299246230394</v>
      </c>
      <c r="D625" s="713">
        <v>7.7485063752325001</v>
      </c>
      <c r="E625" s="713"/>
      <c r="F625" s="713"/>
      <c r="G625" s="713"/>
      <c r="H625" s="714"/>
    </row>
    <row r="626" spans="2:8" ht="11.5" customHeight="1">
      <c r="B626" s="711">
        <v>41342</v>
      </c>
      <c r="C626" s="715">
        <v>8.1340299246230394</v>
      </c>
      <c r="D626" s="716">
        <v>7.7485063752325001</v>
      </c>
      <c r="E626" s="716"/>
      <c r="F626" s="716"/>
      <c r="G626" s="716"/>
      <c r="H626" s="717"/>
    </row>
    <row r="627" spans="2:8" ht="11.5" customHeight="1">
      <c r="B627" s="711">
        <v>41343</v>
      </c>
      <c r="C627" s="712">
        <v>8.1340299246230394</v>
      </c>
      <c r="D627" s="713">
        <v>7.7485063752325001</v>
      </c>
      <c r="E627" s="713"/>
      <c r="F627" s="713"/>
      <c r="G627" s="713"/>
      <c r="H627" s="714"/>
    </row>
    <row r="628" spans="2:8" ht="11.5" customHeight="1">
      <c r="B628" s="711">
        <v>41344</v>
      </c>
      <c r="C628" s="715">
        <v>8.1875857790969704</v>
      </c>
      <c r="D628" s="716">
        <v>7.7485063752325001</v>
      </c>
      <c r="E628" s="716"/>
      <c r="F628" s="716"/>
      <c r="G628" s="716"/>
      <c r="H628" s="717"/>
    </row>
    <row r="629" spans="2:8" ht="11.5" customHeight="1">
      <c r="B629" s="711">
        <v>41345</v>
      </c>
      <c r="C629" s="712">
        <v>8.1044853104920396</v>
      </c>
      <c r="D629" s="713">
        <v>7.7485063752325001</v>
      </c>
      <c r="E629" s="713"/>
      <c r="F629" s="713"/>
      <c r="G629" s="713"/>
      <c r="H629" s="714"/>
    </row>
    <row r="630" spans="2:8" ht="11.5" customHeight="1">
      <c r="B630" s="711">
        <v>41346</v>
      </c>
      <c r="C630" s="715">
        <v>8.0652614730676895</v>
      </c>
      <c r="D630" s="716">
        <v>7.7485063752325001</v>
      </c>
      <c r="E630" s="716"/>
      <c r="F630" s="716"/>
      <c r="G630" s="716"/>
      <c r="H630" s="717"/>
    </row>
    <row r="631" spans="2:8" ht="11.5" customHeight="1">
      <c r="B631" s="711">
        <v>41347</v>
      </c>
      <c r="C631" s="712">
        <v>8.0920371624462799</v>
      </c>
      <c r="D631" s="713">
        <v>7.7485063752325001</v>
      </c>
      <c r="E631" s="713"/>
      <c r="F631" s="713"/>
      <c r="G631" s="713"/>
      <c r="H631" s="714"/>
    </row>
    <row r="632" spans="2:8" ht="11.5" customHeight="1">
      <c r="B632" s="711">
        <v>41348</v>
      </c>
      <c r="C632" s="715">
        <v>8.0342022320135396</v>
      </c>
      <c r="D632" s="716">
        <v>7.7485063752325001</v>
      </c>
      <c r="E632" s="716"/>
      <c r="F632" s="716"/>
      <c r="G632" s="716"/>
      <c r="H632" s="717"/>
    </row>
    <row r="633" spans="2:8" ht="11.5" customHeight="1">
      <c r="B633" s="711">
        <v>41349</v>
      </c>
      <c r="C633" s="712">
        <v>8.1257044162149796</v>
      </c>
      <c r="D633" s="713">
        <v>7.7485063752325001</v>
      </c>
      <c r="E633" s="713"/>
      <c r="F633" s="713"/>
      <c r="G633" s="713"/>
      <c r="H633" s="714"/>
    </row>
    <row r="634" spans="2:8" ht="11.5" customHeight="1">
      <c r="B634" s="711">
        <v>41350</v>
      </c>
      <c r="C634" s="715">
        <v>8.1257044162149796</v>
      </c>
      <c r="D634" s="716">
        <v>7.7485063752325001</v>
      </c>
      <c r="E634" s="716"/>
      <c r="F634" s="716"/>
      <c r="G634" s="716"/>
      <c r="H634" s="717"/>
    </row>
    <row r="635" spans="2:8" ht="11.5" customHeight="1">
      <c r="B635" s="711">
        <v>41351</v>
      </c>
      <c r="C635" s="712">
        <v>8.0585214117513697</v>
      </c>
      <c r="D635" s="713">
        <v>7.7485063752325001</v>
      </c>
      <c r="E635" s="713"/>
      <c r="F635" s="713"/>
      <c r="G635" s="713"/>
      <c r="H635" s="714"/>
    </row>
    <row r="636" spans="2:8" ht="11.5" customHeight="1">
      <c r="B636" s="711">
        <v>41352</v>
      </c>
      <c r="C636" s="715">
        <v>8.0225111507428206</v>
      </c>
      <c r="D636" s="716">
        <v>7.7485063752325001</v>
      </c>
      <c r="E636" s="716"/>
      <c r="F636" s="716"/>
      <c r="G636" s="716"/>
      <c r="H636" s="717"/>
    </row>
    <row r="637" spans="2:8" ht="11.5" customHeight="1">
      <c r="B637" s="711">
        <v>41353</v>
      </c>
      <c r="C637" s="712">
        <v>7.9661856928881702</v>
      </c>
      <c r="D637" s="713">
        <v>7.7485063752325001</v>
      </c>
      <c r="E637" s="713"/>
      <c r="F637" s="713"/>
      <c r="G637" s="713"/>
      <c r="H637" s="714"/>
    </row>
    <row r="638" spans="2:8" ht="11.5" customHeight="1">
      <c r="B638" s="711">
        <v>41354</v>
      </c>
      <c r="C638" s="715">
        <v>7.9630946424240099</v>
      </c>
      <c r="D638" s="716">
        <v>7.7485063752325001</v>
      </c>
      <c r="E638" s="716"/>
      <c r="F638" s="716"/>
      <c r="G638" s="716"/>
      <c r="H638" s="717"/>
    </row>
    <row r="639" spans="2:8" ht="11.5" customHeight="1">
      <c r="B639" s="711">
        <v>41355</v>
      </c>
      <c r="C639" s="712">
        <v>8.0230199301059599</v>
      </c>
      <c r="D639" s="713">
        <v>7.7485063752325001</v>
      </c>
      <c r="E639" s="713"/>
      <c r="F639" s="713"/>
      <c r="G639" s="713"/>
      <c r="H639" s="714"/>
    </row>
    <row r="640" spans="2:8" ht="11.5" customHeight="1">
      <c r="B640" s="711">
        <v>41356</v>
      </c>
      <c r="C640" s="715">
        <v>8.0230199301059599</v>
      </c>
      <c r="D640" s="716">
        <v>7.7485063752325001</v>
      </c>
      <c r="E640" s="716"/>
      <c r="F640" s="716"/>
      <c r="G640" s="716"/>
      <c r="H640" s="717"/>
    </row>
    <row r="641" spans="2:8" ht="11.5" customHeight="1">
      <c r="B641" s="711">
        <v>41357</v>
      </c>
      <c r="C641" s="712">
        <v>8.0230199301059599</v>
      </c>
      <c r="D641" s="713">
        <v>7.7485063752325001</v>
      </c>
      <c r="E641" s="713"/>
      <c r="F641" s="713"/>
      <c r="G641" s="713"/>
      <c r="H641" s="714"/>
    </row>
    <row r="642" spans="2:8" ht="11.5" customHeight="1">
      <c r="B642" s="711">
        <v>41358</v>
      </c>
      <c r="C642" s="715">
        <v>7.925356317985</v>
      </c>
      <c r="D642" s="716">
        <v>7.7485063752325001</v>
      </c>
      <c r="E642" s="716"/>
      <c r="F642" s="716"/>
      <c r="G642" s="716"/>
      <c r="H642" s="717"/>
    </row>
    <row r="643" spans="2:8" ht="11.5" customHeight="1">
      <c r="B643" s="711">
        <v>41359</v>
      </c>
      <c r="C643" s="712">
        <v>7.9306578678338902</v>
      </c>
      <c r="D643" s="713">
        <v>7.7485063752325001</v>
      </c>
      <c r="E643" s="713"/>
      <c r="F643" s="713"/>
      <c r="G643" s="713"/>
      <c r="H643" s="714"/>
    </row>
    <row r="644" spans="2:8" ht="11.5" customHeight="1">
      <c r="B644" s="711">
        <v>41360</v>
      </c>
      <c r="C644" s="715">
        <v>8.0859907717436794</v>
      </c>
      <c r="D644" s="716">
        <v>7.7485063752325001</v>
      </c>
      <c r="E644" s="716"/>
      <c r="F644" s="716"/>
      <c r="G644" s="716"/>
      <c r="H644" s="717"/>
    </row>
    <row r="645" spans="2:8" ht="11.5" customHeight="1">
      <c r="B645" s="711">
        <v>41361</v>
      </c>
      <c r="C645" s="712">
        <v>7.9930917653357101</v>
      </c>
      <c r="D645" s="713">
        <v>7.7485063752325001</v>
      </c>
      <c r="E645" s="713"/>
      <c r="F645" s="713"/>
      <c r="G645" s="713"/>
      <c r="H645" s="714"/>
    </row>
    <row r="646" spans="2:8" ht="11.5" customHeight="1">
      <c r="B646" s="711">
        <v>41362</v>
      </c>
      <c r="C646" s="715">
        <v>7.9883511035931001</v>
      </c>
      <c r="D646" s="716">
        <v>7.7485063752325001</v>
      </c>
      <c r="E646" s="716"/>
      <c r="F646" s="716"/>
      <c r="G646" s="716"/>
      <c r="H646" s="717"/>
    </row>
    <row r="647" spans="2:8" ht="11.5" customHeight="1">
      <c r="B647" s="711">
        <v>41363</v>
      </c>
      <c r="C647" s="712">
        <v>7.9883511035931001</v>
      </c>
      <c r="D647" s="713">
        <v>7.7485063752325001</v>
      </c>
      <c r="E647" s="713"/>
      <c r="F647" s="713"/>
      <c r="G647" s="713"/>
      <c r="H647" s="714"/>
    </row>
    <row r="648" spans="2:8" ht="11.5" customHeight="1">
      <c r="B648" s="711">
        <v>41364</v>
      </c>
      <c r="C648" s="715">
        <v>7.5080613219735204</v>
      </c>
      <c r="D648" s="716">
        <v>7.7485063752325001</v>
      </c>
      <c r="E648" s="716"/>
      <c r="F648" s="716"/>
      <c r="G648" s="716"/>
      <c r="H648" s="717"/>
    </row>
    <row r="649" spans="2:8" ht="11.5" customHeight="1">
      <c r="B649" s="711">
        <v>41365</v>
      </c>
      <c r="C649" s="712">
        <v>7.4278436470501701</v>
      </c>
      <c r="D649" s="713">
        <v>7.7485063752325001</v>
      </c>
      <c r="E649" s="713"/>
      <c r="F649" s="713"/>
      <c r="G649" s="713"/>
      <c r="H649" s="714"/>
    </row>
    <row r="650" spans="2:8" ht="11.5" customHeight="1">
      <c r="B650" s="711">
        <v>41366</v>
      </c>
      <c r="C650" s="715">
        <v>7.3964340765347201</v>
      </c>
      <c r="D650" s="716">
        <v>7.7485063752325001</v>
      </c>
      <c r="E650" s="716"/>
      <c r="F650" s="716"/>
      <c r="G650" s="716"/>
      <c r="H650" s="717"/>
    </row>
    <row r="651" spans="2:8" ht="11.5" customHeight="1">
      <c r="B651" s="711">
        <v>41367</v>
      </c>
      <c r="C651" s="712">
        <v>7.3989648130979004</v>
      </c>
      <c r="D651" s="713">
        <v>7.7485063752325001</v>
      </c>
      <c r="E651" s="713"/>
      <c r="F651" s="713"/>
      <c r="G651" s="713"/>
      <c r="H651" s="714"/>
    </row>
    <row r="652" spans="2:8" ht="11.5" customHeight="1">
      <c r="B652" s="711">
        <v>41368</v>
      </c>
      <c r="C652" s="715">
        <v>7.5478011586696603</v>
      </c>
      <c r="D652" s="716">
        <v>7.7485063752325001</v>
      </c>
      <c r="E652" s="716"/>
      <c r="F652" s="716"/>
      <c r="G652" s="716"/>
      <c r="H652" s="717"/>
    </row>
    <row r="653" spans="2:8" ht="11.5" customHeight="1">
      <c r="B653" s="711">
        <v>41369</v>
      </c>
      <c r="C653" s="712">
        <v>7.6042582359017903</v>
      </c>
      <c r="D653" s="713">
        <v>7.7485063752325001</v>
      </c>
      <c r="E653" s="713"/>
      <c r="F653" s="713"/>
      <c r="G653" s="713"/>
      <c r="H653" s="714"/>
    </row>
    <row r="654" spans="2:8" ht="11.5" customHeight="1">
      <c r="B654" s="711">
        <v>41370</v>
      </c>
      <c r="C654" s="715">
        <v>7.6042582359017903</v>
      </c>
      <c r="D654" s="716">
        <v>7.7485063752325001</v>
      </c>
      <c r="E654" s="716"/>
      <c r="F654" s="716"/>
      <c r="G654" s="716"/>
      <c r="H654" s="717"/>
    </row>
    <row r="655" spans="2:8" ht="11.5" customHeight="1">
      <c r="B655" s="711">
        <v>41371</v>
      </c>
      <c r="C655" s="712">
        <v>7.6042582359017903</v>
      </c>
      <c r="D655" s="713">
        <v>7.7485063752325001</v>
      </c>
      <c r="E655" s="713"/>
      <c r="F655" s="713"/>
      <c r="G655" s="713"/>
      <c r="H655" s="714"/>
    </row>
    <row r="656" spans="2:8" ht="11.5" customHeight="1">
      <c r="B656" s="711">
        <v>41372</v>
      </c>
      <c r="C656" s="715">
        <v>7.5371059909842497</v>
      </c>
      <c r="D656" s="716">
        <v>7.7485063752325001</v>
      </c>
      <c r="E656" s="716"/>
      <c r="F656" s="716"/>
      <c r="G656" s="716"/>
      <c r="H656" s="717"/>
    </row>
    <row r="657" spans="2:8" ht="11.5" customHeight="1">
      <c r="B657" s="711">
        <v>41373</v>
      </c>
      <c r="C657" s="712">
        <v>7.5056920217275396</v>
      </c>
      <c r="D657" s="713">
        <v>7.7485063752325001</v>
      </c>
      <c r="E657" s="713"/>
      <c r="F657" s="713"/>
      <c r="G657" s="713"/>
      <c r="H657" s="714"/>
    </row>
    <row r="658" spans="2:8" ht="11.5" customHeight="1">
      <c r="B658" s="711">
        <v>41374</v>
      </c>
      <c r="C658" s="715">
        <v>7.7014953975519198</v>
      </c>
      <c r="D658" s="716">
        <v>7.7485063752325001</v>
      </c>
      <c r="E658" s="716"/>
      <c r="F658" s="716"/>
      <c r="G658" s="716"/>
      <c r="H658" s="717"/>
    </row>
    <row r="659" spans="2:8" ht="11.5" customHeight="1">
      <c r="B659" s="711">
        <v>41375</v>
      </c>
      <c r="C659" s="712">
        <v>7.7851828660364601</v>
      </c>
      <c r="D659" s="713">
        <v>7.7485063752325001</v>
      </c>
      <c r="E659" s="713"/>
      <c r="F659" s="713"/>
      <c r="G659" s="713"/>
      <c r="H659" s="714"/>
    </row>
    <row r="660" spans="2:8" ht="11.5" customHeight="1">
      <c r="B660" s="711">
        <v>41376</v>
      </c>
      <c r="C660" s="715">
        <v>7.76017921084373</v>
      </c>
      <c r="D660" s="716">
        <v>7.7485063752325001</v>
      </c>
      <c r="E660" s="716"/>
      <c r="F660" s="716"/>
      <c r="G660" s="716"/>
      <c r="H660" s="717"/>
    </row>
    <row r="661" spans="2:8" ht="11.5" customHeight="1">
      <c r="B661" s="711">
        <v>41377</v>
      </c>
      <c r="C661" s="712">
        <v>7.76017921084373</v>
      </c>
      <c r="D661" s="713">
        <v>7.7485063752325001</v>
      </c>
      <c r="E661" s="713"/>
      <c r="F661" s="713"/>
      <c r="G661" s="713"/>
      <c r="H661" s="714"/>
    </row>
    <row r="662" spans="2:8" ht="11.5" customHeight="1">
      <c r="B662" s="711">
        <v>41378</v>
      </c>
      <c r="C662" s="715">
        <v>7.76017921084373</v>
      </c>
      <c r="D662" s="716">
        <v>7.7485063752325001</v>
      </c>
      <c r="E662" s="716"/>
      <c r="F662" s="716"/>
      <c r="G662" s="716"/>
      <c r="H662" s="717"/>
    </row>
    <row r="663" spans="2:8" ht="11.5" customHeight="1">
      <c r="B663" s="711">
        <v>41379</v>
      </c>
      <c r="C663" s="712">
        <v>7.5013698405796898</v>
      </c>
      <c r="D663" s="713">
        <v>7.7485063752325001</v>
      </c>
      <c r="E663" s="713"/>
      <c r="F663" s="713"/>
      <c r="G663" s="713"/>
      <c r="H663" s="714"/>
    </row>
    <row r="664" spans="2:8" ht="11.5" customHeight="1">
      <c r="B664" s="711">
        <v>41380</v>
      </c>
      <c r="C664" s="715">
        <v>7.6500173382706498</v>
      </c>
      <c r="D664" s="716">
        <v>7.7485063752325001</v>
      </c>
      <c r="E664" s="716"/>
      <c r="F664" s="716"/>
      <c r="G664" s="716"/>
      <c r="H664" s="717"/>
    </row>
    <row r="665" spans="2:8" ht="11.5" customHeight="1">
      <c r="B665" s="711">
        <v>41381</v>
      </c>
      <c r="C665" s="712">
        <v>7.5584135502898704</v>
      </c>
      <c r="D665" s="713">
        <v>7.7485063752325001</v>
      </c>
      <c r="E665" s="713"/>
      <c r="F665" s="713"/>
      <c r="G665" s="713"/>
      <c r="H665" s="714"/>
    </row>
    <row r="666" spans="2:8" ht="11.5" customHeight="1">
      <c r="B666" s="711">
        <v>41382</v>
      </c>
      <c r="C666" s="715">
        <v>7.3789518068318802</v>
      </c>
      <c r="D666" s="716">
        <v>7.7485063752325001</v>
      </c>
      <c r="E666" s="716"/>
      <c r="F666" s="716"/>
      <c r="G666" s="716"/>
      <c r="H666" s="717"/>
    </row>
    <row r="667" spans="2:8" ht="11.5" customHeight="1">
      <c r="B667" s="711">
        <v>41383</v>
      </c>
      <c r="C667" s="712">
        <v>7.4208324609343599</v>
      </c>
      <c r="D667" s="713">
        <v>7.7485063752325001</v>
      </c>
      <c r="E667" s="713"/>
      <c r="F667" s="713"/>
      <c r="G667" s="713"/>
      <c r="H667" s="714"/>
    </row>
    <row r="668" spans="2:8" ht="11.5" customHeight="1">
      <c r="B668" s="711">
        <v>41384</v>
      </c>
      <c r="C668" s="715">
        <v>7.4208324609343599</v>
      </c>
      <c r="D668" s="716">
        <v>7.7485063752325001</v>
      </c>
      <c r="E668" s="716"/>
      <c r="F668" s="716"/>
      <c r="G668" s="716"/>
      <c r="H668" s="717"/>
    </row>
    <row r="669" spans="2:8" ht="11.5" customHeight="1">
      <c r="B669" s="711">
        <v>41385</v>
      </c>
      <c r="C669" s="712">
        <v>7.4208324609343599</v>
      </c>
      <c r="D669" s="713">
        <v>7.7485063752325001</v>
      </c>
      <c r="E669" s="713"/>
      <c r="F669" s="713"/>
      <c r="G669" s="713"/>
      <c r="H669" s="714"/>
    </row>
    <row r="670" spans="2:8" ht="11.5" customHeight="1">
      <c r="B670" s="711">
        <v>41386</v>
      </c>
      <c r="C670" s="715">
        <v>7.4723609491113496</v>
      </c>
      <c r="D670" s="716">
        <v>7.7485063752325001</v>
      </c>
      <c r="E670" s="716"/>
      <c r="F670" s="716"/>
      <c r="G670" s="716"/>
      <c r="H670" s="717"/>
    </row>
    <row r="671" spans="2:8" ht="11.5" customHeight="1">
      <c r="B671" s="711">
        <v>41387</v>
      </c>
      <c r="C671" s="712">
        <v>7.5905526766679001</v>
      </c>
      <c r="D671" s="713">
        <v>7.7485063752325001</v>
      </c>
      <c r="E671" s="713"/>
      <c r="F671" s="713"/>
      <c r="G671" s="713"/>
      <c r="H671" s="714"/>
    </row>
    <row r="672" spans="2:8" ht="11.5" customHeight="1">
      <c r="B672" s="711">
        <v>41388</v>
      </c>
      <c r="C672" s="715">
        <v>7.5867692340567396</v>
      </c>
      <c r="D672" s="716">
        <v>7.7485063752325001</v>
      </c>
      <c r="E672" s="716"/>
      <c r="F672" s="716"/>
      <c r="G672" s="716"/>
      <c r="H672" s="717"/>
    </row>
    <row r="673" spans="2:8" ht="11.5" customHeight="1">
      <c r="B673" s="711">
        <v>41389</v>
      </c>
      <c r="C673" s="712">
        <v>7.6706984885514498</v>
      </c>
      <c r="D673" s="713">
        <v>7.7485063752325001</v>
      </c>
      <c r="E673" s="713"/>
      <c r="F673" s="713"/>
      <c r="G673" s="713"/>
      <c r="H673" s="714"/>
    </row>
    <row r="674" spans="2:8" ht="11.5" customHeight="1">
      <c r="B674" s="711">
        <v>41390</v>
      </c>
      <c r="C674" s="715">
        <v>7.8029995217973598</v>
      </c>
      <c r="D674" s="716">
        <v>7.7485063752325001</v>
      </c>
      <c r="E674" s="716"/>
      <c r="F674" s="716"/>
      <c r="G674" s="716"/>
      <c r="H674" s="717"/>
    </row>
    <row r="675" spans="2:8" ht="11.5" customHeight="1">
      <c r="B675" s="711">
        <v>41391</v>
      </c>
      <c r="C675" s="712">
        <v>7.8029995217973598</v>
      </c>
      <c r="D675" s="713">
        <v>7.7485063752325001</v>
      </c>
      <c r="E675" s="713"/>
      <c r="F675" s="713"/>
      <c r="G675" s="713"/>
      <c r="H675" s="714"/>
    </row>
    <row r="676" spans="2:8" ht="11.5" customHeight="1">
      <c r="B676" s="711">
        <v>41392</v>
      </c>
      <c r="C676" s="715">
        <v>7.8029995217973598</v>
      </c>
      <c r="D676" s="716">
        <v>7.7485063752325001</v>
      </c>
      <c r="E676" s="716"/>
      <c r="F676" s="716"/>
      <c r="G676" s="716"/>
      <c r="H676" s="717"/>
    </row>
    <row r="677" spans="2:8" ht="11.5" customHeight="1">
      <c r="B677" s="711">
        <v>41393</v>
      </c>
      <c r="C677" s="712">
        <v>7.8434173049331397</v>
      </c>
      <c r="D677" s="713">
        <v>7.7485063752325001</v>
      </c>
      <c r="E677" s="713"/>
      <c r="F677" s="713"/>
      <c r="G677" s="713"/>
      <c r="H677" s="714"/>
    </row>
    <row r="678" spans="2:8" ht="11.5" customHeight="1">
      <c r="B678" s="711">
        <v>41394</v>
      </c>
      <c r="C678" s="715">
        <v>7.9288195549976397</v>
      </c>
      <c r="D678" s="716">
        <v>7.7485063752325001</v>
      </c>
      <c r="E678" s="716"/>
      <c r="F678" s="716"/>
      <c r="G678" s="716"/>
      <c r="H678" s="717"/>
    </row>
    <row r="679" spans="2:8" ht="11.5" customHeight="1">
      <c r="B679" s="711">
        <v>41395</v>
      </c>
      <c r="C679" s="712">
        <v>7.8616876592948302</v>
      </c>
      <c r="D679" s="713">
        <v>7.7485063752325001</v>
      </c>
      <c r="E679" s="713"/>
      <c r="F679" s="713"/>
      <c r="G679" s="713"/>
      <c r="H679" s="714"/>
    </row>
    <row r="680" spans="2:8" ht="11.5" customHeight="1">
      <c r="B680" s="711">
        <v>41396</v>
      </c>
      <c r="C680" s="715">
        <v>8.1542083510788999</v>
      </c>
      <c r="D680" s="716">
        <v>7.7485063752325001</v>
      </c>
      <c r="E680" s="716"/>
      <c r="F680" s="716"/>
      <c r="G680" s="716"/>
      <c r="H680" s="717"/>
    </row>
    <row r="681" spans="2:8" ht="11.5" customHeight="1">
      <c r="B681" s="711">
        <v>41397</v>
      </c>
      <c r="C681" s="712">
        <v>7.9964314566077697</v>
      </c>
      <c r="D681" s="713">
        <v>7.7485063752325001</v>
      </c>
      <c r="E681" s="713"/>
      <c r="F681" s="713"/>
      <c r="G681" s="713"/>
      <c r="H681" s="714"/>
    </row>
    <row r="682" spans="2:8" ht="11.5" customHeight="1">
      <c r="B682" s="711">
        <v>41398</v>
      </c>
      <c r="C682" s="715">
        <v>7.9964314566077697</v>
      </c>
      <c r="D682" s="716">
        <v>7.7485063752325001</v>
      </c>
      <c r="E682" s="716"/>
      <c r="F682" s="716"/>
      <c r="G682" s="716"/>
      <c r="H682" s="717"/>
    </row>
    <row r="683" spans="2:8" ht="11.5" customHeight="1">
      <c r="B683" s="711">
        <v>41399</v>
      </c>
      <c r="C683" s="712">
        <v>7.9964314566077697</v>
      </c>
      <c r="D683" s="713">
        <v>7.7485063752325001</v>
      </c>
      <c r="E683" s="713"/>
      <c r="F683" s="713"/>
      <c r="G683" s="713"/>
      <c r="H683" s="714"/>
    </row>
    <row r="684" spans="2:8" ht="11.5" customHeight="1">
      <c r="B684" s="711">
        <v>41400</v>
      </c>
      <c r="C684" s="715">
        <v>7.9386794032571997</v>
      </c>
      <c r="D684" s="716">
        <v>7.7485063752325001</v>
      </c>
      <c r="E684" s="716"/>
      <c r="F684" s="716"/>
      <c r="G684" s="716"/>
      <c r="H684" s="717"/>
    </row>
    <row r="685" spans="2:8" ht="11.5" customHeight="1">
      <c r="B685" s="711">
        <v>41401</v>
      </c>
      <c r="C685" s="712">
        <v>7.8293771438149902</v>
      </c>
      <c r="D685" s="713">
        <v>7.7485063752325001</v>
      </c>
      <c r="E685" s="713"/>
      <c r="F685" s="713"/>
      <c r="G685" s="713"/>
      <c r="H685" s="714"/>
    </row>
    <row r="686" spans="2:8" ht="11.5" customHeight="1">
      <c r="B686" s="711">
        <v>41402</v>
      </c>
      <c r="C686" s="715">
        <v>7.8186263774156703</v>
      </c>
      <c r="D686" s="716">
        <v>7.7485063752325001</v>
      </c>
      <c r="E686" s="716"/>
      <c r="F686" s="716"/>
      <c r="G686" s="716"/>
      <c r="H686" s="717"/>
    </row>
    <row r="687" spans="2:8" ht="11.5" customHeight="1">
      <c r="B687" s="711">
        <v>41403</v>
      </c>
      <c r="C687" s="712">
        <v>7.8319561143882801</v>
      </c>
      <c r="D687" s="713">
        <v>7.7485063752325001</v>
      </c>
      <c r="E687" s="713"/>
      <c r="F687" s="713"/>
      <c r="G687" s="713"/>
      <c r="H687" s="714"/>
    </row>
    <row r="688" spans="2:8" ht="11.5" customHeight="1">
      <c r="B688" s="711">
        <v>41404</v>
      </c>
      <c r="C688" s="715">
        <v>7.8188868163110099</v>
      </c>
      <c r="D688" s="716">
        <v>7.7485063752325001</v>
      </c>
      <c r="E688" s="716"/>
      <c r="F688" s="716"/>
      <c r="G688" s="716"/>
      <c r="H688" s="717"/>
    </row>
    <row r="689" spans="2:8" ht="11.5" customHeight="1">
      <c r="B689" s="711">
        <v>41405</v>
      </c>
      <c r="C689" s="712">
        <v>7.8188868163110099</v>
      </c>
      <c r="D689" s="713">
        <v>7.7485063752325001</v>
      </c>
      <c r="E689" s="713"/>
      <c r="F689" s="713"/>
      <c r="G689" s="713"/>
      <c r="H689" s="714"/>
    </row>
    <row r="690" spans="2:8" ht="11.5" customHeight="1">
      <c r="B690" s="711">
        <v>41406</v>
      </c>
      <c r="C690" s="715">
        <v>7.8188868163110099</v>
      </c>
      <c r="D690" s="716">
        <v>7.7485063752325001</v>
      </c>
      <c r="E690" s="716"/>
      <c r="F690" s="716"/>
      <c r="G690" s="716"/>
      <c r="H690" s="717"/>
    </row>
    <row r="691" spans="2:8" ht="11.5" customHeight="1">
      <c r="B691" s="711">
        <v>41407</v>
      </c>
      <c r="C691" s="712">
        <v>7.8427735605293796</v>
      </c>
      <c r="D691" s="713">
        <v>7.7485063752325001</v>
      </c>
      <c r="E691" s="713"/>
      <c r="F691" s="713"/>
      <c r="G691" s="713"/>
      <c r="H691" s="714"/>
    </row>
    <row r="692" spans="2:8" ht="11.5" customHeight="1">
      <c r="B692" s="711">
        <v>41408</v>
      </c>
      <c r="C692" s="715">
        <v>8.0057848451592708</v>
      </c>
      <c r="D692" s="716">
        <v>7.7485063752325001</v>
      </c>
      <c r="E692" s="716"/>
      <c r="F692" s="716"/>
      <c r="G692" s="716"/>
      <c r="H692" s="717"/>
    </row>
    <row r="693" spans="2:8" ht="11.5" customHeight="1">
      <c r="B693" s="711">
        <v>41409</v>
      </c>
      <c r="C693" s="712">
        <v>7.9557405892424198</v>
      </c>
      <c r="D693" s="713">
        <v>7.7485063752325001</v>
      </c>
      <c r="E693" s="713"/>
      <c r="F693" s="713"/>
      <c r="G693" s="713"/>
      <c r="H693" s="714"/>
    </row>
    <row r="694" spans="2:8" ht="11.5" customHeight="1">
      <c r="B694" s="711">
        <v>41410</v>
      </c>
      <c r="C694" s="715">
        <v>7.8881365581772096</v>
      </c>
      <c r="D694" s="716">
        <v>7.7485063752325001</v>
      </c>
      <c r="E694" s="716"/>
      <c r="F694" s="716"/>
      <c r="G694" s="716"/>
      <c r="H694" s="717"/>
    </row>
    <row r="695" spans="2:8" ht="11.5" customHeight="1">
      <c r="B695" s="711">
        <v>41411</v>
      </c>
      <c r="C695" s="712">
        <v>7.9341451937010801</v>
      </c>
      <c r="D695" s="713">
        <v>7.7485063752325001</v>
      </c>
      <c r="E695" s="713"/>
      <c r="F695" s="713"/>
      <c r="G695" s="713"/>
      <c r="H695" s="714"/>
    </row>
    <row r="696" spans="2:8" ht="11.5" customHeight="1">
      <c r="B696" s="711">
        <v>41412</v>
      </c>
      <c r="C696" s="715">
        <v>7.9341451937010801</v>
      </c>
      <c r="D696" s="716">
        <v>7.7485063752325001</v>
      </c>
      <c r="E696" s="716"/>
      <c r="F696" s="716"/>
      <c r="G696" s="716"/>
      <c r="H696" s="717"/>
    </row>
    <row r="697" spans="2:8" ht="11.5" customHeight="1">
      <c r="B697" s="711">
        <v>41413</v>
      </c>
      <c r="C697" s="712">
        <v>7.9341451937010801</v>
      </c>
      <c r="D697" s="713">
        <v>7.7485063752325001</v>
      </c>
      <c r="E697" s="713"/>
      <c r="F697" s="713"/>
      <c r="G697" s="713"/>
      <c r="H697" s="714"/>
    </row>
    <row r="698" spans="2:8" ht="11.5" customHeight="1">
      <c r="B698" s="711">
        <v>41414</v>
      </c>
      <c r="C698" s="715">
        <v>7.8971991167282898</v>
      </c>
      <c r="D698" s="716">
        <v>7.7485063752325001</v>
      </c>
      <c r="E698" s="716"/>
      <c r="F698" s="716"/>
      <c r="G698" s="716"/>
      <c r="H698" s="717"/>
    </row>
    <row r="699" spans="2:8" ht="11.5" customHeight="1">
      <c r="B699" s="711">
        <v>41415</v>
      </c>
      <c r="C699" s="712">
        <v>7.9038741828417702</v>
      </c>
      <c r="D699" s="713">
        <v>7.7485063752325001</v>
      </c>
      <c r="E699" s="713"/>
      <c r="F699" s="713"/>
      <c r="G699" s="713"/>
      <c r="H699" s="714"/>
    </row>
    <row r="700" spans="2:8" ht="11.5" customHeight="1">
      <c r="B700" s="711">
        <v>41416</v>
      </c>
      <c r="C700" s="715">
        <v>7.7437579371521101</v>
      </c>
      <c r="D700" s="716">
        <v>7.7485063752325001</v>
      </c>
      <c r="E700" s="716"/>
      <c r="F700" s="716"/>
      <c r="G700" s="716"/>
      <c r="H700" s="717"/>
    </row>
    <row r="701" spans="2:8" ht="11.5" customHeight="1">
      <c r="B701" s="711">
        <v>41417</v>
      </c>
      <c r="C701" s="712">
        <v>7.72908965790816</v>
      </c>
      <c r="D701" s="713">
        <v>7.7485063752325001</v>
      </c>
      <c r="E701" s="713"/>
      <c r="F701" s="713"/>
      <c r="G701" s="713"/>
      <c r="H701" s="714"/>
    </row>
    <row r="702" spans="2:8" ht="11.5" customHeight="1">
      <c r="B702" s="711">
        <v>41418</v>
      </c>
      <c r="C702" s="715">
        <v>7.6442198650510402</v>
      </c>
      <c r="D702" s="716">
        <v>7.7485063752325001</v>
      </c>
      <c r="E702" s="716"/>
      <c r="F702" s="716"/>
      <c r="G702" s="716"/>
      <c r="H702" s="717"/>
    </row>
    <row r="703" spans="2:8" ht="11.5" customHeight="1">
      <c r="B703" s="711">
        <v>41419</v>
      </c>
      <c r="C703" s="712">
        <v>7.6442198650510402</v>
      </c>
      <c r="D703" s="713">
        <v>7.7485063752325001</v>
      </c>
      <c r="E703" s="713"/>
      <c r="F703" s="713"/>
      <c r="G703" s="713"/>
      <c r="H703" s="714"/>
    </row>
    <row r="704" spans="2:8" ht="11.5" customHeight="1">
      <c r="B704" s="711">
        <v>41420</v>
      </c>
      <c r="C704" s="715">
        <v>7.6442198650510402</v>
      </c>
      <c r="D704" s="716">
        <v>7.7485063752325001</v>
      </c>
      <c r="E704" s="716"/>
      <c r="F704" s="716"/>
      <c r="G704" s="716"/>
      <c r="H704" s="717"/>
    </row>
    <row r="705" spans="2:8" ht="11.5" customHeight="1">
      <c r="B705" s="711">
        <v>41421</v>
      </c>
      <c r="C705" s="712">
        <v>7.6447940954488098</v>
      </c>
      <c r="D705" s="713">
        <v>7.7485063752325001</v>
      </c>
      <c r="E705" s="713"/>
      <c r="F705" s="713"/>
      <c r="G705" s="713"/>
      <c r="H705" s="714"/>
    </row>
    <row r="706" spans="2:8" ht="11.5" customHeight="1">
      <c r="B706" s="711">
        <v>41422</v>
      </c>
      <c r="C706" s="715">
        <v>7.60752344919573</v>
      </c>
      <c r="D706" s="716">
        <v>7.7485063752325001</v>
      </c>
      <c r="E706" s="716"/>
      <c r="F706" s="716"/>
      <c r="G706" s="716"/>
      <c r="H706" s="717"/>
    </row>
    <row r="707" spans="2:8" ht="11.5" customHeight="1">
      <c r="B707" s="711">
        <v>41423</v>
      </c>
      <c r="C707" s="712">
        <v>7.4964607490229698</v>
      </c>
      <c r="D707" s="713">
        <v>7.7485063752325001</v>
      </c>
      <c r="E707" s="713"/>
      <c r="F707" s="713"/>
      <c r="G707" s="713"/>
      <c r="H707" s="714"/>
    </row>
    <row r="708" spans="2:8" ht="11.5" customHeight="1">
      <c r="B708" s="711">
        <v>41424</v>
      </c>
      <c r="C708" s="715">
        <v>7.6842706955779896</v>
      </c>
      <c r="D708" s="716">
        <v>7.7485063752325001</v>
      </c>
      <c r="E708" s="716"/>
      <c r="F708" s="716"/>
      <c r="G708" s="716"/>
      <c r="H708" s="717"/>
    </row>
    <row r="709" spans="2:8" ht="11.5" customHeight="1">
      <c r="B709" s="711">
        <v>41425</v>
      </c>
      <c r="C709" s="712">
        <v>7.6230551401849302</v>
      </c>
      <c r="D709" s="713">
        <v>7.7485063752325001</v>
      </c>
      <c r="E709" s="713"/>
      <c r="F709" s="713"/>
      <c r="G709" s="713"/>
      <c r="H709" s="714"/>
    </row>
    <row r="710" spans="2:8" ht="11.5" customHeight="1">
      <c r="B710" s="711">
        <v>41426</v>
      </c>
      <c r="C710" s="715">
        <v>7.6230551401849302</v>
      </c>
      <c r="D710" s="716">
        <v>7.7485063752325001</v>
      </c>
      <c r="E710" s="716"/>
      <c r="F710" s="716"/>
      <c r="G710" s="716"/>
      <c r="H710" s="717"/>
    </row>
    <row r="711" spans="2:8" ht="11.5" customHeight="1">
      <c r="B711" s="711">
        <v>41427</v>
      </c>
      <c r="C711" s="712">
        <v>7.6230551401849302</v>
      </c>
      <c r="D711" s="713">
        <v>7.7485063752325001</v>
      </c>
      <c r="E711" s="713"/>
      <c r="F711" s="713"/>
      <c r="G711" s="713"/>
      <c r="H711" s="714"/>
    </row>
    <row r="712" spans="2:8" ht="11.5" customHeight="1">
      <c r="B712" s="711">
        <v>41428</v>
      </c>
      <c r="C712" s="715">
        <v>7.4404449704826803</v>
      </c>
      <c r="D712" s="716">
        <v>7.7485063752325001</v>
      </c>
      <c r="E712" s="716"/>
      <c r="F712" s="716"/>
      <c r="G712" s="716"/>
      <c r="H712" s="717"/>
    </row>
    <row r="713" spans="2:8" ht="11.5" customHeight="1">
      <c r="B713" s="711">
        <v>41429</v>
      </c>
      <c r="C713" s="712">
        <v>7.38841946684005</v>
      </c>
      <c r="D713" s="713">
        <v>7.7485063752325001</v>
      </c>
      <c r="E713" s="713"/>
      <c r="F713" s="713"/>
      <c r="G713" s="713"/>
      <c r="H713" s="714"/>
    </row>
    <row r="714" spans="2:8" ht="11.5" customHeight="1">
      <c r="B714" s="711">
        <v>41430</v>
      </c>
      <c r="C714" s="715">
        <v>7.3191788149822399</v>
      </c>
      <c r="D714" s="716">
        <v>7.7485063752325001</v>
      </c>
      <c r="E714" s="716"/>
      <c r="F714" s="716"/>
      <c r="G714" s="716"/>
      <c r="H714" s="717"/>
    </row>
    <row r="715" spans="2:8" ht="11.5" customHeight="1">
      <c r="B715" s="711">
        <v>41431</v>
      </c>
      <c r="C715" s="712">
        <v>7.4199674016843202</v>
      </c>
      <c r="D715" s="713">
        <v>7.7485063752325001</v>
      </c>
      <c r="E715" s="713"/>
      <c r="F715" s="713"/>
      <c r="G715" s="713"/>
      <c r="H715" s="714"/>
    </row>
    <row r="716" spans="2:8" ht="11.5" customHeight="1">
      <c r="B716" s="711">
        <v>41432</v>
      </c>
      <c r="C716" s="715">
        <v>7.5515079059016399</v>
      </c>
      <c r="D716" s="716">
        <v>7.7485063752325001</v>
      </c>
      <c r="E716" s="716"/>
      <c r="F716" s="716"/>
      <c r="G716" s="716"/>
      <c r="H716" s="717"/>
    </row>
    <row r="717" spans="2:8" ht="11.5" customHeight="1">
      <c r="B717" s="711">
        <v>41433</v>
      </c>
      <c r="C717" s="712">
        <v>7.5515079059016399</v>
      </c>
      <c r="D717" s="713">
        <v>7.7485063752325001</v>
      </c>
      <c r="E717" s="713"/>
      <c r="F717" s="713"/>
      <c r="G717" s="713"/>
      <c r="H717" s="714"/>
    </row>
    <row r="718" spans="2:8" ht="11.5" customHeight="1">
      <c r="B718" s="711">
        <v>41434</v>
      </c>
      <c r="C718" s="715">
        <v>7.5515079059016399</v>
      </c>
      <c r="D718" s="716">
        <v>7.7485063752325001</v>
      </c>
      <c r="E718" s="716"/>
      <c r="F718" s="716"/>
      <c r="G718" s="716"/>
      <c r="H718" s="717"/>
    </row>
    <row r="719" spans="2:8" ht="11.5" customHeight="1">
      <c r="B719" s="711">
        <v>41435</v>
      </c>
      <c r="C719" s="712">
        <v>7.75325481331289</v>
      </c>
      <c r="D719" s="713">
        <v>7.7485063752325001</v>
      </c>
      <c r="E719" s="713"/>
      <c r="F719" s="713"/>
      <c r="G719" s="713"/>
      <c r="H719" s="714"/>
    </row>
    <row r="720" spans="2:8" ht="11.5" customHeight="1">
      <c r="B720" s="711">
        <v>41436</v>
      </c>
      <c r="C720" s="715">
        <v>7.6350492742664597</v>
      </c>
      <c r="D720" s="716">
        <v>7.7485063752325001</v>
      </c>
      <c r="E720" s="716"/>
      <c r="F720" s="716"/>
      <c r="G720" s="716"/>
      <c r="H720" s="717"/>
    </row>
    <row r="721" spans="2:8" ht="11.5" customHeight="1">
      <c r="B721" s="711">
        <v>41437</v>
      </c>
      <c r="C721" s="712">
        <v>7.5574146979163199</v>
      </c>
      <c r="D721" s="713">
        <v>7.7485063752325001</v>
      </c>
      <c r="E721" s="713"/>
      <c r="F721" s="713"/>
      <c r="G721" s="713"/>
      <c r="H721" s="714"/>
    </row>
    <row r="722" spans="2:8" ht="11.5" customHeight="1">
      <c r="B722" s="711">
        <v>41438</v>
      </c>
      <c r="C722" s="715">
        <v>7.5846522888600703</v>
      </c>
      <c r="D722" s="716">
        <v>7.7485063752325001</v>
      </c>
      <c r="E722" s="716"/>
      <c r="F722" s="716"/>
      <c r="G722" s="716"/>
      <c r="H722" s="717"/>
    </row>
    <row r="723" spans="2:8" ht="11.5" customHeight="1">
      <c r="B723" s="711">
        <v>41439</v>
      </c>
      <c r="C723" s="712">
        <v>7.61774851056453</v>
      </c>
      <c r="D723" s="713">
        <v>7.7485063752325001</v>
      </c>
      <c r="E723" s="713"/>
      <c r="F723" s="713"/>
      <c r="G723" s="713"/>
      <c r="H723" s="714"/>
    </row>
    <row r="724" spans="2:8" ht="11.5" customHeight="1">
      <c r="B724" s="711">
        <v>41440</v>
      </c>
      <c r="C724" s="715">
        <v>7.61774851056453</v>
      </c>
      <c r="D724" s="716">
        <v>7.7485063752325001</v>
      </c>
      <c r="E724" s="716"/>
      <c r="F724" s="716"/>
      <c r="G724" s="716"/>
      <c r="H724" s="717"/>
    </row>
    <row r="725" spans="2:8" ht="11.5" customHeight="1">
      <c r="B725" s="711">
        <v>41441</v>
      </c>
      <c r="C725" s="712">
        <v>7.61774851056453</v>
      </c>
      <c r="D725" s="713">
        <v>7.7485063752325001</v>
      </c>
      <c r="E725" s="713"/>
      <c r="F725" s="713"/>
      <c r="G725" s="713"/>
      <c r="H725" s="714"/>
    </row>
    <row r="726" spans="2:8" ht="11.5" customHeight="1">
      <c r="B726" s="711">
        <v>41442</v>
      </c>
      <c r="C726" s="715">
        <v>7.7340176332701196</v>
      </c>
      <c r="D726" s="716">
        <v>7.7485063752325001</v>
      </c>
      <c r="E726" s="716"/>
      <c r="F726" s="716"/>
      <c r="G726" s="716"/>
      <c r="H726" s="717"/>
    </row>
    <row r="727" spans="2:8" ht="11.5" customHeight="1">
      <c r="B727" s="711">
        <v>41443</v>
      </c>
      <c r="C727" s="712">
        <v>7.7779375939408597</v>
      </c>
      <c r="D727" s="713">
        <v>7.7485063752325001</v>
      </c>
      <c r="E727" s="713"/>
      <c r="F727" s="713"/>
      <c r="G727" s="713"/>
      <c r="H727" s="714"/>
    </row>
    <row r="728" spans="2:8" ht="11.5" customHeight="1">
      <c r="B728" s="711">
        <v>41444</v>
      </c>
      <c r="C728" s="715">
        <v>7.8100722723397604</v>
      </c>
      <c r="D728" s="716">
        <v>7.7485063752325001</v>
      </c>
      <c r="E728" s="716"/>
      <c r="F728" s="716"/>
      <c r="G728" s="716"/>
      <c r="H728" s="717"/>
    </row>
    <row r="729" spans="2:8" ht="11.5" customHeight="1">
      <c r="B729" s="711">
        <v>41445</v>
      </c>
      <c r="C729" s="712">
        <v>7.6764807410689597</v>
      </c>
      <c r="D729" s="713">
        <v>7.7485063752325001</v>
      </c>
      <c r="E729" s="713"/>
      <c r="F729" s="713"/>
      <c r="G729" s="713"/>
      <c r="H729" s="714"/>
    </row>
    <row r="730" spans="2:8" ht="11.5" customHeight="1">
      <c r="B730" s="711">
        <v>41446</v>
      </c>
      <c r="C730" s="715">
        <v>7.7649120430509102</v>
      </c>
      <c r="D730" s="716">
        <v>7.7485063752325001</v>
      </c>
      <c r="E730" s="716"/>
      <c r="F730" s="716"/>
      <c r="G730" s="716"/>
      <c r="H730" s="717"/>
    </row>
    <row r="731" spans="2:8" ht="11.5" customHeight="1">
      <c r="B731" s="711">
        <v>41447</v>
      </c>
      <c r="C731" s="712">
        <v>7.7649120430509102</v>
      </c>
      <c r="D731" s="713">
        <v>7.7485063752325001</v>
      </c>
      <c r="E731" s="713"/>
      <c r="F731" s="713"/>
      <c r="G731" s="713"/>
      <c r="H731" s="714"/>
    </row>
    <row r="732" spans="2:8" ht="11.5" customHeight="1">
      <c r="B732" s="711">
        <v>41448</v>
      </c>
      <c r="C732" s="715">
        <v>7.7649120430509102</v>
      </c>
      <c r="D732" s="716">
        <v>7.7485063752325001</v>
      </c>
      <c r="E732" s="716"/>
      <c r="F732" s="716"/>
      <c r="G732" s="716"/>
      <c r="H732" s="717"/>
    </row>
    <row r="733" spans="2:8" ht="11.5" customHeight="1">
      <c r="B733" s="711">
        <v>41449</v>
      </c>
      <c r="C733" s="712">
        <v>7.6616683090069104</v>
      </c>
      <c r="D733" s="713">
        <v>7.7485063752325001</v>
      </c>
      <c r="E733" s="713"/>
      <c r="F733" s="713"/>
      <c r="G733" s="713"/>
      <c r="H733" s="714"/>
    </row>
    <row r="734" spans="2:8" ht="11.5" customHeight="1">
      <c r="B734" s="711">
        <v>41450</v>
      </c>
      <c r="C734" s="715">
        <v>7.8012178208703098</v>
      </c>
      <c r="D734" s="716">
        <v>7.7485063752325001</v>
      </c>
      <c r="E734" s="716"/>
      <c r="F734" s="716"/>
      <c r="G734" s="716"/>
      <c r="H734" s="717"/>
    </row>
    <row r="735" spans="2:8" ht="11.5" customHeight="1">
      <c r="B735" s="711">
        <v>41451</v>
      </c>
      <c r="C735" s="712">
        <v>7.8808431804270302</v>
      </c>
      <c r="D735" s="713">
        <v>7.7485063752325001</v>
      </c>
      <c r="E735" s="713"/>
      <c r="F735" s="713"/>
      <c r="G735" s="713"/>
      <c r="H735" s="714"/>
    </row>
    <row r="736" spans="2:8" ht="11.5" customHeight="1">
      <c r="B736" s="711">
        <v>41452</v>
      </c>
      <c r="C736" s="715">
        <v>8.0079114972403502</v>
      </c>
      <c r="D736" s="716">
        <v>7.7485063752325001</v>
      </c>
      <c r="E736" s="716"/>
      <c r="F736" s="716"/>
      <c r="G736" s="716"/>
      <c r="H736" s="717"/>
    </row>
    <row r="737" spans="2:8" ht="11.5" customHeight="1">
      <c r="B737" s="711">
        <v>41453</v>
      </c>
      <c r="C737" s="712">
        <v>8.0189101512623999</v>
      </c>
      <c r="D737" s="713">
        <v>7.7485063752325001</v>
      </c>
      <c r="E737" s="713"/>
      <c r="F737" s="713"/>
      <c r="G737" s="713"/>
      <c r="H737" s="714"/>
    </row>
    <row r="738" spans="2:8" ht="11.5" customHeight="1">
      <c r="B738" s="711">
        <v>41454</v>
      </c>
      <c r="C738" s="715">
        <v>8.0189101512623999</v>
      </c>
      <c r="D738" s="716">
        <v>7.7485063752325001</v>
      </c>
      <c r="E738" s="716"/>
      <c r="F738" s="716"/>
      <c r="G738" s="716"/>
      <c r="H738" s="717"/>
    </row>
    <row r="739" spans="2:8" ht="11.5" customHeight="1">
      <c r="B739" s="711">
        <v>41455</v>
      </c>
      <c r="C739" s="712">
        <v>7.4626633645584297</v>
      </c>
      <c r="D739" s="713">
        <v>7.7485063752325001</v>
      </c>
      <c r="E739" s="713"/>
      <c r="F739" s="713"/>
      <c r="G739" s="713"/>
      <c r="H739" s="714"/>
    </row>
    <row r="740" spans="2:8" ht="11.5" customHeight="1">
      <c r="B740" s="711">
        <v>41456</v>
      </c>
      <c r="C740" s="715">
        <v>7.4905301962417301</v>
      </c>
      <c r="D740" s="716">
        <v>7.7485063752325001</v>
      </c>
      <c r="E740" s="716"/>
      <c r="F740" s="716"/>
      <c r="G740" s="716"/>
      <c r="H740" s="717"/>
    </row>
    <row r="741" spans="2:8" ht="11.5" customHeight="1">
      <c r="B741" s="711">
        <v>41457</v>
      </c>
      <c r="C741" s="712">
        <v>7.4468833966815602</v>
      </c>
      <c r="D741" s="713">
        <v>7.7485063752325001</v>
      </c>
      <c r="E741" s="713"/>
      <c r="F741" s="713"/>
      <c r="G741" s="713"/>
      <c r="H741" s="714"/>
    </row>
    <row r="742" spans="2:8" ht="11.5" customHeight="1">
      <c r="B742" s="711">
        <v>41458</v>
      </c>
      <c r="C742" s="715">
        <v>7.5198704329548303</v>
      </c>
      <c r="D742" s="716">
        <v>7.7485063752325001</v>
      </c>
      <c r="E742" s="716"/>
      <c r="F742" s="716"/>
      <c r="G742" s="716"/>
      <c r="H742" s="717"/>
    </row>
    <row r="743" spans="2:8" ht="11.5" customHeight="1">
      <c r="B743" s="711">
        <v>41459</v>
      </c>
      <c r="C743" s="712">
        <v>7.52197940264809</v>
      </c>
      <c r="D743" s="713">
        <v>7.7485063752325001</v>
      </c>
      <c r="E743" s="713"/>
      <c r="F743" s="713"/>
      <c r="G743" s="713"/>
      <c r="H743" s="714"/>
    </row>
    <row r="744" spans="2:8" ht="11.5" customHeight="1">
      <c r="B744" s="711">
        <v>41460</v>
      </c>
      <c r="C744" s="715">
        <v>7.5614856556037502</v>
      </c>
      <c r="D744" s="716">
        <v>7.7485063752325001</v>
      </c>
      <c r="E744" s="716"/>
      <c r="F744" s="716"/>
      <c r="G744" s="716"/>
      <c r="H744" s="717"/>
    </row>
    <row r="745" spans="2:8" ht="11.5" customHeight="1">
      <c r="B745" s="711">
        <v>41461</v>
      </c>
      <c r="C745" s="712">
        <v>7.5614856556037502</v>
      </c>
      <c r="D745" s="713">
        <v>7.7485063752325001</v>
      </c>
      <c r="E745" s="713"/>
      <c r="F745" s="713"/>
      <c r="G745" s="713"/>
      <c r="H745" s="714"/>
    </row>
    <row r="746" spans="2:8" ht="11.5" customHeight="1">
      <c r="B746" s="711">
        <v>41462</v>
      </c>
      <c r="C746" s="715">
        <v>7.5614856556037502</v>
      </c>
      <c r="D746" s="716">
        <v>7.7485063752325001</v>
      </c>
      <c r="E746" s="716"/>
      <c r="F746" s="716"/>
      <c r="G746" s="716"/>
      <c r="H746" s="717"/>
    </row>
    <row r="747" spans="2:8" ht="11.5" customHeight="1">
      <c r="B747" s="711">
        <v>41463</v>
      </c>
      <c r="C747" s="712">
        <v>7.5856259525675398</v>
      </c>
      <c r="D747" s="713">
        <v>7.7485063752325001</v>
      </c>
      <c r="E747" s="713"/>
      <c r="F747" s="713"/>
      <c r="G747" s="713"/>
      <c r="H747" s="714"/>
    </row>
    <row r="748" spans="2:8" ht="11.5" customHeight="1">
      <c r="B748" s="711">
        <v>41464</v>
      </c>
      <c r="C748" s="715">
        <v>7.6882232772310397</v>
      </c>
      <c r="D748" s="716">
        <v>7.7485063752325001</v>
      </c>
      <c r="E748" s="716"/>
      <c r="F748" s="716"/>
      <c r="G748" s="716"/>
      <c r="H748" s="717"/>
    </row>
    <row r="749" spans="2:8" ht="11.5" customHeight="1">
      <c r="B749" s="711">
        <v>41465</v>
      </c>
      <c r="C749" s="712">
        <v>7.7556588979713297</v>
      </c>
      <c r="D749" s="713">
        <v>7.7485063752325001</v>
      </c>
      <c r="E749" s="713"/>
      <c r="F749" s="713"/>
      <c r="G749" s="713"/>
      <c r="H749" s="714"/>
    </row>
    <row r="750" spans="2:8" ht="11.5" customHeight="1">
      <c r="B750" s="711">
        <v>41466</v>
      </c>
      <c r="C750" s="715">
        <v>7.7952423540027196</v>
      </c>
      <c r="D750" s="716">
        <v>7.7485063752325001</v>
      </c>
      <c r="E750" s="716"/>
      <c r="F750" s="716"/>
      <c r="G750" s="716"/>
      <c r="H750" s="717"/>
    </row>
    <row r="751" spans="2:8" ht="11.5" customHeight="1">
      <c r="B751" s="711">
        <v>41467</v>
      </c>
      <c r="C751" s="712">
        <v>7.8559894999175297</v>
      </c>
      <c r="D751" s="713">
        <v>7.7485063752325001</v>
      </c>
      <c r="E751" s="713"/>
      <c r="F751" s="713"/>
      <c r="G751" s="713"/>
      <c r="H751" s="714"/>
    </row>
    <row r="752" spans="2:8" ht="11.5" customHeight="1">
      <c r="B752" s="711">
        <v>41468</v>
      </c>
      <c r="C752" s="715">
        <v>7.8559894999175297</v>
      </c>
      <c r="D752" s="716">
        <v>7.7485063752325001</v>
      </c>
      <c r="E752" s="716"/>
      <c r="F752" s="716"/>
      <c r="G752" s="716"/>
      <c r="H752" s="717"/>
    </row>
    <row r="753" spans="2:8" ht="11.5" customHeight="1">
      <c r="B753" s="711">
        <v>41469</v>
      </c>
      <c r="C753" s="712">
        <v>7.8559894999175297</v>
      </c>
      <c r="D753" s="713">
        <v>7.7485063752325001</v>
      </c>
      <c r="E753" s="713"/>
      <c r="F753" s="713"/>
      <c r="G753" s="713"/>
      <c r="H753" s="714"/>
    </row>
    <row r="754" spans="2:8" ht="11.5" customHeight="1">
      <c r="B754" s="711">
        <v>41470</v>
      </c>
      <c r="C754" s="715">
        <v>7.9346994640858597</v>
      </c>
      <c r="D754" s="716">
        <v>7.7485063752325001</v>
      </c>
      <c r="E754" s="716"/>
      <c r="F754" s="716"/>
      <c r="G754" s="716"/>
      <c r="H754" s="717"/>
    </row>
    <row r="755" spans="2:8" ht="11.5" customHeight="1">
      <c r="B755" s="711">
        <v>41471</v>
      </c>
      <c r="C755" s="712">
        <v>7.88546383749848</v>
      </c>
      <c r="D755" s="713">
        <v>7.7485063752325001</v>
      </c>
      <c r="E755" s="713"/>
      <c r="F755" s="713"/>
      <c r="G755" s="713"/>
      <c r="H755" s="714"/>
    </row>
    <row r="756" spans="2:8" ht="11.5" customHeight="1">
      <c r="B756" s="711">
        <v>41472</v>
      </c>
      <c r="C756" s="715">
        <v>7.9846391052113797</v>
      </c>
      <c r="D756" s="716">
        <v>7.7485063752325001</v>
      </c>
      <c r="E756" s="716"/>
      <c r="F756" s="716"/>
      <c r="G756" s="716"/>
      <c r="H756" s="717"/>
    </row>
    <row r="757" spans="2:8" ht="11.5" customHeight="1">
      <c r="B757" s="711">
        <v>41473</v>
      </c>
      <c r="C757" s="712">
        <v>7.9312874653340097</v>
      </c>
      <c r="D757" s="713">
        <v>7.7485063752325001</v>
      </c>
      <c r="E757" s="713"/>
      <c r="F757" s="713"/>
      <c r="G757" s="713"/>
      <c r="H757" s="714"/>
    </row>
    <row r="758" spans="2:8" ht="11.5" customHeight="1">
      <c r="B758" s="711">
        <v>41474</v>
      </c>
      <c r="C758" s="715">
        <v>7.9000304242028898</v>
      </c>
      <c r="D758" s="716">
        <v>7.7485063752325001</v>
      </c>
      <c r="E758" s="716"/>
      <c r="F758" s="716"/>
      <c r="G758" s="716"/>
      <c r="H758" s="717"/>
    </row>
    <row r="759" spans="2:8" ht="11.5" customHeight="1">
      <c r="B759" s="711">
        <v>41475</v>
      </c>
      <c r="C759" s="712">
        <v>7.9000304242028898</v>
      </c>
      <c r="D759" s="713">
        <v>7.7485063752325001</v>
      </c>
      <c r="E759" s="713"/>
      <c r="F759" s="713"/>
      <c r="G759" s="713"/>
      <c r="H759" s="714"/>
    </row>
    <row r="760" spans="2:8" ht="11.5" customHeight="1">
      <c r="B760" s="711">
        <v>41476</v>
      </c>
      <c r="C760" s="715">
        <v>7.9000304242028898</v>
      </c>
      <c r="D760" s="716">
        <v>7.7485063752325001</v>
      </c>
      <c r="E760" s="716"/>
      <c r="F760" s="716"/>
      <c r="G760" s="716"/>
      <c r="H760" s="717"/>
    </row>
    <row r="761" spans="2:8" ht="11.5" customHeight="1">
      <c r="B761" s="711">
        <v>41477</v>
      </c>
      <c r="C761" s="712">
        <v>7.91184069560176</v>
      </c>
      <c r="D761" s="713">
        <v>7.7485063752325001</v>
      </c>
      <c r="E761" s="713"/>
      <c r="F761" s="713"/>
      <c r="G761" s="713"/>
      <c r="H761" s="714"/>
    </row>
    <row r="762" spans="2:8" ht="11.5" customHeight="1">
      <c r="B762" s="711">
        <v>41478</v>
      </c>
      <c r="C762" s="715">
        <v>7.9210079967869298</v>
      </c>
      <c r="D762" s="716">
        <v>7.7485063752325001</v>
      </c>
      <c r="E762" s="716"/>
      <c r="F762" s="716"/>
      <c r="G762" s="716"/>
      <c r="H762" s="717"/>
    </row>
    <row r="763" spans="2:8" ht="11.5" customHeight="1">
      <c r="B763" s="711">
        <v>41479</v>
      </c>
      <c r="C763" s="712">
        <v>7.9933665605916602</v>
      </c>
      <c r="D763" s="713">
        <v>7.7485063752325001</v>
      </c>
      <c r="E763" s="713"/>
      <c r="F763" s="713"/>
      <c r="G763" s="713"/>
      <c r="H763" s="714"/>
    </row>
    <row r="764" spans="2:8" ht="11.5" customHeight="1">
      <c r="B764" s="711">
        <v>41480</v>
      </c>
      <c r="C764" s="715">
        <v>9.1339803034308407</v>
      </c>
      <c r="D764" s="716">
        <v>7.7485063752325001</v>
      </c>
      <c r="E764" s="716"/>
      <c r="F764" s="716"/>
      <c r="G764" s="716"/>
      <c r="H764" s="717"/>
    </row>
    <row r="765" spans="2:8" ht="11.5" customHeight="1">
      <c r="B765" s="711">
        <v>41481</v>
      </c>
      <c r="C765" s="712">
        <v>9.0965207824399297</v>
      </c>
      <c r="D765" s="713">
        <v>7.7485063752325001</v>
      </c>
      <c r="E765" s="713"/>
      <c r="F765" s="713"/>
      <c r="G765" s="713"/>
      <c r="H765" s="714"/>
    </row>
    <row r="766" spans="2:8" ht="11.5" customHeight="1">
      <c r="B766" s="711">
        <v>41482</v>
      </c>
      <c r="C766" s="715">
        <v>9.0965207824399297</v>
      </c>
      <c r="D766" s="716">
        <v>7.7485063752325001</v>
      </c>
      <c r="E766" s="716"/>
      <c r="F766" s="716"/>
      <c r="G766" s="716"/>
      <c r="H766" s="717"/>
    </row>
    <row r="767" spans="2:8" ht="11.5" customHeight="1">
      <c r="B767" s="711">
        <v>41483</v>
      </c>
      <c r="C767" s="712">
        <v>9.0965207824399297</v>
      </c>
      <c r="D767" s="713">
        <v>7.7485063752325001</v>
      </c>
      <c r="E767" s="713"/>
      <c r="F767" s="713"/>
      <c r="G767" s="713"/>
      <c r="H767" s="714"/>
    </row>
    <row r="768" spans="2:8" ht="11.5" customHeight="1">
      <c r="B768" s="711">
        <v>41484</v>
      </c>
      <c r="C768" s="715">
        <v>9.2462130424316005</v>
      </c>
      <c r="D768" s="716">
        <v>7.7485063752325001</v>
      </c>
      <c r="E768" s="716"/>
      <c r="F768" s="716"/>
      <c r="G768" s="716"/>
      <c r="H768" s="717"/>
    </row>
    <row r="769" spans="2:8" ht="11.5" customHeight="1">
      <c r="B769" s="711">
        <v>41485</v>
      </c>
      <c r="C769" s="712">
        <v>9.5181416238882903</v>
      </c>
      <c r="D769" s="713">
        <v>7.7485063752325001</v>
      </c>
      <c r="E769" s="713"/>
      <c r="F769" s="713"/>
      <c r="G769" s="713"/>
      <c r="H769" s="714"/>
    </row>
    <row r="770" spans="2:8" ht="11.5" customHeight="1">
      <c r="B770" s="711">
        <v>41486</v>
      </c>
      <c r="C770" s="715">
        <v>9.4421331793323908</v>
      </c>
      <c r="D770" s="716">
        <v>7.7485063752325001</v>
      </c>
      <c r="E770" s="716"/>
      <c r="F770" s="716"/>
      <c r="G770" s="716"/>
      <c r="H770" s="717"/>
    </row>
    <row r="771" spans="2:8" ht="11.5" customHeight="1">
      <c r="B771" s="711">
        <v>41487</v>
      </c>
      <c r="C771" s="712">
        <v>9.6794873313647791</v>
      </c>
      <c r="D771" s="713">
        <v>7.7485063752325001</v>
      </c>
      <c r="E771" s="713"/>
      <c r="F771" s="713"/>
      <c r="G771" s="713"/>
      <c r="H771" s="714"/>
    </row>
    <row r="772" spans="2:8" ht="11.5" customHeight="1">
      <c r="B772" s="711">
        <v>41488</v>
      </c>
      <c r="C772" s="715">
        <v>9.8353292256710994</v>
      </c>
      <c r="D772" s="716">
        <v>7.7485063752325001</v>
      </c>
      <c r="E772" s="716"/>
      <c r="F772" s="716"/>
      <c r="G772" s="716"/>
      <c r="H772" s="717"/>
    </row>
    <row r="773" spans="2:8" ht="11.5" customHeight="1">
      <c r="B773" s="711">
        <v>41489</v>
      </c>
      <c r="C773" s="712">
        <v>9.8353292256710994</v>
      </c>
      <c r="D773" s="713">
        <v>7.7485063752325001</v>
      </c>
      <c r="E773" s="713"/>
      <c r="F773" s="713"/>
      <c r="G773" s="713"/>
      <c r="H773" s="714"/>
    </row>
    <row r="774" spans="2:8" ht="11.5" customHeight="1">
      <c r="B774" s="711">
        <v>41490</v>
      </c>
      <c r="C774" s="715">
        <v>9.8353292256710994</v>
      </c>
      <c r="D774" s="716">
        <v>7.7485063752325001</v>
      </c>
      <c r="E774" s="716"/>
      <c r="F774" s="716"/>
      <c r="G774" s="716"/>
      <c r="H774" s="717"/>
    </row>
    <row r="775" spans="2:8" ht="11.5" customHeight="1">
      <c r="B775" s="711">
        <v>41491</v>
      </c>
      <c r="C775" s="712">
        <v>10.008750954684899</v>
      </c>
      <c r="D775" s="713">
        <v>7.7485063752325001</v>
      </c>
      <c r="E775" s="713"/>
      <c r="F775" s="713"/>
      <c r="G775" s="713"/>
      <c r="H775" s="714"/>
    </row>
    <row r="776" spans="2:8" ht="11.5" customHeight="1">
      <c r="B776" s="711">
        <v>41492</v>
      </c>
      <c r="C776" s="715">
        <v>9.8854926374794001</v>
      </c>
      <c r="D776" s="716">
        <v>7.7485063752325001</v>
      </c>
      <c r="E776" s="716"/>
      <c r="F776" s="716"/>
      <c r="G776" s="716"/>
      <c r="H776" s="717"/>
    </row>
    <row r="777" spans="2:8" ht="11.5" customHeight="1">
      <c r="B777" s="711">
        <v>41493</v>
      </c>
      <c r="C777" s="712">
        <v>9.8498201125015505</v>
      </c>
      <c r="D777" s="713">
        <v>7.7485063752325001</v>
      </c>
      <c r="E777" s="713"/>
      <c r="F777" s="713"/>
      <c r="G777" s="713"/>
      <c r="H777" s="714"/>
    </row>
    <row r="778" spans="2:8" ht="11.5" customHeight="1">
      <c r="B778" s="711">
        <v>41494</v>
      </c>
      <c r="C778" s="715">
        <v>9.9478980253306997</v>
      </c>
      <c r="D778" s="716">
        <v>7.7485063752325001</v>
      </c>
      <c r="E778" s="716"/>
      <c r="F778" s="716"/>
      <c r="G778" s="716"/>
      <c r="H778" s="717"/>
    </row>
    <row r="779" spans="2:8" ht="11.5" customHeight="1">
      <c r="B779" s="711">
        <v>41495</v>
      </c>
      <c r="C779" s="712">
        <v>10.0192930850965</v>
      </c>
      <c r="D779" s="713">
        <v>7.7485063752325001</v>
      </c>
      <c r="E779" s="713"/>
      <c r="F779" s="713"/>
      <c r="G779" s="713"/>
      <c r="H779" s="714"/>
    </row>
    <row r="780" spans="2:8" ht="11.5" customHeight="1">
      <c r="B780" s="711">
        <v>41496</v>
      </c>
      <c r="C780" s="715">
        <v>10.0192930850965</v>
      </c>
      <c r="D780" s="716">
        <v>7.7485063752325001</v>
      </c>
      <c r="E780" s="716"/>
      <c r="F780" s="716"/>
      <c r="G780" s="716"/>
      <c r="H780" s="717"/>
    </row>
    <row r="781" spans="2:8" ht="11.5" customHeight="1">
      <c r="B781" s="711">
        <v>41497</v>
      </c>
      <c r="C781" s="712">
        <v>10.0192930850965</v>
      </c>
      <c r="D781" s="713">
        <v>7.7485063752325001</v>
      </c>
      <c r="E781" s="713"/>
      <c r="F781" s="713"/>
      <c r="G781" s="713"/>
      <c r="H781" s="714"/>
    </row>
    <row r="782" spans="2:8" ht="11.5" customHeight="1">
      <c r="B782" s="711">
        <v>41498</v>
      </c>
      <c r="C782" s="715">
        <v>10.0118672337791</v>
      </c>
      <c r="D782" s="716">
        <v>7.7485063752325001</v>
      </c>
      <c r="E782" s="716"/>
      <c r="F782" s="716"/>
      <c r="G782" s="716"/>
      <c r="H782" s="717"/>
    </row>
    <row r="783" spans="2:8" ht="11.5" customHeight="1">
      <c r="B783" s="711">
        <v>41499</v>
      </c>
      <c r="C783" s="712">
        <v>9.8412411885886097</v>
      </c>
      <c r="D783" s="713">
        <v>7.7485063752325001</v>
      </c>
      <c r="E783" s="713"/>
      <c r="F783" s="713"/>
      <c r="G783" s="713"/>
      <c r="H783" s="714"/>
    </row>
    <row r="784" spans="2:8" ht="11.5" customHeight="1">
      <c r="B784" s="711">
        <v>41500</v>
      </c>
      <c r="C784" s="715">
        <v>9.7753128547466304</v>
      </c>
      <c r="D784" s="716">
        <v>7.7485063752325001</v>
      </c>
      <c r="E784" s="716"/>
      <c r="F784" s="716"/>
      <c r="G784" s="716"/>
      <c r="H784" s="717"/>
    </row>
    <row r="785" spans="2:8" ht="11.5" customHeight="1">
      <c r="B785" s="711">
        <v>41501</v>
      </c>
      <c r="C785" s="712">
        <v>9.6251977624961302</v>
      </c>
      <c r="D785" s="713">
        <v>7.7485063752325001</v>
      </c>
      <c r="E785" s="713"/>
      <c r="F785" s="713"/>
      <c r="G785" s="713"/>
      <c r="H785" s="714"/>
    </row>
    <row r="786" spans="2:8" ht="11.5" customHeight="1">
      <c r="B786" s="711">
        <v>41502</v>
      </c>
      <c r="C786" s="715">
        <v>9.7182887093358996</v>
      </c>
      <c r="D786" s="716">
        <v>7.7485063752325001</v>
      </c>
      <c r="E786" s="716"/>
      <c r="F786" s="716"/>
      <c r="G786" s="716"/>
      <c r="H786" s="717"/>
    </row>
    <row r="787" spans="2:8" ht="11.5" customHeight="1">
      <c r="B787" s="711">
        <v>41503</v>
      </c>
      <c r="C787" s="712">
        <v>9.7182887093358996</v>
      </c>
      <c r="D787" s="713">
        <v>7.7485063752325001</v>
      </c>
      <c r="E787" s="713"/>
      <c r="F787" s="713"/>
      <c r="G787" s="713"/>
      <c r="H787" s="714"/>
    </row>
    <row r="788" spans="2:8" ht="11.5" customHeight="1">
      <c r="B788" s="711">
        <v>41504</v>
      </c>
      <c r="C788" s="715">
        <v>9.7182887093358996</v>
      </c>
      <c r="D788" s="716">
        <v>7.7485063752325001</v>
      </c>
      <c r="E788" s="716"/>
      <c r="F788" s="716"/>
      <c r="G788" s="716"/>
      <c r="H788" s="717"/>
    </row>
    <row r="789" spans="2:8" ht="11.5" customHeight="1">
      <c r="B789" s="711">
        <v>41505</v>
      </c>
      <c r="C789" s="712">
        <v>9.7495895971684092</v>
      </c>
      <c r="D789" s="713">
        <v>7.7485063752325001</v>
      </c>
      <c r="E789" s="713"/>
      <c r="F789" s="713"/>
      <c r="G789" s="713"/>
      <c r="H789" s="714"/>
    </row>
    <row r="790" spans="2:8" ht="11.5" customHeight="1">
      <c r="B790" s="711">
        <v>41506</v>
      </c>
      <c r="C790" s="715">
        <v>9.8149697677411201</v>
      </c>
      <c r="D790" s="716">
        <v>7.7485063752325001</v>
      </c>
      <c r="E790" s="716"/>
      <c r="F790" s="716"/>
      <c r="G790" s="716"/>
      <c r="H790" s="717"/>
    </row>
    <row r="791" spans="2:8" ht="11.5" customHeight="1">
      <c r="B791" s="711">
        <v>41507</v>
      </c>
      <c r="C791" s="712">
        <v>9.8208904681657003</v>
      </c>
      <c r="D791" s="713">
        <v>7.7485063752325001</v>
      </c>
      <c r="E791" s="713"/>
      <c r="F791" s="713"/>
      <c r="G791" s="713"/>
      <c r="H791" s="714"/>
    </row>
    <row r="792" spans="2:8" ht="11.5" customHeight="1">
      <c r="B792" s="711">
        <v>41508</v>
      </c>
      <c r="C792" s="715">
        <v>9.9127199487358801</v>
      </c>
      <c r="D792" s="716">
        <v>7.7485063752325001</v>
      </c>
      <c r="E792" s="716"/>
      <c r="F792" s="716"/>
      <c r="G792" s="716"/>
      <c r="H792" s="717"/>
    </row>
    <row r="793" spans="2:8" ht="11.5" customHeight="1">
      <c r="B793" s="711">
        <v>41509</v>
      </c>
      <c r="C793" s="712">
        <v>10.204741891478101</v>
      </c>
      <c r="D793" s="713">
        <v>7.7485063752325001</v>
      </c>
      <c r="E793" s="713"/>
      <c r="F793" s="713"/>
      <c r="G793" s="713"/>
      <c r="H793" s="714"/>
    </row>
    <row r="794" spans="2:8" ht="11.5" customHeight="1">
      <c r="B794" s="711">
        <v>41510</v>
      </c>
      <c r="C794" s="715">
        <v>10.204741891478101</v>
      </c>
      <c r="D794" s="716">
        <v>7.7485063752325001</v>
      </c>
      <c r="E794" s="716"/>
      <c r="F794" s="716"/>
      <c r="G794" s="716"/>
      <c r="H794" s="717"/>
    </row>
    <row r="795" spans="2:8" ht="11.5" customHeight="1">
      <c r="B795" s="711">
        <v>41511</v>
      </c>
      <c r="C795" s="712">
        <v>10.204741891478101</v>
      </c>
      <c r="D795" s="713">
        <v>7.7485063752325001</v>
      </c>
      <c r="E795" s="713"/>
      <c r="F795" s="713"/>
      <c r="G795" s="713"/>
      <c r="H795" s="714"/>
    </row>
    <row r="796" spans="2:8" ht="11.5" customHeight="1">
      <c r="B796" s="711">
        <v>41512</v>
      </c>
      <c r="C796" s="715">
        <v>10.3547029340204</v>
      </c>
      <c r="D796" s="716">
        <v>7.7485063752325001</v>
      </c>
      <c r="E796" s="716"/>
      <c r="F796" s="716"/>
      <c r="G796" s="716"/>
      <c r="H796" s="717"/>
    </row>
    <row r="797" spans="2:8" ht="11.5" customHeight="1">
      <c r="B797" s="711">
        <v>41513</v>
      </c>
      <c r="C797" s="712">
        <v>10.0262129352986</v>
      </c>
      <c r="D797" s="713">
        <v>7.7485063752325001</v>
      </c>
      <c r="E797" s="713"/>
      <c r="F797" s="713"/>
      <c r="G797" s="713"/>
      <c r="H797" s="714"/>
    </row>
    <row r="798" spans="2:8" ht="11.5" customHeight="1">
      <c r="B798" s="711">
        <v>41514</v>
      </c>
      <c r="C798" s="715">
        <v>10.1590072369042</v>
      </c>
      <c r="D798" s="716">
        <v>7.7485063752325001</v>
      </c>
      <c r="E798" s="716"/>
      <c r="F798" s="716"/>
      <c r="G798" s="716"/>
      <c r="H798" s="717"/>
    </row>
    <row r="799" spans="2:8" ht="11.5" customHeight="1">
      <c r="B799" s="711">
        <v>41515</v>
      </c>
      <c r="C799" s="712">
        <v>10.3503761756998</v>
      </c>
      <c r="D799" s="713">
        <v>7.7485063752325001</v>
      </c>
      <c r="E799" s="713"/>
      <c r="F799" s="713"/>
      <c r="G799" s="713"/>
      <c r="H799" s="714"/>
    </row>
    <row r="800" spans="2:8" ht="11.5" customHeight="1">
      <c r="B800" s="711">
        <v>41516</v>
      </c>
      <c r="C800" s="715">
        <v>10.3499198800416</v>
      </c>
      <c r="D800" s="716">
        <v>7.7485063752325001</v>
      </c>
      <c r="E800" s="716"/>
      <c r="F800" s="716"/>
      <c r="G800" s="716"/>
      <c r="H800" s="717"/>
    </row>
    <row r="801" spans="2:8" ht="11.5" customHeight="1">
      <c r="B801" s="711">
        <v>41517</v>
      </c>
      <c r="C801" s="712">
        <v>10.3499198800416</v>
      </c>
      <c r="D801" s="713">
        <v>7.7485063752325001</v>
      </c>
      <c r="E801" s="713"/>
      <c r="F801" s="713"/>
      <c r="G801" s="713"/>
      <c r="H801" s="714"/>
    </row>
    <row r="802" spans="2:8" ht="11.5" customHeight="1">
      <c r="B802" s="711">
        <v>41518</v>
      </c>
      <c r="C802" s="715">
        <v>10.3499198800416</v>
      </c>
      <c r="D802" s="716">
        <v>7.7485063752325001</v>
      </c>
      <c r="E802" s="716"/>
      <c r="F802" s="716"/>
      <c r="G802" s="716"/>
      <c r="H802" s="717"/>
    </row>
    <row r="803" spans="2:8" ht="11.5" customHeight="1">
      <c r="B803" s="711">
        <v>41519</v>
      </c>
      <c r="C803" s="712">
        <v>10.3531928996617</v>
      </c>
      <c r="D803" s="713">
        <v>7.7485063752325001</v>
      </c>
      <c r="E803" s="713"/>
      <c r="F803" s="713"/>
      <c r="G803" s="713"/>
      <c r="H803" s="714"/>
    </row>
    <row r="804" spans="2:8" ht="11.5" customHeight="1">
      <c r="B804" s="711">
        <v>41520</v>
      </c>
      <c r="C804" s="715">
        <v>10.4614595638587</v>
      </c>
      <c r="D804" s="716">
        <v>7.7485063752325001</v>
      </c>
      <c r="E804" s="716"/>
      <c r="F804" s="716"/>
      <c r="G804" s="716"/>
      <c r="H804" s="717"/>
    </row>
    <row r="805" spans="2:8" ht="11.5" customHeight="1">
      <c r="B805" s="711">
        <v>41521</v>
      </c>
      <c r="C805" s="712">
        <v>10.490575298901</v>
      </c>
      <c r="D805" s="713">
        <v>7.7485063752325001</v>
      </c>
      <c r="E805" s="713"/>
      <c r="F805" s="713"/>
      <c r="G805" s="713"/>
      <c r="H805" s="714"/>
    </row>
    <row r="806" spans="2:8" ht="11.5" customHeight="1">
      <c r="B806" s="711">
        <v>41522</v>
      </c>
      <c r="C806" s="715">
        <v>10.6579482963248</v>
      </c>
      <c r="D806" s="716">
        <v>7.7485063752325001</v>
      </c>
      <c r="E806" s="716"/>
      <c r="F806" s="716"/>
      <c r="G806" s="716"/>
      <c r="H806" s="717"/>
    </row>
    <row r="807" spans="2:8" ht="11.5" customHeight="1">
      <c r="B807" s="711">
        <v>41523</v>
      </c>
      <c r="C807" s="712">
        <v>10.8849330530636</v>
      </c>
      <c r="D807" s="713">
        <v>7.7485063752325001</v>
      </c>
      <c r="E807" s="713"/>
      <c r="F807" s="713"/>
      <c r="G807" s="713"/>
      <c r="H807" s="714"/>
    </row>
    <row r="808" spans="2:8" ht="11.5" customHeight="1">
      <c r="B808" s="711">
        <v>41524</v>
      </c>
      <c r="C808" s="715">
        <v>10.8849330530636</v>
      </c>
      <c r="D808" s="716">
        <v>7.7485063752325001</v>
      </c>
      <c r="E808" s="716"/>
      <c r="F808" s="716"/>
      <c r="G808" s="716"/>
      <c r="H808" s="717"/>
    </row>
    <row r="809" spans="2:8" ht="11.5" customHeight="1">
      <c r="B809" s="711">
        <v>41525</v>
      </c>
      <c r="C809" s="712">
        <v>10.8849330530636</v>
      </c>
      <c r="D809" s="713">
        <v>7.7485063752325001</v>
      </c>
      <c r="E809" s="713"/>
      <c r="F809" s="713"/>
      <c r="G809" s="713"/>
      <c r="H809" s="714"/>
    </row>
    <row r="810" spans="2:8" ht="11.5" customHeight="1">
      <c r="B810" s="711">
        <v>41526</v>
      </c>
      <c r="C810" s="715">
        <v>11.031451890286</v>
      </c>
      <c r="D810" s="716">
        <v>7.7485063752325001</v>
      </c>
      <c r="E810" s="716"/>
      <c r="F810" s="716"/>
      <c r="G810" s="716"/>
      <c r="H810" s="717"/>
    </row>
    <row r="811" spans="2:8" ht="11.5" customHeight="1">
      <c r="B811" s="711">
        <v>41527</v>
      </c>
      <c r="C811" s="712">
        <v>11.034436553444101</v>
      </c>
      <c r="D811" s="713">
        <v>7.7485063752325001</v>
      </c>
      <c r="E811" s="713"/>
      <c r="F811" s="713"/>
      <c r="G811" s="713"/>
      <c r="H811" s="714"/>
    </row>
    <row r="812" spans="2:8" ht="11.5" customHeight="1">
      <c r="B812" s="711">
        <v>41528</v>
      </c>
      <c r="C812" s="715">
        <v>11.2603590580168</v>
      </c>
      <c r="D812" s="716">
        <v>7.7485063752325001</v>
      </c>
      <c r="E812" s="716"/>
      <c r="F812" s="716"/>
      <c r="G812" s="716"/>
      <c r="H812" s="717"/>
    </row>
    <row r="813" spans="2:8" ht="11.5" customHeight="1">
      <c r="B813" s="711">
        <v>41529</v>
      </c>
      <c r="C813" s="712">
        <v>11.212921650670401</v>
      </c>
      <c r="D813" s="713">
        <v>7.7485063752325001</v>
      </c>
      <c r="E813" s="713"/>
      <c r="F813" s="713"/>
      <c r="G813" s="713"/>
      <c r="H813" s="714"/>
    </row>
    <row r="814" spans="2:8" ht="11.5" customHeight="1">
      <c r="B814" s="711">
        <v>41530</v>
      </c>
      <c r="C814" s="715">
        <v>11.1463757306768</v>
      </c>
      <c r="D814" s="716">
        <v>7.7485063752325001</v>
      </c>
      <c r="E814" s="716"/>
      <c r="F814" s="716"/>
      <c r="G814" s="716"/>
      <c r="H814" s="717"/>
    </row>
    <row r="815" spans="2:8" ht="11.5" customHeight="1">
      <c r="B815" s="711">
        <v>41531</v>
      </c>
      <c r="C815" s="712">
        <v>11.1463757306768</v>
      </c>
      <c r="D815" s="713">
        <v>7.7485063752325001</v>
      </c>
      <c r="E815" s="713"/>
      <c r="F815" s="713"/>
      <c r="G815" s="713"/>
      <c r="H815" s="714"/>
    </row>
    <row r="816" spans="2:8" ht="11.5" customHeight="1">
      <c r="B816" s="711">
        <v>41532</v>
      </c>
      <c r="C816" s="715">
        <v>11.1463757306768</v>
      </c>
      <c r="D816" s="716">
        <v>7.7485063752325001</v>
      </c>
      <c r="E816" s="716"/>
      <c r="F816" s="716"/>
      <c r="G816" s="716"/>
      <c r="H816" s="717"/>
    </row>
    <row r="817" spans="2:8" ht="11.5" customHeight="1">
      <c r="B817" s="711">
        <v>41533</v>
      </c>
      <c r="C817" s="712">
        <v>10.878339429446401</v>
      </c>
      <c r="D817" s="713">
        <v>7.7485063752325001</v>
      </c>
      <c r="E817" s="713"/>
      <c r="F817" s="713"/>
      <c r="G817" s="713"/>
      <c r="H817" s="714"/>
    </row>
    <row r="818" spans="2:8" ht="11.5" customHeight="1">
      <c r="B818" s="711">
        <v>41534</v>
      </c>
      <c r="C818" s="715">
        <v>11.2995721356933</v>
      </c>
      <c r="D818" s="716">
        <v>7.7485063752325001</v>
      </c>
      <c r="E818" s="716"/>
      <c r="F818" s="716"/>
      <c r="G818" s="716"/>
      <c r="H818" s="717"/>
    </row>
    <row r="819" spans="2:8" ht="11.5" customHeight="1">
      <c r="B819" s="711">
        <v>41535</v>
      </c>
      <c r="C819" s="712">
        <v>11.455672682219101</v>
      </c>
      <c r="D819" s="713">
        <v>7.7485063752325001</v>
      </c>
      <c r="E819" s="713"/>
      <c r="F819" s="713"/>
      <c r="G819" s="713"/>
      <c r="H819" s="714"/>
    </row>
    <row r="820" spans="2:8" ht="11.5" customHeight="1">
      <c r="B820" s="711">
        <v>41536</v>
      </c>
      <c r="C820" s="715">
        <v>11.6590198648032</v>
      </c>
      <c r="D820" s="716">
        <v>7.7485063752325001</v>
      </c>
      <c r="E820" s="716"/>
      <c r="F820" s="716"/>
      <c r="G820" s="716"/>
      <c r="H820" s="717"/>
    </row>
    <row r="821" spans="2:8" ht="11.5" customHeight="1">
      <c r="B821" s="711">
        <v>41537</v>
      </c>
      <c r="C821" s="712">
        <v>11.8251349681522</v>
      </c>
      <c r="D821" s="713">
        <v>7.7485063752325001</v>
      </c>
      <c r="E821" s="713"/>
      <c r="F821" s="713"/>
      <c r="G821" s="713"/>
      <c r="H821" s="714"/>
    </row>
    <row r="822" spans="2:8" ht="11.5" customHeight="1">
      <c r="B822" s="711">
        <v>41538</v>
      </c>
      <c r="C822" s="715">
        <v>11.8251349681522</v>
      </c>
      <c r="D822" s="716">
        <v>7.7485063752325001</v>
      </c>
      <c r="E822" s="716"/>
      <c r="F822" s="716"/>
      <c r="G822" s="716"/>
      <c r="H822" s="717"/>
    </row>
    <row r="823" spans="2:8" ht="11.5" customHeight="1">
      <c r="B823" s="711">
        <v>41539</v>
      </c>
      <c r="C823" s="712">
        <v>11.8251349681522</v>
      </c>
      <c r="D823" s="713">
        <v>7.7485063752325001</v>
      </c>
      <c r="E823" s="713"/>
      <c r="F823" s="713"/>
      <c r="G823" s="713"/>
      <c r="H823" s="714"/>
    </row>
    <row r="824" spans="2:8" ht="11.5" customHeight="1">
      <c r="B824" s="711">
        <v>41540</v>
      </c>
      <c r="C824" s="715">
        <v>11.6886132804749</v>
      </c>
      <c r="D824" s="716">
        <v>7.7485063752325001</v>
      </c>
      <c r="E824" s="716"/>
      <c r="F824" s="716"/>
      <c r="G824" s="716"/>
      <c r="H824" s="717"/>
    </row>
    <row r="825" spans="2:8" ht="11.5" customHeight="1">
      <c r="B825" s="711">
        <v>41541</v>
      </c>
      <c r="C825" s="712">
        <v>11.853170954802801</v>
      </c>
      <c r="D825" s="713">
        <v>7.7485063752325001</v>
      </c>
      <c r="E825" s="713"/>
      <c r="F825" s="713"/>
      <c r="G825" s="713"/>
      <c r="H825" s="714"/>
    </row>
    <row r="826" spans="2:8" ht="11.5" customHeight="1">
      <c r="B826" s="711">
        <v>41542</v>
      </c>
      <c r="C826" s="715">
        <v>12.0117050920254</v>
      </c>
      <c r="D826" s="716">
        <v>7.7485063752325001</v>
      </c>
      <c r="E826" s="716"/>
      <c r="F826" s="716"/>
      <c r="G826" s="716"/>
      <c r="H826" s="717"/>
    </row>
    <row r="827" spans="2:8" ht="11.5" customHeight="1">
      <c r="B827" s="711">
        <v>41543</v>
      </c>
      <c r="C827" s="712">
        <v>12.1750695521325</v>
      </c>
      <c r="D827" s="713">
        <v>7.7485063752325001</v>
      </c>
      <c r="E827" s="713"/>
      <c r="F827" s="713"/>
      <c r="G827" s="713"/>
      <c r="H827" s="714"/>
    </row>
    <row r="828" spans="2:8" ht="11.5" customHeight="1">
      <c r="B828" s="711">
        <v>41544</v>
      </c>
      <c r="C828" s="715">
        <v>12.2475477568572</v>
      </c>
      <c r="D828" s="716">
        <v>7.7485063752325001</v>
      </c>
      <c r="E828" s="716"/>
      <c r="F828" s="716"/>
      <c r="G828" s="716"/>
      <c r="H828" s="717"/>
    </row>
    <row r="829" spans="2:8" ht="11.5" customHeight="1">
      <c r="B829" s="711">
        <v>41545</v>
      </c>
      <c r="C829" s="712">
        <v>12.2475477568572</v>
      </c>
      <c r="D829" s="713">
        <v>7.7485063752325001</v>
      </c>
      <c r="E829" s="713"/>
      <c r="F829" s="713"/>
      <c r="G829" s="713"/>
      <c r="H829" s="714"/>
    </row>
    <row r="830" spans="2:8" ht="11.5" customHeight="1">
      <c r="B830" s="711">
        <v>41546</v>
      </c>
      <c r="C830" s="715">
        <v>12.2475477568572</v>
      </c>
      <c r="D830" s="716">
        <v>7.7485063752325001</v>
      </c>
      <c r="E830" s="716"/>
      <c r="F830" s="716"/>
      <c r="G830" s="716"/>
      <c r="H830" s="717"/>
    </row>
    <row r="831" spans="2:8" ht="11.5" customHeight="1">
      <c r="B831" s="711">
        <v>41547</v>
      </c>
      <c r="C831" s="712">
        <v>11.1251826673558</v>
      </c>
      <c r="D831" s="713">
        <v>7.7485063752325001</v>
      </c>
      <c r="E831" s="713"/>
      <c r="F831" s="713"/>
      <c r="G831" s="713"/>
      <c r="H831" s="714"/>
    </row>
    <row r="832" spans="2:8" ht="11.5" customHeight="1">
      <c r="B832" s="711">
        <v>41548</v>
      </c>
      <c r="C832" s="715">
        <v>11.233048522788501</v>
      </c>
      <c r="D832" s="716">
        <v>7.7485063752325001</v>
      </c>
      <c r="E832" s="716"/>
      <c r="F832" s="716"/>
      <c r="G832" s="716"/>
      <c r="H832" s="717"/>
    </row>
    <row r="833" spans="2:8" ht="11.5" customHeight="1">
      <c r="B833" s="711">
        <v>41549</v>
      </c>
      <c r="C833" s="712">
        <v>11.245596999132401</v>
      </c>
      <c r="D833" s="713">
        <v>7.7485063752325001</v>
      </c>
      <c r="E833" s="713"/>
      <c r="F833" s="713"/>
      <c r="G833" s="713"/>
      <c r="H833" s="714"/>
    </row>
    <row r="834" spans="2:8" ht="11.5" customHeight="1">
      <c r="B834" s="711">
        <v>41550</v>
      </c>
      <c r="C834" s="715">
        <v>11.0501762757431</v>
      </c>
      <c r="D834" s="716">
        <v>7.7485063752325001</v>
      </c>
      <c r="E834" s="716"/>
      <c r="F834" s="716"/>
      <c r="G834" s="716"/>
      <c r="H834" s="717"/>
    </row>
    <row r="835" spans="2:8" ht="11.5" customHeight="1">
      <c r="B835" s="711">
        <v>41551</v>
      </c>
      <c r="C835" s="712">
        <v>11.354948626544401</v>
      </c>
      <c r="D835" s="713">
        <v>7.7485063752325001</v>
      </c>
      <c r="E835" s="713"/>
      <c r="F835" s="713"/>
      <c r="G835" s="713"/>
      <c r="H835" s="714"/>
    </row>
    <row r="836" spans="2:8" ht="11.5" customHeight="1">
      <c r="B836" s="711">
        <v>41552</v>
      </c>
      <c r="C836" s="715">
        <v>11.354948626544401</v>
      </c>
      <c r="D836" s="716">
        <v>7.7485063752325001</v>
      </c>
      <c r="E836" s="716"/>
      <c r="F836" s="716"/>
      <c r="G836" s="716"/>
      <c r="H836" s="717"/>
    </row>
    <row r="837" spans="2:8" ht="11.5" customHeight="1">
      <c r="B837" s="711">
        <v>41553</v>
      </c>
      <c r="C837" s="712">
        <v>11.354948626544401</v>
      </c>
      <c r="D837" s="713">
        <v>7.7485063752325001</v>
      </c>
      <c r="E837" s="713"/>
      <c r="F837" s="713"/>
      <c r="G837" s="713"/>
      <c r="H837" s="714"/>
    </row>
    <row r="838" spans="2:8" ht="11.5" customHeight="1">
      <c r="B838" s="711">
        <v>41554</v>
      </c>
      <c r="C838" s="715">
        <v>11.202602935930001</v>
      </c>
      <c r="D838" s="716">
        <v>7.7485063752325001</v>
      </c>
      <c r="E838" s="716"/>
      <c r="F838" s="716"/>
      <c r="G838" s="716"/>
      <c r="H838" s="717"/>
    </row>
    <row r="839" spans="2:8" ht="11.5" customHeight="1">
      <c r="B839" s="711">
        <v>41555</v>
      </c>
      <c r="C839" s="712">
        <v>10.547478514651999</v>
      </c>
      <c r="D839" s="713">
        <v>7.7485063752325001</v>
      </c>
      <c r="E839" s="713"/>
      <c r="F839" s="713"/>
      <c r="G839" s="713"/>
      <c r="H839" s="714"/>
    </row>
    <row r="840" spans="2:8" ht="11.5" customHeight="1">
      <c r="B840" s="711">
        <v>41556</v>
      </c>
      <c r="C840" s="715">
        <v>10.4591670533183</v>
      </c>
      <c r="D840" s="716">
        <v>7.7485063752325001</v>
      </c>
      <c r="E840" s="716"/>
      <c r="F840" s="716"/>
      <c r="G840" s="716"/>
      <c r="H840" s="717"/>
    </row>
    <row r="841" spans="2:8" ht="11.5" customHeight="1">
      <c r="B841" s="711">
        <v>41557</v>
      </c>
      <c r="C841" s="712">
        <v>10.9556541005045</v>
      </c>
      <c r="D841" s="713">
        <v>7.7485063752325001</v>
      </c>
      <c r="E841" s="713"/>
      <c r="F841" s="713"/>
      <c r="G841" s="713"/>
      <c r="H841" s="714"/>
    </row>
    <row r="842" spans="2:8" ht="11.5" customHeight="1">
      <c r="B842" s="711">
        <v>41558</v>
      </c>
      <c r="C842" s="715">
        <v>11.0286879001782</v>
      </c>
      <c r="D842" s="716">
        <v>7.7485063752325001</v>
      </c>
      <c r="E842" s="716"/>
      <c r="F842" s="716"/>
      <c r="G842" s="716"/>
      <c r="H842" s="717"/>
    </row>
    <row r="843" spans="2:8" ht="11.5" customHeight="1">
      <c r="B843" s="711">
        <v>41559</v>
      </c>
      <c r="C843" s="712">
        <v>11.0286879001782</v>
      </c>
      <c r="D843" s="713">
        <v>7.7485063752325001</v>
      </c>
      <c r="E843" s="713"/>
      <c r="F843" s="713"/>
      <c r="G843" s="713"/>
      <c r="H843" s="714"/>
    </row>
    <row r="844" spans="2:8" ht="11.5" customHeight="1">
      <c r="B844" s="711">
        <v>41560</v>
      </c>
      <c r="C844" s="715">
        <v>11.0286879001782</v>
      </c>
      <c r="D844" s="716">
        <v>7.7485063752325001</v>
      </c>
      <c r="E844" s="716"/>
      <c r="F844" s="716"/>
      <c r="G844" s="716"/>
      <c r="H844" s="717"/>
    </row>
    <row r="845" spans="2:8" ht="11.5" customHeight="1">
      <c r="B845" s="711">
        <v>41561</v>
      </c>
      <c r="C845" s="712">
        <v>11.0802848499769</v>
      </c>
      <c r="D845" s="713">
        <v>7.7485063752325001</v>
      </c>
      <c r="E845" s="713"/>
      <c r="F845" s="713"/>
      <c r="G845" s="713"/>
      <c r="H845" s="714"/>
    </row>
    <row r="846" spans="2:8" ht="11.5" customHeight="1">
      <c r="B846" s="711">
        <v>41562</v>
      </c>
      <c r="C846" s="715">
        <v>11.0200213959869</v>
      </c>
      <c r="D846" s="716">
        <v>7.7485063752325001</v>
      </c>
      <c r="E846" s="716"/>
      <c r="F846" s="716"/>
      <c r="G846" s="716"/>
      <c r="H846" s="717"/>
    </row>
    <row r="847" spans="2:8" ht="11.5" customHeight="1">
      <c r="B847" s="711">
        <v>41563</v>
      </c>
      <c r="C847" s="712">
        <v>11.3110005956561</v>
      </c>
      <c r="D847" s="713">
        <v>7.7485063752325001</v>
      </c>
      <c r="E847" s="713"/>
      <c r="F847" s="713"/>
      <c r="G847" s="713"/>
      <c r="H847" s="714"/>
    </row>
    <row r="848" spans="2:8" ht="11.5" customHeight="1">
      <c r="B848" s="711">
        <v>41564</v>
      </c>
      <c r="C848" s="715">
        <v>11.4645656635086</v>
      </c>
      <c r="D848" s="716">
        <v>7.7485063752325001</v>
      </c>
      <c r="E848" s="716"/>
      <c r="F848" s="716"/>
      <c r="G848" s="716"/>
      <c r="H848" s="717"/>
    </row>
    <row r="849" spans="2:8" ht="11.5" customHeight="1">
      <c r="B849" s="711">
        <v>41565</v>
      </c>
      <c r="C849" s="712">
        <v>11.751442654623601</v>
      </c>
      <c r="D849" s="713">
        <v>7.7485063752325001</v>
      </c>
      <c r="E849" s="713"/>
      <c r="F849" s="713"/>
      <c r="G849" s="713"/>
      <c r="H849" s="714"/>
    </row>
    <row r="850" spans="2:8" ht="11.5" customHeight="1">
      <c r="B850" s="711">
        <v>41566</v>
      </c>
      <c r="C850" s="715">
        <v>11.751442654623601</v>
      </c>
      <c r="D850" s="716">
        <v>7.7485063752325001</v>
      </c>
      <c r="E850" s="716"/>
      <c r="F850" s="716"/>
      <c r="G850" s="716"/>
      <c r="H850" s="717"/>
    </row>
    <row r="851" spans="2:8" ht="11.5" customHeight="1">
      <c r="B851" s="711">
        <v>41567</v>
      </c>
      <c r="C851" s="712">
        <v>11.751442654623601</v>
      </c>
      <c r="D851" s="713">
        <v>7.7485063752325001</v>
      </c>
      <c r="E851" s="713"/>
      <c r="F851" s="713"/>
      <c r="G851" s="713"/>
      <c r="H851" s="714"/>
    </row>
    <row r="852" spans="2:8" ht="11.5" customHeight="1">
      <c r="B852" s="711">
        <v>41568</v>
      </c>
      <c r="C852" s="715">
        <v>11.7207062590515</v>
      </c>
      <c r="D852" s="716">
        <v>7.7485063752325001</v>
      </c>
      <c r="E852" s="716"/>
      <c r="F852" s="716"/>
      <c r="G852" s="716"/>
      <c r="H852" s="717"/>
    </row>
    <row r="853" spans="2:8" ht="11.5" customHeight="1">
      <c r="B853" s="711">
        <v>41569</v>
      </c>
      <c r="C853" s="712">
        <v>11.4887310502305</v>
      </c>
      <c r="D853" s="713">
        <v>7.7485063752325001</v>
      </c>
      <c r="E853" s="713"/>
      <c r="F853" s="713"/>
      <c r="G853" s="713"/>
      <c r="H853" s="714"/>
    </row>
    <row r="854" spans="2:8" ht="11.5" customHeight="1">
      <c r="B854" s="711">
        <v>41570</v>
      </c>
      <c r="C854" s="715">
        <v>11.280406243268001</v>
      </c>
      <c r="D854" s="716">
        <v>7.7485063752325001</v>
      </c>
      <c r="E854" s="716"/>
      <c r="F854" s="716"/>
      <c r="G854" s="716"/>
      <c r="H854" s="717"/>
    </row>
    <row r="855" spans="2:8" ht="11.5" customHeight="1">
      <c r="B855" s="711">
        <v>41571</v>
      </c>
      <c r="C855" s="712">
        <v>11.4630994151391</v>
      </c>
      <c r="D855" s="713">
        <v>7.7485063752325001</v>
      </c>
      <c r="E855" s="713"/>
      <c r="F855" s="713"/>
      <c r="G855" s="713"/>
      <c r="H855" s="714"/>
    </row>
    <row r="856" spans="2:8" ht="11.5" customHeight="1">
      <c r="B856" s="711">
        <v>41572</v>
      </c>
      <c r="C856" s="715">
        <v>11.328796070291901</v>
      </c>
      <c r="D856" s="716">
        <v>7.7485063752325001</v>
      </c>
      <c r="E856" s="716"/>
      <c r="F856" s="716"/>
      <c r="G856" s="716"/>
      <c r="H856" s="717"/>
    </row>
    <row r="857" spans="2:8" ht="11.5" customHeight="1">
      <c r="B857" s="711">
        <v>41573</v>
      </c>
      <c r="C857" s="712">
        <v>11.328796070291901</v>
      </c>
      <c r="D857" s="713">
        <v>7.7485063752325001</v>
      </c>
      <c r="E857" s="713"/>
      <c r="F857" s="713"/>
      <c r="G857" s="713"/>
      <c r="H857" s="714"/>
    </row>
    <row r="858" spans="2:8" ht="11.5" customHeight="1">
      <c r="B858" s="711">
        <v>41574</v>
      </c>
      <c r="C858" s="715">
        <v>11.328796070291901</v>
      </c>
      <c r="D858" s="716">
        <v>7.7485063752325001</v>
      </c>
      <c r="E858" s="716"/>
      <c r="F858" s="716"/>
      <c r="G858" s="716"/>
      <c r="H858" s="717"/>
    </row>
    <row r="859" spans="2:8" ht="11.5" customHeight="1">
      <c r="B859" s="711">
        <v>41575</v>
      </c>
      <c r="C859" s="712">
        <v>11.0336195456485</v>
      </c>
      <c r="D859" s="713">
        <v>7.7485063752325001</v>
      </c>
      <c r="E859" s="713"/>
      <c r="F859" s="713"/>
      <c r="G859" s="713"/>
      <c r="H859" s="714"/>
    </row>
    <row r="860" spans="2:8" ht="11.5" customHeight="1">
      <c r="B860" s="711">
        <v>41576</v>
      </c>
      <c r="C860" s="715">
        <v>10.9675248261665</v>
      </c>
      <c r="D860" s="716">
        <v>7.7485063752325001</v>
      </c>
      <c r="E860" s="716"/>
      <c r="F860" s="716"/>
      <c r="G860" s="716"/>
      <c r="H860" s="717"/>
    </row>
    <row r="861" spans="2:8" ht="11.5" customHeight="1">
      <c r="B861" s="711">
        <v>41577</v>
      </c>
      <c r="C861" s="712">
        <v>10.836414557609601</v>
      </c>
      <c r="D861" s="713">
        <v>7.7485063752325001</v>
      </c>
      <c r="E861" s="713"/>
      <c r="F861" s="713"/>
      <c r="G861" s="713"/>
      <c r="H861" s="714"/>
    </row>
    <row r="862" spans="2:8" ht="11.5" customHeight="1">
      <c r="B862" s="711">
        <v>41578</v>
      </c>
      <c r="C862" s="715">
        <v>10.9897506038969</v>
      </c>
      <c r="D862" s="716">
        <v>7.7485063752325001</v>
      </c>
      <c r="E862" s="716"/>
      <c r="F862" s="716"/>
      <c r="G862" s="716"/>
      <c r="H862" s="717"/>
    </row>
    <row r="863" spans="2:8" ht="11.5" customHeight="1">
      <c r="B863" s="711">
        <v>41579</v>
      </c>
      <c r="C863" s="712">
        <v>10.9885125467696</v>
      </c>
      <c r="D863" s="713">
        <v>7.7485063752325001</v>
      </c>
      <c r="E863" s="713"/>
      <c r="F863" s="713"/>
      <c r="G863" s="713"/>
      <c r="H863" s="714"/>
    </row>
    <row r="864" spans="2:8" ht="11.5" customHeight="1">
      <c r="B864" s="711">
        <v>41580</v>
      </c>
      <c r="C864" s="715">
        <v>10.9885125467696</v>
      </c>
      <c r="D864" s="716">
        <v>7.7485063752325001</v>
      </c>
      <c r="E864" s="716"/>
      <c r="F864" s="716"/>
      <c r="G864" s="716"/>
      <c r="H864" s="717"/>
    </row>
    <row r="865" spans="2:8" ht="11.5" customHeight="1">
      <c r="B865" s="711">
        <v>41581</v>
      </c>
      <c r="C865" s="712">
        <v>10.9885125467696</v>
      </c>
      <c r="D865" s="713">
        <v>7.7485063752325001</v>
      </c>
      <c r="E865" s="713"/>
      <c r="F865" s="713"/>
      <c r="G865" s="713"/>
      <c r="H865" s="714"/>
    </row>
    <row r="866" spans="2:8" ht="11.5" customHeight="1">
      <c r="B866" s="711">
        <v>41582</v>
      </c>
      <c r="C866" s="715">
        <v>10.919259705235399</v>
      </c>
      <c r="D866" s="716">
        <v>7.7485063752325001</v>
      </c>
      <c r="E866" s="716"/>
      <c r="F866" s="716"/>
      <c r="G866" s="716"/>
      <c r="H866" s="717"/>
    </row>
    <row r="867" spans="2:8" ht="11.5" customHeight="1">
      <c r="B867" s="711">
        <v>41583</v>
      </c>
      <c r="C867" s="712">
        <v>11.186759809544</v>
      </c>
      <c r="D867" s="713">
        <v>7.7485063752325001</v>
      </c>
      <c r="E867" s="713"/>
      <c r="F867" s="713"/>
      <c r="G867" s="713"/>
      <c r="H867" s="714"/>
    </row>
    <row r="868" spans="2:8" ht="11.5" customHeight="1">
      <c r="B868" s="711">
        <v>41584</v>
      </c>
      <c r="C868" s="715">
        <v>11.028627686216799</v>
      </c>
      <c r="D868" s="716">
        <v>7.7485063752325001</v>
      </c>
      <c r="E868" s="716"/>
      <c r="F868" s="716"/>
      <c r="G868" s="716"/>
      <c r="H868" s="717"/>
    </row>
    <row r="869" spans="2:8" ht="11.5" customHeight="1">
      <c r="B869" s="711">
        <v>41585</v>
      </c>
      <c r="C869" s="712">
        <v>11.603353325050101</v>
      </c>
      <c r="D869" s="713">
        <v>7.7485063752325001</v>
      </c>
      <c r="E869" s="713"/>
      <c r="F869" s="713"/>
      <c r="G869" s="713"/>
      <c r="H869" s="714"/>
    </row>
    <row r="870" spans="2:8" ht="11.5" customHeight="1">
      <c r="B870" s="711">
        <v>41586</v>
      </c>
      <c r="C870" s="715">
        <v>11.5582090774239</v>
      </c>
      <c r="D870" s="716">
        <v>7.7485063752325001</v>
      </c>
      <c r="E870" s="716"/>
      <c r="F870" s="716"/>
      <c r="G870" s="716"/>
      <c r="H870" s="717"/>
    </row>
    <row r="871" spans="2:8" ht="11.5" customHeight="1">
      <c r="B871" s="711">
        <v>41587</v>
      </c>
      <c r="C871" s="712">
        <v>11.5582090774239</v>
      </c>
      <c r="D871" s="713">
        <v>7.7485063752325001</v>
      </c>
      <c r="E871" s="713"/>
      <c r="F871" s="713"/>
      <c r="G871" s="713"/>
      <c r="H871" s="714"/>
    </row>
    <row r="872" spans="2:8" ht="11.5" customHeight="1">
      <c r="B872" s="711">
        <v>41588</v>
      </c>
      <c r="C872" s="715">
        <v>11.5582090774239</v>
      </c>
      <c r="D872" s="716">
        <v>7.7485063752325001</v>
      </c>
      <c r="E872" s="716"/>
      <c r="F872" s="716"/>
      <c r="G872" s="716"/>
      <c r="H872" s="717"/>
    </row>
    <row r="873" spans="2:8" ht="11.5" customHeight="1">
      <c r="B873" s="711">
        <v>41589</v>
      </c>
      <c r="C873" s="712">
        <v>11.4630886851055</v>
      </c>
      <c r="D873" s="713">
        <v>7.7485063752325001</v>
      </c>
      <c r="E873" s="713"/>
      <c r="F873" s="713"/>
      <c r="G873" s="713"/>
      <c r="H873" s="714"/>
    </row>
    <row r="874" spans="2:8" ht="11.5" customHeight="1">
      <c r="B874" s="711">
        <v>41590</v>
      </c>
      <c r="C874" s="715">
        <v>11.5549512139216</v>
      </c>
      <c r="D874" s="716">
        <v>7.7485063752325001</v>
      </c>
      <c r="E874" s="716"/>
      <c r="F874" s="716"/>
      <c r="G874" s="716"/>
      <c r="H874" s="717"/>
    </row>
    <row r="875" spans="2:8" ht="11.5" customHeight="1">
      <c r="B875" s="711">
        <v>41591</v>
      </c>
      <c r="C875" s="712">
        <v>11.9426149596852</v>
      </c>
      <c r="D875" s="713">
        <v>7.7485063752325001</v>
      </c>
      <c r="E875" s="713"/>
      <c r="F875" s="713"/>
      <c r="G875" s="713"/>
      <c r="H875" s="714"/>
    </row>
    <row r="876" spans="2:8" ht="11.5" customHeight="1">
      <c r="B876" s="711">
        <v>41592</v>
      </c>
      <c r="C876" s="715">
        <v>12.043402073847099</v>
      </c>
      <c r="D876" s="716">
        <v>7.7485063752325001</v>
      </c>
      <c r="E876" s="716"/>
      <c r="F876" s="716"/>
      <c r="G876" s="716"/>
      <c r="H876" s="717"/>
    </row>
    <row r="877" spans="2:8" ht="11.5" customHeight="1">
      <c r="B877" s="711">
        <v>41593</v>
      </c>
      <c r="C877" s="712">
        <v>12.109771939052299</v>
      </c>
      <c r="D877" s="713">
        <v>7.7485063752325001</v>
      </c>
      <c r="E877" s="713"/>
      <c r="F877" s="713"/>
      <c r="G877" s="713"/>
      <c r="H877" s="714"/>
    </row>
    <row r="878" spans="2:8" ht="11.5" customHeight="1">
      <c r="B878" s="711">
        <v>41594</v>
      </c>
      <c r="C878" s="715">
        <v>12.109771939052299</v>
      </c>
      <c r="D878" s="716">
        <v>7.7485063752325001</v>
      </c>
      <c r="E878" s="716"/>
      <c r="F878" s="716"/>
      <c r="G878" s="716"/>
      <c r="H878" s="717"/>
    </row>
    <row r="879" spans="2:8" ht="11.5" customHeight="1">
      <c r="B879" s="711">
        <v>41595</v>
      </c>
      <c r="C879" s="712">
        <v>12.109771939052299</v>
      </c>
      <c r="D879" s="713">
        <v>7.7485063752325001</v>
      </c>
      <c r="E879" s="713"/>
      <c r="F879" s="713"/>
      <c r="G879" s="713"/>
      <c r="H879" s="714"/>
    </row>
    <row r="880" spans="2:8" ht="11.5" customHeight="1">
      <c r="B880" s="711">
        <v>41596</v>
      </c>
      <c r="C880" s="715">
        <v>11.503770366567601</v>
      </c>
      <c r="D880" s="716">
        <v>7.7485063752325001</v>
      </c>
      <c r="E880" s="716"/>
      <c r="F880" s="716"/>
      <c r="G880" s="716"/>
      <c r="H880" s="717"/>
    </row>
    <row r="881" spans="2:8" ht="11.5" customHeight="1">
      <c r="B881" s="711">
        <v>41597</v>
      </c>
      <c r="C881" s="712">
        <v>11.497279248518799</v>
      </c>
      <c r="D881" s="713">
        <v>7.7485063752325001</v>
      </c>
      <c r="E881" s="713"/>
      <c r="F881" s="713"/>
      <c r="G881" s="713"/>
      <c r="H881" s="714"/>
    </row>
    <row r="882" spans="2:8" ht="11.5" customHeight="1">
      <c r="B882" s="711">
        <v>41598</v>
      </c>
      <c r="C882" s="715">
        <v>11.421402329058299</v>
      </c>
      <c r="D882" s="716">
        <v>7.7485063752325001</v>
      </c>
      <c r="E882" s="716"/>
      <c r="F882" s="716"/>
      <c r="G882" s="716"/>
      <c r="H882" s="717"/>
    </row>
    <row r="883" spans="2:8" ht="11.5" customHeight="1">
      <c r="B883" s="711">
        <v>41599</v>
      </c>
      <c r="C883" s="712">
        <v>11.5671282663216</v>
      </c>
      <c r="D883" s="713">
        <v>7.7485063752325001</v>
      </c>
      <c r="E883" s="713"/>
      <c r="F883" s="713"/>
      <c r="G883" s="713"/>
      <c r="H883" s="714"/>
    </row>
    <row r="884" spans="2:8" ht="11.5" customHeight="1">
      <c r="B884" s="711">
        <v>41600</v>
      </c>
      <c r="C884" s="715">
        <v>11.5471537316495</v>
      </c>
      <c r="D884" s="716">
        <v>7.7485063752325001</v>
      </c>
      <c r="E884" s="716"/>
      <c r="F884" s="716"/>
      <c r="G884" s="716"/>
      <c r="H884" s="717"/>
    </row>
    <row r="885" spans="2:8" ht="11.5" customHeight="1">
      <c r="B885" s="711">
        <v>41601</v>
      </c>
      <c r="C885" s="712">
        <v>11.5471537316495</v>
      </c>
      <c r="D885" s="713">
        <v>7.7485063752325001</v>
      </c>
      <c r="E885" s="713"/>
      <c r="F885" s="713"/>
      <c r="G885" s="713"/>
      <c r="H885" s="714"/>
    </row>
    <row r="886" spans="2:8" ht="11.5" customHeight="1">
      <c r="B886" s="711">
        <v>41602</v>
      </c>
      <c r="C886" s="715">
        <v>11.5471537316495</v>
      </c>
      <c r="D886" s="716">
        <v>7.7485063752325001</v>
      </c>
      <c r="E886" s="716"/>
      <c r="F886" s="716"/>
      <c r="G886" s="716"/>
      <c r="H886" s="717"/>
    </row>
    <row r="887" spans="2:8" ht="11.5" customHeight="1">
      <c r="B887" s="711">
        <v>41603</v>
      </c>
      <c r="C887" s="712">
        <v>11.245848483119801</v>
      </c>
      <c r="D887" s="713">
        <v>7.7485063752325001</v>
      </c>
      <c r="E887" s="713"/>
      <c r="F887" s="713"/>
      <c r="G887" s="713"/>
      <c r="H887" s="714"/>
    </row>
    <row r="888" spans="2:8" ht="11.5" customHeight="1">
      <c r="B888" s="711">
        <v>41604</v>
      </c>
      <c r="C888" s="715">
        <v>11.604867840620299</v>
      </c>
      <c r="D888" s="716">
        <v>7.7485063752325001</v>
      </c>
      <c r="E888" s="716"/>
      <c r="F888" s="716"/>
      <c r="G888" s="716"/>
      <c r="H888" s="717"/>
    </row>
    <row r="889" spans="2:8" ht="11.5" customHeight="1">
      <c r="B889" s="711">
        <v>41605</v>
      </c>
      <c r="C889" s="712">
        <v>11.6690273404433</v>
      </c>
      <c r="D889" s="713">
        <v>7.7485063752325001</v>
      </c>
      <c r="E889" s="713"/>
      <c r="F889" s="713"/>
      <c r="G889" s="713"/>
      <c r="H889" s="714"/>
    </row>
    <row r="890" spans="2:8" ht="11.5" customHeight="1">
      <c r="B890" s="711">
        <v>41606</v>
      </c>
      <c r="C890" s="715">
        <v>11.6710138543529</v>
      </c>
      <c r="D890" s="716">
        <v>7.7485063752325001</v>
      </c>
      <c r="E890" s="716"/>
      <c r="F890" s="716"/>
      <c r="G890" s="716"/>
      <c r="H890" s="717"/>
    </row>
    <row r="891" spans="2:8" ht="11.5" customHeight="1">
      <c r="B891" s="711">
        <v>41607</v>
      </c>
      <c r="C891" s="712">
        <v>11.745965602089999</v>
      </c>
      <c r="D891" s="713">
        <v>7.7485063752325001</v>
      </c>
      <c r="E891" s="713"/>
      <c r="F891" s="713"/>
      <c r="G891" s="713"/>
      <c r="H891" s="714"/>
    </row>
    <row r="892" spans="2:8" ht="11.5" customHeight="1">
      <c r="B892" s="711">
        <v>41608</v>
      </c>
      <c r="C892" s="715">
        <v>11.745965602089999</v>
      </c>
      <c r="D892" s="716">
        <v>7.7485063752325001</v>
      </c>
      <c r="E892" s="716"/>
      <c r="F892" s="716"/>
      <c r="G892" s="716"/>
      <c r="H892" s="717"/>
    </row>
    <row r="893" spans="2:8" ht="11.5" customHeight="1">
      <c r="B893" s="711">
        <v>41609</v>
      </c>
      <c r="C893" s="712">
        <v>11.745965602089999</v>
      </c>
      <c r="D893" s="713">
        <v>7.7485063752325001</v>
      </c>
      <c r="E893" s="713"/>
      <c r="F893" s="713"/>
      <c r="G893" s="713"/>
      <c r="H893" s="714"/>
    </row>
    <row r="894" spans="2:8" ht="11.5" customHeight="1">
      <c r="B894" s="711">
        <v>41610</v>
      </c>
      <c r="C894" s="715">
        <v>11.680264025730001</v>
      </c>
      <c r="D894" s="716">
        <v>7.7485063752325001</v>
      </c>
      <c r="E894" s="716"/>
      <c r="F894" s="716"/>
      <c r="G894" s="716"/>
      <c r="H894" s="717"/>
    </row>
    <row r="895" spans="2:8" ht="11.5" customHeight="1">
      <c r="B895" s="711">
        <v>41611</v>
      </c>
      <c r="C895" s="712">
        <v>11.6253290491471</v>
      </c>
      <c r="D895" s="713">
        <v>7.7485063752325001</v>
      </c>
      <c r="E895" s="713"/>
      <c r="F895" s="713"/>
      <c r="G895" s="713"/>
      <c r="H895" s="714"/>
    </row>
    <row r="896" spans="2:8" ht="11.5" customHeight="1">
      <c r="B896" s="711">
        <v>41612</v>
      </c>
      <c r="C896" s="715">
        <v>11.954525599167299</v>
      </c>
      <c r="D896" s="716">
        <v>7.7485063752325001</v>
      </c>
      <c r="E896" s="716"/>
      <c r="F896" s="716"/>
      <c r="G896" s="716"/>
      <c r="H896" s="717"/>
    </row>
    <row r="897" spans="2:8" ht="11.5" customHeight="1">
      <c r="B897" s="711">
        <v>41613</v>
      </c>
      <c r="C897" s="712">
        <v>12.0084301424206</v>
      </c>
      <c r="D897" s="713">
        <v>7.7485063752325001</v>
      </c>
      <c r="E897" s="713"/>
      <c r="F897" s="713"/>
      <c r="G897" s="713"/>
      <c r="H897" s="714"/>
    </row>
    <row r="898" spans="2:8" ht="11.5" customHeight="1">
      <c r="B898" s="711">
        <v>41614</v>
      </c>
      <c r="C898" s="715">
        <v>11.943633602190401</v>
      </c>
      <c r="D898" s="716">
        <v>7.7485063752325001</v>
      </c>
      <c r="E898" s="716"/>
      <c r="F898" s="716"/>
      <c r="G898" s="716"/>
      <c r="H898" s="717"/>
    </row>
    <row r="899" spans="2:8" ht="11.5" customHeight="1">
      <c r="B899" s="711">
        <v>41615</v>
      </c>
      <c r="C899" s="712">
        <v>11.943633602190401</v>
      </c>
      <c r="D899" s="713">
        <v>7.7485063752325001</v>
      </c>
      <c r="E899" s="713"/>
      <c r="F899" s="713"/>
      <c r="G899" s="713"/>
      <c r="H899" s="714"/>
    </row>
    <row r="900" spans="2:8" ht="11.5" customHeight="1">
      <c r="B900" s="711">
        <v>41616</v>
      </c>
      <c r="C900" s="715">
        <v>11.943633602190401</v>
      </c>
      <c r="D900" s="716">
        <v>7.7485063752325001</v>
      </c>
      <c r="E900" s="716"/>
      <c r="F900" s="716"/>
      <c r="G900" s="716"/>
      <c r="H900" s="717"/>
    </row>
    <row r="901" spans="2:8" ht="11.5" customHeight="1">
      <c r="B901" s="711">
        <v>41617</v>
      </c>
      <c r="C901" s="712">
        <v>12.133882441074</v>
      </c>
      <c r="D901" s="713">
        <v>7.7485063752325001</v>
      </c>
      <c r="E901" s="713"/>
      <c r="F901" s="713"/>
      <c r="G901" s="713"/>
      <c r="H901" s="714"/>
    </row>
    <row r="902" spans="2:8" ht="11.5" customHeight="1">
      <c r="B902" s="711">
        <v>41618</v>
      </c>
      <c r="C902" s="715">
        <v>12.381347392321</v>
      </c>
      <c r="D902" s="716">
        <v>7.7485063752325001</v>
      </c>
      <c r="E902" s="716"/>
      <c r="F902" s="716"/>
      <c r="G902" s="716"/>
      <c r="H902" s="717"/>
    </row>
    <row r="903" spans="2:8" ht="11.5" customHeight="1">
      <c r="B903" s="711">
        <v>41619</v>
      </c>
      <c r="C903" s="712">
        <v>12.1919138432045</v>
      </c>
      <c r="D903" s="713">
        <v>7.7485063752325001</v>
      </c>
      <c r="E903" s="713"/>
      <c r="F903" s="713"/>
      <c r="G903" s="713"/>
      <c r="H903" s="714"/>
    </row>
    <row r="904" spans="2:8" ht="11.5" customHeight="1">
      <c r="B904" s="711">
        <v>41620</v>
      </c>
      <c r="C904" s="715">
        <v>12.5732648788104</v>
      </c>
      <c r="D904" s="716">
        <v>7.7485063752325001</v>
      </c>
      <c r="E904" s="716"/>
      <c r="F904" s="716"/>
      <c r="G904" s="716"/>
      <c r="H904" s="717"/>
    </row>
    <row r="905" spans="2:8" ht="11.5" customHeight="1">
      <c r="B905" s="711">
        <v>41621</v>
      </c>
      <c r="C905" s="712">
        <v>12.8937392488203</v>
      </c>
      <c r="D905" s="713">
        <v>7.7485063752325001</v>
      </c>
      <c r="E905" s="713"/>
      <c r="F905" s="713"/>
      <c r="G905" s="713"/>
      <c r="H905" s="714"/>
    </row>
    <row r="906" spans="2:8" ht="11.5" customHeight="1">
      <c r="B906" s="711">
        <v>41622</v>
      </c>
      <c r="C906" s="715">
        <v>12.8937392488203</v>
      </c>
      <c r="D906" s="716">
        <v>7.7485063752325001</v>
      </c>
      <c r="E906" s="716"/>
      <c r="F906" s="716"/>
      <c r="G906" s="716"/>
      <c r="H906" s="717"/>
    </row>
    <row r="907" spans="2:8" ht="11.5" customHeight="1">
      <c r="B907" s="711">
        <v>41623</v>
      </c>
      <c r="C907" s="712">
        <v>12.8937392488203</v>
      </c>
      <c r="D907" s="713">
        <v>7.7485063752325001</v>
      </c>
      <c r="E907" s="713"/>
      <c r="F907" s="713"/>
      <c r="G907" s="713"/>
      <c r="H907" s="714"/>
    </row>
    <row r="908" spans="2:8" ht="11.5" customHeight="1">
      <c r="B908" s="711">
        <v>41624</v>
      </c>
      <c r="C908" s="715">
        <v>12.9223473048127</v>
      </c>
      <c r="D908" s="716">
        <v>7.7485063752325001</v>
      </c>
      <c r="E908" s="716"/>
      <c r="F908" s="716"/>
      <c r="G908" s="716"/>
      <c r="H908" s="717"/>
    </row>
    <row r="909" spans="2:8" ht="11.5" customHeight="1">
      <c r="B909" s="711">
        <v>41625</v>
      </c>
      <c r="C909" s="712">
        <v>13.0955956320557</v>
      </c>
      <c r="D909" s="713">
        <v>7.7485063752325001</v>
      </c>
      <c r="E909" s="713"/>
      <c r="F909" s="713"/>
      <c r="G909" s="713"/>
      <c r="H909" s="714"/>
    </row>
    <row r="910" spans="2:8" ht="11.5" customHeight="1">
      <c r="B910" s="711">
        <v>41626</v>
      </c>
      <c r="C910" s="715">
        <v>13.1724104266001</v>
      </c>
      <c r="D910" s="716">
        <v>7.7485063752325001</v>
      </c>
      <c r="E910" s="716"/>
      <c r="F910" s="716"/>
      <c r="G910" s="716"/>
      <c r="H910" s="717"/>
    </row>
    <row r="911" spans="2:8" ht="11.5" customHeight="1">
      <c r="B911" s="711">
        <v>41627</v>
      </c>
      <c r="C911" s="712">
        <v>13.2087666700296</v>
      </c>
      <c r="D911" s="713">
        <v>7.7485063752325001</v>
      </c>
      <c r="E911" s="713"/>
      <c r="F911" s="713"/>
      <c r="G911" s="713"/>
      <c r="H911" s="714"/>
    </row>
    <row r="912" spans="2:8" ht="11.5" customHeight="1">
      <c r="B912" s="711">
        <v>41628</v>
      </c>
      <c r="C912" s="715">
        <v>13.3815467232578</v>
      </c>
      <c r="D912" s="716">
        <v>7.7485063752325001</v>
      </c>
      <c r="E912" s="716"/>
      <c r="F912" s="716"/>
      <c r="G912" s="716"/>
      <c r="H912" s="717"/>
    </row>
    <row r="913" spans="2:8" ht="11.5" customHeight="1">
      <c r="B913" s="711">
        <v>41629</v>
      </c>
      <c r="C913" s="712">
        <v>13.3815467232578</v>
      </c>
      <c r="D913" s="713">
        <v>7.7485063752325001</v>
      </c>
      <c r="E913" s="713"/>
      <c r="F913" s="713"/>
      <c r="G913" s="713"/>
      <c r="H913" s="714"/>
    </row>
    <row r="914" spans="2:8" ht="11.5" customHeight="1">
      <c r="B914" s="711">
        <v>41630</v>
      </c>
      <c r="C914" s="715">
        <v>13.3815467232578</v>
      </c>
      <c r="D914" s="716">
        <v>7.7485063752325001</v>
      </c>
      <c r="E914" s="716"/>
      <c r="F914" s="716"/>
      <c r="G914" s="716"/>
      <c r="H914" s="717"/>
    </row>
    <row r="915" spans="2:8" ht="11.5" customHeight="1">
      <c r="B915" s="711">
        <v>41631</v>
      </c>
      <c r="C915" s="712">
        <v>13.8710221776818</v>
      </c>
      <c r="D915" s="713">
        <v>7.7485063752325001</v>
      </c>
      <c r="E915" s="713"/>
      <c r="F915" s="713"/>
      <c r="G915" s="713"/>
      <c r="H915" s="714"/>
    </row>
    <row r="916" spans="2:8" ht="11.5" customHeight="1">
      <c r="B916" s="711">
        <v>41632</v>
      </c>
      <c r="C916" s="715">
        <v>14.047056948199099</v>
      </c>
      <c r="D916" s="716">
        <v>7.7485063752325001</v>
      </c>
      <c r="E916" s="716"/>
      <c r="F916" s="716"/>
      <c r="G916" s="716"/>
      <c r="H916" s="717"/>
    </row>
    <row r="917" spans="2:8" ht="11.5" customHeight="1">
      <c r="B917" s="711">
        <v>41633</v>
      </c>
      <c r="C917" s="712">
        <v>14.0467174147796</v>
      </c>
      <c r="D917" s="713">
        <v>7.7485063752325001</v>
      </c>
      <c r="E917" s="713"/>
      <c r="F917" s="713"/>
      <c r="G917" s="713"/>
      <c r="H917" s="714"/>
    </row>
    <row r="918" spans="2:8" ht="11.5" customHeight="1">
      <c r="B918" s="711">
        <v>41634</v>
      </c>
      <c r="C918" s="715">
        <v>14.119339683892701</v>
      </c>
      <c r="D918" s="716">
        <v>7.7485063752325001</v>
      </c>
      <c r="E918" s="716"/>
      <c r="F918" s="716"/>
      <c r="G918" s="716"/>
      <c r="H918" s="717"/>
    </row>
    <row r="919" spans="2:8" ht="11.5" customHeight="1">
      <c r="B919" s="711">
        <v>41635</v>
      </c>
      <c r="C919" s="712">
        <v>13.5851999125143</v>
      </c>
      <c r="D919" s="713">
        <v>7.7485063752325001</v>
      </c>
      <c r="E919" s="713"/>
      <c r="F919" s="713"/>
      <c r="G919" s="713"/>
      <c r="H919" s="714"/>
    </row>
    <row r="920" spans="2:8" ht="11.5" customHeight="1">
      <c r="B920" s="711">
        <v>41636</v>
      </c>
      <c r="C920" s="715">
        <v>13.5851999125143</v>
      </c>
      <c r="D920" s="716">
        <v>7.7485063752325001</v>
      </c>
      <c r="E920" s="716"/>
      <c r="F920" s="716"/>
      <c r="G920" s="716"/>
      <c r="H920" s="717"/>
    </row>
    <row r="921" spans="2:8" ht="11.5" customHeight="1">
      <c r="B921" s="711">
        <v>41637</v>
      </c>
      <c r="C921" s="712">
        <v>13.5851999125143</v>
      </c>
      <c r="D921" s="713">
        <v>7.7485063752325001</v>
      </c>
      <c r="E921" s="713"/>
      <c r="F921" s="713"/>
      <c r="G921" s="713"/>
      <c r="H921" s="714"/>
    </row>
    <row r="922" spans="2:8" ht="11.5" customHeight="1">
      <c r="B922" s="711">
        <v>41638</v>
      </c>
      <c r="C922" s="715">
        <v>13.293360704685799</v>
      </c>
      <c r="D922" s="716">
        <v>7.7485063752325001</v>
      </c>
      <c r="E922" s="716"/>
      <c r="F922" s="716"/>
      <c r="G922" s="716"/>
      <c r="H922" s="717"/>
    </row>
    <row r="923" spans="2:8" ht="11.5" customHeight="1">
      <c r="B923" s="711">
        <v>41639</v>
      </c>
      <c r="C923" s="712">
        <v>13.572148960365899</v>
      </c>
      <c r="D923" s="713">
        <v>7.7485063752325001</v>
      </c>
      <c r="E923" s="713"/>
      <c r="F923" s="713"/>
      <c r="G923" s="713"/>
      <c r="H923" s="714"/>
    </row>
    <row r="924" spans="2:8" ht="11.5" customHeight="1">
      <c r="B924" s="711">
        <v>41640</v>
      </c>
      <c r="C924" s="715">
        <v>13.571021860221499</v>
      </c>
      <c r="D924" s="716"/>
      <c r="E924" s="716">
        <v>4.6001714703290597</v>
      </c>
      <c r="F924" s="716"/>
      <c r="G924" s="716"/>
      <c r="H924" s="717"/>
    </row>
    <row r="925" spans="2:8" ht="11.5" customHeight="1">
      <c r="B925" s="711">
        <v>41641</v>
      </c>
      <c r="C925" s="712">
        <v>13.625945512620101</v>
      </c>
      <c r="D925" s="713"/>
      <c r="E925" s="713">
        <v>4.6001714703290597</v>
      </c>
      <c r="F925" s="713"/>
      <c r="G925" s="713"/>
      <c r="H925" s="714"/>
    </row>
    <row r="926" spans="2:8" ht="11.5" customHeight="1">
      <c r="B926" s="711">
        <v>41642</v>
      </c>
      <c r="C926" s="715">
        <v>13.763853714610301</v>
      </c>
      <c r="D926" s="716"/>
      <c r="E926" s="716">
        <v>4.6001714703290597</v>
      </c>
      <c r="F926" s="716"/>
      <c r="G926" s="716"/>
      <c r="H926" s="717"/>
    </row>
    <row r="927" spans="2:8" ht="11.5" customHeight="1">
      <c r="B927" s="711">
        <v>41643</v>
      </c>
      <c r="C927" s="712">
        <v>13.763853714610301</v>
      </c>
      <c r="D927" s="713"/>
      <c r="E927" s="713">
        <v>4.6001714703290597</v>
      </c>
      <c r="F927" s="713"/>
      <c r="G927" s="713"/>
      <c r="H927" s="714"/>
    </row>
    <row r="928" spans="2:8" ht="11.5" customHeight="1">
      <c r="B928" s="711">
        <v>41644</v>
      </c>
      <c r="C928" s="715">
        <v>13.763853714610301</v>
      </c>
      <c r="D928" s="716"/>
      <c r="E928" s="716">
        <v>4.6001714703290597</v>
      </c>
      <c r="F928" s="716"/>
      <c r="G928" s="716"/>
      <c r="H928" s="717"/>
    </row>
    <row r="929" spans="2:8" ht="11.5" customHeight="1">
      <c r="B929" s="711">
        <v>41645</v>
      </c>
      <c r="C929" s="712">
        <v>14.0419627009988</v>
      </c>
      <c r="D929" s="713"/>
      <c r="E929" s="713">
        <v>4.6001714703290597</v>
      </c>
      <c r="F929" s="713"/>
      <c r="G929" s="713"/>
      <c r="H929" s="714"/>
    </row>
    <row r="930" spans="2:8" ht="11.5" customHeight="1">
      <c r="B930" s="711">
        <v>41646</v>
      </c>
      <c r="C930" s="715">
        <v>14.197290887440801</v>
      </c>
      <c r="D930" s="716"/>
      <c r="E930" s="716">
        <v>4.6001714703290597</v>
      </c>
      <c r="F930" s="716"/>
      <c r="G930" s="716"/>
      <c r="H930" s="717"/>
    </row>
    <row r="931" spans="2:8" ht="11.5" customHeight="1">
      <c r="B931" s="711">
        <v>41647</v>
      </c>
      <c r="C931" s="712">
        <v>14.1979648148262</v>
      </c>
      <c r="D931" s="713"/>
      <c r="E931" s="713">
        <v>4.6001714703290597</v>
      </c>
      <c r="F931" s="713"/>
      <c r="G931" s="713"/>
      <c r="H931" s="714"/>
    </row>
    <row r="932" spans="2:8" ht="11.5" customHeight="1">
      <c r="B932" s="711">
        <v>41648</v>
      </c>
      <c r="C932" s="715">
        <v>13.98383376812</v>
      </c>
      <c r="D932" s="716"/>
      <c r="E932" s="716">
        <v>4.6001714703290597</v>
      </c>
      <c r="F932" s="716"/>
      <c r="G932" s="716"/>
      <c r="H932" s="717"/>
    </row>
    <row r="933" spans="2:8" ht="11.5" customHeight="1">
      <c r="B933" s="711">
        <v>41649</v>
      </c>
      <c r="C933" s="712">
        <v>14.095753315167199</v>
      </c>
      <c r="D933" s="713"/>
      <c r="E933" s="713">
        <v>4.6001714703290597</v>
      </c>
      <c r="F933" s="713"/>
      <c r="G933" s="713"/>
      <c r="H933" s="714"/>
    </row>
    <row r="934" spans="2:8" ht="11.5" customHeight="1">
      <c r="B934" s="711">
        <v>41650</v>
      </c>
      <c r="C934" s="715">
        <v>14.095753315167199</v>
      </c>
      <c r="D934" s="716"/>
      <c r="E934" s="716">
        <v>4.6001714703290597</v>
      </c>
      <c r="F934" s="716"/>
      <c r="G934" s="716"/>
      <c r="H934" s="717"/>
    </row>
    <row r="935" spans="2:8" ht="11.5" customHeight="1">
      <c r="B935" s="711">
        <v>41651</v>
      </c>
      <c r="C935" s="712">
        <v>14.095753315167199</v>
      </c>
      <c r="D935" s="713"/>
      <c r="E935" s="713">
        <v>4.6001714703290597</v>
      </c>
      <c r="F935" s="713"/>
      <c r="G935" s="713"/>
      <c r="H935" s="714"/>
    </row>
    <row r="936" spans="2:8" ht="11.5" customHeight="1">
      <c r="B936" s="711">
        <v>41652</v>
      </c>
      <c r="C936" s="715">
        <v>13.7704229121428</v>
      </c>
      <c r="D936" s="716"/>
      <c r="E936" s="716">
        <v>4.6001714703290597</v>
      </c>
      <c r="F936" s="716"/>
      <c r="G936" s="716"/>
      <c r="H936" s="717"/>
    </row>
    <row r="937" spans="2:8" ht="11.5" customHeight="1">
      <c r="B937" s="711">
        <v>41653</v>
      </c>
      <c r="C937" s="712">
        <v>14.1536591864581</v>
      </c>
      <c r="D937" s="713"/>
      <c r="E937" s="713">
        <v>4.6001714703290597</v>
      </c>
      <c r="F937" s="713"/>
      <c r="G937" s="713"/>
      <c r="H937" s="714"/>
    </row>
    <row r="938" spans="2:8" ht="11.5" customHeight="1">
      <c r="B938" s="711">
        <v>41654</v>
      </c>
      <c r="C938" s="715">
        <v>14.397062850344099</v>
      </c>
      <c r="D938" s="716"/>
      <c r="E938" s="716">
        <v>4.6001714703290597</v>
      </c>
      <c r="F938" s="716"/>
      <c r="G938" s="716"/>
      <c r="H938" s="717"/>
    </row>
    <row r="939" spans="2:8" ht="11.5" customHeight="1">
      <c r="B939" s="711">
        <v>41655</v>
      </c>
      <c r="C939" s="712">
        <v>14.4896871385978</v>
      </c>
      <c r="D939" s="713"/>
      <c r="E939" s="713">
        <v>4.6001714703290597</v>
      </c>
      <c r="F939" s="713"/>
      <c r="G939" s="713"/>
      <c r="H939" s="714"/>
    </row>
    <row r="940" spans="2:8" ht="11.5" customHeight="1">
      <c r="B940" s="711">
        <v>41656</v>
      </c>
      <c r="C940" s="715">
        <v>14.398824974953399</v>
      </c>
      <c r="D940" s="716"/>
      <c r="E940" s="716">
        <v>4.6001714703290597</v>
      </c>
      <c r="F940" s="716"/>
      <c r="G940" s="716"/>
      <c r="H940" s="717"/>
    </row>
    <row r="941" spans="2:8" ht="11.5" customHeight="1">
      <c r="B941" s="711">
        <v>41657</v>
      </c>
      <c r="C941" s="712">
        <v>14.398824974953399</v>
      </c>
      <c r="D941" s="713"/>
      <c r="E941" s="713">
        <v>4.6001714703290597</v>
      </c>
      <c r="F941" s="713"/>
      <c r="G941" s="713"/>
      <c r="H941" s="714"/>
    </row>
    <row r="942" spans="2:8" ht="11.5" customHeight="1">
      <c r="B942" s="711">
        <v>41658</v>
      </c>
      <c r="C942" s="715">
        <v>14.398824974953399</v>
      </c>
      <c r="D942" s="716"/>
      <c r="E942" s="716">
        <v>4.6001714703290597</v>
      </c>
      <c r="F942" s="716"/>
      <c r="G942" s="716"/>
      <c r="H942" s="717"/>
    </row>
    <row r="943" spans="2:8" ht="11.5" customHeight="1">
      <c r="B943" s="711">
        <v>41659</v>
      </c>
      <c r="C943" s="712">
        <v>14.3962431580981</v>
      </c>
      <c r="D943" s="713"/>
      <c r="E943" s="713">
        <v>4.6001714703290597</v>
      </c>
      <c r="F943" s="713"/>
      <c r="G943" s="713"/>
      <c r="H943" s="714"/>
    </row>
    <row r="944" spans="2:8" ht="11.5" customHeight="1">
      <c r="B944" s="711">
        <v>41660</v>
      </c>
      <c r="C944" s="715">
        <v>14.6510157863746</v>
      </c>
      <c r="D944" s="716"/>
      <c r="E944" s="716">
        <v>4.6001714703290597</v>
      </c>
      <c r="F944" s="716"/>
      <c r="G944" s="716"/>
      <c r="H944" s="717"/>
    </row>
    <row r="945" spans="2:8" ht="11.5" customHeight="1">
      <c r="B945" s="711">
        <v>41661</v>
      </c>
      <c r="C945" s="712">
        <v>14.5685528167174</v>
      </c>
      <c r="D945" s="713"/>
      <c r="E945" s="713">
        <v>4.6001714703290597</v>
      </c>
      <c r="F945" s="713"/>
      <c r="G945" s="713"/>
      <c r="H945" s="714"/>
    </row>
    <row r="946" spans="2:8" ht="11.5" customHeight="1">
      <c r="B946" s="711">
        <v>41662</v>
      </c>
      <c r="C946" s="715">
        <v>14.3941175151507</v>
      </c>
      <c r="D946" s="716"/>
      <c r="E946" s="716">
        <v>4.6001714703290597</v>
      </c>
      <c r="F946" s="716"/>
      <c r="G946" s="716"/>
      <c r="H946" s="717"/>
    </row>
    <row r="947" spans="2:8" ht="11.5" customHeight="1">
      <c r="B947" s="711">
        <v>41663</v>
      </c>
      <c r="C947" s="712">
        <v>13.8840091446959</v>
      </c>
      <c r="D947" s="713"/>
      <c r="E947" s="713">
        <v>4.6001714703290597</v>
      </c>
      <c r="F947" s="713"/>
      <c r="G947" s="713"/>
      <c r="H947" s="714"/>
    </row>
    <row r="948" spans="2:8" ht="11.5" customHeight="1">
      <c r="B948" s="711">
        <v>41664</v>
      </c>
      <c r="C948" s="715">
        <v>13.8840091446959</v>
      </c>
      <c r="D948" s="716"/>
      <c r="E948" s="716">
        <v>4.6001714703290597</v>
      </c>
      <c r="F948" s="716"/>
      <c r="G948" s="716"/>
      <c r="H948" s="717"/>
    </row>
    <row r="949" spans="2:8" ht="11.5" customHeight="1">
      <c r="B949" s="711">
        <v>41665</v>
      </c>
      <c r="C949" s="712">
        <v>13.8840091446959</v>
      </c>
      <c r="D949" s="713"/>
      <c r="E949" s="713">
        <v>4.6001714703290597</v>
      </c>
      <c r="F949" s="713"/>
      <c r="G949" s="713"/>
      <c r="H949" s="714"/>
    </row>
    <row r="950" spans="2:8" ht="11.5" customHeight="1">
      <c r="B950" s="711">
        <v>41666</v>
      </c>
      <c r="C950" s="715">
        <v>13.561265383831699</v>
      </c>
      <c r="D950" s="716"/>
      <c r="E950" s="716">
        <v>4.6001714703290597</v>
      </c>
      <c r="F950" s="716"/>
      <c r="G950" s="716"/>
      <c r="H950" s="717"/>
    </row>
    <row r="951" spans="2:8" ht="11.5" customHeight="1">
      <c r="B951" s="711">
        <v>41667</v>
      </c>
      <c r="C951" s="712">
        <v>13.990631975730199</v>
      </c>
      <c r="D951" s="713"/>
      <c r="E951" s="713">
        <v>4.6001714703290597</v>
      </c>
      <c r="F951" s="713"/>
      <c r="G951" s="713"/>
      <c r="H951" s="714"/>
    </row>
    <row r="952" spans="2:8" ht="11.5" customHeight="1">
      <c r="B952" s="711">
        <v>41668</v>
      </c>
      <c r="C952" s="715">
        <v>13.642523897263599</v>
      </c>
      <c r="D952" s="716"/>
      <c r="E952" s="716">
        <v>4.6001714703290597</v>
      </c>
      <c r="F952" s="716"/>
      <c r="G952" s="716"/>
      <c r="H952" s="717"/>
    </row>
    <row r="953" spans="2:8" ht="11.5" customHeight="1">
      <c r="B953" s="711">
        <v>41669</v>
      </c>
      <c r="C953" s="712">
        <v>14.816855471734099</v>
      </c>
      <c r="D953" s="713"/>
      <c r="E953" s="713">
        <v>4.6001714703290597</v>
      </c>
      <c r="F953" s="713"/>
      <c r="G953" s="713"/>
      <c r="H953" s="714"/>
    </row>
    <row r="954" spans="2:8" ht="11.5" customHeight="1">
      <c r="B954" s="711">
        <v>41670</v>
      </c>
      <c r="C954" s="715">
        <v>15.2417755418608</v>
      </c>
      <c r="D954" s="716"/>
      <c r="E954" s="716">
        <v>4.6001714703290597</v>
      </c>
      <c r="F954" s="716"/>
      <c r="G954" s="716"/>
      <c r="H954" s="717"/>
    </row>
    <row r="955" spans="2:8" ht="11.5" customHeight="1">
      <c r="B955" s="711">
        <v>41671</v>
      </c>
      <c r="C955" s="712">
        <v>15.2417755418608</v>
      </c>
      <c r="D955" s="713"/>
      <c r="E955" s="713">
        <v>4.6001714703290597</v>
      </c>
      <c r="F955" s="713"/>
      <c r="G955" s="713"/>
      <c r="H955" s="714"/>
    </row>
    <row r="956" spans="2:8" ht="11.5" customHeight="1">
      <c r="B956" s="711">
        <v>41672</v>
      </c>
      <c r="C956" s="715">
        <v>15.2417755418608</v>
      </c>
      <c r="D956" s="716"/>
      <c r="E956" s="716">
        <v>4.6001714703290597</v>
      </c>
      <c r="F956" s="716"/>
      <c r="G956" s="716"/>
      <c r="H956" s="717"/>
    </row>
    <row r="957" spans="2:8" ht="11.5" customHeight="1">
      <c r="B957" s="711">
        <v>41673</v>
      </c>
      <c r="C957" s="712">
        <v>14.8914119812463</v>
      </c>
      <c r="D957" s="713"/>
      <c r="E957" s="713">
        <v>4.6001714703290597</v>
      </c>
      <c r="F957" s="713"/>
      <c r="G957" s="713"/>
      <c r="H957" s="714"/>
    </row>
    <row r="958" spans="2:8" ht="11.5" customHeight="1">
      <c r="B958" s="711">
        <v>41674</v>
      </c>
      <c r="C958" s="715">
        <v>15.124842934860199</v>
      </c>
      <c r="D958" s="716"/>
      <c r="E958" s="716">
        <v>4.6001714703290597</v>
      </c>
      <c r="F958" s="716"/>
      <c r="G958" s="716"/>
      <c r="H958" s="717"/>
    </row>
    <row r="959" spans="2:8" ht="11.5" customHeight="1">
      <c r="B959" s="711">
        <v>41675</v>
      </c>
      <c r="C959" s="712">
        <v>14.9906022498723</v>
      </c>
      <c r="D959" s="713"/>
      <c r="E959" s="713">
        <v>4.6001714703290597</v>
      </c>
      <c r="F959" s="713"/>
      <c r="G959" s="713"/>
      <c r="H959" s="714"/>
    </row>
    <row r="960" spans="2:8" ht="11.5" customHeight="1">
      <c r="B960" s="711">
        <v>41676</v>
      </c>
      <c r="C960" s="715">
        <v>14.737694828201001</v>
      </c>
      <c r="D960" s="716"/>
      <c r="E960" s="716">
        <v>4.6001714703290597</v>
      </c>
      <c r="F960" s="716"/>
      <c r="G960" s="716"/>
      <c r="H960" s="717"/>
    </row>
    <row r="961" spans="2:8" ht="11.5" customHeight="1">
      <c r="B961" s="711">
        <v>41677</v>
      </c>
      <c r="C961" s="712">
        <v>15.273485719034699</v>
      </c>
      <c r="D961" s="713"/>
      <c r="E961" s="713">
        <v>4.6001714703290597</v>
      </c>
      <c r="F961" s="713"/>
      <c r="G961" s="713"/>
      <c r="H961" s="714"/>
    </row>
    <row r="962" spans="2:8" ht="11.5" customHeight="1">
      <c r="B962" s="711">
        <v>41678</v>
      </c>
      <c r="C962" s="715">
        <v>15.273485719034699</v>
      </c>
      <c r="D962" s="716"/>
      <c r="E962" s="716">
        <v>4.6001714703290597</v>
      </c>
      <c r="F962" s="716"/>
      <c r="G962" s="716"/>
      <c r="H962" s="717"/>
    </row>
    <row r="963" spans="2:8" ht="11.5" customHeight="1">
      <c r="B963" s="711">
        <v>41679</v>
      </c>
      <c r="C963" s="712">
        <v>15.273485719034699</v>
      </c>
      <c r="D963" s="713"/>
      <c r="E963" s="713">
        <v>4.6001714703290597</v>
      </c>
      <c r="F963" s="713"/>
      <c r="G963" s="713"/>
      <c r="H963" s="714"/>
    </row>
    <row r="964" spans="2:8" ht="11.5" customHeight="1">
      <c r="B964" s="711">
        <v>41680</v>
      </c>
      <c r="C964" s="715">
        <v>15.2212496347132</v>
      </c>
      <c r="D964" s="716"/>
      <c r="E964" s="716">
        <v>4.6001714703290597</v>
      </c>
      <c r="F964" s="716"/>
      <c r="G964" s="716"/>
      <c r="H964" s="717"/>
    </row>
    <row r="965" spans="2:8" ht="11.5" customHeight="1">
      <c r="B965" s="711">
        <v>41681</v>
      </c>
      <c r="C965" s="712">
        <v>15.4476901008433</v>
      </c>
      <c r="D965" s="713"/>
      <c r="E965" s="713">
        <v>4.6001714703290597</v>
      </c>
      <c r="F965" s="713"/>
      <c r="G965" s="713"/>
      <c r="H965" s="714"/>
    </row>
    <row r="966" spans="2:8" ht="11.5" customHeight="1">
      <c r="B966" s="711">
        <v>41682</v>
      </c>
      <c r="C966" s="715">
        <v>15.449883657573199</v>
      </c>
      <c r="D966" s="716"/>
      <c r="E966" s="716">
        <v>4.6001714703290597</v>
      </c>
      <c r="F966" s="716"/>
      <c r="G966" s="716"/>
      <c r="H966" s="717"/>
    </row>
    <row r="967" spans="2:8" ht="11.5" customHeight="1">
      <c r="B967" s="711">
        <v>41683</v>
      </c>
      <c r="C967" s="712">
        <v>15.932089253572601</v>
      </c>
      <c r="D967" s="713"/>
      <c r="E967" s="713">
        <v>4.6001714703290597</v>
      </c>
      <c r="F967" s="713"/>
      <c r="G967" s="713"/>
      <c r="H967" s="714"/>
    </row>
    <row r="968" spans="2:8" ht="11.5" customHeight="1">
      <c r="B968" s="711">
        <v>41684</v>
      </c>
      <c r="C968" s="715">
        <v>15.9051492187357</v>
      </c>
      <c r="D968" s="716"/>
      <c r="E968" s="716">
        <v>4.6001714703290597</v>
      </c>
      <c r="F968" s="716"/>
      <c r="G968" s="716"/>
      <c r="H968" s="717"/>
    </row>
    <row r="969" spans="2:8" ht="11.5" customHeight="1">
      <c r="B969" s="711">
        <v>41685</v>
      </c>
      <c r="C969" s="712">
        <v>15.9051492187357</v>
      </c>
      <c r="D969" s="713"/>
      <c r="E969" s="713">
        <v>4.6001714703290597</v>
      </c>
      <c r="F969" s="713"/>
      <c r="G969" s="713"/>
      <c r="H969" s="714"/>
    </row>
    <row r="970" spans="2:8" ht="11.5" customHeight="1">
      <c r="B970" s="711">
        <v>41686</v>
      </c>
      <c r="C970" s="715">
        <v>15.9051492187357</v>
      </c>
      <c r="D970" s="716"/>
      <c r="E970" s="716">
        <v>4.6001714703290597</v>
      </c>
      <c r="F970" s="716"/>
      <c r="G970" s="716"/>
      <c r="H970" s="717"/>
    </row>
    <row r="971" spans="2:8" ht="11.5" customHeight="1">
      <c r="B971" s="711">
        <v>41687</v>
      </c>
      <c r="C971" s="712">
        <v>15.906597719475</v>
      </c>
      <c r="D971" s="713"/>
      <c r="E971" s="713">
        <v>4.6001714703290597</v>
      </c>
      <c r="F971" s="713"/>
      <c r="G971" s="713"/>
      <c r="H971" s="714"/>
    </row>
    <row r="972" spans="2:8" ht="11.5" customHeight="1">
      <c r="B972" s="711">
        <v>41688</v>
      </c>
      <c r="C972" s="715">
        <v>16.029048886291701</v>
      </c>
      <c r="D972" s="716"/>
      <c r="E972" s="716">
        <v>4.6001714703290597</v>
      </c>
      <c r="F972" s="716"/>
      <c r="G972" s="716"/>
      <c r="H972" s="717"/>
    </row>
    <row r="973" spans="2:8" ht="11.5" customHeight="1">
      <c r="B973" s="711">
        <v>41689</v>
      </c>
      <c r="C973" s="712">
        <v>16.012299761664099</v>
      </c>
      <c r="D973" s="713"/>
      <c r="E973" s="713">
        <v>4.6001714703290597</v>
      </c>
      <c r="F973" s="713"/>
      <c r="G973" s="713"/>
      <c r="H973" s="714"/>
    </row>
    <row r="974" spans="2:8" ht="11.5" customHeight="1">
      <c r="B974" s="711">
        <v>41690</v>
      </c>
      <c r="C974" s="715">
        <v>16.313835960953401</v>
      </c>
      <c r="D974" s="716"/>
      <c r="E974" s="716">
        <v>4.6001714703290597</v>
      </c>
      <c r="F974" s="716"/>
      <c r="G974" s="716"/>
      <c r="H974" s="717"/>
    </row>
    <row r="975" spans="2:8" ht="11.5" customHeight="1">
      <c r="B975" s="711">
        <v>41691</v>
      </c>
      <c r="C975" s="712">
        <v>16.2081105633813</v>
      </c>
      <c r="D975" s="713"/>
      <c r="E975" s="713">
        <v>4.6001714703290597</v>
      </c>
      <c r="F975" s="713"/>
      <c r="G975" s="713"/>
      <c r="H975" s="714"/>
    </row>
    <row r="976" spans="2:8" ht="11.5" customHeight="1">
      <c r="B976" s="711">
        <v>41692</v>
      </c>
      <c r="C976" s="715">
        <v>16.2081105633813</v>
      </c>
      <c r="D976" s="716"/>
      <c r="E976" s="716">
        <v>4.6001714703290597</v>
      </c>
      <c r="F976" s="716"/>
      <c r="G976" s="716"/>
      <c r="H976" s="717"/>
    </row>
    <row r="977" spans="2:8" ht="11.5" customHeight="1">
      <c r="B977" s="711">
        <v>41693</v>
      </c>
      <c r="C977" s="712">
        <v>16.2081105633813</v>
      </c>
      <c r="D977" s="713"/>
      <c r="E977" s="713">
        <v>4.6001714703290597</v>
      </c>
      <c r="F977" s="713"/>
      <c r="G977" s="713"/>
      <c r="H977" s="714"/>
    </row>
    <row r="978" spans="2:8" ht="11.5" customHeight="1">
      <c r="B978" s="711">
        <v>41694</v>
      </c>
      <c r="C978" s="715">
        <v>16.560336811294999</v>
      </c>
      <c r="D978" s="716"/>
      <c r="E978" s="716">
        <v>4.6001714703290597</v>
      </c>
      <c r="F978" s="716"/>
      <c r="G978" s="716"/>
      <c r="H978" s="717"/>
    </row>
    <row r="979" spans="2:8" ht="11.5" customHeight="1">
      <c r="B979" s="711">
        <v>41695</v>
      </c>
      <c r="C979" s="712">
        <v>16.532843792854798</v>
      </c>
      <c r="D979" s="713"/>
      <c r="E979" s="713">
        <v>4.6001714703290597</v>
      </c>
      <c r="F979" s="713"/>
      <c r="G979" s="713"/>
      <c r="H979" s="714"/>
    </row>
    <row r="980" spans="2:8" ht="11.5" customHeight="1">
      <c r="B980" s="711">
        <v>41696</v>
      </c>
      <c r="C980" s="715">
        <v>16.601443458203999</v>
      </c>
      <c r="D980" s="716"/>
      <c r="E980" s="716">
        <v>4.6001714703290597</v>
      </c>
      <c r="F980" s="716"/>
      <c r="G980" s="716"/>
      <c r="H980" s="717"/>
    </row>
    <row r="981" spans="2:8" ht="11.5" customHeight="1">
      <c r="B981" s="711">
        <v>41697</v>
      </c>
      <c r="C981" s="712">
        <v>16.860366751156601</v>
      </c>
      <c r="D981" s="713"/>
      <c r="E981" s="713">
        <v>4.6001714703290597</v>
      </c>
      <c r="F981" s="713"/>
      <c r="G981" s="713"/>
      <c r="H981" s="714"/>
    </row>
    <row r="982" spans="2:8" ht="11.5" customHeight="1">
      <c r="B982" s="711">
        <v>41698</v>
      </c>
      <c r="C982" s="715">
        <v>16.669216547593798</v>
      </c>
      <c r="D982" s="716"/>
      <c r="E982" s="716">
        <v>4.6001714703290597</v>
      </c>
      <c r="F982" s="716"/>
      <c r="G982" s="716"/>
      <c r="H982" s="717"/>
    </row>
    <row r="983" spans="2:8" ht="11.5" customHeight="1">
      <c r="B983" s="711">
        <v>41699</v>
      </c>
      <c r="C983" s="712">
        <v>16.669216547593798</v>
      </c>
      <c r="D983" s="713"/>
      <c r="E983" s="713">
        <v>4.6001714703290597</v>
      </c>
      <c r="F983" s="713"/>
      <c r="G983" s="713"/>
      <c r="H983" s="714"/>
    </row>
    <row r="984" spans="2:8" ht="11.5" customHeight="1">
      <c r="B984" s="711">
        <v>41700</v>
      </c>
      <c r="C984" s="715">
        <v>16.669216547593798</v>
      </c>
      <c r="D984" s="716"/>
      <c r="E984" s="716">
        <v>4.6001714703290597</v>
      </c>
      <c r="F984" s="716"/>
      <c r="G984" s="716"/>
      <c r="H984" s="717"/>
    </row>
    <row r="985" spans="2:8" ht="11.5" customHeight="1">
      <c r="B985" s="711">
        <v>41701</v>
      </c>
      <c r="C985" s="712">
        <v>16.515754282661</v>
      </c>
      <c r="D985" s="713"/>
      <c r="E985" s="713">
        <v>4.6001714703290597</v>
      </c>
      <c r="F985" s="713"/>
      <c r="G985" s="713"/>
      <c r="H985" s="714"/>
    </row>
    <row r="986" spans="2:8" ht="11.5" customHeight="1">
      <c r="B986" s="711">
        <v>41702</v>
      </c>
      <c r="C986" s="715">
        <v>17.072761694104098</v>
      </c>
      <c r="D986" s="716"/>
      <c r="E986" s="716">
        <v>4.6001714703290597</v>
      </c>
      <c r="F986" s="716"/>
      <c r="G986" s="716"/>
      <c r="H986" s="717"/>
    </row>
    <row r="987" spans="2:8" ht="11.5" customHeight="1">
      <c r="B987" s="711">
        <v>41703</v>
      </c>
      <c r="C987" s="712">
        <v>17.416856563862599</v>
      </c>
      <c r="D987" s="713"/>
      <c r="E987" s="713">
        <v>4.6001714703290597</v>
      </c>
      <c r="F987" s="713"/>
      <c r="G987" s="713"/>
      <c r="H987" s="714"/>
    </row>
    <row r="988" spans="2:8" ht="11.5" customHeight="1">
      <c r="B988" s="711">
        <v>41704</v>
      </c>
      <c r="C988" s="715">
        <v>17.382534621914299</v>
      </c>
      <c r="D988" s="716"/>
      <c r="E988" s="716">
        <v>4.6001714703290597</v>
      </c>
      <c r="F988" s="716"/>
      <c r="G988" s="716"/>
      <c r="H988" s="717"/>
    </row>
    <row r="989" spans="2:8" ht="11.5" customHeight="1">
      <c r="B989" s="711">
        <v>41705</v>
      </c>
      <c r="C989" s="712">
        <v>17.0797940963364</v>
      </c>
      <c r="D989" s="713"/>
      <c r="E989" s="713">
        <v>4.6001714703290597</v>
      </c>
      <c r="F989" s="713"/>
      <c r="G989" s="713"/>
      <c r="H989" s="714"/>
    </row>
    <row r="990" spans="2:8" ht="11.5" customHeight="1">
      <c r="B990" s="711">
        <v>41706</v>
      </c>
      <c r="C990" s="715">
        <v>17.0797940963364</v>
      </c>
      <c r="D990" s="716"/>
      <c r="E990" s="716">
        <v>4.6001714703290597</v>
      </c>
      <c r="F990" s="716"/>
      <c r="G990" s="716"/>
      <c r="H990" s="717"/>
    </row>
    <row r="991" spans="2:8" ht="11.5" customHeight="1">
      <c r="B991" s="711">
        <v>41707</v>
      </c>
      <c r="C991" s="712">
        <v>17.0797940963364</v>
      </c>
      <c r="D991" s="713"/>
      <c r="E991" s="713">
        <v>4.6001714703290597</v>
      </c>
      <c r="F991" s="713"/>
      <c r="G991" s="713"/>
      <c r="H991" s="714"/>
    </row>
    <row r="992" spans="2:8" ht="11.5" customHeight="1">
      <c r="B992" s="711">
        <v>41708</v>
      </c>
      <c r="C992" s="715">
        <v>17.201278165910299</v>
      </c>
      <c r="D992" s="716"/>
      <c r="E992" s="716">
        <v>4.6001714703290597</v>
      </c>
      <c r="F992" s="716"/>
      <c r="G992" s="716"/>
      <c r="H992" s="717"/>
    </row>
    <row r="993" spans="2:8" ht="11.5" customHeight="1">
      <c r="B993" s="711">
        <v>41709</v>
      </c>
      <c r="C993" s="712">
        <v>16.8458201104397</v>
      </c>
      <c r="D993" s="713"/>
      <c r="E993" s="713">
        <v>4.6001714703290597</v>
      </c>
      <c r="F993" s="713"/>
      <c r="G993" s="713"/>
      <c r="H993" s="714"/>
    </row>
    <row r="994" spans="2:8" ht="11.5" customHeight="1">
      <c r="B994" s="711">
        <v>41710</v>
      </c>
      <c r="C994" s="715">
        <v>17.0759245316098</v>
      </c>
      <c r="D994" s="716"/>
      <c r="E994" s="716">
        <v>4.6001714703290597</v>
      </c>
      <c r="F994" s="716"/>
      <c r="G994" s="716"/>
      <c r="H994" s="717"/>
    </row>
    <row r="995" spans="2:8" ht="11.5" customHeight="1">
      <c r="B995" s="711">
        <v>41711</v>
      </c>
      <c r="C995" s="712">
        <v>16.658368341580001</v>
      </c>
      <c r="D995" s="713"/>
      <c r="E995" s="713">
        <v>4.6001714703290597</v>
      </c>
      <c r="F995" s="713"/>
      <c r="G995" s="713"/>
      <c r="H995" s="714"/>
    </row>
    <row r="996" spans="2:8" ht="11.5" customHeight="1">
      <c r="B996" s="711">
        <v>41712</v>
      </c>
      <c r="C996" s="715">
        <v>16.458594429900799</v>
      </c>
      <c r="D996" s="716"/>
      <c r="E996" s="716">
        <v>4.6001714703290597</v>
      </c>
      <c r="F996" s="716"/>
      <c r="G996" s="716"/>
      <c r="H996" s="717"/>
    </row>
    <row r="997" spans="2:8" ht="11.5" customHeight="1">
      <c r="B997" s="711">
        <v>41713</v>
      </c>
      <c r="C997" s="712">
        <v>16.458594429900799</v>
      </c>
      <c r="D997" s="713"/>
      <c r="E997" s="713">
        <v>4.6001714703290597</v>
      </c>
      <c r="F997" s="713"/>
      <c r="G997" s="713"/>
      <c r="H997" s="714"/>
    </row>
    <row r="998" spans="2:8" ht="11.5" customHeight="1">
      <c r="B998" s="711">
        <v>41714</v>
      </c>
      <c r="C998" s="715">
        <v>16.458594429900799</v>
      </c>
      <c r="D998" s="716"/>
      <c r="E998" s="716">
        <v>4.6001714703290597</v>
      </c>
      <c r="F998" s="716"/>
      <c r="G998" s="716"/>
      <c r="H998" s="717"/>
    </row>
    <row r="999" spans="2:8" ht="11.5" customHeight="1">
      <c r="B999" s="711">
        <v>41715</v>
      </c>
      <c r="C999" s="712">
        <v>16.646438812476799</v>
      </c>
      <c r="D999" s="713"/>
      <c r="E999" s="713">
        <v>4.6001714703290597</v>
      </c>
      <c r="F999" s="713"/>
      <c r="G999" s="713"/>
      <c r="H999" s="714"/>
    </row>
    <row r="1000" spans="2:8" ht="11.5" customHeight="1">
      <c r="B1000" s="711">
        <v>41716</v>
      </c>
      <c r="C1000" s="715">
        <v>16.8365969328568</v>
      </c>
      <c r="D1000" s="716"/>
      <c r="E1000" s="716">
        <v>4.6001714703290597</v>
      </c>
      <c r="F1000" s="716"/>
      <c r="G1000" s="716"/>
      <c r="H1000" s="717"/>
    </row>
    <row r="1001" spans="2:8" ht="11.5" customHeight="1">
      <c r="B1001" s="711">
        <v>41717</v>
      </c>
      <c r="C1001" s="712">
        <v>16.566358467579601</v>
      </c>
      <c r="D1001" s="713"/>
      <c r="E1001" s="713">
        <v>4.6001714703290597</v>
      </c>
      <c r="F1001" s="713"/>
      <c r="G1001" s="713"/>
      <c r="H1001" s="714"/>
    </row>
    <row r="1002" spans="2:8" ht="11.5" customHeight="1">
      <c r="B1002" s="711">
        <v>41718</v>
      </c>
      <c r="C1002" s="715">
        <v>16.227206375522599</v>
      </c>
      <c r="D1002" s="716"/>
      <c r="E1002" s="716">
        <v>4.6001714703290597</v>
      </c>
      <c r="F1002" s="716"/>
      <c r="G1002" s="716"/>
      <c r="H1002" s="717"/>
    </row>
    <row r="1003" spans="2:8" ht="11.5" customHeight="1">
      <c r="B1003" s="711">
        <v>41719</v>
      </c>
      <c r="C1003" s="712">
        <v>16.1025471461782</v>
      </c>
      <c r="D1003" s="713"/>
      <c r="E1003" s="713">
        <v>4.6001714703290597</v>
      </c>
      <c r="F1003" s="713"/>
      <c r="G1003" s="713"/>
      <c r="H1003" s="714"/>
    </row>
    <row r="1004" spans="2:8" ht="11.5" customHeight="1">
      <c r="B1004" s="711">
        <v>41720</v>
      </c>
      <c r="C1004" s="715">
        <v>16.1025471461782</v>
      </c>
      <c r="D1004" s="716"/>
      <c r="E1004" s="716">
        <v>4.6001714703290597</v>
      </c>
      <c r="F1004" s="716"/>
      <c r="G1004" s="716"/>
      <c r="H1004" s="717"/>
    </row>
    <row r="1005" spans="2:8" ht="11.5" customHeight="1">
      <c r="B1005" s="711">
        <v>41721</v>
      </c>
      <c r="C1005" s="712">
        <v>16.1025471461782</v>
      </c>
      <c r="D1005" s="713"/>
      <c r="E1005" s="713">
        <v>4.6001714703290597</v>
      </c>
      <c r="F1005" s="713"/>
      <c r="G1005" s="713"/>
      <c r="H1005" s="714"/>
    </row>
    <row r="1006" spans="2:8" ht="11.5" customHeight="1">
      <c r="B1006" s="711">
        <v>41722</v>
      </c>
      <c r="C1006" s="715">
        <v>15.417419285158401</v>
      </c>
      <c r="D1006" s="716"/>
      <c r="E1006" s="716">
        <v>4.6001714703290597</v>
      </c>
      <c r="F1006" s="716"/>
      <c r="G1006" s="716"/>
      <c r="H1006" s="717"/>
    </row>
    <row r="1007" spans="2:8" ht="11.5" customHeight="1">
      <c r="B1007" s="711">
        <v>41723</v>
      </c>
      <c r="C1007" s="712">
        <v>15.4208701570185</v>
      </c>
      <c r="D1007" s="713"/>
      <c r="E1007" s="713">
        <v>4.6001714703290597</v>
      </c>
      <c r="F1007" s="713"/>
      <c r="G1007" s="713"/>
      <c r="H1007" s="714"/>
    </row>
    <row r="1008" spans="2:8" ht="11.5" customHeight="1">
      <c r="B1008" s="711">
        <v>41724</v>
      </c>
      <c r="C1008" s="715">
        <v>14.598702844681601</v>
      </c>
      <c r="D1008" s="716"/>
      <c r="E1008" s="716">
        <v>4.6001714703290597</v>
      </c>
      <c r="F1008" s="716"/>
      <c r="G1008" s="716"/>
      <c r="H1008" s="717"/>
    </row>
    <row r="1009" spans="2:8" ht="11.5" customHeight="1">
      <c r="B1009" s="711">
        <v>41725</v>
      </c>
      <c r="C1009" s="712">
        <v>14.6675859449916</v>
      </c>
      <c r="D1009" s="713"/>
      <c r="E1009" s="713">
        <v>4.6001714703290597</v>
      </c>
      <c r="F1009" s="713"/>
      <c r="G1009" s="713"/>
      <c r="H1009" s="714"/>
    </row>
    <row r="1010" spans="2:8" ht="11.5" customHeight="1">
      <c r="B1010" s="711">
        <v>41726</v>
      </c>
      <c r="C1010" s="715">
        <v>14.5956813970416</v>
      </c>
      <c r="D1010" s="716"/>
      <c r="E1010" s="716">
        <v>4.6001714703290597</v>
      </c>
      <c r="F1010" s="716"/>
      <c r="G1010" s="716"/>
      <c r="H1010" s="717"/>
    </row>
    <row r="1011" spans="2:8" ht="11.5" customHeight="1">
      <c r="B1011" s="711">
        <v>41727</v>
      </c>
      <c r="C1011" s="712">
        <v>14.5956813970416</v>
      </c>
      <c r="D1011" s="713"/>
      <c r="E1011" s="713">
        <v>4.6001714703290597</v>
      </c>
      <c r="F1011" s="713"/>
      <c r="G1011" s="713"/>
      <c r="H1011" s="714"/>
    </row>
    <row r="1012" spans="2:8" ht="11.5" customHeight="1">
      <c r="B1012" s="711">
        <v>41728</v>
      </c>
      <c r="C1012" s="715">
        <v>14.5956813970416</v>
      </c>
      <c r="D1012" s="716"/>
      <c r="E1012" s="716">
        <v>4.6001714703290597</v>
      </c>
      <c r="F1012" s="716"/>
      <c r="G1012" s="716"/>
      <c r="H1012" s="717"/>
    </row>
    <row r="1013" spans="2:8" ht="11.5" customHeight="1">
      <c r="B1013" s="711">
        <v>41729</v>
      </c>
      <c r="C1013" s="712">
        <v>15.383412921087499</v>
      </c>
      <c r="D1013" s="713"/>
      <c r="E1013" s="713">
        <v>4.6001714703290597</v>
      </c>
      <c r="F1013" s="713"/>
      <c r="G1013" s="713"/>
      <c r="H1013" s="714"/>
    </row>
    <row r="1014" spans="2:8" ht="11.5" customHeight="1">
      <c r="B1014" s="711">
        <v>41730</v>
      </c>
      <c r="C1014" s="715">
        <v>15.961775545201</v>
      </c>
      <c r="D1014" s="716"/>
      <c r="E1014" s="716">
        <v>4.6001714703290597</v>
      </c>
      <c r="F1014" s="716"/>
      <c r="G1014" s="716"/>
      <c r="H1014" s="717"/>
    </row>
    <row r="1015" spans="2:8" ht="11.5" customHeight="1">
      <c r="B1015" s="711">
        <v>41731</v>
      </c>
      <c r="C1015" s="712">
        <v>15.799544629138699</v>
      </c>
      <c r="D1015" s="713"/>
      <c r="E1015" s="713">
        <v>4.6001714703290597</v>
      </c>
      <c r="F1015" s="713"/>
      <c r="G1015" s="713"/>
      <c r="H1015" s="714"/>
    </row>
    <row r="1016" spans="2:8" ht="11.5" customHeight="1">
      <c r="B1016" s="711">
        <v>41732</v>
      </c>
      <c r="C1016" s="715">
        <v>14.926524827954999</v>
      </c>
      <c r="D1016" s="716"/>
      <c r="E1016" s="716">
        <v>4.6001714703290597</v>
      </c>
      <c r="F1016" s="716"/>
      <c r="G1016" s="716"/>
      <c r="H1016" s="717"/>
    </row>
    <row r="1017" spans="2:8" ht="11.5" customHeight="1">
      <c r="B1017" s="711">
        <v>41733</v>
      </c>
      <c r="C1017" s="712">
        <v>14.2798599337382</v>
      </c>
      <c r="D1017" s="713"/>
      <c r="E1017" s="713">
        <v>4.6001714703290597</v>
      </c>
      <c r="F1017" s="713"/>
      <c r="G1017" s="713"/>
      <c r="H1017" s="714"/>
    </row>
    <row r="1018" spans="2:8" ht="11.5" customHeight="1">
      <c r="B1018" s="711">
        <v>41734</v>
      </c>
      <c r="C1018" s="715">
        <v>14.2798599337382</v>
      </c>
      <c r="D1018" s="716"/>
      <c r="E1018" s="716">
        <v>4.6001714703290597</v>
      </c>
      <c r="F1018" s="716"/>
      <c r="G1018" s="716"/>
      <c r="H1018" s="717"/>
    </row>
    <row r="1019" spans="2:8" ht="11.5" customHeight="1">
      <c r="B1019" s="711">
        <v>41735</v>
      </c>
      <c r="C1019" s="712">
        <v>14.2798599337382</v>
      </c>
      <c r="D1019" s="713"/>
      <c r="E1019" s="713">
        <v>4.6001714703290597</v>
      </c>
      <c r="F1019" s="713"/>
      <c r="G1019" s="713"/>
      <c r="H1019" s="714"/>
    </row>
    <row r="1020" spans="2:8" ht="11.5" customHeight="1">
      <c r="B1020" s="711">
        <v>41736</v>
      </c>
      <c r="C1020" s="715">
        <v>14.087645879511401</v>
      </c>
      <c r="D1020" s="716"/>
      <c r="E1020" s="716">
        <v>4.6001714703290597</v>
      </c>
      <c r="F1020" s="716"/>
      <c r="G1020" s="716"/>
      <c r="H1020" s="717"/>
    </row>
    <row r="1021" spans="2:8" ht="11.5" customHeight="1">
      <c r="B1021" s="711">
        <v>41737</v>
      </c>
      <c r="C1021" s="712">
        <v>14.360441439943701</v>
      </c>
      <c r="D1021" s="713"/>
      <c r="E1021" s="713">
        <v>4.6001714703290597</v>
      </c>
      <c r="F1021" s="713"/>
      <c r="G1021" s="713"/>
      <c r="H1021" s="714"/>
    </row>
    <row r="1022" spans="2:8" ht="11.5" customHeight="1">
      <c r="B1022" s="711">
        <v>41738</v>
      </c>
      <c r="C1022" s="715">
        <v>15.1605091113568</v>
      </c>
      <c r="D1022" s="716"/>
      <c r="E1022" s="716">
        <v>4.6001714703290597</v>
      </c>
      <c r="F1022" s="716"/>
      <c r="G1022" s="716"/>
      <c r="H1022" s="717"/>
    </row>
    <row r="1023" spans="2:8" ht="11.5" customHeight="1">
      <c r="B1023" s="711">
        <v>41739</v>
      </c>
      <c r="C1023" s="712">
        <v>14.303009111277101</v>
      </c>
      <c r="D1023" s="713"/>
      <c r="E1023" s="713">
        <v>4.6001714703290597</v>
      </c>
      <c r="F1023" s="713"/>
      <c r="G1023" s="713"/>
      <c r="H1023" s="714"/>
    </row>
    <row r="1024" spans="2:8" ht="11.5" customHeight="1">
      <c r="B1024" s="711">
        <v>41740</v>
      </c>
      <c r="C1024" s="715">
        <v>14.0058307811058</v>
      </c>
      <c r="D1024" s="716"/>
      <c r="E1024" s="716">
        <v>4.6001714703290597</v>
      </c>
      <c r="F1024" s="716"/>
      <c r="G1024" s="716"/>
      <c r="H1024" s="717"/>
    </row>
    <row r="1025" spans="2:8" ht="11.5" customHeight="1">
      <c r="B1025" s="711">
        <v>41741</v>
      </c>
      <c r="C1025" s="712">
        <v>14.0058307811058</v>
      </c>
      <c r="D1025" s="713"/>
      <c r="E1025" s="713">
        <v>4.6001714703290597</v>
      </c>
      <c r="F1025" s="713"/>
      <c r="G1025" s="713"/>
      <c r="H1025" s="714"/>
    </row>
    <row r="1026" spans="2:8" ht="11.5" customHeight="1">
      <c r="B1026" s="711">
        <v>41742</v>
      </c>
      <c r="C1026" s="715">
        <v>14.0058307811058</v>
      </c>
      <c r="D1026" s="716"/>
      <c r="E1026" s="716">
        <v>4.6001714703290597</v>
      </c>
      <c r="F1026" s="716"/>
      <c r="G1026" s="716"/>
      <c r="H1026" s="717"/>
    </row>
    <row r="1027" spans="2:8" ht="11.5" customHeight="1">
      <c r="B1027" s="711">
        <v>41743</v>
      </c>
      <c r="C1027" s="712">
        <v>14.0987900390808</v>
      </c>
      <c r="D1027" s="713"/>
      <c r="E1027" s="713">
        <v>4.6001714703290597</v>
      </c>
      <c r="F1027" s="713"/>
      <c r="G1027" s="713"/>
      <c r="H1027" s="714"/>
    </row>
    <row r="1028" spans="2:8" ht="11.5" customHeight="1">
      <c r="B1028" s="711">
        <v>41744</v>
      </c>
      <c r="C1028" s="715">
        <v>14.3681336921001</v>
      </c>
      <c r="D1028" s="716"/>
      <c r="E1028" s="716">
        <v>4.6001714703290597</v>
      </c>
      <c r="F1028" s="716"/>
      <c r="G1028" s="716"/>
      <c r="H1028" s="717"/>
    </row>
    <row r="1029" spans="2:8" ht="11.5" customHeight="1">
      <c r="B1029" s="711">
        <v>41745</v>
      </c>
      <c r="C1029" s="712">
        <v>14.486386217414699</v>
      </c>
      <c r="D1029" s="713"/>
      <c r="E1029" s="713">
        <v>4.6001714703290597</v>
      </c>
      <c r="F1029" s="713"/>
      <c r="G1029" s="713"/>
      <c r="H1029" s="714"/>
    </row>
    <row r="1030" spans="2:8" ht="11.5" customHeight="1">
      <c r="B1030" s="711">
        <v>41746</v>
      </c>
      <c r="C1030" s="715">
        <v>14.4792174812694</v>
      </c>
      <c r="D1030" s="716"/>
      <c r="E1030" s="716">
        <v>4.6001714703290597</v>
      </c>
      <c r="F1030" s="716"/>
      <c r="G1030" s="716"/>
      <c r="H1030" s="717"/>
    </row>
    <row r="1031" spans="2:8" ht="11.5" customHeight="1">
      <c r="B1031" s="711">
        <v>41747</v>
      </c>
      <c r="C1031" s="712">
        <v>14.484255487611</v>
      </c>
      <c r="D1031" s="713"/>
      <c r="E1031" s="713">
        <v>4.6001714703290597</v>
      </c>
      <c r="F1031" s="713"/>
      <c r="G1031" s="713"/>
      <c r="H1031" s="714"/>
    </row>
    <row r="1032" spans="2:8" ht="11.5" customHeight="1">
      <c r="B1032" s="711">
        <v>41748</v>
      </c>
      <c r="C1032" s="715">
        <v>14.484255487611</v>
      </c>
      <c r="D1032" s="716"/>
      <c r="E1032" s="716">
        <v>4.6001714703290597</v>
      </c>
      <c r="F1032" s="716"/>
      <c r="G1032" s="716"/>
      <c r="H1032" s="717"/>
    </row>
    <row r="1033" spans="2:8" ht="11.5" customHeight="1">
      <c r="B1033" s="711">
        <v>41749</v>
      </c>
      <c r="C1033" s="712">
        <v>14.484255487611</v>
      </c>
      <c r="D1033" s="713"/>
      <c r="E1033" s="713">
        <v>4.6001714703290597</v>
      </c>
      <c r="F1033" s="713"/>
      <c r="G1033" s="713"/>
      <c r="H1033" s="714"/>
    </row>
    <row r="1034" spans="2:8" ht="11.5" customHeight="1">
      <c r="B1034" s="711">
        <v>41750</v>
      </c>
      <c r="C1034" s="715">
        <v>14.7822637399371</v>
      </c>
      <c r="D1034" s="716"/>
      <c r="E1034" s="716">
        <v>4.6001714703290597</v>
      </c>
      <c r="F1034" s="716"/>
      <c r="G1034" s="716"/>
      <c r="H1034" s="717"/>
    </row>
    <row r="1035" spans="2:8" ht="11.5" customHeight="1">
      <c r="B1035" s="711">
        <v>41751</v>
      </c>
      <c r="C1035" s="712">
        <v>15.1852994130452</v>
      </c>
      <c r="D1035" s="713"/>
      <c r="E1035" s="713">
        <v>4.6001714703290597</v>
      </c>
      <c r="F1035" s="713"/>
      <c r="G1035" s="713"/>
      <c r="H1035" s="714"/>
    </row>
    <row r="1036" spans="2:8" ht="11.5" customHeight="1">
      <c r="B1036" s="711">
        <v>41752</v>
      </c>
      <c r="C1036" s="715">
        <v>14.7811747231037</v>
      </c>
      <c r="D1036" s="716"/>
      <c r="E1036" s="716">
        <v>4.6001714703290597</v>
      </c>
      <c r="F1036" s="716"/>
      <c r="G1036" s="716"/>
      <c r="H1036" s="717"/>
    </row>
    <row r="1037" spans="2:8" ht="11.5" customHeight="1">
      <c r="B1037" s="711">
        <v>41753</v>
      </c>
      <c r="C1037" s="712">
        <v>14.4846968834047</v>
      </c>
      <c r="D1037" s="713"/>
      <c r="E1037" s="713">
        <v>4.6001714703290597</v>
      </c>
      <c r="F1037" s="713"/>
      <c r="G1037" s="713"/>
      <c r="H1037" s="714"/>
    </row>
    <row r="1038" spans="2:8" ht="11.5" customHeight="1">
      <c r="B1038" s="711">
        <v>41754</v>
      </c>
      <c r="C1038" s="715">
        <v>13.720247124336799</v>
      </c>
      <c r="D1038" s="716"/>
      <c r="E1038" s="716">
        <v>4.6001714703290597</v>
      </c>
      <c r="F1038" s="716"/>
      <c r="G1038" s="716"/>
      <c r="H1038" s="717"/>
    </row>
    <row r="1039" spans="2:8" ht="11.5" customHeight="1">
      <c r="B1039" s="711">
        <v>41755</v>
      </c>
      <c r="C1039" s="712">
        <v>13.720247124336799</v>
      </c>
      <c r="D1039" s="713"/>
      <c r="E1039" s="713">
        <v>4.6001714703290597</v>
      </c>
      <c r="F1039" s="713"/>
      <c r="G1039" s="713"/>
      <c r="H1039" s="714"/>
    </row>
    <row r="1040" spans="2:8" ht="11.5" customHeight="1">
      <c r="B1040" s="711">
        <v>41756</v>
      </c>
      <c r="C1040" s="715">
        <v>13.720247124336799</v>
      </c>
      <c r="D1040" s="716"/>
      <c r="E1040" s="716">
        <v>4.6001714703290597</v>
      </c>
      <c r="F1040" s="716"/>
      <c r="G1040" s="716"/>
      <c r="H1040" s="717"/>
    </row>
    <row r="1041" spans="2:8" ht="11.5" customHeight="1">
      <c r="B1041" s="711">
        <v>41757</v>
      </c>
      <c r="C1041" s="712">
        <v>13.3529807935618</v>
      </c>
      <c r="D1041" s="713"/>
      <c r="E1041" s="713">
        <v>4.6001714703290597</v>
      </c>
      <c r="F1041" s="713"/>
      <c r="G1041" s="713"/>
      <c r="H1041" s="714"/>
    </row>
    <row r="1042" spans="2:8" ht="11.5" customHeight="1">
      <c r="B1042" s="711">
        <v>41758</v>
      </c>
      <c r="C1042" s="715">
        <v>13.7733815758047</v>
      </c>
      <c r="D1042" s="716"/>
      <c r="E1042" s="716">
        <v>4.6001714703290597</v>
      </c>
      <c r="F1042" s="716"/>
      <c r="G1042" s="716"/>
      <c r="H1042" s="717"/>
    </row>
    <row r="1043" spans="2:8" ht="11.5" customHeight="1">
      <c r="B1043" s="711">
        <v>41759</v>
      </c>
      <c r="C1043" s="712">
        <v>13.8983060264435</v>
      </c>
      <c r="D1043" s="713"/>
      <c r="E1043" s="713">
        <v>4.6001714703290597</v>
      </c>
      <c r="F1043" s="713"/>
      <c r="G1043" s="713"/>
      <c r="H1043" s="714"/>
    </row>
    <row r="1044" spans="2:8" ht="11.5" customHeight="1">
      <c r="B1044" s="711">
        <v>41760</v>
      </c>
      <c r="C1044" s="715">
        <v>14.2120903024106</v>
      </c>
      <c r="D1044" s="716"/>
      <c r="E1044" s="716">
        <v>4.6001714703290597</v>
      </c>
      <c r="F1044" s="716"/>
      <c r="G1044" s="716"/>
      <c r="H1044" s="717"/>
    </row>
    <row r="1045" spans="2:8" ht="11.5" customHeight="1">
      <c r="B1045" s="711">
        <v>41761</v>
      </c>
      <c r="C1045" s="712">
        <v>14.1326307840891</v>
      </c>
      <c r="D1045" s="713"/>
      <c r="E1045" s="713">
        <v>4.6001714703290597</v>
      </c>
      <c r="F1045" s="713"/>
      <c r="G1045" s="713"/>
      <c r="H1045" s="714"/>
    </row>
    <row r="1046" spans="2:8" ht="11.5" customHeight="1">
      <c r="B1046" s="711">
        <v>41762</v>
      </c>
      <c r="C1046" s="715">
        <v>14.1326307840891</v>
      </c>
      <c r="D1046" s="716"/>
      <c r="E1046" s="716">
        <v>4.6001714703290597</v>
      </c>
      <c r="F1046" s="716"/>
      <c r="G1046" s="716"/>
      <c r="H1046" s="717"/>
    </row>
    <row r="1047" spans="2:8" ht="11.5" customHeight="1">
      <c r="B1047" s="711">
        <v>41763</v>
      </c>
      <c r="C1047" s="712">
        <v>14.1326307840891</v>
      </c>
      <c r="D1047" s="713"/>
      <c r="E1047" s="713">
        <v>4.6001714703290597</v>
      </c>
      <c r="F1047" s="713"/>
      <c r="G1047" s="713"/>
      <c r="H1047" s="714"/>
    </row>
    <row r="1048" spans="2:8" ht="11.5" customHeight="1">
      <c r="B1048" s="711">
        <v>41764</v>
      </c>
      <c r="C1048" s="715">
        <v>14.238221002855401</v>
      </c>
      <c r="D1048" s="716"/>
      <c r="E1048" s="716">
        <v>4.6001714703290597</v>
      </c>
      <c r="F1048" s="716"/>
      <c r="G1048" s="716"/>
      <c r="H1048" s="717"/>
    </row>
    <row r="1049" spans="2:8" ht="11.5" customHeight="1">
      <c r="B1049" s="711">
        <v>41765</v>
      </c>
      <c r="C1049" s="712">
        <v>13.468056159714999</v>
      </c>
      <c r="D1049" s="713"/>
      <c r="E1049" s="713">
        <v>4.6001714703290597</v>
      </c>
      <c r="F1049" s="713"/>
      <c r="G1049" s="713"/>
      <c r="H1049" s="714"/>
    </row>
    <row r="1050" spans="2:8" ht="11.5" customHeight="1">
      <c r="B1050" s="711">
        <v>41766</v>
      </c>
      <c r="C1050" s="715">
        <v>12.889986508653999</v>
      </c>
      <c r="D1050" s="716"/>
      <c r="E1050" s="716">
        <v>4.6001714703290597</v>
      </c>
      <c r="F1050" s="716"/>
      <c r="G1050" s="716"/>
      <c r="H1050" s="717"/>
    </row>
    <row r="1051" spans="2:8" ht="11.5" customHeight="1">
      <c r="B1051" s="711">
        <v>41767</v>
      </c>
      <c r="C1051" s="712">
        <v>12.8012055641888</v>
      </c>
      <c r="D1051" s="713"/>
      <c r="E1051" s="713">
        <v>4.6001714703290597</v>
      </c>
      <c r="F1051" s="713"/>
      <c r="G1051" s="713"/>
      <c r="H1051" s="714"/>
    </row>
    <row r="1052" spans="2:8" ht="11.5" customHeight="1">
      <c r="B1052" s="711">
        <v>41768</v>
      </c>
      <c r="C1052" s="715">
        <v>12.840228764470799</v>
      </c>
      <c r="D1052" s="716"/>
      <c r="E1052" s="716">
        <v>4.6001714703290597</v>
      </c>
      <c r="F1052" s="716"/>
      <c r="G1052" s="716"/>
      <c r="H1052" s="717"/>
    </row>
    <row r="1053" spans="2:8" ht="11.5" customHeight="1">
      <c r="B1053" s="711">
        <v>41769</v>
      </c>
      <c r="C1053" s="712">
        <v>12.840228764470799</v>
      </c>
      <c r="D1053" s="713"/>
      <c r="E1053" s="713">
        <v>4.6001714703290597</v>
      </c>
      <c r="F1053" s="713"/>
      <c r="G1053" s="713"/>
      <c r="H1053" s="714"/>
    </row>
    <row r="1054" spans="2:8" ht="11.5" customHeight="1">
      <c r="B1054" s="711">
        <v>41770</v>
      </c>
      <c r="C1054" s="715">
        <v>12.840228764470799</v>
      </c>
      <c r="D1054" s="716"/>
      <c r="E1054" s="716">
        <v>4.6001714703290597</v>
      </c>
      <c r="F1054" s="716"/>
      <c r="G1054" s="716"/>
      <c r="H1054" s="717"/>
    </row>
    <row r="1055" spans="2:8" ht="11.5" customHeight="1">
      <c r="B1055" s="711">
        <v>41771</v>
      </c>
      <c r="C1055" s="712">
        <v>13.4371763128325</v>
      </c>
      <c r="D1055" s="713"/>
      <c r="E1055" s="713">
        <v>4.6001714703290597</v>
      </c>
      <c r="F1055" s="713"/>
      <c r="G1055" s="713"/>
      <c r="H1055" s="714"/>
    </row>
    <row r="1056" spans="2:8" ht="11.5" customHeight="1">
      <c r="B1056" s="711">
        <v>41772</v>
      </c>
      <c r="C1056" s="715">
        <v>13.3491593594241</v>
      </c>
      <c r="D1056" s="716"/>
      <c r="E1056" s="716">
        <v>4.6001714703290597</v>
      </c>
      <c r="F1056" s="716"/>
      <c r="G1056" s="716"/>
      <c r="H1056" s="717"/>
    </row>
    <row r="1057" spans="2:8" ht="11.5" customHeight="1">
      <c r="B1057" s="711">
        <v>41773</v>
      </c>
      <c r="C1057" s="712">
        <v>13.288434090489799</v>
      </c>
      <c r="D1057" s="713"/>
      <c r="E1057" s="713">
        <v>4.6001714703290597</v>
      </c>
      <c r="F1057" s="713"/>
      <c r="G1057" s="713"/>
      <c r="H1057" s="714"/>
    </row>
    <row r="1058" spans="2:8" ht="11.5" customHeight="1">
      <c r="B1058" s="711">
        <v>41774</v>
      </c>
      <c r="C1058" s="715">
        <v>13.1022234663491</v>
      </c>
      <c r="D1058" s="716"/>
      <c r="E1058" s="716">
        <v>4.6001714703290597</v>
      </c>
      <c r="F1058" s="716"/>
      <c r="G1058" s="716"/>
      <c r="H1058" s="717"/>
    </row>
    <row r="1059" spans="2:8" ht="11.5" customHeight="1">
      <c r="B1059" s="711">
        <v>41775</v>
      </c>
      <c r="C1059" s="712">
        <v>13.1376984644812</v>
      </c>
      <c r="D1059" s="713"/>
      <c r="E1059" s="713">
        <v>4.6001714703290597</v>
      </c>
      <c r="F1059" s="713"/>
      <c r="G1059" s="713"/>
      <c r="H1059" s="714"/>
    </row>
    <row r="1060" spans="2:8" ht="11.5" customHeight="1">
      <c r="B1060" s="711">
        <v>41776</v>
      </c>
      <c r="C1060" s="715">
        <v>13.1376984644812</v>
      </c>
      <c r="D1060" s="716"/>
      <c r="E1060" s="716">
        <v>4.6001714703290597</v>
      </c>
      <c r="F1060" s="716"/>
      <c r="G1060" s="716"/>
      <c r="H1060" s="717"/>
    </row>
    <row r="1061" spans="2:8" ht="11.5" customHeight="1">
      <c r="B1061" s="711">
        <v>41777</v>
      </c>
      <c r="C1061" s="712">
        <v>13.1376984644812</v>
      </c>
      <c r="D1061" s="713"/>
      <c r="E1061" s="713">
        <v>4.6001714703290597</v>
      </c>
      <c r="F1061" s="713"/>
      <c r="G1061" s="713"/>
      <c r="H1061" s="714"/>
    </row>
    <row r="1062" spans="2:8" ht="11.5" customHeight="1">
      <c r="B1062" s="711">
        <v>41778</v>
      </c>
      <c r="C1062" s="715">
        <v>13.384284709608099</v>
      </c>
      <c r="D1062" s="716"/>
      <c r="E1062" s="716">
        <v>4.6001714703290597</v>
      </c>
      <c r="F1062" s="716"/>
      <c r="G1062" s="716"/>
      <c r="H1062" s="717"/>
    </row>
    <row r="1063" spans="2:8" ht="11.5" customHeight="1">
      <c r="B1063" s="711">
        <v>41779</v>
      </c>
      <c r="C1063" s="712">
        <v>13.3005415267177</v>
      </c>
      <c r="D1063" s="713"/>
      <c r="E1063" s="713">
        <v>4.6001714703290597</v>
      </c>
      <c r="F1063" s="713"/>
      <c r="G1063" s="713"/>
      <c r="H1063" s="714"/>
    </row>
    <row r="1064" spans="2:8" ht="11.5" customHeight="1">
      <c r="B1064" s="711">
        <v>41780</v>
      </c>
      <c r="C1064" s="715">
        <v>13.6033135921853</v>
      </c>
      <c r="D1064" s="716"/>
      <c r="E1064" s="716">
        <v>4.6001714703290597</v>
      </c>
      <c r="F1064" s="716"/>
      <c r="G1064" s="716"/>
      <c r="H1064" s="717"/>
    </row>
    <row r="1065" spans="2:8" ht="11.5" customHeight="1">
      <c r="B1065" s="711">
        <v>41781</v>
      </c>
      <c r="C1065" s="712">
        <v>13.7152224147114</v>
      </c>
      <c r="D1065" s="713"/>
      <c r="E1065" s="713">
        <v>4.6001714703290597</v>
      </c>
      <c r="F1065" s="713"/>
      <c r="G1065" s="713"/>
      <c r="H1065" s="714"/>
    </row>
    <row r="1066" spans="2:8" ht="11.5" customHeight="1">
      <c r="B1066" s="711">
        <v>41782</v>
      </c>
      <c r="C1066" s="715">
        <v>13.891657851568</v>
      </c>
      <c r="D1066" s="716"/>
      <c r="E1066" s="716">
        <v>4.6001714703290597</v>
      </c>
      <c r="F1066" s="716"/>
      <c r="G1066" s="716"/>
      <c r="H1066" s="717"/>
    </row>
    <row r="1067" spans="2:8" ht="11.5" customHeight="1">
      <c r="B1067" s="711">
        <v>41783</v>
      </c>
      <c r="C1067" s="712">
        <v>13.891657851568</v>
      </c>
      <c r="D1067" s="713"/>
      <c r="E1067" s="713">
        <v>4.6001714703290597</v>
      </c>
      <c r="F1067" s="713"/>
      <c r="G1067" s="713"/>
      <c r="H1067" s="714"/>
    </row>
    <row r="1068" spans="2:8" ht="11.5" customHeight="1">
      <c r="B1068" s="711">
        <v>41784</v>
      </c>
      <c r="C1068" s="715">
        <v>13.891657851568</v>
      </c>
      <c r="D1068" s="716"/>
      <c r="E1068" s="716">
        <v>4.6001714703290597</v>
      </c>
      <c r="F1068" s="716"/>
      <c r="G1068" s="716"/>
      <c r="H1068" s="717"/>
    </row>
    <row r="1069" spans="2:8" ht="11.5" customHeight="1">
      <c r="B1069" s="711">
        <v>41785</v>
      </c>
      <c r="C1069" s="712">
        <v>13.8921001914131</v>
      </c>
      <c r="D1069" s="713"/>
      <c r="E1069" s="713">
        <v>4.6001714703290597</v>
      </c>
      <c r="F1069" s="713"/>
      <c r="G1069" s="713"/>
      <c r="H1069" s="714"/>
    </row>
    <row r="1070" spans="2:8" ht="11.5" customHeight="1">
      <c r="B1070" s="711">
        <v>41786</v>
      </c>
      <c r="C1070" s="715">
        <v>14.309561661297201</v>
      </c>
      <c r="D1070" s="716"/>
      <c r="E1070" s="716">
        <v>4.6001714703290597</v>
      </c>
      <c r="F1070" s="716"/>
      <c r="G1070" s="716"/>
      <c r="H1070" s="717"/>
    </row>
    <row r="1071" spans="2:8" ht="11.5" customHeight="1">
      <c r="B1071" s="711">
        <v>41787</v>
      </c>
      <c r="C1071" s="712">
        <v>14.4135531030643</v>
      </c>
      <c r="D1071" s="713"/>
      <c r="E1071" s="713">
        <v>4.6001714703290597</v>
      </c>
      <c r="F1071" s="713"/>
      <c r="G1071" s="713"/>
      <c r="H1071" s="714"/>
    </row>
    <row r="1072" spans="2:8" ht="11.5" customHeight="1">
      <c r="B1072" s="711">
        <v>41788</v>
      </c>
      <c r="C1072" s="715">
        <v>14.4983872030579</v>
      </c>
      <c r="D1072" s="716"/>
      <c r="E1072" s="716">
        <v>4.6001714703290597</v>
      </c>
      <c r="F1072" s="716"/>
      <c r="G1072" s="716"/>
      <c r="H1072" s="717"/>
    </row>
    <row r="1073" spans="2:8" ht="11.5" customHeight="1">
      <c r="B1073" s="711">
        <v>41789</v>
      </c>
      <c r="C1073" s="712">
        <v>14.1800388511771</v>
      </c>
      <c r="D1073" s="713"/>
      <c r="E1073" s="713">
        <v>4.6001714703290597</v>
      </c>
      <c r="F1073" s="713"/>
      <c r="G1073" s="713"/>
      <c r="H1073" s="714"/>
    </row>
    <row r="1074" spans="2:8" ht="11.5" customHeight="1">
      <c r="B1074" s="711">
        <v>41790</v>
      </c>
      <c r="C1074" s="715">
        <v>14.1800388511771</v>
      </c>
      <c r="D1074" s="716"/>
      <c r="E1074" s="716">
        <v>4.6001714703290597</v>
      </c>
      <c r="F1074" s="716"/>
      <c r="G1074" s="716"/>
      <c r="H1074" s="717"/>
    </row>
    <row r="1075" spans="2:8" ht="11.5" customHeight="1">
      <c r="B1075" s="711">
        <v>41791</v>
      </c>
      <c r="C1075" s="712">
        <v>14.1800388511771</v>
      </c>
      <c r="D1075" s="713"/>
      <c r="E1075" s="713">
        <v>4.6001714703290597</v>
      </c>
      <c r="F1075" s="713"/>
      <c r="G1075" s="713"/>
      <c r="H1075" s="714"/>
    </row>
    <row r="1076" spans="2:8" ht="11.5" customHeight="1">
      <c r="B1076" s="711">
        <v>41792</v>
      </c>
      <c r="C1076" s="715">
        <v>14.0385612831197</v>
      </c>
      <c r="D1076" s="716"/>
      <c r="E1076" s="716">
        <v>4.6001714703290597</v>
      </c>
      <c r="F1076" s="716"/>
      <c r="G1076" s="716"/>
      <c r="H1076" s="717"/>
    </row>
    <row r="1077" spans="2:8" ht="11.5" customHeight="1">
      <c r="B1077" s="711">
        <v>41793</v>
      </c>
      <c r="C1077" s="712">
        <v>14.011804313033499</v>
      </c>
      <c r="D1077" s="713"/>
      <c r="E1077" s="713">
        <v>4.6001714703290597</v>
      </c>
      <c r="F1077" s="713"/>
      <c r="G1077" s="713"/>
      <c r="H1077" s="714"/>
    </row>
    <row r="1078" spans="2:8" ht="11.5" customHeight="1">
      <c r="B1078" s="711">
        <v>41794</v>
      </c>
      <c r="C1078" s="715">
        <v>14.0932148658631</v>
      </c>
      <c r="D1078" s="716"/>
      <c r="E1078" s="716">
        <v>4.6001714703290597</v>
      </c>
      <c r="F1078" s="716"/>
      <c r="G1078" s="716"/>
      <c r="H1078" s="717"/>
    </row>
    <row r="1079" spans="2:8" ht="11.5" customHeight="1">
      <c r="B1079" s="711">
        <v>41795</v>
      </c>
      <c r="C1079" s="712">
        <v>14.260228198730401</v>
      </c>
      <c r="D1079" s="713"/>
      <c r="E1079" s="713">
        <v>4.6001714703290597</v>
      </c>
      <c r="F1079" s="713"/>
      <c r="G1079" s="713"/>
      <c r="H1079" s="714"/>
    </row>
    <row r="1080" spans="2:8" ht="11.5" customHeight="1">
      <c r="B1080" s="711">
        <v>41796</v>
      </c>
      <c r="C1080" s="715">
        <v>14.2470865899435</v>
      </c>
      <c r="D1080" s="716"/>
      <c r="E1080" s="716">
        <v>4.6001714703290597</v>
      </c>
      <c r="F1080" s="716"/>
      <c r="G1080" s="716"/>
      <c r="H1080" s="717"/>
    </row>
    <row r="1081" spans="2:8" ht="11.5" customHeight="1">
      <c r="B1081" s="711">
        <v>41797</v>
      </c>
      <c r="C1081" s="712">
        <v>14.2470865899435</v>
      </c>
      <c r="D1081" s="713"/>
      <c r="E1081" s="713">
        <v>4.6001714703290597</v>
      </c>
      <c r="F1081" s="713"/>
      <c r="G1081" s="713"/>
      <c r="H1081" s="714"/>
    </row>
    <row r="1082" spans="2:8" ht="11.5" customHeight="1">
      <c r="B1082" s="711">
        <v>41798</v>
      </c>
      <c r="C1082" s="715">
        <v>14.2470865899435</v>
      </c>
      <c r="D1082" s="716"/>
      <c r="E1082" s="716">
        <v>4.6001714703290597</v>
      </c>
      <c r="F1082" s="716"/>
      <c r="G1082" s="716"/>
      <c r="H1082" s="717"/>
    </row>
    <row r="1083" spans="2:8" ht="11.5" customHeight="1">
      <c r="B1083" s="711">
        <v>41799</v>
      </c>
      <c r="C1083" s="712">
        <v>14.392175130024601</v>
      </c>
      <c r="D1083" s="713"/>
      <c r="E1083" s="713">
        <v>4.6001714703290597</v>
      </c>
      <c r="F1083" s="713"/>
      <c r="G1083" s="713"/>
      <c r="H1083" s="714"/>
    </row>
    <row r="1084" spans="2:8" ht="11.5" customHeight="1">
      <c r="B1084" s="711">
        <v>41800</v>
      </c>
      <c r="C1084" s="715">
        <v>14.797971980865301</v>
      </c>
      <c r="D1084" s="716"/>
      <c r="E1084" s="716">
        <v>4.6001714703290597</v>
      </c>
      <c r="F1084" s="716"/>
      <c r="G1084" s="716"/>
      <c r="H1084" s="717"/>
    </row>
    <row r="1085" spans="2:8" ht="11.5" customHeight="1">
      <c r="B1085" s="711">
        <v>41801</v>
      </c>
      <c r="C1085" s="712">
        <v>14.911688707993299</v>
      </c>
      <c r="D1085" s="713"/>
      <c r="E1085" s="713">
        <v>4.6001714703290597</v>
      </c>
      <c r="F1085" s="713"/>
      <c r="G1085" s="713"/>
      <c r="H1085" s="714"/>
    </row>
    <row r="1086" spans="2:8" ht="11.5" customHeight="1">
      <c r="B1086" s="711">
        <v>41802</v>
      </c>
      <c r="C1086" s="715">
        <v>14.783557788016701</v>
      </c>
      <c r="D1086" s="716"/>
      <c r="E1086" s="716">
        <v>4.6001714703290597</v>
      </c>
      <c r="F1086" s="716"/>
      <c r="G1086" s="716"/>
      <c r="H1086" s="717"/>
    </row>
    <row r="1087" spans="2:8" ht="11.5" customHeight="1">
      <c r="B1087" s="711">
        <v>41803</v>
      </c>
      <c r="C1087" s="712">
        <v>14.9002977360456</v>
      </c>
      <c r="D1087" s="713"/>
      <c r="E1087" s="713">
        <v>4.6001714703290597</v>
      </c>
      <c r="F1087" s="713"/>
      <c r="G1087" s="713"/>
      <c r="H1087" s="714"/>
    </row>
    <row r="1088" spans="2:8" ht="11.5" customHeight="1">
      <c r="B1088" s="711">
        <v>41804</v>
      </c>
      <c r="C1088" s="715">
        <v>14.9002977360456</v>
      </c>
      <c r="D1088" s="716"/>
      <c r="E1088" s="716">
        <v>4.6001714703290597</v>
      </c>
      <c r="F1088" s="716"/>
      <c r="G1088" s="716"/>
      <c r="H1088" s="717"/>
    </row>
    <row r="1089" spans="2:8" ht="11.5" customHeight="1">
      <c r="B1089" s="711">
        <v>41805</v>
      </c>
      <c r="C1089" s="712">
        <v>14.9002977360456</v>
      </c>
      <c r="D1089" s="713"/>
      <c r="E1089" s="713">
        <v>4.6001714703290597</v>
      </c>
      <c r="F1089" s="713"/>
      <c r="G1089" s="713"/>
      <c r="H1089" s="714"/>
    </row>
    <row r="1090" spans="2:8" ht="11.5" customHeight="1">
      <c r="B1090" s="711">
        <v>41806</v>
      </c>
      <c r="C1090" s="715">
        <v>15.0264523742973</v>
      </c>
      <c r="D1090" s="716"/>
      <c r="E1090" s="716">
        <v>4.6001714703290597</v>
      </c>
      <c r="F1090" s="716"/>
      <c r="G1090" s="716"/>
      <c r="H1090" s="717"/>
    </row>
    <row r="1091" spans="2:8" ht="11.5" customHeight="1">
      <c r="B1091" s="711">
        <v>41807</v>
      </c>
      <c r="C1091" s="712">
        <v>15.0827260547743</v>
      </c>
      <c r="D1091" s="713"/>
      <c r="E1091" s="713">
        <v>4.6001714703290597</v>
      </c>
      <c r="F1091" s="713"/>
      <c r="G1091" s="713"/>
      <c r="H1091" s="714"/>
    </row>
    <row r="1092" spans="2:8" ht="11.5" customHeight="1">
      <c r="B1092" s="711">
        <v>41808</v>
      </c>
      <c r="C1092" s="715">
        <v>15.3131906185437</v>
      </c>
      <c r="D1092" s="716"/>
      <c r="E1092" s="716">
        <v>4.6001714703290597</v>
      </c>
      <c r="F1092" s="716"/>
      <c r="G1092" s="716"/>
      <c r="H1092" s="717"/>
    </row>
    <row r="1093" spans="2:8" ht="11.5" customHeight="1">
      <c r="B1093" s="711">
        <v>41809</v>
      </c>
      <c r="C1093" s="712">
        <v>15.1226522334703</v>
      </c>
      <c r="D1093" s="713"/>
      <c r="E1093" s="713">
        <v>4.6001714703290597</v>
      </c>
      <c r="F1093" s="713"/>
      <c r="G1093" s="713"/>
      <c r="H1093" s="714"/>
    </row>
    <row r="1094" spans="2:8" ht="11.5" customHeight="1">
      <c r="B1094" s="711">
        <v>41810</v>
      </c>
      <c r="C1094" s="715">
        <v>15.1339397300675</v>
      </c>
      <c r="D1094" s="716"/>
      <c r="E1094" s="716">
        <v>4.6001714703290597</v>
      </c>
      <c r="F1094" s="716"/>
      <c r="G1094" s="716"/>
      <c r="H1094" s="717"/>
    </row>
    <row r="1095" spans="2:8" ht="11.5" customHeight="1">
      <c r="B1095" s="711">
        <v>41811</v>
      </c>
      <c r="C1095" s="712">
        <v>15.1339397300675</v>
      </c>
      <c r="D1095" s="713"/>
      <c r="E1095" s="713">
        <v>4.6001714703290597</v>
      </c>
      <c r="F1095" s="713"/>
      <c r="G1095" s="713"/>
      <c r="H1095" s="714"/>
    </row>
    <row r="1096" spans="2:8" ht="11.5" customHeight="1">
      <c r="B1096" s="711">
        <v>41812</v>
      </c>
      <c r="C1096" s="715">
        <v>15.1339397300675</v>
      </c>
      <c r="D1096" s="716"/>
      <c r="E1096" s="716">
        <v>4.6001714703290597</v>
      </c>
      <c r="F1096" s="716"/>
      <c r="G1096" s="716"/>
      <c r="H1096" s="717"/>
    </row>
    <row r="1097" spans="2:8" ht="11.5" customHeight="1">
      <c r="B1097" s="711">
        <v>41813</v>
      </c>
      <c r="C1097" s="712">
        <v>15.3240365472834</v>
      </c>
      <c r="D1097" s="713"/>
      <c r="E1097" s="713">
        <v>4.6001714703290597</v>
      </c>
      <c r="F1097" s="713"/>
      <c r="G1097" s="713"/>
      <c r="H1097" s="714"/>
    </row>
    <row r="1098" spans="2:8" ht="11.5" customHeight="1">
      <c r="B1098" s="711">
        <v>41814</v>
      </c>
      <c r="C1098" s="715">
        <v>15.3087935652163</v>
      </c>
      <c r="D1098" s="716"/>
      <c r="E1098" s="716">
        <v>4.6001714703290597</v>
      </c>
      <c r="F1098" s="716"/>
      <c r="G1098" s="716"/>
      <c r="H1098" s="717"/>
    </row>
    <row r="1099" spans="2:8" ht="11.5" customHeight="1">
      <c r="B1099" s="711">
        <v>41815</v>
      </c>
      <c r="C1099" s="712">
        <v>15.645612319285799</v>
      </c>
      <c r="D1099" s="713"/>
      <c r="E1099" s="713">
        <v>4.6001714703290597</v>
      </c>
      <c r="F1099" s="713"/>
      <c r="G1099" s="713"/>
      <c r="H1099" s="714"/>
    </row>
    <row r="1100" spans="2:8" ht="11.5" customHeight="1">
      <c r="B1100" s="711">
        <v>41816</v>
      </c>
      <c r="C1100" s="715">
        <v>15.711059019480301</v>
      </c>
      <c r="D1100" s="716"/>
      <c r="E1100" s="716">
        <v>4.6001714703290597</v>
      </c>
      <c r="F1100" s="716"/>
      <c r="G1100" s="716"/>
      <c r="H1100" s="717"/>
    </row>
    <row r="1101" spans="2:8" ht="11.5" customHeight="1">
      <c r="B1101" s="711">
        <v>41817</v>
      </c>
      <c r="C1101" s="712">
        <v>15.7645225955382</v>
      </c>
      <c r="D1101" s="713"/>
      <c r="E1101" s="713">
        <v>4.6001714703290597</v>
      </c>
      <c r="F1101" s="713"/>
      <c r="G1101" s="713"/>
      <c r="H1101" s="714"/>
    </row>
    <row r="1102" spans="2:8" ht="11.5" customHeight="1">
      <c r="B1102" s="711">
        <v>41818</v>
      </c>
      <c r="C1102" s="715">
        <v>15.7645225955382</v>
      </c>
      <c r="D1102" s="716"/>
      <c r="E1102" s="716">
        <v>4.6001714703290597</v>
      </c>
      <c r="F1102" s="716"/>
      <c r="G1102" s="716"/>
      <c r="H1102" s="717"/>
    </row>
    <row r="1103" spans="2:8" ht="11.5" customHeight="1">
      <c r="B1103" s="711">
        <v>41819</v>
      </c>
      <c r="C1103" s="712">
        <v>15.7645225955382</v>
      </c>
      <c r="D1103" s="713"/>
      <c r="E1103" s="713">
        <v>4.6001714703290597</v>
      </c>
      <c r="F1103" s="713"/>
      <c r="G1103" s="713"/>
      <c r="H1103" s="714"/>
    </row>
    <row r="1104" spans="2:8" ht="11.5" customHeight="1">
      <c r="B1104" s="711">
        <v>41820</v>
      </c>
      <c r="C1104" s="715">
        <v>6.5982109490763001</v>
      </c>
      <c r="D1104" s="716"/>
      <c r="E1104" s="716">
        <v>4.6001714703290597</v>
      </c>
      <c r="F1104" s="716"/>
      <c r="G1104" s="716"/>
      <c r="H1104" s="717"/>
    </row>
    <row r="1105" spans="2:8" ht="11.5" customHeight="1">
      <c r="B1105" s="711">
        <v>41821</v>
      </c>
      <c r="C1105" s="712">
        <v>6.7627751378452103</v>
      </c>
      <c r="D1105" s="713"/>
      <c r="E1105" s="713">
        <v>4.6001714703290597</v>
      </c>
      <c r="F1105" s="713"/>
      <c r="G1105" s="713"/>
      <c r="H1105" s="714"/>
    </row>
    <row r="1106" spans="2:8" ht="11.5" customHeight="1">
      <c r="B1106" s="711">
        <v>41822</v>
      </c>
      <c r="C1106" s="715">
        <v>6.6595797874886298</v>
      </c>
      <c r="D1106" s="716"/>
      <c r="E1106" s="716">
        <v>4.6001714703290597</v>
      </c>
      <c r="F1106" s="716"/>
      <c r="G1106" s="716"/>
      <c r="H1106" s="717"/>
    </row>
    <row r="1107" spans="2:8" ht="11.5" customHeight="1">
      <c r="B1107" s="711">
        <v>41823</v>
      </c>
      <c r="C1107" s="712">
        <v>6.5929055984336298</v>
      </c>
      <c r="D1107" s="713"/>
      <c r="E1107" s="713">
        <v>4.6001714703290597</v>
      </c>
      <c r="F1107" s="713"/>
      <c r="G1107" s="713"/>
      <c r="H1107" s="714"/>
    </row>
    <row r="1108" spans="2:8" ht="11.5" customHeight="1">
      <c r="B1108" s="711">
        <v>41824</v>
      </c>
      <c r="C1108" s="715">
        <v>6.59272860789227</v>
      </c>
      <c r="D1108" s="716"/>
      <c r="E1108" s="716">
        <v>4.6001714703290597</v>
      </c>
      <c r="F1108" s="716"/>
      <c r="G1108" s="716"/>
      <c r="H1108" s="717"/>
    </row>
    <row r="1109" spans="2:8" ht="11.5" customHeight="1">
      <c r="B1109" s="711">
        <v>41825</v>
      </c>
      <c r="C1109" s="712">
        <v>6.59272860789227</v>
      </c>
      <c r="D1109" s="713"/>
      <c r="E1109" s="713">
        <v>4.6001714703290597</v>
      </c>
      <c r="F1109" s="713"/>
      <c r="G1109" s="713"/>
      <c r="H1109" s="714"/>
    </row>
    <row r="1110" spans="2:8" ht="11.5" customHeight="1">
      <c r="B1110" s="711">
        <v>41826</v>
      </c>
      <c r="C1110" s="715">
        <v>6.59272860789227</v>
      </c>
      <c r="D1110" s="716"/>
      <c r="E1110" s="716">
        <v>4.6001714703290597</v>
      </c>
      <c r="F1110" s="716"/>
      <c r="G1110" s="716"/>
      <c r="H1110" s="717"/>
    </row>
    <row r="1111" spans="2:8" ht="11.5" customHeight="1">
      <c r="B1111" s="711">
        <v>41827</v>
      </c>
      <c r="C1111" s="712">
        <v>6.4391545174179399</v>
      </c>
      <c r="D1111" s="713"/>
      <c r="E1111" s="713">
        <v>4.6001714703290597</v>
      </c>
      <c r="F1111" s="713"/>
      <c r="G1111" s="713"/>
      <c r="H1111" s="714"/>
    </row>
    <row r="1112" spans="2:8" ht="11.5" customHeight="1">
      <c r="B1112" s="711">
        <v>41828</v>
      </c>
      <c r="C1112" s="715">
        <v>6.1166656035431801</v>
      </c>
      <c r="D1112" s="716"/>
      <c r="E1112" s="716">
        <v>4.6001714703290597</v>
      </c>
      <c r="F1112" s="716"/>
      <c r="G1112" s="716"/>
      <c r="H1112" s="717"/>
    </row>
    <row r="1113" spans="2:8" ht="11.5" customHeight="1">
      <c r="B1113" s="711">
        <v>41829</v>
      </c>
      <c r="C1113" s="712">
        <v>6.1564446043416403</v>
      </c>
      <c r="D1113" s="713"/>
      <c r="E1113" s="713">
        <v>4.6001714703290597</v>
      </c>
      <c r="F1113" s="713"/>
      <c r="G1113" s="713"/>
      <c r="H1113" s="714"/>
    </row>
    <row r="1114" spans="2:8" ht="11.5" customHeight="1">
      <c r="B1114" s="711">
        <v>41830</v>
      </c>
      <c r="C1114" s="715">
        <v>6.1594215051409904</v>
      </c>
      <c r="D1114" s="716"/>
      <c r="E1114" s="716">
        <v>4.6001714703290597</v>
      </c>
      <c r="F1114" s="716"/>
      <c r="G1114" s="716"/>
      <c r="H1114" s="717"/>
    </row>
    <row r="1115" spans="2:8" ht="11.5" customHeight="1">
      <c r="B1115" s="711">
        <v>41831</v>
      </c>
      <c r="C1115" s="712">
        <v>6.1598151117048001</v>
      </c>
      <c r="D1115" s="713"/>
      <c r="E1115" s="713">
        <v>4.6001714703290597</v>
      </c>
      <c r="F1115" s="713"/>
      <c r="G1115" s="713"/>
      <c r="H1115" s="714"/>
    </row>
    <row r="1116" spans="2:8" ht="11.5" customHeight="1">
      <c r="B1116" s="711">
        <v>41832</v>
      </c>
      <c r="C1116" s="715">
        <v>6.1598151117048001</v>
      </c>
      <c r="D1116" s="716"/>
      <c r="E1116" s="716">
        <v>4.6001714703290597</v>
      </c>
      <c r="F1116" s="716"/>
      <c r="G1116" s="716"/>
      <c r="H1116" s="717"/>
    </row>
    <row r="1117" spans="2:8" ht="11.5" customHeight="1">
      <c r="B1117" s="711">
        <v>41833</v>
      </c>
      <c r="C1117" s="712">
        <v>6.1598151117048001</v>
      </c>
      <c r="D1117" s="713"/>
      <c r="E1117" s="713">
        <v>4.6001714703290597</v>
      </c>
      <c r="F1117" s="713"/>
      <c r="G1117" s="713"/>
      <c r="H1117" s="714"/>
    </row>
    <row r="1118" spans="2:8" ht="11.5" customHeight="1">
      <c r="B1118" s="711">
        <v>41834</v>
      </c>
      <c r="C1118" s="715">
        <v>6.2257113251241796</v>
      </c>
      <c r="D1118" s="716"/>
      <c r="E1118" s="716">
        <v>4.6001714703290597</v>
      </c>
      <c r="F1118" s="716"/>
      <c r="G1118" s="716"/>
      <c r="H1118" s="717"/>
    </row>
    <row r="1119" spans="2:8" ht="11.5" customHeight="1">
      <c r="B1119" s="711">
        <v>41835</v>
      </c>
      <c r="C1119" s="712">
        <v>6.1652124745609598</v>
      </c>
      <c r="D1119" s="713"/>
      <c r="E1119" s="713">
        <v>4.6001714703290597</v>
      </c>
      <c r="F1119" s="713"/>
      <c r="G1119" s="713"/>
      <c r="H1119" s="714"/>
    </row>
    <row r="1120" spans="2:8" ht="11.5" customHeight="1">
      <c r="B1120" s="711">
        <v>41836</v>
      </c>
      <c r="C1120" s="715">
        <v>6.1943321185613902</v>
      </c>
      <c r="D1120" s="716"/>
      <c r="E1120" s="716">
        <v>4.6001714703290597</v>
      </c>
      <c r="F1120" s="716"/>
      <c r="G1120" s="716"/>
      <c r="H1120" s="717"/>
    </row>
    <row r="1121" spans="2:8" ht="11.5" customHeight="1">
      <c r="B1121" s="711">
        <v>41837</v>
      </c>
      <c r="C1121" s="712">
        <v>6.0240284834534501</v>
      </c>
      <c r="D1121" s="713"/>
      <c r="E1121" s="713">
        <v>4.6001714703290597</v>
      </c>
      <c r="F1121" s="713"/>
      <c r="G1121" s="713"/>
      <c r="H1121" s="714"/>
    </row>
    <row r="1122" spans="2:8" ht="11.5" customHeight="1">
      <c r="B1122" s="711">
        <v>41838</v>
      </c>
      <c r="C1122" s="715">
        <v>6.0949317472422901</v>
      </c>
      <c r="D1122" s="716"/>
      <c r="E1122" s="716">
        <v>4.6001714703290597</v>
      </c>
      <c r="F1122" s="716"/>
      <c r="G1122" s="716"/>
      <c r="H1122" s="717"/>
    </row>
    <row r="1123" spans="2:8" ht="11.5" customHeight="1">
      <c r="B1123" s="711">
        <v>41839</v>
      </c>
      <c r="C1123" s="712">
        <v>6.0949317472422901</v>
      </c>
      <c r="D1123" s="713"/>
      <c r="E1123" s="713">
        <v>4.6001714703290597</v>
      </c>
      <c r="F1123" s="713"/>
      <c r="G1123" s="713"/>
      <c r="H1123" s="714"/>
    </row>
    <row r="1124" spans="2:8" ht="11.5" customHeight="1">
      <c r="B1124" s="711">
        <v>41840</v>
      </c>
      <c r="C1124" s="715">
        <v>6.0949317472422901</v>
      </c>
      <c r="D1124" s="716"/>
      <c r="E1124" s="716">
        <v>4.6001714703290597</v>
      </c>
      <c r="F1124" s="716"/>
      <c r="G1124" s="716"/>
      <c r="H1124" s="717"/>
    </row>
    <row r="1125" spans="2:8" ht="11.5" customHeight="1">
      <c r="B1125" s="711">
        <v>41841</v>
      </c>
      <c r="C1125" s="712">
        <v>6.1662261792280697</v>
      </c>
      <c r="D1125" s="713"/>
      <c r="E1125" s="713">
        <v>4.6001714703290597</v>
      </c>
      <c r="F1125" s="713"/>
      <c r="G1125" s="713"/>
      <c r="H1125" s="714"/>
    </row>
    <row r="1126" spans="2:8" ht="11.5" customHeight="1">
      <c r="B1126" s="711">
        <v>41842</v>
      </c>
      <c r="C1126" s="715">
        <v>6.2506590809326203</v>
      </c>
      <c r="D1126" s="716"/>
      <c r="E1126" s="716">
        <v>4.6001714703290597</v>
      </c>
      <c r="F1126" s="716"/>
      <c r="G1126" s="716"/>
      <c r="H1126" s="717"/>
    </row>
    <row r="1127" spans="2:8" ht="11.5" customHeight="1">
      <c r="B1127" s="711">
        <v>41843</v>
      </c>
      <c r="C1127" s="712">
        <v>6.18320679763477</v>
      </c>
      <c r="D1127" s="713"/>
      <c r="E1127" s="713">
        <v>4.6001714703290597</v>
      </c>
      <c r="F1127" s="713"/>
      <c r="G1127" s="713"/>
      <c r="H1127" s="714"/>
    </row>
    <row r="1128" spans="2:8" ht="11.5" customHeight="1">
      <c r="B1128" s="711">
        <v>41844</v>
      </c>
      <c r="C1128" s="715">
        <v>6.32867730011563</v>
      </c>
      <c r="D1128" s="716"/>
      <c r="E1128" s="716">
        <v>4.6001714703290597</v>
      </c>
      <c r="F1128" s="716"/>
      <c r="G1128" s="716"/>
      <c r="H1128" s="717"/>
    </row>
    <row r="1129" spans="2:8" ht="11.5" customHeight="1">
      <c r="B1129" s="711">
        <v>41845</v>
      </c>
      <c r="C1129" s="712">
        <v>6.3119834207087697</v>
      </c>
      <c r="D1129" s="713"/>
      <c r="E1129" s="713">
        <v>4.6001714703290597</v>
      </c>
      <c r="F1129" s="713"/>
      <c r="G1129" s="713"/>
      <c r="H1129" s="714"/>
    </row>
    <row r="1130" spans="2:8" ht="11.5" customHeight="1">
      <c r="B1130" s="711">
        <v>41846</v>
      </c>
      <c r="C1130" s="715">
        <v>6.3119834207087697</v>
      </c>
      <c r="D1130" s="716"/>
      <c r="E1130" s="716">
        <v>4.6001714703290597</v>
      </c>
      <c r="F1130" s="716"/>
      <c r="G1130" s="716"/>
      <c r="H1130" s="717"/>
    </row>
    <row r="1131" spans="2:8" ht="11.5" customHeight="1">
      <c r="B1131" s="711">
        <v>41847</v>
      </c>
      <c r="C1131" s="712">
        <v>6.3119834207087697</v>
      </c>
      <c r="D1131" s="713"/>
      <c r="E1131" s="713">
        <v>4.6001714703290597</v>
      </c>
      <c r="F1131" s="713"/>
      <c r="G1131" s="713"/>
      <c r="H1131" s="714"/>
    </row>
    <row r="1132" spans="2:8" ht="11.5" customHeight="1">
      <c r="B1132" s="711">
        <v>41848</v>
      </c>
      <c r="C1132" s="715">
        <v>6.3175102175509004</v>
      </c>
      <c r="D1132" s="716"/>
      <c r="E1132" s="716">
        <v>4.6001714703290597</v>
      </c>
      <c r="F1132" s="716"/>
      <c r="G1132" s="716"/>
      <c r="H1132" s="717"/>
    </row>
    <row r="1133" spans="2:8" ht="11.5" customHeight="1">
      <c r="B1133" s="711">
        <v>41849</v>
      </c>
      <c r="C1133" s="712">
        <v>6.3428292871157304</v>
      </c>
      <c r="D1133" s="713"/>
      <c r="E1133" s="713">
        <v>4.6001714703290597</v>
      </c>
      <c r="F1133" s="713"/>
      <c r="G1133" s="713"/>
      <c r="H1133" s="714"/>
    </row>
    <row r="1134" spans="2:8" ht="11.5" customHeight="1">
      <c r="B1134" s="711">
        <v>41850</v>
      </c>
      <c r="C1134" s="715">
        <v>6.5745273706284699</v>
      </c>
      <c r="D1134" s="716"/>
      <c r="E1134" s="716">
        <v>4.6001714703290597</v>
      </c>
      <c r="F1134" s="716"/>
      <c r="G1134" s="716"/>
      <c r="H1134" s="717"/>
    </row>
    <row r="1135" spans="2:8" ht="11.5" customHeight="1">
      <c r="B1135" s="711">
        <v>41851</v>
      </c>
      <c r="C1135" s="712">
        <v>6.4115925210788101</v>
      </c>
      <c r="D1135" s="713"/>
      <c r="E1135" s="713">
        <v>4.6001714703290597</v>
      </c>
      <c r="F1135" s="713"/>
      <c r="G1135" s="713"/>
      <c r="H1135" s="714"/>
    </row>
    <row r="1136" spans="2:8" ht="11.5" customHeight="1">
      <c r="B1136" s="711">
        <v>41852</v>
      </c>
      <c r="C1136" s="715">
        <v>6.29546363578201</v>
      </c>
      <c r="D1136" s="716"/>
      <c r="E1136" s="716">
        <v>4.6001714703290597</v>
      </c>
      <c r="F1136" s="716"/>
      <c r="G1136" s="716"/>
      <c r="H1136" s="717"/>
    </row>
    <row r="1137" spans="2:8" ht="11.5" customHeight="1">
      <c r="B1137" s="711">
        <v>41853</v>
      </c>
      <c r="C1137" s="712">
        <v>6.29546363578201</v>
      </c>
      <c r="D1137" s="713"/>
      <c r="E1137" s="713">
        <v>4.6001714703290597</v>
      </c>
      <c r="F1137" s="713"/>
      <c r="G1137" s="713"/>
      <c r="H1137" s="714"/>
    </row>
    <row r="1138" spans="2:8" ht="11.5" customHeight="1">
      <c r="B1138" s="711">
        <v>41854</v>
      </c>
      <c r="C1138" s="715">
        <v>6.29546363578201</v>
      </c>
      <c r="D1138" s="716"/>
      <c r="E1138" s="716">
        <v>4.6001714703290597</v>
      </c>
      <c r="F1138" s="716"/>
      <c r="G1138" s="716"/>
      <c r="H1138" s="717"/>
    </row>
    <row r="1139" spans="2:8" ht="11.5" customHeight="1">
      <c r="B1139" s="711">
        <v>41855</v>
      </c>
      <c r="C1139" s="712">
        <v>6.36021073840186</v>
      </c>
      <c r="D1139" s="713"/>
      <c r="E1139" s="713">
        <v>4.6001714703290597</v>
      </c>
      <c r="F1139" s="713"/>
      <c r="G1139" s="713"/>
      <c r="H1139" s="714"/>
    </row>
    <row r="1140" spans="2:8" ht="11.5" customHeight="1">
      <c r="B1140" s="711">
        <v>41856</v>
      </c>
      <c r="C1140" s="715">
        <v>6.3402956662678003</v>
      </c>
      <c r="D1140" s="716"/>
      <c r="E1140" s="716">
        <v>4.6001714703290597</v>
      </c>
      <c r="F1140" s="716"/>
      <c r="G1140" s="716"/>
      <c r="H1140" s="717"/>
    </row>
    <row r="1141" spans="2:8" ht="11.5" customHeight="1">
      <c r="B1141" s="711">
        <v>41857</v>
      </c>
      <c r="C1141" s="712">
        <v>6.2895052610908699</v>
      </c>
      <c r="D1141" s="713"/>
      <c r="E1141" s="713">
        <v>4.6001714703290597</v>
      </c>
      <c r="F1141" s="713"/>
      <c r="G1141" s="713"/>
      <c r="H1141" s="714"/>
    </row>
    <row r="1142" spans="2:8" ht="11.5" customHeight="1">
      <c r="B1142" s="711">
        <v>41858</v>
      </c>
      <c r="C1142" s="715">
        <v>6.29431438970889</v>
      </c>
      <c r="D1142" s="716"/>
      <c r="E1142" s="716">
        <v>4.6001714703290597</v>
      </c>
      <c r="F1142" s="716"/>
      <c r="G1142" s="716"/>
      <c r="H1142" s="717"/>
    </row>
    <row r="1143" spans="2:8" ht="11.5" customHeight="1">
      <c r="B1143" s="711">
        <v>41859</v>
      </c>
      <c r="C1143" s="712">
        <v>6.3469604805211404</v>
      </c>
      <c r="D1143" s="713"/>
      <c r="E1143" s="713">
        <v>4.6001714703290597</v>
      </c>
      <c r="F1143" s="713"/>
      <c r="G1143" s="713"/>
      <c r="H1143" s="714"/>
    </row>
    <row r="1144" spans="2:8" ht="11.5" customHeight="1">
      <c r="B1144" s="711">
        <v>41860</v>
      </c>
      <c r="C1144" s="715">
        <v>6.3469604805211404</v>
      </c>
      <c r="D1144" s="716"/>
      <c r="E1144" s="716">
        <v>4.6001714703290597</v>
      </c>
      <c r="F1144" s="716"/>
      <c r="G1144" s="716"/>
      <c r="H1144" s="717"/>
    </row>
    <row r="1145" spans="2:8" ht="11.5" customHeight="1">
      <c r="B1145" s="711">
        <v>41861</v>
      </c>
      <c r="C1145" s="712">
        <v>6.3469604805211404</v>
      </c>
      <c r="D1145" s="713"/>
      <c r="E1145" s="713">
        <v>4.6001714703290597</v>
      </c>
      <c r="F1145" s="713"/>
      <c r="G1145" s="713"/>
      <c r="H1145" s="714"/>
    </row>
    <row r="1146" spans="2:8" ht="11.5" customHeight="1">
      <c r="B1146" s="711">
        <v>41862</v>
      </c>
      <c r="C1146" s="715">
        <v>6.4692085266450299</v>
      </c>
      <c r="D1146" s="716"/>
      <c r="E1146" s="716">
        <v>4.6001714703290597</v>
      </c>
      <c r="F1146" s="716"/>
      <c r="G1146" s="716"/>
      <c r="H1146" s="717"/>
    </row>
    <row r="1147" spans="2:8" ht="11.5" customHeight="1">
      <c r="B1147" s="711">
        <v>41863</v>
      </c>
      <c r="C1147" s="712">
        <v>6.4862827796961797</v>
      </c>
      <c r="D1147" s="713"/>
      <c r="E1147" s="713">
        <v>4.6001714703290597</v>
      </c>
      <c r="F1147" s="713"/>
      <c r="G1147" s="713"/>
      <c r="H1147" s="714"/>
    </row>
    <row r="1148" spans="2:8" ht="11.5" customHeight="1">
      <c r="B1148" s="711">
        <v>41864</v>
      </c>
      <c r="C1148" s="715">
        <v>6.6462104564061599</v>
      </c>
      <c r="D1148" s="716"/>
      <c r="E1148" s="716">
        <v>4.6001714703290597</v>
      </c>
      <c r="F1148" s="716"/>
      <c r="G1148" s="716"/>
      <c r="H1148" s="717"/>
    </row>
    <row r="1149" spans="2:8" ht="11.5" customHeight="1">
      <c r="B1149" s="711">
        <v>41865</v>
      </c>
      <c r="C1149" s="712">
        <v>6.6480570959570198</v>
      </c>
      <c r="D1149" s="713"/>
      <c r="E1149" s="713">
        <v>4.6001714703290597</v>
      </c>
      <c r="F1149" s="713"/>
      <c r="G1149" s="713"/>
      <c r="H1149" s="714"/>
    </row>
    <row r="1150" spans="2:8" ht="11.5" customHeight="1">
      <c r="B1150" s="711">
        <v>41866</v>
      </c>
      <c r="C1150" s="715">
        <v>6.5995324593973397</v>
      </c>
      <c r="D1150" s="716"/>
      <c r="E1150" s="716">
        <v>4.6001714703290597</v>
      </c>
      <c r="F1150" s="716"/>
      <c r="G1150" s="716"/>
      <c r="H1150" s="717"/>
    </row>
    <row r="1151" spans="2:8" ht="11.5" customHeight="1">
      <c r="B1151" s="711">
        <v>41867</v>
      </c>
      <c r="C1151" s="712">
        <v>6.5995324593973397</v>
      </c>
      <c r="D1151" s="713"/>
      <c r="E1151" s="713">
        <v>4.6001714703290597</v>
      </c>
      <c r="F1151" s="713"/>
      <c r="G1151" s="713"/>
      <c r="H1151" s="714"/>
    </row>
    <row r="1152" spans="2:8" ht="11.5" customHeight="1">
      <c r="B1152" s="711">
        <v>41868</v>
      </c>
      <c r="C1152" s="715">
        <v>6.5995324593973397</v>
      </c>
      <c r="D1152" s="716"/>
      <c r="E1152" s="716">
        <v>4.6001714703290597</v>
      </c>
      <c r="F1152" s="716"/>
      <c r="G1152" s="716"/>
      <c r="H1152" s="717"/>
    </row>
    <row r="1153" spans="2:8" ht="11.5" customHeight="1">
      <c r="B1153" s="711">
        <v>41869</v>
      </c>
      <c r="C1153" s="712">
        <v>6.6800957445142899</v>
      </c>
      <c r="D1153" s="713"/>
      <c r="E1153" s="713">
        <v>4.6001714703290597</v>
      </c>
      <c r="F1153" s="713"/>
      <c r="G1153" s="713"/>
      <c r="H1153" s="714"/>
    </row>
    <row r="1154" spans="2:8" ht="11.5" customHeight="1">
      <c r="B1154" s="711">
        <v>41870</v>
      </c>
      <c r="C1154" s="715">
        <v>6.6855054235719997</v>
      </c>
      <c r="D1154" s="716"/>
      <c r="E1154" s="716">
        <v>4.6001714703290597</v>
      </c>
      <c r="F1154" s="716"/>
      <c r="G1154" s="716"/>
      <c r="H1154" s="717"/>
    </row>
    <row r="1155" spans="2:8" ht="11.5" customHeight="1">
      <c r="B1155" s="711">
        <v>41871</v>
      </c>
      <c r="C1155" s="712">
        <v>6.6854636451311897</v>
      </c>
      <c r="D1155" s="713"/>
      <c r="E1155" s="713">
        <v>4.6001714703290597</v>
      </c>
      <c r="F1155" s="713"/>
      <c r="G1155" s="713"/>
      <c r="H1155" s="714"/>
    </row>
    <row r="1156" spans="2:8" ht="11.5" customHeight="1">
      <c r="B1156" s="711">
        <v>41872</v>
      </c>
      <c r="C1156" s="715">
        <v>6.6605017545452396</v>
      </c>
      <c r="D1156" s="716"/>
      <c r="E1156" s="716">
        <v>4.6001714703290597</v>
      </c>
      <c r="F1156" s="716"/>
      <c r="G1156" s="716"/>
      <c r="H1156" s="717"/>
    </row>
    <row r="1157" spans="2:8" ht="11.5" customHeight="1">
      <c r="B1157" s="711">
        <v>41873</v>
      </c>
      <c r="C1157" s="712">
        <v>6.7128592841348702</v>
      </c>
      <c r="D1157" s="713"/>
      <c r="E1157" s="713">
        <v>4.6001714703290597</v>
      </c>
      <c r="F1157" s="713"/>
      <c r="G1157" s="713"/>
      <c r="H1157" s="714"/>
    </row>
    <row r="1158" spans="2:8" ht="11.5" customHeight="1">
      <c r="B1158" s="711">
        <v>41874</v>
      </c>
      <c r="C1158" s="715">
        <v>6.7128592841348702</v>
      </c>
      <c r="D1158" s="716"/>
      <c r="E1158" s="716">
        <v>4.6001714703290597</v>
      </c>
      <c r="F1158" s="716"/>
      <c r="G1158" s="716"/>
      <c r="H1158" s="717"/>
    </row>
    <row r="1159" spans="2:8" ht="11.5" customHeight="1">
      <c r="B1159" s="711">
        <v>41875</v>
      </c>
      <c r="C1159" s="712">
        <v>6.7128592841348702</v>
      </c>
      <c r="D1159" s="713"/>
      <c r="E1159" s="713">
        <v>4.6001714703290597</v>
      </c>
      <c r="F1159" s="713"/>
      <c r="G1159" s="713"/>
      <c r="H1159" s="714"/>
    </row>
    <row r="1160" spans="2:8" ht="11.5" customHeight="1">
      <c r="B1160" s="711">
        <v>41876</v>
      </c>
      <c r="C1160" s="715">
        <v>6.7270399630748496</v>
      </c>
      <c r="D1160" s="716"/>
      <c r="E1160" s="716">
        <v>4.6001714703290597</v>
      </c>
      <c r="F1160" s="716"/>
      <c r="G1160" s="716"/>
      <c r="H1160" s="717"/>
    </row>
    <row r="1161" spans="2:8" ht="11.5" customHeight="1">
      <c r="B1161" s="711">
        <v>41877</v>
      </c>
      <c r="C1161" s="712">
        <v>6.8619388325019797</v>
      </c>
      <c r="D1161" s="713"/>
      <c r="E1161" s="713">
        <v>4.6001714703290597</v>
      </c>
      <c r="F1161" s="713"/>
      <c r="G1161" s="713"/>
      <c r="H1161" s="714"/>
    </row>
    <row r="1162" spans="2:8" ht="11.5" customHeight="1">
      <c r="B1162" s="711">
        <v>41878</v>
      </c>
      <c r="C1162" s="715">
        <v>6.8665251005975598</v>
      </c>
      <c r="D1162" s="716"/>
      <c r="E1162" s="716">
        <v>4.6001714703290597</v>
      </c>
      <c r="F1162" s="716"/>
      <c r="G1162" s="716"/>
      <c r="H1162" s="717"/>
    </row>
    <row r="1163" spans="2:8" ht="11.5" customHeight="1">
      <c r="B1163" s="711">
        <v>41879</v>
      </c>
      <c r="C1163" s="712">
        <v>6.7990642829304404</v>
      </c>
      <c r="D1163" s="713"/>
      <c r="E1163" s="713">
        <v>4.6001714703290597</v>
      </c>
      <c r="F1163" s="713"/>
      <c r="G1163" s="713"/>
      <c r="H1163" s="714"/>
    </row>
    <row r="1164" spans="2:8" ht="11.5" customHeight="1">
      <c r="B1164" s="711">
        <v>41880</v>
      </c>
      <c r="C1164" s="715">
        <v>6.9349920080411698</v>
      </c>
      <c r="D1164" s="716"/>
      <c r="E1164" s="716">
        <v>4.6001714703290597</v>
      </c>
      <c r="F1164" s="716"/>
      <c r="G1164" s="716"/>
      <c r="H1164" s="717"/>
    </row>
    <row r="1165" spans="2:8" ht="11.5" customHeight="1">
      <c r="B1165" s="711">
        <v>41881</v>
      </c>
      <c r="C1165" s="712">
        <v>6.9349920080411698</v>
      </c>
      <c r="D1165" s="713"/>
      <c r="E1165" s="713">
        <v>4.6001714703290597</v>
      </c>
      <c r="F1165" s="713"/>
      <c r="G1165" s="713"/>
      <c r="H1165" s="714"/>
    </row>
    <row r="1166" spans="2:8" ht="11.5" customHeight="1">
      <c r="B1166" s="711">
        <v>41882</v>
      </c>
      <c r="C1166" s="715">
        <v>6.9349920080411698</v>
      </c>
      <c r="D1166" s="716"/>
      <c r="E1166" s="716">
        <v>4.6001714703290597</v>
      </c>
      <c r="F1166" s="716"/>
      <c r="G1166" s="716"/>
      <c r="H1166" s="717"/>
    </row>
    <row r="1167" spans="2:8" ht="11.5" customHeight="1">
      <c r="B1167" s="711">
        <v>41883</v>
      </c>
      <c r="C1167" s="712">
        <v>6.93470039506827</v>
      </c>
      <c r="D1167" s="713"/>
      <c r="E1167" s="713">
        <v>4.6001714703290597</v>
      </c>
      <c r="F1167" s="713"/>
      <c r="G1167" s="713"/>
      <c r="H1167" s="714"/>
    </row>
    <row r="1168" spans="2:8" ht="11.5" customHeight="1">
      <c r="B1168" s="711">
        <v>41884</v>
      </c>
      <c r="C1168" s="715">
        <v>7.0237540547247903</v>
      </c>
      <c r="D1168" s="716"/>
      <c r="E1168" s="716">
        <v>4.6001714703290597</v>
      </c>
      <c r="F1168" s="716"/>
      <c r="G1168" s="716"/>
      <c r="H1168" s="717"/>
    </row>
    <row r="1169" spans="2:8" ht="11.5" customHeight="1">
      <c r="B1169" s="711">
        <v>41885</v>
      </c>
      <c r="C1169" s="712">
        <v>6.9380806011282798</v>
      </c>
      <c r="D1169" s="713"/>
      <c r="E1169" s="713">
        <v>4.6001714703290597</v>
      </c>
      <c r="F1169" s="713"/>
      <c r="G1169" s="713"/>
      <c r="H1169" s="714"/>
    </row>
    <row r="1170" spans="2:8" ht="11.5" customHeight="1">
      <c r="B1170" s="711">
        <v>41886</v>
      </c>
      <c r="C1170" s="715">
        <v>6.9022191652515597</v>
      </c>
      <c r="D1170" s="716"/>
      <c r="E1170" s="716">
        <v>4.6001714703290597</v>
      </c>
      <c r="F1170" s="716"/>
      <c r="G1170" s="716"/>
      <c r="H1170" s="717"/>
    </row>
    <row r="1171" spans="2:8" ht="11.5" customHeight="1">
      <c r="B1171" s="711">
        <v>41887</v>
      </c>
      <c r="C1171" s="712">
        <v>6.91446512493836</v>
      </c>
      <c r="D1171" s="713"/>
      <c r="E1171" s="713">
        <v>4.6001714703290597</v>
      </c>
      <c r="F1171" s="713"/>
      <c r="G1171" s="713"/>
      <c r="H1171" s="714"/>
    </row>
    <row r="1172" spans="2:8" ht="11.5" customHeight="1">
      <c r="B1172" s="711">
        <v>41888</v>
      </c>
      <c r="C1172" s="715">
        <v>6.91446512493836</v>
      </c>
      <c r="D1172" s="716"/>
      <c r="E1172" s="716">
        <v>4.6001714703290597</v>
      </c>
      <c r="F1172" s="716"/>
      <c r="G1172" s="716"/>
      <c r="H1172" s="717"/>
    </row>
    <row r="1173" spans="2:8" ht="11.5" customHeight="1">
      <c r="B1173" s="711">
        <v>41889</v>
      </c>
      <c r="C1173" s="712">
        <v>6.91446512493836</v>
      </c>
      <c r="D1173" s="713"/>
      <c r="E1173" s="713">
        <v>4.6001714703290597</v>
      </c>
      <c r="F1173" s="713"/>
      <c r="G1173" s="713"/>
      <c r="H1173" s="714"/>
    </row>
    <row r="1174" spans="2:8" ht="11.5" customHeight="1">
      <c r="B1174" s="711">
        <v>41890</v>
      </c>
      <c r="C1174" s="715">
        <v>7.0440801259793497</v>
      </c>
      <c r="D1174" s="716"/>
      <c r="E1174" s="716">
        <v>4.6001714703290597</v>
      </c>
      <c r="F1174" s="716"/>
      <c r="G1174" s="716"/>
      <c r="H1174" s="717"/>
    </row>
    <row r="1175" spans="2:8" ht="11.5" customHeight="1">
      <c r="B1175" s="711">
        <v>41891</v>
      </c>
      <c r="C1175" s="712">
        <v>6.9463588504285196</v>
      </c>
      <c r="D1175" s="713"/>
      <c r="E1175" s="713">
        <v>4.6001714703290597</v>
      </c>
      <c r="F1175" s="713"/>
      <c r="G1175" s="713"/>
      <c r="H1175" s="714"/>
    </row>
    <row r="1176" spans="2:8" ht="11.5" customHeight="1">
      <c r="B1176" s="711">
        <v>41892</v>
      </c>
      <c r="C1176" s="715">
        <v>7.02263740096289</v>
      </c>
      <c r="D1176" s="716"/>
      <c r="E1176" s="716">
        <v>4.6001714703290597</v>
      </c>
      <c r="F1176" s="716"/>
      <c r="G1176" s="716"/>
      <c r="H1176" s="717"/>
    </row>
    <row r="1177" spans="2:8" ht="11.5" customHeight="1">
      <c r="B1177" s="711">
        <v>41893</v>
      </c>
      <c r="C1177" s="712">
        <v>7.1149208917016802</v>
      </c>
      <c r="D1177" s="713"/>
      <c r="E1177" s="713">
        <v>4.6001714703290597</v>
      </c>
      <c r="F1177" s="713"/>
      <c r="G1177" s="713"/>
      <c r="H1177" s="714"/>
    </row>
    <row r="1178" spans="2:8" ht="11.5" customHeight="1">
      <c r="B1178" s="711">
        <v>41894</v>
      </c>
      <c r="C1178" s="715">
        <v>7.0860709235180099</v>
      </c>
      <c r="D1178" s="716"/>
      <c r="E1178" s="716">
        <v>4.6001714703290597</v>
      </c>
      <c r="F1178" s="716"/>
      <c r="G1178" s="716"/>
      <c r="H1178" s="717"/>
    </row>
    <row r="1179" spans="2:8" ht="11.5" customHeight="1">
      <c r="B1179" s="711">
        <v>41895</v>
      </c>
      <c r="C1179" s="712">
        <v>7.0860709235180099</v>
      </c>
      <c r="D1179" s="713"/>
      <c r="E1179" s="713">
        <v>4.6001714703290597</v>
      </c>
      <c r="F1179" s="713"/>
      <c r="G1179" s="713"/>
      <c r="H1179" s="714"/>
    </row>
    <row r="1180" spans="2:8" ht="11.5" customHeight="1">
      <c r="B1180" s="711">
        <v>41896</v>
      </c>
      <c r="C1180" s="715">
        <v>7.0860709235180099</v>
      </c>
      <c r="D1180" s="716"/>
      <c r="E1180" s="716">
        <v>4.6001714703290597</v>
      </c>
      <c r="F1180" s="716"/>
      <c r="G1180" s="716"/>
      <c r="H1180" s="717"/>
    </row>
    <row r="1181" spans="2:8" ht="11.5" customHeight="1">
      <c r="B1181" s="711">
        <v>41897</v>
      </c>
      <c r="C1181" s="712">
        <v>6.8133621160549902</v>
      </c>
      <c r="D1181" s="713"/>
      <c r="E1181" s="713">
        <v>4.6001714703290597</v>
      </c>
      <c r="F1181" s="713"/>
      <c r="G1181" s="713"/>
      <c r="H1181" s="714"/>
    </row>
    <row r="1182" spans="2:8" ht="11.5" customHeight="1">
      <c r="B1182" s="711">
        <v>41898</v>
      </c>
      <c r="C1182" s="715">
        <v>6.82805351862745</v>
      </c>
      <c r="D1182" s="716"/>
      <c r="E1182" s="716">
        <v>4.6001714703290597</v>
      </c>
      <c r="F1182" s="716"/>
      <c r="G1182" s="716"/>
      <c r="H1182" s="717"/>
    </row>
    <row r="1183" spans="2:8" ht="11.5" customHeight="1">
      <c r="B1183" s="711">
        <v>41899</v>
      </c>
      <c r="C1183" s="712">
        <v>6.8464665289557498</v>
      </c>
      <c r="D1183" s="713"/>
      <c r="E1183" s="713">
        <v>4.6001714703290597</v>
      </c>
      <c r="F1183" s="713"/>
      <c r="G1183" s="713"/>
      <c r="H1183" s="714"/>
    </row>
    <row r="1184" spans="2:8" ht="11.5" customHeight="1">
      <c r="B1184" s="711">
        <v>41900</v>
      </c>
      <c r="C1184" s="715">
        <v>6.9248091785380304</v>
      </c>
      <c r="D1184" s="716"/>
      <c r="E1184" s="716">
        <v>4.6001714703290597</v>
      </c>
      <c r="F1184" s="716"/>
      <c r="G1184" s="716"/>
      <c r="H1184" s="717"/>
    </row>
    <row r="1185" spans="2:8" ht="11.5" customHeight="1">
      <c r="B1185" s="711">
        <v>41901</v>
      </c>
      <c r="C1185" s="712">
        <v>6.9103125113066302</v>
      </c>
      <c r="D1185" s="713"/>
      <c r="E1185" s="713">
        <v>4.6001714703290597</v>
      </c>
      <c r="F1185" s="713"/>
      <c r="G1185" s="713"/>
      <c r="H1185" s="714"/>
    </row>
    <row r="1186" spans="2:8" ht="11.5" customHeight="1">
      <c r="B1186" s="711">
        <v>41902</v>
      </c>
      <c r="C1186" s="715">
        <v>6.9103125113066302</v>
      </c>
      <c r="D1186" s="716"/>
      <c r="E1186" s="716">
        <v>4.6001714703290597</v>
      </c>
      <c r="F1186" s="716"/>
      <c r="G1186" s="716"/>
      <c r="H1186" s="717"/>
    </row>
    <row r="1187" spans="2:8" ht="11.5" customHeight="1">
      <c r="B1187" s="711">
        <v>41903</v>
      </c>
      <c r="C1187" s="712">
        <v>6.9103125113066302</v>
      </c>
      <c r="D1187" s="713"/>
      <c r="E1187" s="713">
        <v>4.6001714703290597</v>
      </c>
      <c r="F1187" s="713"/>
      <c r="G1187" s="713"/>
      <c r="H1187" s="714"/>
    </row>
    <row r="1188" spans="2:8" ht="11.5" customHeight="1">
      <c r="B1188" s="711">
        <v>41904</v>
      </c>
      <c r="C1188" s="715">
        <v>6.7091618032017797</v>
      </c>
      <c r="D1188" s="716"/>
      <c r="E1188" s="716">
        <v>4.6001714703290597</v>
      </c>
      <c r="F1188" s="716"/>
      <c r="G1188" s="716"/>
      <c r="H1188" s="717"/>
    </row>
    <row r="1189" spans="2:8" ht="11.5" customHeight="1">
      <c r="B1189" s="711">
        <v>41905</v>
      </c>
      <c r="C1189" s="712">
        <v>6.6988926050759598</v>
      </c>
      <c r="D1189" s="713"/>
      <c r="E1189" s="713">
        <v>4.6001714703290597</v>
      </c>
      <c r="F1189" s="713"/>
      <c r="G1189" s="713"/>
      <c r="H1189" s="714"/>
    </row>
    <row r="1190" spans="2:8" ht="11.5" customHeight="1">
      <c r="B1190" s="711">
        <v>41906</v>
      </c>
      <c r="C1190" s="715">
        <v>6.8413670179488699</v>
      </c>
      <c r="D1190" s="716"/>
      <c r="E1190" s="716">
        <v>4.6001714703290597</v>
      </c>
      <c r="F1190" s="716"/>
      <c r="G1190" s="716"/>
      <c r="H1190" s="717"/>
    </row>
    <row r="1191" spans="2:8" ht="11.5" customHeight="1">
      <c r="B1191" s="711">
        <v>41907</v>
      </c>
      <c r="C1191" s="712">
        <v>6.6999161104148799</v>
      </c>
      <c r="D1191" s="713"/>
      <c r="E1191" s="713">
        <v>4.6001714703290597</v>
      </c>
      <c r="F1191" s="713"/>
      <c r="G1191" s="713"/>
      <c r="H1191" s="714"/>
    </row>
    <row r="1192" spans="2:8" ht="11.5" customHeight="1">
      <c r="B1192" s="711">
        <v>41908</v>
      </c>
      <c r="C1192" s="715">
        <v>6.7550360160176597</v>
      </c>
      <c r="D1192" s="716"/>
      <c r="E1192" s="716">
        <v>4.6001714703290597</v>
      </c>
      <c r="F1192" s="716"/>
      <c r="G1192" s="716"/>
      <c r="H1192" s="717"/>
    </row>
    <row r="1193" spans="2:8" ht="11.5" customHeight="1">
      <c r="B1193" s="711">
        <v>41909</v>
      </c>
      <c r="C1193" s="712">
        <v>6.7550360160176597</v>
      </c>
      <c r="D1193" s="713"/>
      <c r="E1193" s="713">
        <v>4.6001714703290597</v>
      </c>
      <c r="F1193" s="713"/>
      <c r="G1193" s="713"/>
      <c r="H1193" s="714"/>
    </row>
    <row r="1194" spans="2:8" ht="11.5" customHeight="1">
      <c r="B1194" s="711">
        <v>41910</v>
      </c>
      <c r="C1194" s="715">
        <v>6.7550360160176597</v>
      </c>
      <c r="D1194" s="716"/>
      <c r="E1194" s="716">
        <v>4.6001714703290597</v>
      </c>
      <c r="F1194" s="716"/>
      <c r="G1194" s="716"/>
      <c r="H1194" s="717"/>
    </row>
    <row r="1195" spans="2:8" ht="11.5" customHeight="1">
      <c r="B1195" s="711">
        <v>41911</v>
      </c>
      <c r="C1195" s="712">
        <v>6.7873574883434502</v>
      </c>
      <c r="D1195" s="713"/>
      <c r="E1195" s="713">
        <v>4.6001714703290597</v>
      </c>
      <c r="F1195" s="713"/>
      <c r="G1195" s="713"/>
      <c r="H1195" s="714"/>
    </row>
    <row r="1196" spans="2:8" ht="11.5" customHeight="1">
      <c r="B1196" s="711">
        <v>41912</v>
      </c>
      <c r="C1196" s="715">
        <v>5.8654702469284397</v>
      </c>
      <c r="D1196" s="716"/>
      <c r="E1196" s="716">
        <v>4.6001714703290597</v>
      </c>
      <c r="F1196" s="716"/>
      <c r="G1196" s="716"/>
      <c r="H1196" s="717"/>
    </row>
    <row r="1197" spans="2:8" ht="11.5" customHeight="1">
      <c r="B1197" s="711">
        <v>41913</v>
      </c>
      <c r="C1197" s="712">
        <v>5.69109221157228</v>
      </c>
      <c r="D1197" s="713"/>
      <c r="E1197" s="713">
        <v>4.6001714703290597</v>
      </c>
      <c r="F1197" s="713"/>
      <c r="G1197" s="713"/>
      <c r="H1197" s="714"/>
    </row>
    <row r="1198" spans="2:8" ht="11.5" customHeight="1">
      <c r="B1198" s="711">
        <v>41914</v>
      </c>
      <c r="C1198" s="715">
        <v>5.7811627479634797</v>
      </c>
      <c r="D1198" s="716"/>
      <c r="E1198" s="716">
        <v>4.6001714703290597</v>
      </c>
      <c r="F1198" s="716"/>
      <c r="G1198" s="716"/>
      <c r="H1198" s="717"/>
    </row>
    <row r="1199" spans="2:8" ht="11.5" customHeight="1">
      <c r="B1199" s="711">
        <v>41915</v>
      </c>
      <c r="C1199" s="712">
        <v>5.8967677279565702</v>
      </c>
      <c r="D1199" s="713"/>
      <c r="E1199" s="713">
        <v>4.6001714703290597</v>
      </c>
      <c r="F1199" s="713"/>
      <c r="G1199" s="713"/>
      <c r="H1199" s="714"/>
    </row>
    <row r="1200" spans="2:8" ht="11.5" customHeight="1">
      <c r="B1200" s="711">
        <v>41916</v>
      </c>
      <c r="C1200" s="715">
        <v>5.8967677279565702</v>
      </c>
      <c r="D1200" s="716"/>
      <c r="E1200" s="716">
        <v>4.6001714703290597</v>
      </c>
      <c r="F1200" s="716"/>
      <c r="G1200" s="716"/>
      <c r="H1200" s="717"/>
    </row>
    <row r="1201" spans="2:8" ht="11.5" customHeight="1">
      <c r="B1201" s="711">
        <v>41917</v>
      </c>
      <c r="C1201" s="712">
        <v>5.8967677279565702</v>
      </c>
      <c r="D1201" s="713"/>
      <c r="E1201" s="713">
        <v>4.6001714703290597</v>
      </c>
      <c r="F1201" s="713"/>
      <c r="G1201" s="713"/>
      <c r="H1201" s="714"/>
    </row>
    <row r="1202" spans="2:8" ht="11.5" customHeight="1">
      <c r="B1202" s="711">
        <v>41918</v>
      </c>
      <c r="C1202" s="715">
        <v>5.8700684032503396</v>
      </c>
      <c r="D1202" s="716"/>
      <c r="E1202" s="716">
        <v>4.6001714703290597</v>
      </c>
      <c r="F1202" s="716"/>
      <c r="G1202" s="716"/>
      <c r="H1202" s="717"/>
    </row>
    <row r="1203" spans="2:8" ht="11.5" customHeight="1">
      <c r="B1203" s="711">
        <v>41919</v>
      </c>
      <c r="C1203" s="712">
        <v>5.7907551692089401</v>
      </c>
      <c r="D1203" s="713"/>
      <c r="E1203" s="713">
        <v>4.6001714703290597</v>
      </c>
      <c r="F1203" s="713"/>
      <c r="G1203" s="713"/>
      <c r="H1203" s="714"/>
    </row>
    <row r="1204" spans="2:8" ht="11.5" customHeight="1">
      <c r="B1204" s="711">
        <v>41920</v>
      </c>
      <c r="C1204" s="715">
        <v>5.90998272481235</v>
      </c>
      <c r="D1204" s="716"/>
      <c r="E1204" s="716">
        <v>4.6001714703290597</v>
      </c>
      <c r="F1204" s="716"/>
      <c r="G1204" s="716"/>
      <c r="H1204" s="717"/>
    </row>
    <row r="1205" spans="2:8" ht="11.5" customHeight="1">
      <c r="B1205" s="711">
        <v>41921</v>
      </c>
      <c r="C1205" s="712">
        <v>5.8007558447772496</v>
      </c>
      <c r="D1205" s="713"/>
      <c r="E1205" s="713">
        <v>4.6001714703290597</v>
      </c>
      <c r="F1205" s="713"/>
      <c r="G1205" s="713"/>
      <c r="H1205" s="714"/>
    </row>
    <row r="1206" spans="2:8" ht="11.5" customHeight="1">
      <c r="B1206" s="711">
        <v>41922</v>
      </c>
      <c r="C1206" s="715">
        <v>5.5344658444267996</v>
      </c>
      <c r="D1206" s="716"/>
      <c r="E1206" s="716">
        <v>4.6001714703290597</v>
      </c>
      <c r="F1206" s="716"/>
      <c r="G1206" s="716"/>
      <c r="H1206" s="717"/>
    </row>
    <row r="1207" spans="2:8" ht="11.5" customHeight="1">
      <c r="B1207" s="711">
        <v>41923</v>
      </c>
      <c r="C1207" s="712">
        <v>5.5344658444267996</v>
      </c>
      <c r="D1207" s="713"/>
      <c r="E1207" s="713">
        <v>4.6001714703290597</v>
      </c>
      <c r="F1207" s="713"/>
      <c r="G1207" s="713"/>
      <c r="H1207" s="714"/>
    </row>
    <row r="1208" spans="2:8" ht="11.5" customHeight="1">
      <c r="B1208" s="711">
        <v>41924</v>
      </c>
      <c r="C1208" s="715">
        <v>5.5344658444267996</v>
      </c>
      <c r="D1208" s="716"/>
      <c r="E1208" s="716">
        <v>4.6001714703290597</v>
      </c>
      <c r="F1208" s="716"/>
      <c r="G1208" s="716"/>
      <c r="H1208" s="717"/>
    </row>
    <row r="1209" spans="2:8" ht="11.5" customHeight="1">
      <c r="B1209" s="711">
        <v>41925</v>
      </c>
      <c r="C1209" s="712">
        <v>5.3880741705481503</v>
      </c>
      <c r="D1209" s="713"/>
      <c r="E1209" s="713">
        <v>4.6001714703290597</v>
      </c>
      <c r="F1209" s="713"/>
      <c r="G1209" s="713"/>
      <c r="H1209" s="714"/>
    </row>
    <row r="1210" spans="2:8" ht="11.5" customHeight="1">
      <c r="B1210" s="711">
        <v>41926</v>
      </c>
      <c r="C1210" s="715">
        <v>5.4071418748987803</v>
      </c>
      <c r="D1210" s="716"/>
      <c r="E1210" s="716">
        <v>4.6001714703290597</v>
      </c>
      <c r="F1210" s="716"/>
      <c r="G1210" s="716"/>
      <c r="H1210" s="717"/>
    </row>
    <row r="1211" spans="2:8" ht="11.5" customHeight="1">
      <c r="B1211" s="711">
        <v>41927</v>
      </c>
      <c r="C1211" s="712">
        <v>5.5155270081556402</v>
      </c>
      <c r="D1211" s="713"/>
      <c r="E1211" s="713">
        <v>4.6001714703290597</v>
      </c>
      <c r="F1211" s="713"/>
      <c r="G1211" s="713"/>
      <c r="H1211" s="714"/>
    </row>
    <row r="1212" spans="2:8" ht="11.5" customHeight="1">
      <c r="B1212" s="711">
        <v>41928</v>
      </c>
      <c r="C1212" s="715">
        <v>5.5780763660541304</v>
      </c>
      <c r="D1212" s="716"/>
      <c r="E1212" s="716">
        <v>4.6001714703290597</v>
      </c>
      <c r="F1212" s="716"/>
      <c r="G1212" s="716"/>
      <c r="H1212" s="717"/>
    </row>
    <row r="1213" spans="2:8" ht="11.5" customHeight="1">
      <c r="B1213" s="711">
        <v>41929</v>
      </c>
      <c r="C1213" s="712">
        <v>5.6120293341436804</v>
      </c>
      <c r="D1213" s="713"/>
      <c r="E1213" s="713">
        <v>4.6001714703290597</v>
      </c>
      <c r="F1213" s="713"/>
      <c r="G1213" s="713"/>
      <c r="H1213" s="714"/>
    </row>
    <row r="1214" spans="2:8" ht="11.5" customHeight="1">
      <c r="B1214" s="711">
        <v>41930</v>
      </c>
      <c r="C1214" s="715">
        <v>5.6120293341436804</v>
      </c>
      <c r="D1214" s="716"/>
      <c r="E1214" s="716">
        <v>4.6001714703290597</v>
      </c>
      <c r="F1214" s="716"/>
      <c r="G1214" s="716"/>
      <c r="H1214" s="717"/>
    </row>
    <row r="1215" spans="2:8" ht="11.5" customHeight="1">
      <c r="B1215" s="711">
        <v>41931</v>
      </c>
      <c r="C1215" s="712">
        <v>5.6120293341436804</v>
      </c>
      <c r="D1215" s="713"/>
      <c r="E1215" s="713">
        <v>4.6001714703290597</v>
      </c>
      <c r="F1215" s="713"/>
      <c r="G1215" s="713"/>
      <c r="H1215" s="714"/>
    </row>
    <row r="1216" spans="2:8" ht="11.5" customHeight="1">
      <c r="B1216" s="711">
        <v>41932</v>
      </c>
      <c r="C1216" s="715">
        <v>5.6770878190090102</v>
      </c>
      <c r="D1216" s="716"/>
      <c r="E1216" s="716">
        <v>4.6001714703290597</v>
      </c>
      <c r="F1216" s="716"/>
      <c r="G1216" s="716"/>
      <c r="H1216" s="717"/>
    </row>
    <row r="1217" spans="2:8" ht="11.5" customHeight="1">
      <c r="B1217" s="711">
        <v>41933</v>
      </c>
      <c r="C1217" s="712">
        <v>5.73236245031321</v>
      </c>
      <c r="D1217" s="713"/>
      <c r="E1217" s="713">
        <v>4.6001714703290597</v>
      </c>
      <c r="F1217" s="713"/>
      <c r="G1217" s="713"/>
      <c r="H1217" s="714"/>
    </row>
    <row r="1218" spans="2:8" ht="11.5" customHeight="1">
      <c r="B1218" s="711">
        <v>41934</v>
      </c>
      <c r="C1218" s="715">
        <v>5.6198481339394801</v>
      </c>
      <c r="D1218" s="716"/>
      <c r="E1218" s="716">
        <v>4.6001714703290597</v>
      </c>
      <c r="F1218" s="716"/>
      <c r="G1218" s="716"/>
      <c r="H1218" s="717"/>
    </row>
    <row r="1219" spans="2:8" ht="11.5" customHeight="1">
      <c r="B1219" s="711">
        <v>41935</v>
      </c>
      <c r="C1219" s="712">
        <v>5.6656998903048796</v>
      </c>
      <c r="D1219" s="713"/>
      <c r="E1219" s="713">
        <v>4.6001714703290597</v>
      </c>
      <c r="F1219" s="713"/>
      <c r="G1219" s="713"/>
      <c r="H1219" s="714"/>
    </row>
    <row r="1220" spans="2:8" ht="11.5" customHeight="1">
      <c r="B1220" s="711">
        <v>41936</v>
      </c>
      <c r="C1220" s="715">
        <v>5.6450554429380198</v>
      </c>
      <c r="D1220" s="716"/>
      <c r="E1220" s="716">
        <v>4.6001714703290597</v>
      </c>
      <c r="F1220" s="716"/>
      <c r="G1220" s="716"/>
      <c r="H1220" s="717"/>
    </row>
    <row r="1221" spans="2:8" ht="11.5" customHeight="1">
      <c r="B1221" s="711">
        <v>41937</v>
      </c>
      <c r="C1221" s="712">
        <v>5.6450554429380198</v>
      </c>
      <c r="D1221" s="713"/>
      <c r="E1221" s="713">
        <v>4.6001714703290597</v>
      </c>
      <c r="F1221" s="713"/>
      <c r="G1221" s="713"/>
      <c r="H1221" s="714"/>
    </row>
    <row r="1222" spans="2:8" ht="11.5" customHeight="1">
      <c r="B1222" s="711">
        <v>41938</v>
      </c>
      <c r="C1222" s="715">
        <v>5.6450554429380198</v>
      </c>
      <c r="D1222" s="716"/>
      <c r="E1222" s="716">
        <v>4.6001714703290597</v>
      </c>
      <c r="F1222" s="716"/>
      <c r="G1222" s="716"/>
      <c r="H1222" s="717"/>
    </row>
    <row r="1223" spans="2:8" ht="11.5" customHeight="1">
      <c r="B1223" s="711">
        <v>41939</v>
      </c>
      <c r="C1223" s="712">
        <v>5.5832913981299299</v>
      </c>
      <c r="D1223" s="713"/>
      <c r="E1223" s="713">
        <v>4.6001714703290597</v>
      </c>
      <c r="F1223" s="713"/>
      <c r="G1223" s="713"/>
      <c r="H1223" s="714"/>
    </row>
    <row r="1224" spans="2:8" ht="11.5" customHeight="1">
      <c r="B1224" s="711">
        <v>41940</v>
      </c>
      <c r="C1224" s="715">
        <v>5.6446326590273399</v>
      </c>
      <c r="D1224" s="716"/>
      <c r="E1224" s="716">
        <v>4.6001714703290597</v>
      </c>
      <c r="F1224" s="716"/>
      <c r="G1224" s="716"/>
      <c r="H1224" s="717"/>
    </row>
    <row r="1225" spans="2:8" ht="11.5" customHeight="1">
      <c r="B1225" s="711">
        <v>41941</v>
      </c>
      <c r="C1225" s="712">
        <v>5.5228681005818396</v>
      </c>
      <c r="D1225" s="713"/>
      <c r="E1225" s="713">
        <v>4.6001714703290597</v>
      </c>
      <c r="F1225" s="713"/>
      <c r="G1225" s="713"/>
      <c r="H1225" s="714"/>
    </row>
    <row r="1226" spans="2:8" ht="11.5" customHeight="1">
      <c r="B1226" s="711">
        <v>41942</v>
      </c>
      <c r="C1226" s="715">
        <v>5.5670425667110903</v>
      </c>
      <c r="D1226" s="716"/>
      <c r="E1226" s="716">
        <v>4.6001714703290597</v>
      </c>
      <c r="F1226" s="716"/>
      <c r="G1226" s="716"/>
      <c r="H1226" s="717"/>
    </row>
    <row r="1227" spans="2:8" ht="11.5" customHeight="1">
      <c r="B1227" s="711">
        <v>41943</v>
      </c>
      <c r="C1227" s="712">
        <v>5.7056005779509498</v>
      </c>
      <c r="D1227" s="713"/>
      <c r="E1227" s="713">
        <v>4.6001714703290597</v>
      </c>
      <c r="F1227" s="713"/>
      <c r="G1227" s="713"/>
      <c r="H1227" s="714"/>
    </row>
    <row r="1228" spans="2:8" ht="11.5" customHeight="1">
      <c r="B1228" s="711">
        <v>41944</v>
      </c>
      <c r="C1228" s="715">
        <v>5.7056005779509498</v>
      </c>
      <c r="D1228" s="716"/>
      <c r="E1228" s="716">
        <v>4.6001714703290597</v>
      </c>
      <c r="F1228" s="716"/>
      <c r="G1228" s="716"/>
      <c r="H1228" s="717"/>
    </row>
    <row r="1229" spans="2:8" ht="11.5" customHeight="1">
      <c r="B1229" s="711">
        <v>41945</v>
      </c>
      <c r="C1229" s="712">
        <v>5.7056005779509498</v>
      </c>
      <c r="D1229" s="713"/>
      <c r="E1229" s="713">
        <v>4.6001714703290597</v>
      </c>
      <c r="F1229" s="713"/>
      <c r="G1229" s="713"/>
      <c r="H1229" s="714"/>
    </row>
    <row r="1230" spans="2:8" ht="11.5" customHeight="1">
      <c r="B1230" s="711">
        <v>41946</v>
      </c>
      <c r="C1230" s="715">
        <v>5.7400206837710304</v>
      </c>
      <c r="D1230" s="716"/>
      <c r="E1230" s="716">
        <v>4.6001714703290597</v>
      </c>
      <c r="F1230" s="716"/>
      <c r="G1230" s="716"/>
      <c r="H1230" s="717"/>
    </row>
    <row r="1231" spans="2:8" ht="11.5" customHeight="1">
      <c r="B1231" s="711">
        <v>41947</v>
      </c>
      <c r="C1231" s="712">
        <v>5.7338436600209404</v>
      </c>
      <c r="D1231" s="713"/>
      <c r="E1231" s="713">
        <v>4.6001714703290597</v>
      </c>
      <c r="F1231" s="713"/>
      <c r="G1231" s="713"/>
      <c r="H1231" s="714"/>
    </row>
    <row r="1232" spans="2:8" ht="11.5" customHeight="1">
      <c r="B1232" s="711">
        <v>41948</v>
      </c>
      <c r="C1232" s="715">
        <v>5.5481092053236596</v>
      </c>
      <c r="D1232" s="716"/>
      <c r="E1232" s="716">
        <v>4.6001714703290597</v>
      </c>
      <c r="F1232" s="716"/>
      <c r="G1232" s="716"/>
      <c r="H1232" s="717"/>
    </row>
    <row r="1233" spans="2:8" ht="11.5" customHeight="1">
      <c r="B1233" s="711">
        <v>41949</v>
      </c>
      <c r="C1233" s="712">
        <v>5.6602718885865997</v>
      </c>
      <c r="D1233" s="713"/>
      <c r="E1233" s="713">
        <v>4.6001714703290597</v>
      </c>
      <c r="F1233" s="713"/>
      <c r="G1233" s="713"/>
      <c r="H1233" s="714"/>
    </row>
    <row r="1234" spans="2:8" ht="11.5" customHeight="1">
      <c r="B1234" s="711">
        <v>41950</v>
      </c>
      <c r="C1234" s="715">
        <v>5.6643292496249398</v>
      </c>
      <c r="D1234" s="716"/>
      <c r="E1234" s="716">
        <v>4.6001714703290597</v>
      </c>
      <c r="F1234" s="716"/>
      <c r="G1234" s="716"/>
      <c r="H1234" s="717"/>
    </row>
    <row r="1235" spans="2:8" ht="11.5" customHeight="1">
      <c r="B1235" s="711">
        <v>41951</v>
      </c>
      <c r="C1235" s="712">
        <v>5.6643292496249398</v>
      </c>
      <c r="D1235" s="713"/>
      <c r="E1235" s="713">
        <v>4.6001714703290597</v>
      </c>
      <c r="F1235" s="713"/>
      <c r="G1235" s="713"/>
      <c r="H1235" s="714"/>
    </row>
    <row r="1236" spans="2:8" ht="11.5" customHeight="1">
      <c r="B1236" s="711">
        <v>41952</v>
      </c>
      <c r="C1236" s="715">
        <v>5.6643292496249398</v>
      </c>
      <c r="D1236" s="716"/>
      <c r="E1236" s="716">
        <v>4.6001714703290597</v>
      </c>
      <c r="F1236" s="716"/>
      <c r="G1236" s="716"/>
      <c r="H1236" s="717"/>
    </row>
    <row r="1237" spans="2:8" ht="11.5" customHeight="1">
      <c r="B1237" s="711">
        <v>41953</v>
      </c>
      <c r="C1237" s="712">
        <v>5.7602953722880299</v>
      </c>
      <c r="D1237" s="713"/>
      <c r="E1237" s="713">
        <v>4.6001714703290597</v>
      </c>
      <c r="F1237" s="713"/>
      <c r="G1237" s="713"/>
      <c r="H1237" s="714"/>
    </row>
    <row r="1238" spans="2:8" ht="11.5" customHeight="1">
      <c r="B1238" s="711">
        <v>41954</v>
      </c>
      <c r="C1238" s="715">
        <v>5.7281229077580802</v>
      </c>
      <c r="D1238" s="716"/>
      <c r="E1238" s="716">
        <v>4.6001714703290597</v>
      </c>
      <c r="F1238" s="716"/>
      <c r="G1238" s="716"/>
      <c r="H1238" s="717"/>
    </row>
    <row r="1239" spans="2:8" ht="11.5" customHeight="1">
      <c r="B1239" s="711">
        <v>41955</v>
      </c>
      <c r="C1239" s="712">
        <v>5.9252395366879904</v>
      </c>
      <c r="D1239" s="713"/>
      <c r="E1239" s="713">
        <v>4.6001714703290597</v>
      </c>
      <c r="F1239" s="713"/>
      <c r="G1239" s="713"/>
      <c r="H1239" s="714"/>
    </row>
    <row r="1240" spans="2:8" ht="11.5" customHeight="1">
      <c r="B1240" s="711">
        <v>41956</v>
      </c>
      <c r="C1240" s="715">
        <v>5.8360159203056696</v>
      </c>
      <c r="D1240" s="716"/>
      <c r="E1240" s="716">
        <v>4.6001714703290597</v>
      </c>
      <c r="F1240" s="716"/>
      <c r="G1240" s="716"/>
      <c r="H1240" s="717"/>
    </row>
    <row r="1241" spans="2:8" ht="11.5" customHeight="1">
      <c r="B1241" s="711">
        <v>41957</v>
      </c>
      <c r="C1241" s="712">
        <v>5.90304017870886</v>
      </c>
      <c r="D1241" s="713"/>
      <c r="E1241" s="713">
        <v>4.6001714703290597</v>
      </c>
      <c r="F1241" s="713"/>
      <c r="G1241" s="713"/>
      <c r="H1241" s="714"/>
    </row>
    <row r="1242" spans="2:8" ht="11.5" customHeight="1">
      <c r="B1242" s="711">
        <v>41958</v>
      </c>
      <c r="C1242" s="715">
        <v>5.90304017870886</v>
      </c>
      <c r="D1242" s="716"/>
      <c r="E1242" s="716">
        <v>4.6001714703290597</v>
      </c>
      <c r="F1242" s="716"/>
      <c r="G1242" s="716"/>
      <c r="H1242" s="717"/>
    </row>
    <row r="1243" spans="2:8" ht="11.5" customHeight="1">
      <c r="B1243" s="711">
        <v>41959</v>
      </c>
      <c r="C1243" s="712">
        <v>5.90304017870886</v>
      </c>
      <c r="D1243" s="713"/>
      <c r="E1243" s="713">
        <v>4.6001714703290597</v>
      </c>
      <c r="F1243" s="713"/>
      <c r="G1243" s="713"/>
      <c r="H1243" s="714"/>
    </row>
    <row r="1244" spans="2:8" ht="11.5" customHeight="1">
      <c r="B1244" s="711">
        <v>41960</v>
      </c>
      <c r="C1244" s="715">
        <v>5.7333394242264104</v>
      </c>
      <c r="D1244" s="716"/>
      <c r="E1244" s="716">
        <v>4.6001714703290597</v>
      </c>
      <c r="F1244" s="716"/>
      <c r="G1244" s="716"/>
      <c r="H1244" s="717"/>
    </row>
    <row r="1245" spans="2:8" ht="11.5" customHeight="1">
      <c r="B1245" s="711">
        <v>41961</v>
      </c>
      <c r="C1245" s="712">
        <v>5.7520028277205002</v>
      </c>
      <c r="D1245" s="713"/>
      <c r="E1245" s="713">
        <v>4.6001714703290597</v>
      </c>
      <c r="F1245" s="713"/>
      <c r="G1245" s="713"/>
      <c r="H1245" s="714"/>
    </row>
    <row r="1246" spans="2:8" ht="11.5" customHeight="1">
      <c r="B1246" s="711">
        <v>41962</v>
      </c>
      <c r="C1246" s="715">
        <v>5.6129178733354603</v>
      </c>
      <c r="D1246" s="716"/>
      <c r="E1246" s="716">
        <v>4.6001714703290597</v>
      </c>
      <c r="F1246" s="716"/>
      <c r="G1246" s="716"/>
      <c r="H1246" s="717"/>
    </row>
    <row r="1247" spans="2:8" ht="11.5" customHeight="1">
      <c r="B1247" s="711">
        <v>41963</v>
      </c>
      <c r="C1247" s="712">
        <v>5.5550407560330601</v>
      </c>
      <c r="D1247" s="713"/>
      <c r="E1247" s="713">
        <v>4.6001714703290597</v>
      </c>
      <c r="F1247" s="713"/>
      <c r="G1247" s="713"/>
      <c r="H1247" s="714"/>
    </row>
    <row r="1248" spans="2:8" ht="11.5" customHeight="1">
      <c r="B1248" s="711">
        <v>41964</v>
      </c>
      <c r="C1248" s="715">
        <v>5.5967377073440199</v>
      </c>
      <c r="D1248" s="716"/>
      <c r="E1248" s="716">
        <v>4.6001714703290597</v>
      </c>
      <c r="F1248" s="716"/>
      <c r="G1248" s="716"/>
      <c r="H1248" s="717"/>
    </row>
    <row r="1249" spans="2:8" ht="11.5" customHeight="1">
      <c r="B1249" s="711">
        <v>41965</v>
      </c>
      <c r="C1249" s="712">
        <v>5.5967377073440199</v>
      </c>
      <c r="D1249" s="713"/>
      <c r="E1249" s="713">
        <v>4.6001714703290597</v>
      </c>
      <c r="F1249" s="713"/>
      <c r="G1249" s="713"/>
      <c r="H1249" s="714"/>
    </row>
    <row r="1250" spans="2:8" ht="11.5" customHeight="1">
      <c r="B1250" s="711">
        <v>41966</v>
      </c>
      <c r="C1250" s="715">
        <v>5.5967377073440199</v>
      </c>
      <c r="D1250" s="716"/>
      <c r="E1250" s="716">
        <v>4.6001714703290597</v>
      </c>
      <c r="F1250" s="716"/>
      <c r="G1250" s="716"/>
      <c r="H1250" s="717"/>
    </row>
    <row r="1251" spans="2:8" ht="11.5" customHeight="1">
      <c r="B1251" s="711">
        <v>41967</v>
      </c>
      <c r="C1251" s="712">
        <v>5.6374446626637997</v>
      </c>
      <c r="D1251" s="713"/>
      <c r="E1251" s="713">
        <v>4.6001714703290597</v>
      </c>
      <c r="F1251" s="713"/>
      <c r="G1251" s="713"/>
      <c r="H1251" s="714"/>
    </row>
    <row r="1252" spans="2:8" ht="11.5" customHeight="1">
      <c r="B1252" s="711">
        <v>41968</v>
      </c>
      <c r="C1252" s="715">
        <v>5.5968193955337897</v>
      </c>
      <c r="D1252" s="716"/>
      <c r="E1252" s="716">
        <v>4.6001714703290597</v>
      </c>
      <c r="F1252" s="716"/>
      <c r="G1252" s="716"/>
      <c r="H1252" s="717"/>
    </row>
    <row r="1253" spans="2:8" ht="11.5" customHeight="1">
      <c r="B1253" s="711">
        <v>41969</v>
      </c>
      <c r="C1253" s="712">
        <v>5.6682268241655702</v>
      </c>
      <c r="D1253" s="713"/>
      <c r="E1253" s="713">
        <v>4.6001714703290597</v>
      </c>
      <c r="F1253" s="713"/>
      <c r="G1253" s="713"/>
      <c r="H1253" s="714"/>
    </row>
    <row r="1254" spans="2:8" ht="11.5" customHeight="1">
      <c r="B1254" s="711">
        <v>41970</v>
      </c>
      <c r="C1254" s="715">
        <v>5.6678856412019796</v>
      </c>
      <c r="D1254" s="716"/>
      <c r="E1254" s="716">
        <v>4.6001714703290597</v>
      </c>
      <c r="F1254" s="716"/>
      <c r="G1254" s="716"/>
      <c r="H1254" s="717"/>
    </row>
    <row r="1255" spans="2:8" ht="11.5" customHeight="1">
      <c r="B1255" s="711">
        <v>41971</v>
      </c>
      <c r="C1255" s="712">
        <v>5.6417889374939003</v>
      </c>
      <c r="D1255" s="713"/>
      <c r="E1255" s="713">
        <v>4.6001714703290597</v>
      </c>
      <c r="F1255" s="713"/>
      <c r="G1255" s="713"/>
      <c r="H1255" s="714"/>
    </row>
    <row r="1256" spans="2:8" ht="11.5" customHeight="1">
      <c r="B1256" s="711">
        <v>41972</v>
      </c>
      <c r="C1256" s="715">
        <v>5.6417889374939003</v>
      </c>
      <c r="D1256" s="716"/>
      <c r="E1256" s="716">
        <v>4.6001714703290597</v>
      </c>
      <c r="F1256" s="716"/>
      <c r="G1256" s="716"/>
      <c r="H1256" s="717"/>
    </row>
    <row r="1257" spans="2:8" ht="11.5" customHeight="1">
      <c r="B1257" s="711">
        <v>41973</v>
      </c>
      <c r="C1257" s="712">
        <v>5.6417889374939003</v>
      </c>
      <c r="D1257" s="713"/>
      <c r="E1257" s="713">
        <v>4.6001714703290597</v>
      </c>
      <c r="F1257" s="713"/>
      <c r="G1257" s="713"/>
      <c r="H1257" s="714"/>
    </row>
    <row r="1258" spans="2:8" ht="11.5" customHeight="1">
      <c r="B1258" s="711">
        <v>41974</v>
      </c>
      <c r="C1258" s="715">
        <v>5.4064826197725901</v>
      </c>
      <c r="D1258" s="716"/>
      <c r="E1258" s="716">
        <v>4.6001714703290597</v>
      </c>
      <c r="F1258" s="716"/>
      <c r="G1258" s="716"/>
      <c r="H1258" s="717"/>
    </row>
    <row r="1259" spans="2:8" ht="11.5" customHeight="1">
      <c r="B1259" s="711">
        <v>41975</v>
      </c>
      <c r="C1259" s="712">
        <v>5.4881316360916399</v>
      </c>
      <c r="D1259" s="713"/>
      <c r="E1259" s="713">
        <v>4.6001714703290597</v>
      </c>
      <c r="F1259" s="713"/>
      <c r="G1259" s="713"/>
      <c r="H1259" s="714"/>
    </row>
    <row r="1260" spans="2:8" ht="11.5" customHeight="1">
      <c r="B1260" s="711">
        <v>41976</v>
      </c>
      <c r="C1260" s="715">
        <v>5.5277599368697103</v>
      </c>
      <c r="D1260" s="716"/>
      <c r="E1260" s="716">
        <v>4.6001714703290597</v>
      </c>
      <c r="F1260" s="716"/>
      <c r="G1260" s="716"/>
      <c r="H1260" s="717"/>
    </row>
    <row r="1261" spans="2:8" ht="11.5" customHeight="1">
      <c r="B1261" s="711">
        <v>41977</v>
      </c>
      <c r="C1261" s="712">
        <v>5.48215538354511</v>
      </c>
      <c r="D1261" s="713"/>
      <c r="E1261" s="713">
        <v>4.6001714703290597</v>
      </c>
      <c r="F1261" s="713"/>
      <c r="G1261" s="713"/>
      <c r="H1261" s="714"/>
    </row>
    <row r="1262" spans="2:8" ht="11.5" customHeight="1">
      <c r="B1262" s="711">
        <v>41978</v>
      </c>
      <c r="C1262" s="715">
        <v>5.4702409656039501</v>
      </c>
      <c r="D1262" s="716"/>
      <c r="E1262" s="716">
        <v>4.6001714703290597</v>
      </c>
      <c r="F1262" s="716"/>
      <c r="G1262" s="716"/>
      <c r="H1262" s="717"/>
    </row>
    <row r="1263" spans="2:8" ht="11.5" customHeight="1">
      <c r="B1263" s="711">
        <v>41979</v>
      </c>
      <c r="C1263" s="712">
        <v>5.4702409656039501</v>
      </c>
      <c r="D1263" s="713"/>
      <c r="E1263" s="713">
        <v>4.6001714703290597</v>
      </c>
      <c r="F1263" s="713"/>
      <c r="G1263" s="713"/>
      <c r="H1263" s="714"/>
    </row>
    <row r="1264" spans="2:8" ht="11.5" customHeight="1">
      <c r="B1264" s="711">
        <v>41980</v>
      </c>
      <c r="C1264" s="715">
        <v>5.4702409656039501</v>
      </c>
      <c r="D1264" s="716"/>
      <c r="E1264" s="716">
        <v>4.6001714703290597</v>
      </c>
      <c r="F1264" s="716"/>
      <c r="G1264" s="716"/>
      <c r="H1264" s="717"/>
    </row>
    <row r="1265" spans="2:8" ht="11.5" customHeight="1">
      <c r="B1265" s="711">
        <v>41981</v>
      </c>
      <c r="C1265" s="712">
        <v>5.3014027155169501</v>
      </c>
      <c r="D1265" s="713"/>
      <c r="E1265" s="713">
        <v>4.6001714703290597</v>
      </c>
      <c r="F1265" s="713"/>
      <c r="G1265" s="713"/>
      <c r="H1265" s="714"/>
    </row>
    <row r="1266" spans="2:8" ht="11.5" customHeight="1">
      <c r="B1266" s="711">
        <v>41982</v>
      </c>
      <c r="C1266" s="715">
        <v>5.4549224219553398</v>
      </c>
      <c r="D1266" s="716"/>
      <c r="E1266" s="716">
        <v>4.6001714703290597</v>
      </c>
      <c r="F1266" s="716"/>
      <c r="G1266" s="716"/>
      <c r="H1266" s="717"/>
    </row>
    <row r="1267" spans="2:8" ht="11.5" customHeight="1">
      <c r="B1267" s="711">
        <v>41983</v>
      </c>
      <c r="C1267" s="712">
        <v>5.3363223841379401</v>
      </c>
      <c r="D1267" s="713"/>
      <c r="E1267" s="713">
        <v>4.6001714703290597</v>
      </c>
      <c r="F1267" s="713"/>
      <c r="G1267" s="713"/>
      <c r="H1267" s="714"/>
    </row>
    <row r="1268" spans="2:8" ht="11.5" customHeight="1">
      <c r="B1268" s="711">
        <v>41984</v>
      </c>
      <c r="C1268" s="715">
        <v>5.3405359051366004</v>
      </c>
      <c r="D1268" s="716"/>
      <c r="E1268" s="716">
        <v>4.6001714703290597</v>
      </c>
      <c r="F1268" s="716"/>
      <c r="G1268" s="716"/>
      <c r="H1268" s="717"/>
    </row>
    <row r="1269" spans="2:8" ht="11.5" customHeight="1">
      <c r="B1269" s="711">
        <v>41985</v>
      </c>
      <c r="C1269" s="712">
        <v>5.2754087462732704</v>
      </c>
      <c r="D1269" s="713"/>
      <c r="E1269" s="713">
        <v>4.6001714703290597</v>
      </c>
      <c r="F1269" s="713"/>
      <c r="G1269" s="713"/>
      <c r="H1269" s="714"/>
    </row>
    <row r="1270" spans="2:8" ht="11.5" customHeight="1">
      <c r="B1270" s="711">
        <v>41986</v>
      </c>
      <c r="C1270" s="715">
        <v>5.2754087462732704</v>
      </c>
      <c r="D1270" s="716"/>
      <c r="E1270" s="716">
        <v>4.6001714703290597</v>
      </c>
      <c r="F1270" s="716"/>
      <c r="G1270" s="716"/>
      <c r="H1270" s="717"/>
    </row>
    <row r="1271" spans="2:8" ht="11.5" customHeight="1">
      <c r="B1271" s="711">
        <v>41987</v>
      </c>
      <c r="C1271" s="712">
        <v>5.2754087462732704</v>
      </c>
      <c r="D1271" s="713"/>
      <c r="E1271" s="713">
        <v>4.6001714703290597</v>
      </c>
      <c r="F1271" s="713"/>
      <c r="G1271" s="713"/>
      <c r="H1271" s="714"/>
    </row>
    <row r="1272" spans="2:8" ht="11.5" customHeight="1">
      <c r="B1272" s="711">
        <v>41988</v>
      </c>
      <c r="C1272" s="715">
        <v>5.1792235580469699</v>
      </c>
      <c r="D1272" s="716"/>
      <c r="E1272" s="716">
        <v>4.6001714703290597</v>
      </c>
      <c r="F1272" s="716"/>
      <c r="G1272" s="716"/>
      <c r="H1272" s="717"/>
    </row>
    <row r="1273" spans="2:8" ht="11.5" customHeight="1">
      <c r="B1273" s="711">
        <v>41989</v>
      </c>
      <c r="C1273" s="712">
        <v>5.0922329033862903</v>
      </c>
      <c r="D1273" s="713"/>
      <c r="E1273" s="713">
        <v>4.6001714703290597</v>
      </c>
      <c r="F1273" s="713"/>
      <c r="G1273" s="713"/>
      <c r="H1273" s="714"/>
    </row>
    <row r="1274" spans="2:8" ht="11.5" customHeight="1">
      <c r="B1274" s="711">
        <v>41990</v>
      </c>
      <c r="C1274" s="715">
        <v>5.2127583880827801</v>
      </c>
      <c r="D1274" s="716"/>
      <c r="E1274" s="716">
        <v>4.6001714703290597</v>
      </c>
      <c r="F1274" s="716"/>
      <c r="G1274" s="716"/>
      <c r="H1274" s="717"/>
    </row>
    <row r="1275" spans="2:8" ht="11.5" customHeight="1">
      <c r="B1275" s="711">
        <v>41991</v>
      </c>
      <c r="C1275" s="712">
        <v>5.3688853217784303</v>
      </c>
      <c r="D1275" s="713"/>
      <c r="E1275" s="713">
        <v>4.6001714703290597</v>
      </c>
      <c r="F1275" s="713"/>
      <c r="G1275" s="713"/>
      <c r="H1275" s="714"/>
    </row>
    <row r="1276" spans="2:8" ht="11.5" customHeight="1">
      <c r="B1276" s="711">
        <v>41992</v>
      </c>
      <c r="C1276" s="715">
        <v>5.4288668122327799</v>
      </c>
      <c r="D1276" s="716"/>
      <c r="E1276" s="716">
        <v>4.6001714703290597</v>
      </c>
      <c r="F1276" s="716"/>
      <c r="G1276" s="716"/>
      <c r="H1276" s="717"/>
    </row>
    <row r="1277" spans="2:8" ht="11.5" customHeight="1">
      <c r="B1277" s="711">
        <v>41993</v>
      </c>
      <c r="C1277" s="712">
        <v>5.4288668122327799</v>
      </c>
      <c r="D1277" s="713"/>
      <c r="E1277" s="713">
        <v>4.6001714703290597</v>
      </c>
      <c r="F1277" s="713"/>
      <c r="G1277" s="713"/>
      <c r="H1277" s="714"/>
    </row>
    <row r="1278" spans="2:8" ht="11.5" customHeight="1">
      <c r="B1278" s="711">
        <v>41994</v>
      </c>
      <c r="C1278" s="715">
        <v>5.4288668122327799</v>
      </c>
      <c r="D1278" s="716"/>
      <c r="E1278" s="716">
        <v>4.6001714703290597</v>
      </c>
      <c r="F1278" s="716"/>
      <c r="G1278" s="716"/>
      <c r="H1278" s="717"/>
    </row>
    <row r="1279" spans="2:8" ht="11.5" customHeight="1">
      <c r="B1279" s="711">
        <v>41995</v>
      </c>
      <c r="C1279" s="712">
        <v>5.4830109553721602</v>
      </c>
      <c r="D1279" s="713"/>
      <c r="E1279" s="713">
        <v>4.6001714703290597</v>
      </c>
      <c r="F1279" s="713"/>
      <c r="G1279" s="713"/>
      <c r="H1279" s="714"/>
    </row>
    <row r="1280" spans="2:8" ht="11.5" customHeight="1">
      <c r="B1280" s="711">
        <v>41996</v>
      </c>
      <c r="C1280" s="715">
        <v>5.4582614596202097</v>
      </c>
      <c r="D1280" s="716"/>
      <c r="E1280" s="716">
        <v>4.6001714703290597</v>
      </c>
      <c r="F1280" s="716"/>
      <c r="G1280" s="716"/>
      <c r="H1280" s="717"/>
    </row>
    <row r="1281" spans="2:8" ht="11.5" customHeight="1">
      <c r="B1281" s="711">
        <v>41997</v>
      </c>
      <c r="C1281" s="712">
        <v>5.4843918416186401</v>
      </c>
      <c r="D1281" s="713"/>
      <c r="E1281" s="713">
        <v>4.6001714703290597</v>
      </c>
      <c r="F1281" s="713"/>
      <c r="G1281" s="713"/>
      <c r="H1281" s="714"/>
    </row>
    <row r="1282" spans="2:8" ht="11.5" customHeight="1">
      <c r="B1282" s="711">
        <v>41998</v>
      </c>
      <c r="C1282" s="715">
        <v>5.4838908909814501</v>
      </c>
      <c r="D1282" s="716"/>
      <c r="E1282" s="716">
        <v>4.6001714703290597</v>
      </c>
      <c r="F1282" s="716"/>
      <c r="G1282" s="716"/>
      <c r="H1282" s="717"/>
    </row>
    <row r="1283" spans="2:8" ht="11.5" customHeight="1">
      <c r="B1283" s="711">
        <v>41999</v>
      </c>
      <c r="C1283" s="712">
        <v>5.52299869550232</v>
      </c>
      <c r="D1283" s="713"/>
      <c r="E1283" s="713">
        <v>4.6001714703290597</v>
      </c>
      <c r="F1283" s="713"/>
      <c r="G1283" s="713"/>
      <c r="H1283" s="714"/>
    </row>
    <row r="1284" spans="2:8" ht="11.5" customHeight="1">
      <c r="B1284" s="711">
        <v>42000</v>
      </c>
      <c r="C1284" s="715">
        <v>5.52299869550232</v>
      </c>
      <c r="D1284" s="716"/>
      <c r="E1284" s="716">
        <v>4.6001714703290597</v>
      </c>
      <c r="F1284" s="716"/>
      <c r="G1284" s="716"/>
      <c r="H1284" s="717"/>
    </row>
    <row r="1285" spans="2:8" ht="11.5" customHeight="1">
      <c r="B1285" s="711">
        <v>42001</v>
      </c>
      <c r="C1285" s="712">
        <v>5.52299869550232</v>
      </c>
      <c r="D1285" s="713"/>
      <c r="E1285" s="713">
        <v>4.6001714703290597</v>
      </c>
      <c r="F1285" s="713"/>
      <c r="G1285" s="713"/>
      <c r="H1285" s="714"/>
    </row>
    <row r="1286" spans="2:8" ht="11.5" customHeight="1">
      <c r="B1286" s="711">
        <v>42002</v>
      </c>
      <c r="C1286" s="715">
        <v>5.4060976651407699</v>
      </c>
      <c r="D1286" s="716"/>
      <c r="E1286" s="716">
        <v>4.6001714703290597</v>
      </c>
      <c r="F1286" s="716"/>
      <c r="G1286" s="716"/>
      <c r="H1286" s="717"/>
    </row>
    <row r="1287" spans="2:8" ht="11.5" customHeight="1">
      <c r="B1287" s="711">
        <v>42003</v>
      </c>
      <c r="C1287" s="712">
        <v>5.3345032194429702</v>
      </c>
      <c r="D1287" s="713"/>
      <c r="E1287" s="713">
        <v>4.6001714703290597</v>
      </c>
      <c r="F1287" s="713"/>
      <c r="G1287" s="713"/>
      <c r="H1287" s="714"/>
    </row>
    <row r="1288" spans="2:8" ht="11.5" customHeight="1">
      <c r="B1288" s="711">
        <v>42004</v>
      </c>
      <c r="C1288" s="715">
        <v>4.3718080806267299</v>
      </c>
      <c r="D1288" s="716"/>
      <c r="E1288" s="716">
        <v>4.6001714703290597</v>
      </c>
      <c r="F1288" s="716"/>
      <c r="G1288" s="716"/>
      <c r="H1288" s="717"/>
    </row>
    <row r="1289" spans="2:8" ht="11.5" customHeight="1">
      <c r="B1289" s="711">
        <v>42005</v>
      </c>
      <c r="C1289" s="712">
        <v>4.3715206259766299</v>
      </c>
      <c r="D1289" s="713"/>
      <c r="E1289" s="713">
        <v>4.6001714703290597</v>
      </c>
      <c r="F1289" s="713"/>
      <c r="G1289" s="713"/>
      <c r="H1289" s="714"/>
    </row>
    <row r="1290" spans="2:8" ht="11.5" customHeight="1">
      <c r="B1290" s="711">
        <v>42006</v>
      </c>
      <c r="C1290" s="715">
        <v>4.4409587537840096</v>
      </c>
      <c r="D1290" s="716"/>
      <c r="E1290" s="716">
        <v>4.6001714703290597</v>
      </c>
      <c r="F1290" s="716"/>
      <c r="G1290" s="716"/>
      <c r="H1290" s="717"/>
    </row>
    <row r="1291" spans="2:8" ht="11.5" customHeight="1">
      <c r="B1291" s="711">
        <v>42007</v>
      </c>
      <c r="C1291" s="712">
        <v>4.4409587537840096</v>
      </c>
      <c r="D1291" s="713"/>
      <c r="E1291" s="713">
        <v>4.6001714703290597</v>
      </c>
      <c r="F1291" s="713"/>
      <c r="G1291" s="713"/>
      <c r="H1291" s="714"/>
    </row>
    <row r="1292" spans="2:8" ht="11.5" customHeight="1">
      <c r="B1292" s="711">
        <v>42008</v>
      </c>
      <c r="C1292" s="715">
        <v>4.4409587537840096</v>
      </c>
      <c r="D1292" s="716"/>
      <c r="E1292" s="716">
        <v>4.6001714703290597</v>
      </c>
      <c r="F1292" s="716"/>
      <c r="G1292" s="716"/>
      <c r="H1292" s="717"/>
    </row>
    <row r="1293" spans="2:8" ht="11.5" customHeight="1">
      <c r="B1293" s="711">
        <v>42009</v>
      </c>
      <c r="C1293" s="712">
        <v>4.4517902264235296</v>
      </c>
      <c r="D1293" s="713"/>
      <c r="E1293" s="713">
        <v>4.6001714703290597</v>
      </c>
      <c r="F1293" s="713"/>
      <c r="G1293" s="713"/>
      <c r="H1293" s="714"/>
    </row>
    <row r="1294" spans="2:8" ht="11.5" customHeight="1">
      <c r="B1294" s="711">
        <v>42010</v>
      </c>
      <c r="C1294" s="715">
        <v>4.4449761014517</v>
      </c>
      <c r="D1294" s="716"/>
      <c r="E1294" s="716">
        <v>4.6001714703290597</v>
      </c>
      <c r="F1294" s="716"/>
      <c r="G1294" s="716"/>
      <c r="H1294" s="717"/>
    </row>
    <row r="1295" spans="2:8" ht="11.5" customHeight="1">
      <c r="B1295" s="711">
        <v>42011</v>
      </c>
      <c r="C1295" s="712">
        <v>4.4364448738064004</v>
      </c>
      <c r="D1295" s="713"/>
      <c r="E1295" s="713">
        <v>4.6001714703290597</v>
      </c>
      <c r="F1295" s="713"/>
      <c r="G1295" s="713"/>
      <c r="H1295" s="714"/>
    </row>
    <row r="1296" spans="2:8" ht="11.5" customHeight="1">
      <c r="B1296" s="711">
        <v>42012</v>
      </c>
      <c r="C1296" s="715">
        <v>4.5341875630075004</v>
      </c>
      <c r="D1296" s="716"/>
      <c r="E1296" s="716">
        <v>4.6001714703290597</v>
      </c>
      <c r="F1296" s="716"/>
      <c r="G1296" s="716"/>
      <c r="H1296" s="717"/>
    </row>
    <row r="1297" spans="2:8" ht="11.5" customHeight="1">
      <c r="B1297" s="711">
        <v>42013</v>
      </c>
      <c r="C1297" s="712">
        <v>4.5464208615254202</v>
      </c>
      <c r="D1297" s="713"/>
      <c r="E1297" s="713">
        <v>4.6001714703290597</v>
      </c>
      <c r="F1297" s="713"/>
      <c r="G1297" s="713"/>
      <c r="H1297" s="714"/>
    </row>
    <row r="1298" spans="2:8" ht="11.5" customHeight="1">
      <c r="B1298" s="711">
        <v>42014</v>
      </c>
      <c r="C1298" s="715">
        <v>4.5464208615254202</v>
      </c>
      <c r="D1298" s="716"/>
      <c r="E1298" s="716">
        <v>4.6001714703290597</v>
      </c>
      <c r="F1298" s="716"/>
      <c r="G1298" s="716"/>
      <c r="H1298" s="717"/>
    </row>
    <row r="1299" spans="2:8" ht="11.5" customHeight="1">
      <c r="B1299" s="711">
        <v>42015</v>
      </c>
      <c r="C1299" s="712">
        <v>4.5464208615254202</v>
      </c>
      <c r="D1299" s="713"/>
      <c r="E1299" s="713">
        <v>4.6001714703290597</v>
      </c>
      <c r="F1299" s="713"/>
      <c r="G1299" s="713"/>
      <c r="H1299" s="714"/>
    </row>
    <row r="1300" spans="2:8" ht="11.5" customHeight="1">
      <c r="B1300" s="711">
        <v>42016</v>
      </c>
      <c r="C1300" s="715">
        <v>4.4688396886171002</v>
      </c>
      <c r="D1300" s="716"/>
      <c r="E1300" s="716">
        <v>4.6001714703290597</v>
      </c>
      <c r="F1300" s="716"/>
      <c r="G1300" s="716"/>
      <c r="H1300" s="717"/>
    </row>
    <row r="1301" spans="2:8" ht="11.5" customHeight="1">
      <c r="B1301" s="711">
        <v>42017</v>
      </c>
      <c r="C1301" s="712">
        <v>4.4074437149552299</v>
      </c>
      <c r="D1301" s="713"/>
      <c r="E1301" s="713">
        <v>4.6001714703290597</v>
      </c>
      <c r="F1301" s="713"/>
      <c r="G1301" s="713"/>
      <c r="H1301" s="714"/>
    </row>
    <row r="1302" spans="2:8" ht="11.5" customHeight="1">
      <c r="B1302" s="711">
        <v>42018</v>
      </c>
      <c r="C1302" s="715">
        <v>4.4038968520354302</v>
      </c>
      <c r="D1302" s="716"/>
      <c r="E1302" s="716">
        <v>4.6001714703290597</v>
      </c>
      <c r="F1302" s="716"/>
      <c r="G1302" s="716"/>
      <c r="H1302" s="717"/>
    </row>
    <row r="1303" spans="2:8" ht="11.5" customHeight="1">
      <c r="B1303" s="711">
        <v>42019</v>
      </c>
      <c r="C1303" s="712">
        <v>4.2490953858942699</v>
      </c>
      <c r="D1303" s="713"/>
      <c r="E1303" s="713">
        <v>4.6001714703290597</v>
      </c>
      <c r="F1303" s="713"/>
      <c r="G1303" s="713"/>
      <c r="H1303" s="714"/>
    </row>
    <row r="1304" spans="2:8" ht="11.5" customHeight="1">
      <c r="B1304" s="711">
        <v>42020</v>
      </c>
      <c r="C1304" s="715">
        <v>4.3024389348407803</v>
      </c>
      <c r="D1304" s="716"/>
      <c r="E1304" s="716">
        <v>4.6001714703290597</v>
      </c>
      <c r="F1304" s="716"/>
      <c r="G1304" s="716"/>
      <c r="H1304" s="717"/>
    </row>
    <row r="1305" spans="2:8" ht="11.5" customHeight="1">
      <c r="B1305" s="711">
        <v>42021</v>
      </c>
      <c r="C1305" s="712">
        <v>4.3024389348407803</v>
      </c>
      <c r="D1305" s="713"/>
      <c r="E1305" s="713">
        <v>4.6001714703290597</v>
      </c>
      <c r="F1305" s="713"/>
      <c r="G1305" s="713"/>
      <c r="H1305" s="714"/>
    </row>
    <row r="1306" spans="2:8" ht="11.5" customHeight="1">
      <c r="B1306" s="711">
        <v>42022</v>
      </c>
      <c r="C1306" s="715">
        <v>4.3024389348407803</v>
      </c>
      <c r="D1306" s="716"/>
      <c r="E1306" s="716">
        <v>4.6001714703290597</v>
      </c>
      <c r="F1306" s="716"/>
      <c r="G1306" s="716"/>
      <c r="H1306" s="717"/>
    </row>
    <row r="1307" spans="2:8" ht="11.5" customHeight="1">
      <c r="B1307" s="711">
        <v>42023</v>
      </c>
      <c r="C1307" s="712">
        <v>4.3029487422489199</v>
      </c>
      <c r="D1307" s="713"/>
      <c r="E1307" s="713">
        <v>4.6001714703290597</v>
      </c>
      <c r="F1307" s="713"/>
      <c r="G1307" s="713"/>
      <c r="H1307" s="714"/>
    </row>
    <row r="1308" spans="2:8" ht="11.5" customHeight="1">
      <c r="B1308" s="711">
        <v>42024</v>
      </c>
      <c r="C1308" s="715">
        <v>4.3152358316939603</v>
      </c>
      <c r="D1308" s="716"/>
      <c r="E1308" s="716">
        <v>4.6001714703290597</v>
      </c>
      <c r="F1308" s="716"/>
      <c r="G1308" s="716"/>
      <c r="H1308" s="717"/>
    </row>
    <row r="1309" spans="2:8" ht="11.5" customHeight="1">
      <c r="B1309" s="711">
        <v>42025</v>
      </c>
      <c r="C1309" s="712">
        <v>4.3150377376664597</v>
      </c>
      <c r="D1309" s="713"/>
      <c r="E1309" s="713">
        <v>4.6001714703290597</v>
      </c>
      <c r="F1309" s="713"/>
      <c r="G1309" s="713"/>
      <c r="H1309" s="714"/>
    </row>
    <row r="1310" spans="2:8" ht="11.5" customHeight="1">
      <c r="B1310" s="711">
        <v>42026</v>
      </c>
      <c r="C1310" s="715">
        <v>4.3384190616385396</v>
      </c>
      <c r="D1310" s="716"/>
      <c r="E1310" s="716">
        <v>4.6001714703290597</v>
      </c>
      <c r="F1310" s="716"/>
      <c r="G1310" s="716"/>
      <c r="H1310" s="717"/>
    </row>
    <row r="1311" spans="2:8" ht="11.5" customHeight="1">
      <c r="B1311" s="711">
        <v>42027</v>
      </c>
      <c r="C1311" s="712">
        <v>4.3966281679279202</v>
      </c>
      <c r="D1311" s="713"/>
      <c r="E1311" s="713">
        <v>4.6001714703290597</v>
      </c>
      <c r="F1311" s="713"/>
      <c r="G1311" s="713"/>
      <c r="H1311" s="714"/>
    </row>
    <row r="1312" spans="2:8" ht="11.5" customHeight="1">
      <c r="B1312" s="711">
        <v>42028</v>
      </c>
      <c r="C1312" s="715">
        <v>4.3966281679279202</v>
      </c>
      <c r="D1312" s="716"/>
      <c r="E1312" s="716">
        <v>4.6001714703290597</v>
      </c>
      <c r="F1312" s="716"/>
      <c r="G1312" s="716"/>
      <c r="H1312" s="717"/>
    </row>
    <row r="1313" spans="2:8" ht="11.5" customHeight="1">
      <c r="B1313" s="711">
        <v>42029</v>
      </c>
      <c r="C1313" s="712">
        <v>4.3966281679279202</v>
      </c>
      <c r="D1313" s="713"/>
      <c r="E1313" s="713">
        <v>4.6001714703290597</v>
      </c>
      <c r="F1313" s="713"/>
      <c r="G1313" s="713"/>
      <c r="H1313" s="714"/>
    </row>
    <row r="1314" spans="2:8" ht="11.5" customHeight="1">
      <c r="B1314" s="711">
        <v>42030</v>
      </c>
      <c r="C1314" s="715">
        <v>4.42098867354572</v>
      </c>
      <c r="D1314" s="716"/>
      <c r="E1314" s="716">
        <v>4.6001714703290597</v>
      </c>
      <c r="F1314" s="716"/>
      <c r="G1314" s="716"/>
      <c r="H1314" s="717"/>
    </row>
    <row r="1315" spans="2:8" ht="11.5" customHeight="1">
      <c r="B1315" s="711">
        <v>42031</v>
      </c>
      <c r="C1315" s="712">
        <v>4.3943952326980504</v>
      </c>
      <c r="D1315" s="713"/>
      <c r="E1315" s="713">
        <v>4.6001714703290597</v>
      </c>
      <c r="F1315" s="713"/>
      <c r="G1315" s="713"/>
      <c r="H1315" s="714"/>
    </row>
    <row r="1316" spans="2:8" ht="11.5" customHeight="1">
      <c r="B1316" s="711">
        <v>42032</v>
      </c>
      <c r="C1316" s="715">
        <v>4.3413654483249102</v>
      </c>
      <c r="D1316" s="716"/>
      <c r="E1316" s="716">
        <v>4.6001714703290597</v>
      </c>
      <c r="F1316" s="716"/>
      <c r="G1316" s="716"/>
      <c r="H1316" s="717"/>
    </row>
    <row r="1317" spans="2:8" ht="11.5" customHeight="1">
      <c r="B1317" s="711">
        <v>42033</v>
      </c>
      <c r="C1317" s="712">
        <v>4.2897208331109198</v>
      </c>
      <c r="D1317" s="713"/>
      <c r="E1317" s="713">
        <v>4.6001714703290597</v>
      </c>
      <c r="F1317" s="713"/>
      <c r="G1317" s="713"/>
      <c r="H1317" s="714"/>
    </row>
    <row r="1318" spans="2:8" ht="11.5" customHeight="1">
      <c r="B1318" s="711">
        <v>42034</v>
      </c>
      <c r="C1318" s="715">
        <v>4.2761923670782398</v>
      </c>
      <c r="D1318" s="716"/>
      <c r="E1318" s="716">
        <v>4.6001714703290597</v>
      </c>
      <c r="F1318" s="716"/>
      <c r="G1318" s="716"/>
      <c r="H1318" s="717"/>
    </row>
    <row r="1319" spans="2:8" ht="11.5" customHeight="1">
      <c r="B1319" s="711">
        <v>42035</v>
      </c>
      <c r="C1319" s="712">
        <v>4.2761923670782398</v>
      </c>
      <c r="D1319" s="713"/>
      <c r="E1319" s="713">
        <v>4.6001714703290597</v>
      </c>
      <c r="F1319" s="713"/>
      <c r="G1319" s="713"/>
      <c r="H1319" s="714"/>
    </row>
    <row r="1320" spans="2:8" ht="11.5" customHeight="1">
      <c r="B1320" s="711">
        <v>42036</v>
      </c>
      <c r="C1320" s="715">
        <v>4.2761923670782398</v>
      </c>
      <c r="D1320" s="716"/>
      <c r="E1320" s="716">
        <v>4.6001714703290597</v>
      </c>
      <c r="F1320" s="716"/>
      <c r="G1320" s="716"/>
      <c r="H1320" s="717"/>
    </row>
    <row r="1321" spans="2:8" ht="11.5" customHeight="1">
      <c r="B1321" s="711">
        <v>42037</v>
      </c>
      <c r="C1321" s="712">
        <v>4.3081045979921697</v>
      </c>
      <c r="D1321" s="713"/>
      <c r="E1321" s="713">
        <v>4.6001714703290597</v>
      </c>
      <c r="F1321" s="713"/>
      <c r="G1321" s="713"/>
      <c r="H1321" s="714"/>
    </row>
    <row r="1322" spans="2:8" ht="11.5" customHeight="1">
      <c r="B1322" s="711">
        <v>42038</v>
      </c>
      <c r="C1322" s="715">
        <v>4.4315642659846999</v>
      </c>
      <c r="D1322" s="716"/>
      <c r="E1322" s="716">
        <v>4.6001714703290597</v>
      </c>
      <c r="F1322" s="716"/>
      <c r="G1322" s="716"/>
      <c r="H1322" s="717"/>
    </row>
    <row r="1323" spans="2:8" ht="11.5" customHeight="1">
      <c r="B1323" s="711">
        <v>42039</v>
      </c>
      <c r="C1323" s="712">
        <v>4.4649769126116396</v>
      </c>
      <c r="D1323" s="713"/>
      <c r="E1323" s="713">
        <v>4.6001714703290597</v>
      </c>
      <c r="F1323" s="713"/>
      <c r="G1323" s="713"/>
      <c r="H1323" s="714"/>
    </row>
    <row r="1324" spans="2:8" ht="11.5" customHeight="1">
      <c r="B1324" s="711">
        <v>42040</v>
      </c>
      <c r="C1324" s="715">
        <v>4.5684701544706998</v>
      </c>
      <c r="D1324" s="716"/>
      <c r="E1324" s="716">
        <v>4.6001714703290597</v>
      </c>
      <c r="F1324" s="716"/>
      <c r="G1324" s="716"/>
      <c r="H1324" s="717"/>
    </row>
    <row r="1325" spans="2:8" ht="11.5" customHeight="1">
      <c r="B1325" s="711">
        <v>42041</v>
      </c>
      <c r="C1325" s="712">
        <v>4.6242241692817698</v>
      </c>
      <c r="D1325" s="713"/>
      <c r="E1325" s="713">
        <v>4.6001714703290597</v>
      </c>
      <c r="F1325" s="713"/>
      <c r="G1325" s="713"/>
      <c r="H1325" s="714"/>
    </row>
    <row r="1326" spans="2:8" ht="11.5" customHeight="1">
      <c r="B1326" s="711">
        <v>42042</v>
      </c>
      <c r="C1326" s="715">
        <v>4.6242241692817698</v>
      </c>
      <c r="D1326" s="716"/>
      <c r="E1326" s="716">
        <v>4.6001714703290597</v>
      </c>
      <c r="F1326" s="716"/>
      <c r="G1326" s="716"/>
      <c r="H1326" s="717"/>
    </row>
    <row r="1327" spans="2:8" ht="11.5" customHeight="1">
      <c r="B1327" s="711">
        <v>42043</v>
      </c>
      <c r="C1327" s="712">
        <v>4.6242241692817698</v>
      </c>
      <c r="D1327" s="713"/>
      <c r="E1327" s="713">
        <v>4.6001714703290597</v>
      </c>
      <c r="F1327" s="713"/>
      <c r="G1327" s="713"/>
      <c r="H1327" s="714"/>
    </row>
    <row r="1328" spans="2:8" ht="11.5" customHeight="1">
      <c r="B1328" s="711">
        <v>42044</v>
      </c>
      <c r="C1328" s="715">
        <v>4.5810607607500202</v>
      </c>
      <c r="D1328" s="716"/>
      <c r="E1328" s="716">
        <v>4.6001714703290597</v>
      </c>
      <c r="F1328" s="716"/>
      <c r="G1328" s="716"/>
      <c r="H1328" s="717"/>
    </row>
    <row r="1329" spans="2:8" ht="11.5" customHeight="1">
      <c r="B1329" s="711">
        <v>42045</v>
      </c>
      <c r="C1329" s="712">
        <v>4.5844261285419696</v>
      </c>
      <c r="D1329" s="713"/>
      <c r="E1329" s="713">
        <v>4.6001714703290597</v>
      </c>
      <c r="F1329" s="713"/>
      <c r="G1329" s="713"/>
      <c r="H1329" s="714"/>
    </row>
    <row r="1330" spans="2:8" ht="11.5" customHeight="1">
      <c r="B1330" s="711">
        <v>42046</v>
      </c>
      <c r="C1330" s="715">
        <v>4.6016187862963696</v>
      </c>
      <c r="D1330" s="716"/>
      <c r="E1330" s="716">
        <v>4.6001714703290597</v>
      </c>
      <c r="F1330" s="716"/>
      <c r="G1330" s="716"/>
      <c r="H1330" s="717"/>
    </row>
    <row r="1331" spans="2:8" ht="11.5" customHeight="1">
      <c r="B1331" s="711">
        <v>42047</v>
      </c>
      <c r="C1331" s="712">
        <v>4.6426631571290997</v>
      </c>
      <c r="D1331" s="713"/>
      <c r="E1331" s="713">
        <v>4.6001714703290597</v>
      </c>
      <c r="F1331" s="713"/>
      <c r="G1331" s="713"/>
      <c r="H1331" s="714"/>
    </row>
    <row r="1332" spans="2:8" ht="11.5" customHeight="1">
      <c r="B1332" s="711">
        <v>42048</v>
      </c>
      <c r="C1332" s="715">
        <v>4.6918641064786604</v>
      </c>
      <c r="D1332" s="716"/>
      <c r="E1332" s="716">
        <v>4.6001714703290597</v>
      </c>
      <c r="F1332" s="716"/>
      <c r="G1332" s="716"/>
      <c r="H1332" s="717"/>
    </row>
    <row r="1333" spans="2:8" ht="11.5" customHeight="1">
      <c r="B1333" s="711">
        <v>42049</v>
      </c>
      <c r="C1333" s="712">
        <v>4.6918641064786604</v>
      </c>
      <c r="D1333" s="713"/>
      <c r="E1333" s="713">
        <v>4.6001714703290597</v>
      </c>
      <c r="F1333" s="713"/>
      <c r="G1333" s="713"/>
      <c r="H1333" s="714"/>
    </row>
    <row r="1334" spans="2:8" ht="11.5" customHeight="1">
      <c r="B1334" s="711">
        <v>42050</v>
      </c>
      <c r="C1334" s="715">
        <v>4.6918641064786604</v>
      </c>
      <c r="D1334" s="716"/>
      <c r="E1334" s="716">
        <v>4.6001714703290597</v>
      </c>
      <c r="F1334" s="716"/>
      <c r="G1334" s="716"/>
      <c r="H1334" s="717"/>
    </row>
    <row r="1335" spans="2:8" ht="11.5" customHeight="1">
      <c r="B1335" s="711">
        <v>42051</v>
      </c>
      <c r="C1335" s="712">
        <v>4.69315584522547</v>
      </c>
      <c r="D1335" s="713"/>
      <c r="E1335" s="713">
        <v>4.6001714703290597</v>
      </c>
      <c r="F1335" s="713"/>
      <c r="G1335" s="713"/>
      <c r="H1335" s="714"/>
    </row>
    <row r="1336" spans="2:8" ht="11.5" customHeight="1">
      <c r="B1336" s="711">
        <v>42052</v>
      </c>
      <c r="C1336" s="715">
        <v>4.7643802660928403</v>
      </c>
      <c r="D1336" s="716"/>
      <c r="E1336" s="716">
        <v>4.6001714703290597</v>
      </c>
      <c r="F1336" s="716"/>
      <c r="G1336" s="716"/>
      <c r="H1336" s="717"/>
    </row>
    <row r="1337" spans="2:8" ht="11.5" customHeight="1">
      <c r="B1337" s="711">
        <v>42053</v>
      </c>
      <c r="C1337" s="712">
        <v>4.78390195229907</v>
      </c>
      <c r="D1337" s="713"/>
      <c r="E1337" s="713">
        <v>4.6001714703290597</v>
      </c>
      <c r="F1337" s="713"/>
      <c r="G1337" s="713"/>
      <c r="H1337" s="714"/>
    </row>
    <row r="1338" spans="2:8" ht="11.5" customHeight="1">
      <c r="B1338" s="711">
        <v>42054</v>
      </c>
      <c r="C1338" s="715">
        <v>4.81520411016478</v>
      </c>
      <c r="D1338" s="716"/>
      <c r="E1338" s="716">
        <v>4.6001714703290597</v>
      </c>
      <c r="F1338" s="716"/>
      <c r="G1338" s="716"/>
      <c r="H1338" s="717"/>
    </row>
    <row r="1339" spans="2:8" ht="11.5" customHeight="1">
      <c r="B1339" s="711">
        <v>42055</v>
      </c>
      <c r="C1339" s="712">
        <v>4.8502137806016199</v>
      </c>
      <c r="D1339" s="713"/>
      <c r="E1339" s="713">
        <v>4.6001714703290597</v>
      </c>
      <c r="F1339" s="713"/>
      <c r="G1339" s="713"/>
      <c r="H1339" s="714"/>
    </row>
    <row r="1340" spans="2:8" ht="11.5" customHeight="1">
      <c r="B1340" s="711">
        <v>42056</v>
      </c>
      <c r="C1340" s="715">
        <v>4.8502137806016199</v>
      </c>
      <c r="D1340" s="716"/>
      <c r="E1340" s="716">
        <v>4.6001714703290597</v>
      </c>
      <c r="F1340" s="716"/>
      <c r="G1340" s="716"/>
      <c r="H1340" s="717"/>
    </row>
    <row r="1341" spans="2:8" ht="11.5" customHeight="1">
      <c r="B1341" s="711">
        <v>42057</v>
      </c>
      <c r="C1341" s="712">
        <v>4.8502137806016199</v>
      </c>
      <c r="D1341" s="713"/>
      <c r="E1341" s="713">
        <v>4.6001714703290597</v>
      </c>
      <c r="F1341" s="713"/>
      <c r="G1341" s="713"/>
      <c r="H1341" s="714"/>
    </row>
    <row r="1342" spans="2:8" ht="11.5" customHeight="1">
      <c r="B1342" s="711">
        <v>42058</v>
      </c>
      <c r="C1342" s="715">
        <v>4.7971673707021099</v>
      </c>
      <c r="D1342" s="716"/>
      <c r="E1342" s="716">
        <v>4.6001714703290597</v>
      </c>
      <c r="F1342" s="716"/>
      <c r="G1342" s="716"/>
      <c r="H1342" s="717"/>
    </row>
    <row r="1343" spans="2:8" ht="11.5" customHeight="1">
      <c r="B1343" s="711">
        <v>42059</v>
      </c>
      <c r="C1343" s="712">
        <v>4.7961085188271904</v>
      </c>
      <c r="D1343" s="713"/>
      <c r="E1343" s="713">
        <v>4.6001714703290597</v>
      </c>
      <c r="F1343" s="713"/>
      <c r="G1343" s="713"/>
      <c r="H1343" s="714"/>
    </row>
    <row r="1344" spans="2:8" ht="11.5" customHeight="1">
      <c r="B1344" s="711">
        <v>42060</v>
      </c>
      <c r="C1344" s="715">
        <v>4.8331018260721503</v>
      </c>
      <c r="D1344" s="716"/>
      <c r="E1344" s="716">
        <v>4.6001714703290597</v>
      </c>
      <c r="F1344" s="716"/>
      <c r="G1344" s="716"/>
      <c r="H1344" s="717"/>
    </row>
    <row r="1345" spans="2:8" ht="11.5" customHeight="1">
      <c r="B1345" s="711">
        <v>42061</v>
      </c>
      <c r="C1345" s="712">
        <v>4.8874425746472197</v>
      </c>
      <c r="D1345" s="713"/>
      <c r="E1345" s="713">
        <v>4.6001714703290597</v>
      </c>
      <c r="F1345" s="713"/>
      <c r="G1345" s="713"/>
      <c r="H1345" s="714"/>
    </row>
    <row r="1346" spans="2:8" ht="11.5" customHeight="1">
      <c r="B1346" s="711">
        <v>42062</v>
      </c>
      <c r="C1346" s="715">
        <v>4.8213192047450804</v>
      </c>
      <c r="D1346" s="716"/>
      <c r="E1346" s="716">
        <v>4.6001714703290597</v>
      </c>
      <c r="F1346" s="716"/>
      <c r="G1346" s="716"/>
      <c r="H1346" s="717"/>
    </row>
    <row r="1347" spans="2:8" ht="11.5" customHeight="1">
      <c r="B1347" s="711">
        <v>42063</v>
      </c>
      <c r="C1347" s="712">
        <v>4.8213192047450804</v>
      </c>
      <c r="D1347" s="713"/>
      <c r="E1347" s="713">
        <v>4.6001714703290597</v>
      </c>
      <c r="F1347" s="713"/>
      <c r="G1347" s="713"/>
      <c r="H1347" s="714"/>
    </row>
    <row r="1348" spans="2:8" ht="11.5" customHeight="1">
      <c r="B1348" s="711">
        <v>42064</v>
      </c>
      <c r="C1348" s="715">
        <v>4.8213192047450804</v>
      </c>
      <c r="D1348" s="716"/>
      <c r="E1348" s="716">
        <v>4.6001714703290597</v>
      </c>
      <c r="F1348" s="716"/>
      <c r="G1348" s="716"/>
      <c r="H1348" s="717"/>
    </row>
    <row r="1349" spans="2:8" ht="11.5" customHeight="1">
      <c r="B1349" s="711">
        <v>42065</v>
      </c>
      <c r="C1349" s="712">
        <v>4.8847226368877799</v>
      </c>
      <c r="D1349" s="713"/>
      <c r="E1349" s="713">
        <v>4.6001714703290597</v>
      </c>
      <c r="F1349" s="713"/>
      <c r="G1349" s="713"/>
      <c r="H1349" s="714"/>
    </row>
    <row r="1350" spans="2:8" ht="11.5" customHeight="1">
      <c r="B1350" s="711">
        <v>42066</v>
      </c>
      <c r="C1350" s="715">
        <v>4.8344645538569804</v>
      </c>
      <c r="D1350" s="716"/>
      <c r="E1350" s="716">
        <v>4.6001714703290597</v>
      </c>
      <c r="F1350" s="716"/>
      <c r="G1350" s="716"/>
      <c r="H1350" s="717"/>
    </row>
    <row r="1351" spans="2:8" ht="11.5" customHeight="1">
      <c r="B1351" s="711">
        <v>42067</v>
      </c>
      <c r="C1351" s="712">
        <v>4.8235820669786902</v>
      </c>
      <c r="D1351" s="713"/>
      <c r="E1351" s="713">
        <v>4.6001714703290597</v>
      </c>
      <c r="F1351" s="713"/>
      <c r="G1351" s="713"/>
      <c r="H1351" s="714"/>
    </row>
    <row r="1352" spans="2:8" ht="11.5" customHeight="1">
      <c r="B1352" s="711">
        <v>42068</v>
      </c>
      <c r="C1352" s="715">
        <v>4.8861400812083602</v>
      </c>
      <c r="D1352" s="716"/>
      <c r="E1352" s="716">
        <v>4.6001714703290597</v>
      </c>
      <c r="F1352" s="716"/>
      <c r="G1352" s="716"/>
      <c r="H1352" s="717"/>
    </row>
    <row r="1353" spans="2:8" ht="11.5" customHeight="1">
      <c r="B1353" s="711">
        <v>42069</v>
      </c>
      <c r="C1353" s="712">
        <v>4.8218030681823096</v>
      </c>
      <c r="D1353" s="713"/>
      <c r="E1353" s="713">
        <v>4.6001714703290597</v>
      </c>
      <c r="F1353" s="713"/>
      <c r="G1353" s="713"/>
      <c r="H1353" s="714"/>
    </row>
    <row r="1354" spans="2:8" ht="11.5" customHeight="1">
      <c r="B1354" s="711">
        <v>42070</v>
      </c>
      <c r="C1354" s="715">
        <v>4.8218030681823096</v>
      </c>
      <c r="D1354" s="716"/>
      <c r="E1354" s="716">
        <v>4.6001714703290597</v>
      </c>
      <c r="F1354" s="716"/>
      <c r="G1354" s="716"/>
      <c r="H1354" s="717"/>
    </row>
    <row r="1355" spans="2:8" ht="11.5" customHeight="1">
      <c r="B1355" s="711">
        <v>42071</v>
      </c>
      <c r="C1355" s="712">
        <v>4.8218030681823096</v>
      </c>
      <c r="D1355" s="713"/>
      <c r="E1355" s="713">
        <v>4.6001714703290597</v>
      </c>
      <c r="F1355" s="713"/>
      <c r="G1355" s="713"/>
      <c r="H1355" s="714"/>
    </row>
    <row r="1356" spans="2:8" ht="11.5" customHeight="1">
      <c r="B1356" s="711">
        <v>42072</v>
      </c>
      <c r="C1356" s="715">
        <v>4.8517645722547798</v>
      </c>
      <c r="D1356" s="716"/>
      <c r="E1356" s="716">
        <v>4.6001714703290597</v>
      </c>
      <c r="F1356" s="716"/>
      <c r="G1356" s="716"/>
      <c r="H1356" s="717"/>
    </row>
    <row r="1357" spans="2:8" ht="11.5" customHeight="1">
      <c r="B1357" s="711">
        <v>42073</v>
      </c>
      <c r="C1357" s="712">
        <v>4.7498742140371899</v>
      </c>
      <c r="D1357" s="713"/>
      <c r="E1357" s="713">
        <v>4.6001714703290597</v>
      </c>
      <c r="F1357" s="713"/>
      <c r="G1357" s="713"/>
      <c r="H1357" s="714"/>
    </row>
    <row r="1358" spans="2:8" ht="11.5" customHeight="1">
      <c r="B1358" s="711">
        <v>42074</v>
      </c>
      <c r="C1358" s="715">
        <v>4.7468754519584904</v>
      </c>
      <c r="D1358" s="716"/>
      <c r="E1358" s="716">
        <v>4.6001714703290597</v>
      </c>
      <c r="F1358" s="716"/>
      <c r="G1358" s="716"/>
      <c r="H1358" s="717"/>
    </row>
    <row r="1359" spans="2:8" ht="11.5" customHeight="1">
      <c r="B1359" s="711">
        <v>42075</v>
      </c>
      <c r="C1359" s="712">
        <v>4.8513037301482598</v>
      </c>
      <c r="D1359" s="713"/>
      <c r="E1359" s="713">
        <v>4.6001714703290597</v>
      </c>
      <c r="F1359" s="713"/>
      <c r="G1359" s="713"/>
      <c r="H1359" s="714"/>
    </row>
    <row r="1360" spans="2:8" ht="11.5" customHeight="1">
      <c r="B1360" s="711">
        <v>42076</v>
      </c>
      <c r="C1360" s="715">
        <v>4.8263775593785301</v>
      </c>
      <c r="D1360" s="716"/>
      <c r="E1360" s="716">
        <v>4.6001714703290597</v>
      </c>
      <c r="F1360" s="716"/>
      <c r="G1360" s="716"/>
      <c r="H1360" s="717"/>
    </row>
    <row r="1361" spans="2:8" ht="11.5" customHeight="1">
      <c r="B1361" s="711">
        <v>42077</v>
      </c>
      <c r="C1361" s="712">
        <v>4.8263775593785301</v>
      </c>
      <c r="D1361" s="713"/>
      <c r="E1361" s="713">
        <v>4.6001714703290597</v>
      </c>
      <c r="F1361" s="713"/>
      <c r="G1361" s="713"/>
      <c r="H1361" s="714"/>
    </row>
    <row r="1362" spans="2:8" ht="11.5" customHeight="1">
      <c r="B1362" s="711">
        <v>42078</v>
      </c>
      <c r="C1362" s="715">
        <v>4.8263775593785301</v>
      </c>
      <c r="D1362" s="716"/>
      <c r="E1362" s="716">
        <v>4.6001714703290597</v>
      </c>
      <c r="F1362" s="716"/>
      <c r="G1362" s="716"/>
      <c r="H1362" s="717"/>
    </row>
    <row r="1363" spans="2:8" ht="11.5" customHeight="1">
      <c r="B1363" s="711">
        <v>42079</v>
      </c>
      <c r="C1363" s="712">
        <v>4.8213260831862303</v>
      </c>
      <c r="D1363" s="713"/>
      <c r="E1363" s="713">
        <v>4.6001714703290597</v>
      </c>
      <c r="F1363" s="713"/>
      <c r="G1363" s="713"/>
      <c r="H1363" s="714"/>
    </row>
    <row r="1364" spans="2:8" ht="11.5" customHeight="1">
      <c r="B1364" s="711">
        <v>42080</v>
      </c>
      <c r="C1364" s="715">
        <v>4.8818701223752496</v>
      </c>
      <c r="D1364" s="716"/>
      <c r="E1364" s="716">
        <v>4.6001714703290597</v>
      </c>
      <c r="F1364" s="716"/>
      <c r="G1364" s="716"/>
      <c r="H1364" s="717"/>
    </row>
    <row r="1365" spans="2:8" ht="11.5" customHeight="1">
      <c r="B1365" s="711">
        <v>42081</v>
      </c>
      <c r="C1365" s="712">
        <v>4.9204086800547397</v>
      </c>
      <c r="D1365" s="713"/>
      <c r="E1365" s="713">
        <v>4.6001714703290597</v>
      </c>
      <c r="F1365" s="713"/>
      <c r="G1365" s="713"/>
      <c r="H1365" s="714"/>
    </row>
    <row r="1366" spans="2:8" ht="11.5" customHeight="1">
      <c r="B1366" s="711">
        <v>42082</v>
      </c>
      <c r="C1366" s="715">
        <v>4.9473598772470497</v>
      </c>
      <c r="D1366" s="716"/>
      <c r="E1366" s="716">
        <v>4.6001714703290597</v>
      </c>
      <c r="F1366" s="716"/>
      <c r="G1366" s="716"/>
      <c r="H1366" s="717"/>
    </row>
    <row r="1367" spans="2:8" ht="11.5" customHeight="1">
      <c r="B1367" s="711">
        <v>42083</v>
      </c>
      <c r="C1367" s="712">
        <v>4.9485751630042198</v>
      </c>
      <c r="D1367" s="713"/>
      <c r="E1367" s="713">
        <v>4.6001714703290597</v>
      </c>
      <c r="F1367" s="713"/>
      <c r="G1367" s="713"/>
      <c r="H1367" s="714"/>
    </row>
    <row r="1368" spans="2:8" ht="11.5" customHeight="1">
      <c r="B1368" s="711">
        <v>42084</v>
      </c>
      <c r="C1368" s="715">
        <v>4.9485751630042198</v>
      </c>
      <c r="D1368" s="716"/>
      <c r="E1368" s="716">
        <v>4.6001714703290597</v>
      </c>
      <c r="F1368" s="716"/>
      <c r="G1368" s="716"/>
      <c r="H1368" s="717"/>
    </row>
    <row r="1369" spans="2:8" ht="11.5" customHeight="1">
      <c r="B1369" s="711">
        <v>42085</v>
      </c>
      <c r="C1369" s="712">
        <v>4.9485751630042198</v>
      </c>
      <c r="D1369" s="713"/>
      <c r="E1369" s="713">
        <v>4.6001714703290597</v>
      </c>
      <c r="F1369" s="713"/>
      <c r="G1369" s="713"/>
      <c r="H1369" s="714"/>
    </row>
    <row r="1370" spans="2:8" ht="11.5" customHeight="1">
      <c r="B1370" s="711">
        <v>42086</v>
      </c>
      <c r="C1370" s="715">
        <v>4.9805483352200604</v>
      </c>
      <c r="D1370" s="716"/>
      <c r="E1370" s="716">
        <v>4.6001714703290597</v>
      </c>
      <c r="F1370" s="716"/>
      <c r="G1370" s="716"/>
      <c r="H1370" s="717"/>
    </row>
    <row r="1371" spans="2:8" ht="11.5" customHeight="1">
      <c r="B1371" s="711">
        <v>42087</v>
      </c>
      <c r="C1371" s="712">
        <v>5.0488095519587501</v>
      </c>
      <c r="D1371" s="713"/>
      <c r="E1371" s="713">
        <v>4.6001714703290597</v>
      </c>
      <c r="F1371" s="713"/>
      <c r="G1371" s="713"/>
      <c r="H1371" s="714"/>
    </row>
    <row r="1372" spans="2:8" ht="11.5" customHeight="1">
      <c r="B1372" s="711">
        <v>42088</v>
      </c>
      <c r="C1372" s="715">
        <v>4.9416673998876099</v>
      </c>
      <c r="D1372" s="716"/>
      <c r="E1372" s="716">
        <v>4.6001714703290597</v>
      </c>
      <c r="F1372" s="716"/>
      <c r="G1372" s="716"/>
      <c r="H1372" s="717"/>
    </row>
    <row r="1373" spans="2:8" ht="11.5" customHeight="1">
      <c r="B1373" s="711">
        <v>42089</v>
      </c>
      <c r="C1373" s="712">
        <v>4.9565605610841903</v>
      </c>
      <c r="D1373" s="713"/>
      <c r="E1373" s="713">
        <v>4.6001714703290597</v>
      </c>
      <c r="F1373" s="713"/>
      <c r="G1373" s="713"/>
      <c r="H1373" s="714"/>
    </row>
    <row r="1374" spans="2:8" ht="11.5" customHeight="1">
      <c r="B1374" s="711">
        <v>42090</v>
      </c>
      <c r="C1374" s="715">
        <v>4.9903680627796696</v>
      </c>
      <c r="D1374" s="716"/>
      <c r="E1374" s="716">
        <v>4.6001714703290597</v>
      </c>
      <c r="F1374" s="716"/>
      <c r="G1374" s="716"/>
      <c r="H1374" s="717"/>
    </row>
    <row r="1375" spans="2:8" ht="11.5" customHeight="1">
      <c r="B1375" s="711">
        <v>42091</v>
      </c>
      <c r="C1375" s="712">
        <v>4.9903680627796696</v>
      </c>
      <c r="D1375" s="713"/>
      <c r="E1375" s="713">
        <v>4.6001714703290597</v>
      </c>
      <c r="F1375" s="713"/>
      <c r="G1375" s="713"/>
      <c r="H1375" s="714"/>
    </row>
    <row r="1376" spans="2:8" ht="11.5" customHeight="1">
      <c r="B1376" s="711">
        <v>42092</v>
      </c>
      <c r="C1376" s="715">
        <v>4.9903680627796696</v>
      </c>
      <c r="D1376" s="716"/>
      <c r="E1376" s="716">
        <v>4.6001714703290597</v>
      </c>
      <c r="F1376" s="716"/>
      <c r="G1376" s="716"/>
      <c r="H1376" s="717"/>
    </row>
    <row r="1377" spans="2:8" ht="11.5" customHeight="1">
      <c r="B1377" s="711">
        <v>42093</v>
      </c>
      <c r="C1377" s="712">
        <v>4.9930470680625296</v>
      </c>
      <c r="D1377" s="713"/>
      <c r="E1377" s="713">
        <v>4.6001714703290597</v>
      </c>
      <c r="F1377" s="713"/>
      <c r="G1377" s="713"/>
      <c r="H1377" s="714"/>
    </row>
    <row r="1378" spans="2:8" ht="11.5" customHeight="1">
      <c r="B1378" s="711">
        <v>42094</v>
      </c>
      <c r="C1378" s="715">
        <v>4.4802266184978601</v>
      </c>
      <c r="D1378" s="716"/>
      <c r="E1378" s="716">
        <v>4.6001714703290597</v>
      </c>
      <c r="F1378" s="716"/>
      <c r="G1378" s="716"/>
      <c r="H1378" s="717"/>
    </row>
    <row r="1379" spans="2:8" ht="11.5" customHeight="1">
      <c r="B1379" s="711">
        <v>42095</v>
      </c>
      <c r="C1379" s="712">
        <v>4.44413547988235</v>
      </c>
      <c r="D1379" s="713"/>
      <c r="E1379" s="713">
        <v>4.6001714703290597</v>
      </c>
      <c r="F1379" s="713"/>
      <c r="G1379" s="713"/>
      <c r="H1379" s="714"/>
    </row>
    <row r="1380" spans="2:8" ht="11.5" customHeight="1">
      <c r="B1380" s="711">
        <v>42096</v>
      </c>
      <c r="C1380" s="715">
        <v>4.4686979330206702</v>
      </c>
      <c r="D1380" s="716"/>
      <c r="E1380" s="716">
        <v>4.6001714703290597</v>
      </c>
      <c r="F1380" s="716"/>
      <c r="G1380" s="716"/>
      <c r="H1380" s="717"/>
    </row>
    <row r="1381" spans="2:8" ht="11.5" customHeight="1">
      <c r="B1381" s="711">
        <v>42097</v>
      </c>
      <c r="C1381" s="712">
        <v>4.4695246575224399</v>
      </c>
      <c r="D1381" s="713"/>
      <c r="E1381" s="713">
        <v>4.6001714703290597</v>
      </c>
      <c r="F1381" s="713"/>
      <c r="G1381" s="713"/>
      <c r="H1381" s="714"/>
    </row>
    <row r="1382" spans="2:8" ht="11.5" customHeight="1">
      <c r="B1382" s="711">
        <v>42098</v>
      </c>
      <c r="C1382" s="715">
        <v>4.4695246575224399</v>
      </c>
      <c r="D1382" s="716"/>
      <c r="E1382" s="716">
        <v>4.6001714703290597</v>
      </c>
      <c r="F1382" s="716"/>
      <c r="G1382" s="716"/>
      <c r="H1382" s="717"/>
    </row>
    <row r="1383" spans="2:8" ht="11.5" customHeight="1">
      <c r="B1383" s="711">
        <v>42099</v>
      </c>
      <c r="C1383" s="712">
        <v>4.4695246575224399</v>
      </c>
      <c r="D1383" s="713"/>
      <c r="E1383" s="713">
        <v>4.6001714703290597</v>
      </c>
      <c r="F1383" s="713"/>
      <c r="G1383" s="713"/>
      <c r="H1383" s="714"/>
    </row>
    <row r="1384" spans="2:8" ht="11.5" customHeight="1">
      <c r="B1384" s="711">
        <v>42100</v>
      </c>
      <c r="C1384" s="715">
        <v>4.5189591518741601</v>
      </c>
      <c r="D1384" s="716"/>
      <c r="E1384" s="716">
        <v>4.6001714703290597</v>
      </c>
      <c r="F1384" s="716"/>
      <c r="G1384" s="716"/>
      <c r="H1384" s="717"/>
    </row>
    <row r="1385" spans="2:8" ht="11.5" customHeight="1">
      <c r="B1385" s="711">
        <v>42101</v>
      </c>
      <c r="C1385" s="712">
        <v>4.62170311508868</v>
      </c>
      <c r="D1385" s="713"/>
      <c r="E1385" s="713">
        <v>4.6001714703290597</v>
      </c>
      <c r="F1385" s="713"/>
      <c r="G1385" s="713"/>
      <c r="H1385" s="714"/>
    </row>
    <row r="1386" spans="2:8" ht="11.5" customHeight="1">
      <c r="B1386" s="711">
        <v>42102</v>
      </c>
      <c r="C1386" s="715">
        <v>4.7250553944102096</v>
      </c>
      <c r="D1386" s="716"/>
      <c r="E1386" s="716">
        <v>4.6001714703290597</v>
      </c>
      <c r="F1386" s="716"/>
      <c r="G1386" s="716"/>
      <c r="H1386" s="717"/>
    </row>
    <row r="1387" spans="2:8" ht="11.5" customHeight="1">
      <c r="B1387" s="711">
        <v>42103</v>
      </c>
      <c r="C1387" s="712">
        <v>4.7196927334563803</v>
      </c>
      <c r="D1387" s="713"/>
      <c r="E1387" s="713">
        <v>4.6001714703290597</v>
      </c>
      <c r="F1387" s="713"/>
      <c r="G1387" s="713"/>
      <c r="H1387" s="714"/>
    </row>
    <row r="1388" spans="2:8" ht="11.5" customHeight="1">
      <c r="B1388" s="711">
        <v>42104</v>
      </c>
      <c r="C1388" s="715">
        <v>4.7664232400908997</v>
      </c>
      <c r="D1388" s="716"/>
      <c r="E1388" s="716">
        <v>4.6001714703290597</v>
      </c>
      <c r="F1388" s="716"/>
      <c r="G1388" s="716"/>
      <c r="H1388" s="717"/>
    </row>
    <row r="1389" spans="2:8" ht="11.5" customHeight="1">
      <c r="B1389" s="711">
        <v>42105</v>
      </c>
      <c r="C1389" s="712">
        <v>4.7664232400908997</v>
      </c>
      <c r="D1389" s="713"/>
      <c r="E1389" s="713">
        <v>4.6001714703290597</v>
      </c>
      <c r="F1389" s="713"/>
      <c r="G1389" s="713"/>
      <c r="H1389" s="714"/>
    </row>
    <row r="1390" spans="2:8" ht="11.5" customHeight="1">
      <c r="B1390" s="711">
        <v>42106</v>
      </c>
      <c r="C1390" s="715">
        <v>4.7664232400908997</v>
      </c>
      <c r="D1390" s="716"/>
      <c r="E1390" s="716">
        <v>4.6001714703290597</v>
      </c>
      <c r="F1390" s="716"/>
      <c r="G1390" s="716"/>
      <c r="H1390" s="717"/>
    </row>
    <row r="1391" spans="2:8" ht="11.5" customHeight="1">
      <c r="B1391" s="711">
        <v>42107</v>
      </c>
      <c r="C1391" s="712">
        <v>4.7748334904552596</v>
      </c>
      <c r="D1391" s="713"/>
      <c r="E1391" s="713">
        <v>4.6001714703290597</v>
      </c>
      <c r="F1391" s="713"/>
      <c r="G1391" s="713"/>
      <c r="H1391" s="714"/>
    </row>
    <row r="1392" spans="2:8" ht="11.5" customHeight="1">
      <c r="B1392" s="711">
        <v>42108</v>
      </c>
      <c r="C1392" s="715">
        <v>4.7759666700244496</v>
      </c>
      <c r="D1392" s="716"/>
      <c r="E1392" s="716">
        <v>4.6001714703290597</v>
      </c>
      <c r="F1392" s="716"/>
      <c r="G1392" s="716"/>
      <c r="H1392" s="717"/>
    </row>
    <row r="1393" spans="2:8" ht="11.5" customHeight="1">
      <c r="B1393" s="711">
        <v>42109</v>
      </c>
      <c r="C1393" s="712">
        <v>4.8214716860294597</v>
      </c>
      <c r="D1393" s="713"/>
      <c r="E1393" s="713">
        <v>4.6001714703290597</v>
      </c>
      <c r="F1393" s="713"/>
      <c r="G1393" s="713"/>
      <c r="H1393" s="714"/>
    </row>
    <row r="1394" spans="2:8" ht="11.5" customHeight="1">
      <c r="B1394" s="711">
        <v>42110</v>
      </c>
      <c r="C1394" s="715">
        <v>4.8773704637387496</v>
      </c>
      <c r="D1394" s="716"/>
      <c r="E1394" s="716">
        <v>4.6001714703290597</v>
      </c>
      <c r="F1394" s="716"/>
      <c r="G1394" s="716"/>
      <c r="H1394" s="717"/>
    </row>
    <row r="1395" spans="2:8" ht="11.5" customHeight="1">
      <c r="B1395" s="711">
        <v>42111</v>
      </c>
      <c r="C1395" s="712">
        <v>4.7867954367024304</v>
      </c>
      <c r="D1395" s="713"/>
      <c r="E1395" s="713">
        <v>4.6001714703290597</v>
      </c>
      <c r="F1395" s="713"/>
      <c r="G1395" s="713"/>
      <c r="H1395" s="714"/>
    </row>
    <row r="1396" spans="2:8" ht="11.5" customHeight="1">
      <c r="B1396" s="711">
        <v>42112</v>
      </c>
      <c r="C1396" s="715">
        <v>4.7867954367024304</v>
      </c>
      <c r="D1396" s="716"/>
      <c r="E1396" s="716">
        <v>4.6001714703290597</v>
      </c>
      <c r="F1396" s="716"/>
      <c r="G1396" s="716"/>
      <c r="H1396" s="717"/>
    </row>
    <row r="1397" spans="2:8" ht="11.5" customHeight="1">
      <c r="B1397" s="711">
        <v>42113</v>
      </c>
      <c r="C1397" s="712">
        <v>4.7867954367024304</v>
      </c>
      <c r="D1397" s="713"/>
      <c r="E1397" s="713">
        <v>4.6001714703290597</v>
      </c>
      <c r="F1397" s="713"/>
      <c r="G1397" s="713"/>
      <c r="H1397" s="714"/>
    </row>
    <row r="1398" spans="2:8" ht="11.5" customHeight="1">
      <c r="B1398" s="711">
        <v>42114</v>
      </c>
      <c r="C1398" s="715">
        <v>4.8207571023856497</v>
      </c>
      <c r="D1398" s="716"/>
      <c r="E1398" s="716">
        <v>4.6001714703290597</v>
      </c>
      <c r="F1398" s="716"/>
      <c r="G1398" s="716"/>
      <c r="H1398" s="717"/>
    </row>
    <row r="1399" spans="2:8" ht="11.5" customHeight="1">
      <c r="B1399" s="711">
        <v>42115</v>
      </c>
      <c r="C1399" s="712">
        <v>4.8726288172339602</v>
      </c>
      <c r="D1399" s="713"/>
      <c r="E1399" s="713">
        <v>4.6001714703290597</v>
      </c>
      <c r="F1399" s="713"/>
      <c r="G1399" s="713"/>
      <c r="H1399" s="714"/>
    </row>
    <row r="1400" spans="2:8" ht="11.5" customHeight="1">
      <c r="B1400" s="711">
        <v>42116</v>
      </c>
      <c r="C1400" s="715">
        <v>4.9073949256178002</v>
      </c>
      <c r="D1400" s="716"/>
      <c r="E1400" s="716">
        <v>4.6001714703290597</v>
      </c>
      <c r="F1400" s="716"/>
      <c r="G1400" s="716"/>
      <c r="H1400" s="717"/>
    </row>
    <row r="1401" spans="2:8" ht="11.5" customHeight="1">
      <c r="B1401" s="711">
        <v>42117</v>
      </c>
      <c r="C1401" s="712">
        <v>4.9188093855214596</v>
      </c>
      <c r="D1401" s="713"/>
      <c r="E1401" s="713">
        <v>4.6001714703290597</v>
      </c>
      <c r="F1401" s="713"/>
      <c r="G1401" s="713"/>
      <c r="H1401" s="714"/>
    </row>
    <row r="1402" spans="2:8" ht="11.5" customHeight="1">
      <c r="B1402" s="711">
        <v>42118</v>
      </c>
      <c r="C1402" s="715">
        <v>4.9535483746841198</v>
      </c>
      <c r="D1402" s="716"/>
      <c r="E1402" s="716">
        <v>4.6001714703290597</v>
      </c>
      <c r="F1402" s="716"/>
      <c r="G1402" s="716"/>
      <c r="H1402" s="717"/>
    </row>
    <row r="1403" spans="2:8" ht="11.5" customHeight="1">
      <c r="B1403" s="711">
        <v>42119</v>
      </c>
      <c r="C1403" s="712">
        <v>4.9535483746841198</v>
      </c>
      <c r="D1403" s="713"/>
      <c r="E1403" s="713">
        <v>4.6001714703290597</v>
      </c>
      <c r="F1403" s="713"/>
      <c r="G1403" s="713"/>
      <c r="H1403" s="714"/>
    </row>
    <row r="1404" spans="2:8" ht="11.5" customHeight="1">
      <c r="B1404" s="711">
        <v>42120</v>
      </c>
      <c r="C1404" s="715">
        <v>4.9535483746841198</v>
      </c>
      <c r="D1404" s="716"/>
      <c r="E1404" s="716">
        <v>4.6001714703290597</v>
      </c>
      <c r="F1404" s="716"/>
      <c r="G1404" s="716"/>
      <c r="H1404" s="717"/>
    </row>
    <row r="1405" spans="2:8" ht="11.5" customHeight="1">
      <c r="B1405" s="711">
        <v>42121</v>
      </c>
      <c r="C1405" s="712">
        <v>5.0074707545658796</v>
      </c>
      <c r="D1405" s="713"/>
      <c r="E1405" s="713">
        <v>4.6001714703290597</v>
      </c>
      <c r="F1405" s="713"/>
      <c r="G1405" s="713"/>
      <c r="H1405" s="714"/>
    </row>
    <row r="1406" spans="2:8" ht="11.5" customHeight="1">
      <c r="B1406" s="711">
        <v>42122</v>
      </c>
      <c r="C1406" s="715">
        <v>4.8468944541540697</v>
      </c>
      <c r="D1406" s="716"/>
      <c r="E1406" s="716">
        <v>4.6001714703290597</v>
      </c>
      <c r="F1406" s="716"/>
      <c r="G1406" s="716"/>
      <c r="H1406" s="717"/>
    </row>
    <row r="1407" spans="2:8" ht="11.5" customHeight="1">
      <c r="B1407" s="711">
        <v>42123</v>
      </c>
      <c r="C1407" s="712">
        <v>4.7189505996394896</v>
      </c>
      <c r="D1407" s="713"/>
      <c r="E1407" s="713">
        <v>4.6001714703290597</v>
      </c>
      <c r="F1407" s="713"/>
      <c r="G1407" s="713"/>
      <c r="H1407" s="714"/>
    </row>
    <row r="1408" spans="2:8" ht="11.5" customHeight="1">
      <c r="B1408" s="711">
        <v>42124</v>
      </c>
      <c r="C1408" s="715">
        <v>4.64279815801161</v>
      </c>
      <c r="D1408" s="716"/>
      <c r="E1408" s="716">
        <v>4.6001714703290597</v>
      </c>
      <c r="F1408" s="716"/>
      <c r="G1408" s="716"/>
      <c r="H1408" s="717"/>
    </row>
    <row r="1409" spans="2:8" ht="11.5" customHeight="1">
      <c r="B1409" s="711">
        <v>42125</v>
      </c>
      <c r="C1409" s="712">
        <v>4.6390462720335401</v>
      </c>
      <c r="D1409" s="713"/>
      <c r="E1409" s="713">
        <v>4.6001714703290597</v>
      </c>
      <c r="F1409" s="713"/>
      <c r="G1409" s="713"/>
      <c r="H1409" s="714"/>
    </row>
    <row r="1410" spans="2:8" ht="11.5" customHeight="1">
      <c r="B1410" s="711">
        <v>42126</v>
      </c>
      <c r="C1410" s="715">
        <v>4.6390462720335401</v>
      </c>
      <c r="D1410" s="716"/>
      <c r="E1410" s="716">
        <v>4.6001714703290597</v>
      </c>
      <c r="F1410" s="716"/>
      <c r="G1410" s="716"/>
      <c r="H1410" s="717"/>
    </row>
    <row r="1411" spans="2:8" ht="11.5" customHeight="1">
      <c r="B1411" s="711">
        <v>42127</v>
      </c>
      <c r="C1411" s="712">
        <v>4.6390462720335401</v>
      </c>
      <c r="D1411" s="713"/>
      <c r="E1411" s="713">
        <v>4.6001714703290597</v>
      </c>
      <c r="F1411" s="713"/>
      <c r="G1411" s="713"/>
      <c r="H1411" s="714"/>
    </row>
    <row r="1412" spans="2:8" ht="11.5" customHeight="1">
      <c r="B1412" s="711">
        <v>42128</v>
      </c>
      <c r="C1412" s="715">
        <v>4.6799877914778802</v>
      </c>
      <c r="D1412" s="716"/>
      <c r="E1412" s="716">
        <v>4.6001714703290597</v>
      </c>
      <c r="F1412" s="716"/>
      <c r="G1412" s="716"/>
      <c r="H1412" s="717"/>
    </row>
    <row r="1413" spans="2:8" ht="11.5" customHeight="1">
      <c r="B1413" s="711">
        <v>42129</v>
      </c>
      <c r="C1413" s="712">
        <v>4.5958105920811603</v>
      </c>
      <c r="D1413" s="713"/>
      <c r="E1413" s="713">
        <v>4.6001714703290597</v>
      </c>
      <c r="F1413" s="713"/>
      <c r="G1413" s="713"/>
      <c r="H1413" s="714"/>
    </row>
    <row r="1414" spans="2:8" ht="11.5" customHeight="1">
      <c r="B1414" s="711">
        <v>42130</v>
      </c>
      <c r="C1414" s="715">
        <v>4.5510541390977801</v>
      </c>
      <c r="D1414" s="716"/>
      <c r="E1414" s="716">
        <v>4.6001714703290597</v>
      </c>
      <c r="F1414" s="716"/>
      <c r="G1414" s="716"/>
      <c r="H1414" s="717"/>
    </row>
    <row r="1415" spans="2:8" ht="11.5" customHeight="1">
      <c r="B1415" s="711">
        <v>42131</v>
      </c>
      <c r="C1415" s="712">
        <v>4.62071498934439</v>
      </c>
      <c r="D1415" s="713"/>
      <c r="E1415" s="713">
        <v>4.6001714703290597</v>
      </c>
      <c r="F1415" s="713"/>
      <c r="G1415" s="713"/>
      <c r="H1415" s="714"/>
    </row>
    <row r="1416" spans="2:8" ht="11.5" customHeight="1">
      <c r="B1416" s="711">
        <v>42132</v>
      </c>
      <c r="C1416" s="715">
        <v>4.7075407558951197</v>
      </c>
      <c r="D1416" s="716"/>
      <c r="E1416" s="716">
        <v>4.6001714703290597</v>
      </c>
      <c r="F1416" s="716"/>
      <c r="G1416" s="716"/>
      <c r="H1416" s="717"/>
    </row>
    <row r="1417" spans="2:8" ht="11.5" customHeight="1">
      <c r="B1417" s="711">
        <v>42133</v>
      </c>
      <c r="C1417" s="712">
        <v>4.7075407558951197</v>
      </c>
      <c r="D1417" s="713"/>
      <c r="E1417" s="713">
        <v>4.6001714703290597</v>
      </c>
      <c r="F1417" s="713"/>
      <c r="G1417" s="713"/>
      <c r="H1417" s="714"/>
    </row>
    <row r="1418" spans="2:8" ht="11.5" customHeight="1">
      <c r="B1418" s="711">
        <v>42134</v>
      </c>
      <c r="C1418" s="715">
        <v>4.7075407558951197</v>
      </c>
      <c r="D1418" s="716"/>
      <c r="E1418" s="716">
        <v>4.6001714703290597</v>
      </c>
      <c r="F1418" s="716"/>
      <c r="G1418" s="716"/>
      <c r="H1418" s="717"/>
    </row>
    <row r="1419" spans="2:8" ht="11.5" customHeight="1">
      <c r="B1419" s="711">
        <v>42135</v>
      </c>
      <c r="C1419" s="712">
        <v>4.7601428103467098</v>
      </c>
      <c r="D1419" s="713"/>
      <c r="E1419" s="713">
        <v>4.6001714703290597</v>
      </c>
      <c r="F1419" s="713"/>
      <c r="G1419" s="713"/>
      <c r="H1419" s="714"/>
    </row>
    <row r="1420" spans="2:8" ht="11.5" customHeight="1">
      <c r="B1420" s="711">
        <v>42136</v>
      </c>
      <c r="C1420" s="715">
        <v>4.6959937168163597</v>
      </c>
      <c r="D1420" s="716"/>
      <c r="E1420" s="716">
        <v>4.6001714703290597</v>
      </c>
      <c r="F1420" s="716"/>
      <c r="G1420" s="716"/>
      <c r="H1420" s="717"/>
    </row>
    <row r="1421" spans="2:8" ht="11.5" customHeight="1">
      <c r="B1421" s="711">
        <v>42137</v>
      </c>
      <c r="C1421" s="712">
        <v>4.7204783740983798</v>
      </c>
      <c r="D1421" s="713"/>
      <c r="E1421" s="713">
        <v>4.6001714703290597</v>
      </c>
      <c r="F1421" s="713"/>
      <c r="G1421" s="713"/>
      <c r="H1421" s="714"/>
    </row>
    <row r="1422" spans="2:8" ht="11.5" customHeight="1">
      <c r="B1422" s="711">
        <v>42138</v>
      </c>
      <c r="C1422" s="715">
        <v>4.7725206662623796</v>
      </c>
      <c r="D1422" s="716"/>
      <c r="E1422" s="716">
        <v>4.6001714703290597</v>
      </c>
      <c r="F1422" s="716"/>
      <c r="G1422" s="716"/>
      <c r="H1422" s="717"/>
    </row>
    <row r="1423" spans="2:8" ht="11.5" customHeight="1">
      <c r="B1423" s="711">
        <v>42139</v>
      </c>
      <c r="C1423" s="712">
        <v>4.7651194952583102</v>
      </c>
      <c r="D1423" s="713"/>
      <c r="E1423" s="713">
        <v>4.6001714703290597</v>
      </c>
      <c r="F1423" s="713"/>
      <c r="G1423" s="713"/>
      <c r="H1423" s="714"/>
    </row>
    <row r="1424" spans="2:8" ht="11.5" customHeight="1">
      <c r="B1424" s="711">
        <v>42140</v>
      </c>
      <c r="C1424" s="715">
        <v>4.7651194952583102</v>
      </c>
      <c r="D1424" s="716"/>
      <c r="E1424" s="716">
        <v>4.6001714703290597</v>
      </c>
      <c r="F1424" s="716"/>
      <c r="G1424" s="716"/>
      <c r="H1424" s="717"/>
    </row>
    <row r="1425" spans="2:8" ht="11.5" customHeight="1">
      <c r="B1425" s="711">
        <v>42141</v>
      </c>
      <c r="C1425" s="712">
        <v>4.7651194952583102</v>
      </c>
      <c r="D1425" s="713"/>
      <c r="E1425" s="713">
        <v>4.6001714703290597</v>
      </c>
      <c r="F1425" s="713"/>
      <c r="G1425" s="713"/>
      <c r="H1425" s="714"/>
    </row>
    <row r="1426" spans="2:8" ht="11.5" customHeight="1">
      <c r="B1426" s="711">
        <v>42142</v>
      </c>
      <c r="C1426" s="715">
        <v>4.8062579716908802</v>
      </c>
      <c r="D1426" s="716"/>
      <c r="E1426" s="716">
        <v>4.6001714703290597</v>
      </c>
      <c r="F1426" s="716"/>
      <c r="G1426" s="716"/>
      <c r="H1426" s="717"/>
    </row>
    <row r="1427" spans="2:8" ht="11.5" customHeight="1">
      <c r="B1427" s="711">
        <v>42143</v>
      </c>
      <c r="C1427" s="712">
        <v>4.8559292423696103</v>
      </c>
      <c r="D1427" s="713"/>
      <c r="E1427" s="713">
        <v>4.6001714703290597</v>
      </c>
      <c r="F1427" s="713"/>
      <c r="G1427" s="713"/>
      <c r="H1427" s="714"/>
    </row>
    <row r="1428" spans="2:8" ht="11.5" customHeight="1">
      <c r="B1428" s="711">
        <v>42144</v>
      </c>
      <c r="C1428" s="715">
        <v>4.8570218788773198</v>
      </c>
      <c r="D1428" s="716"/>
      <c r="E1428" s="716">
        <v>4.6001714703290597</v>
      </c>
      <c r="F1428" s="716"/>
      <c r="G1428" s="716"/>
      <c r="H1428" s="717"/>
    </row>
    <row r="1429" spans="2:8" ht="11.5" customHeight="1">
      <c r="B1429" s="711">
        <v>42145</v>
      </c>
      <c r="C1429" s="712">
        <v>4.8749684007825804</v>
      </c>
      <c r="D1429" s="713"/>
      <c r="E1429" s="713">
        <v>4.6001714703290597</v>
      </c>
      <c r="F1429" s="713"/>
      <c r="G1429" s="713"/>
      <c r="H1429" s="714"/>
    </row>
    <row r="1430" spans="2:8" ht="11.5" customHeight="1">
      <c r="B1430" s="711">
        <v>42146</v>
      </c>
      <c r="C1430" s="715">
        <v>4.9334483299284804</v>
      </c>
      <c r="D1430" s="716"/>
      <c r="E1430" s="716">
        <v>4.6001714703290597</v>
      </c>
      <c r="F1430" s="716"/>
      <c r="G1430" s="716"/>
      <c r="H1430" s="717"/>
    </row>
    <row r="1431" spans="2:8" ht="11.5" customHeight="1">
      <c r="B1431" s="711">
        <v>42147</v>
      </c>
      <c r="C1431" s="712">
        <v>4.9334483299284804</v>
      </c>
      <c r="D1431" s="713"/>
      <c r="E1431" s="713">
        <v>4.6001714703290597</v>
      </c>
      <c r="F1431" s="713"/>
      <c r="G1431" s="713"/>
      <c r="H1431" s="714"/>
    </row>
    <row r="1432" spans="2:8" ht="11.5" customHeight="1">
      <c r="B1432" s="711">
        <v>42148</v>
      </c>
      <c r="C1432" s="715">
        <v>4.9334483299284804</v>
      </c>
      <c r="D1432" s="716"/>
      <c r="E1432" s="716">
        <v>4.6001714703290597</v>
      </c>
      <c r="F1432" s="716"/>
      <c r="G1432" s="716"/>
      <c r="H1432" s="717"/>
    </row>
    <row r="1433" spans="2:8" ht="11.5" customHeight="1">
      <c r="B1433" s="711">
        <v>42149</v>
      </c>
      <c r="C1433" s="712">
        <v>4.9353695333366598</v>
      </c>
      <c r="D1433" s="713"/>
      <c r="E1433" s="713">
        <v>4.6001714703290597</v>
      </c>
      <c r="F1433" s="713"/>
      <c r="G1433" s="713"/>
      <c r="H1433" s="714"/>
    </row>
    <row r="1434" spans="2:8" ht="11.5" customHeight="1">
      <c r="B1434" s="711">
        <v>42150</v>
      </c>
      <c r="C1434" s="715">
        <v>4.8829997336230102</v>
      </c>
      <c r="D1434" s="716"/>
      <c r="E1434" s="716">
        <v>4.6001714703290597</v>
      </c>
      <c r="F1434" s="716"/>
      <c r="G1434" s="716"/>
      <c r="H1434" s="717"/>
    </row>
    <row r="1435" spans="2:8" ht="11.5" customHeight="1">
      <c r="B1435" s="711">
        <v>42151</v>
      </c>
      <c r="C1435" s="712">
        <v>4.9043820844902699</v>
      </c>
      <c r="D1435" s="713"/>
      <c r="E1435" s="713">
        <v>4.6001714703290597</v>
      </c>
      <c r="F1435" s="713"/>
      <c r="G1435" s="713"/>
      <c r="H1435" s="714"/>
    </row>
    <row r="1436" spans="2:8" ht="11.5" customHeight="1">
      <c r="B1436" s="711">
        <v>42152</v>
      </c>
      <c r="C1436" s="715">
        <v>4.9151247874067003</v>
      </c>
      <c r="D1436" s="716"/>
      <c r="E1436" s="716">
        <v>4.6001714703290597</v>
      </c>
      <c r="F1436" s="716"/>
      <c r="G1436" s="716"/>
      <c r="H1436" s="717"/>
    </row>
    <row r="1437" spans="2:8" ht="11.5" customHeight="1">
      <c r="B1437" s="711">
        <v>42153</v>
      </c>
      <c r="C1437" s="712">
        <v>4.8886173887652404</v>
      </c>
      <c r="D1437" s="713"/>
      <c r="E1437" s="713">
        <v>4.6001714703290597</v>
      </c>
      <c r="F1437" s="713"/>
      <c r="G1437" s="713"/>
      <c r="H1437" s="714"/>
    </row>
    <row r="1438" spans="2:8" ht="11.5" customHeight="1">
      <c r="B1438" s="711">
        <v>42154</v>
      </c>
      <c r="C1438" s="715">
        <v>4.8886173887652404</v>
      </c>
      <c r="D1438" s="716"/>
      <c r="E1438" s="716">
        <v>4.6001714703290597</v>
      </c>
      <c r="F1438" s="716"/>
      <c r="G1438" s="716"/>
      <c r="H1438" s="717"/>
    </row>
    <row r="1439" spans="2:8" ht="11.5" customHeight="1">
      <c r="B1439" s="711">
        <v>42155</v>
      </c>
      <c r="C1439" s="712">
        <v>4.8886173887652404</v>
      </c>
      <c r="D1439" s="713"/>
      <c r="E1439" s="713">
        <v>4.6001714703290597</v>
      </c>
      <c r="F1439" s="713"/>
      <c r="G1439" s="713"/>
      <c r="H1439" s="714"/>
    </row>
    <row r="1440" spans="2:8" ht="11.5" customHeight="1">
      <c r="B1440" s="711">
        <v>42156</v>
      </c>
      <c r="C1440" s="715">
        <v>4.9315716035647803</v>
      </c>
      <c r="D1440" s="716"/>
      <c r="E1440" s="716">
        <v>4.6001714703290597</v>
      </c>
      <c r="F1440" s="716"/>
      <c r="G1440" s="716"/>
      <c r="H1440" s="717"/>
    </row>
    <row r="1441" spans="2:8" ht="11.5" customHeight="1">
      <c r="B1441" s="711">
        <v>42157</v>
      </c>
      <c r="C1441" s="712">
        <v>4.94272507508808</v>
      </c>
      <c r="D1441" s="713"/>
      <c r="E1441" s="713">
        <v>4.6001714703290597</v>
      </c>
      <c r="F1441" s="713"/>
      <c r="G1441" s="713"/>
      <c r="H1441" s="714"/>
    </row>
    <row r="1442" spans="2:8" ht="11.5" customHeight="1">
      <c r="B1442" s="711">
        <v>42158</v>
      </c>
      <c r="C1442" s="715">
        <v>5.0116877701253602</v>
      </c>
      <c r="D1442" s="716"/>
      <c r="E1442" s="716">
        <v>4.6001714703290597</v>
      </c>
      <c r="F1442" s="716"/>
      <c r="G1442" s="716"/>
      <c r="H1442" s="717"/>
    </row>
    <row r="1443" spans="2:8" ht="11.5" customHeight="1">
      <c r="B1443" s="711">
        <v>42159</v>
      </c>
      <c r="C1443" s="712">
        <v>4.9642153329519498</v>
      </c>
      <c r="D1443" s="713"/>
      <c r="E1443" s="713">
        <v>4.6001714703290597</v>
      </c>
      <c r="F1443" s="713"/>
      <c r="G1443" s="713"/>
      <c r="H1443" s="714"/>
    </row>
    <row r="1444" spans="2:8" ht="11.5" customHeight="1">
      <c r="B1444" s="711">
        <v>42160</v>
      </c>
      <c r="C1444" s="715">
        <v>5.0996924708653504</v>
      </c>
      <c r="D1444" s="716"/>
      <c r="E1444" s="716">
        <v>4.6001714703290597</v>
      </c>
      <c r="F1444" s="716"/>
      <c r="G1444" s="716"/>
      <c r="H1444" s="717"/>
    </row>
    <row r="1445" spans="2:8" ht="11.5" customHeight="1">
      <c r="B1445" s="711">
        <v>42161</v>
      </c>
      <c r="C1445" s="712">
        <v>5.0996924708653504</v>
      </c>
      <c r="D1445" s="713"/>
      <c r="E1445" s="713">
        <v>4.6001714703290597</v>
      </c>
      <c r="F1445" s="713"/>
      <c r="G1445" s="713"/>
      <c r="H1445" s="714"/>
    </row>
    <row r="1446" spans="2:8" ht="11.5" customHeight="1">
      <c r="B1446" s="711">
        <v>42162</v>
      </c>
      <c r="C1446" s="715">
        <v>5.0996924708653504</v>
      </c>
      <c r="D1446" s="716"/>
      <c r="E1446" s="716">
        <v>4.6001714703290597</v>
      </c>
      <c r="F1446" s="716"/>
      <c r="G1446" s="716"/>
      <c r="H1446" s="717"/>
    </row>
    <row r="1447" spans="2:8" ht="11.5" customHeight="1">
      <c r="B1447" s="711">
        <v>42163</v>
      </c>
      <c r="C1447" s="712">
        <v>5.0934827531967004</v>
      </c>
      <c r="D1447" s="713"/>
      <c r="E1447" s="713">
        <v>4.6001714703290597</v>
      </c>
      <c r="F1447" s="713"/>
      <c r="G1447" s="713"/>
      <c r="H1447" s="714"/>
    </row>
    <row r="1448" spans="2:8" ht="11.5" customHeight="1">
      <c r="B1448" s="711">
        <v>42164</v>
      </c>
      <c r="C1448" s="715">
        <v>5.0645114197739396</v>
      </c>
      <c r="D1448" s="716"/>
      <c r="E1448" s="716">
        <v>4.6001714703290597</v>
      </c>
      <c r="F1448" s="716"/>
      <c r="G1448" s="716"/>
      <c r="H1448" s="717"/>
    </row>
    <row r="1449" spans="2:8" ht="11.5" customHeight="1">
      <c r="B1449" s="711">
        <v>42165</v>
      </c>
      <c r="C1449" s="712">
        <v>5.0821609215000603</v>
      </c>
      <c r="D1449" s="713"/>
      <c r="E1449" s="713">
        <v>4.6001714703290597</v>
      </c>
      <c r="F1449" s="713"/>
      <c r="G1449" s="713"/>
      <c r="H1449" s="714"/>
    </row>
    <row r="1450" spans="2:8" ht="11.5" customHeight="1">
      <c r="B1450" s="711">
        <v>42166</v>
      </c>
      <c r="C1450" s="715">
        <v>5.0980751868880798</v>
      </c>
      <c r="D1450" s="716"/>
      <c r="E1450" s="716">
        <v>4.6001714703290597</v>
      </c>
      <c r="F1450" s="716"/>
      <c r="G1450" s="716"/>
      <c r="H1450" s="717"/>
    </row>
    <row r="1451" spans="2:8" ht="11.5" customHeight="1">
      <c r="B1451" s="711">
        <v>42167</v>
      </c>
      <c r="C1451" s="712">
        <v>5.1713158254531404</v>
      </c>
      <c r="D1451" s="713"/>
      <c r="E1451" s="713">
        <v>4.6001714703290597</v>
      </c>
      <c r="F1451" s="713"/>
      <c r="G1451" s="713"/>
      <c r="H1451" s="714"/>
    </row>
    <row r="1452" spans="2:8" ht="11.5" customHeight="1">
      <c r="B1452" s="711">
        <v>42168</v>
      </c>
      <c r="C1452" s="715">
        <v>5.1713158254531404</v>
      </c>
      <c r="D1452" s="716"/>
      <c r="E1452" s="716">
        <v>4.6001714703290597</v>
      </c>
      <c r="F1452" s="716"/>
      <c r="G1452" s="716"/>
      <c r="H1452" s="717"/>
    </row>
    <row r="1453" spans="2:8" ht="11.5" customHeight="1">
      <c r="B1453" s="711">
        <v>42169</v>
      </c>
      <c r="C1453" s="712">
        <v>5.1713158254531404</v>
      </c>
      <c r="D1453" s="713"/>
      <c r="E1453" s="713">
        <v>4.6001714703290597</v>
      </c>
      <c r="F1453" s="713"/>
      <c r="G1453" s="713"/>
      <c r="H1453" s="714"/>
    </row>
    <row r="1454" spans="2:8" ht="11.5" customHeight="1">
      <c r="B1454" s="711">
        <v>42170</v>
      </c>
      <c r="C1454" s="715">
        <v>5.1248314848006098</v>
      </c>
      <c r="D1454" s="716"/>
      <c r="E1454" s="716">
        <v>4.6001714703290597</v>
      </c>
      <c r="F1454" s="716"/>
      <c r="G1454" s="716"/>
      <c r="H1454" s="717"/>
    </row>
    <row r="1455" spans="2:8" ht="11.5" customHeight="1">
      <c r="B1455" s="711">
        <v>42171</v>
      </c>
      <c r="C1455" s="712">
        <v>5.1231645714977896</v>
      </c>
      <c r="D1455" s="713"/>
      <c r="E1455" s="713">
        <v>4.6001714703290597</v>
      </c>
      <c r="F1455" s="713"/>
      <c r="G1455" s="713"/>
      <c r="H1455" s="714"/>
    </row>
    <row r="1456" spans="2:8" ht="11.5" customHeight="1">
      <c r="B1456" s="711">
        <v>42172</v>
      </c>
      <c r="C1456" s="715">
        <v>5.1241762890161802</v>
      </c>
      <c r="D1456" s="716"/>
      <c r="E1456" s="716">
        <v>4.6001714703290597</v>
      </c>
      <c r="F1456" s="716"/>
      <c r="G1456" s="716"/>
      <c r="H1456" s="717"/>
    </row>
    <row r="1457" spans="2:8" ht="11.5" customHeight="1">
      <c r="B1457" s="711">
        <v>42173</v>
      </c>
      <c r="C1457" s="712">
        <v>5.1488695427523501</v>
      </c>
      <c r="D1457" s="713"/>
      <c r="E1457" s="713">
        <v>4.6001714703290597</v>
      </c>
      <c r="F1457" s="713"/>
      <c r="G1457" s="713"/>
      <c r="H1457" s="714"/>
    </row>
    <row r="1458" spans="2:8" ht="11.5" customHeight="1">
      <c r="B1458" s="711">
        <v>42174</v>
      </c>
      <c r="C1458" s="715">
        <v>5.1098370695195898</v>
      </c>
      <c r="D1458" s="716"/>
      <c r="E1458" s="716">
        <v>4.6001714703290597</v>
      </c>
      <c r="F1458" s="716"/>
      <c r="G1458" s="716"/>
      <c r="H1458" s="717"/>
    </row>
    <row r="1459" spans="2:8" ht="11.5" customHeight="1">
      <c r="B1459" s="711">
        <v>42175</v>
      </c>
      <c r="C1459" s="712">
        <v>5.1098370695195898</v>
      </c>
      <c r="D1459" s="713"/>
      <c r="E1459" s="713">
        <v>4.6001714703290597</v>
      </c>
      <c r="F1459" s="713"/>
      <c r="G1459" s="713"/>
      <c r="H1459" s="714"/>
    </row>
    <row r="1460" spans="2:8" ht="11.5" customHeight="1">
      <c r="B1460" s="711">
        <v>42176</v>
      </c>
      <c r="C1460" s="715">
        <v>5.1098370695195898</v>
      </c>
      <c r="D1460" s="716"/>
      <c r="E1460" s="716">
        <v>4.6001714703290597</v>
      </c>
      <c r="F1460" s="716"/>
      <c r="G1460" s="716"/>
      <c r="H1460" s="717"/>
    </row>
    <row r="1461" spans="2:8" ht="11.5" customHeight="1">
      <c r="B1461" s="711">
        <v>42177</v>
      </c>
      <c r="C1461" s="712">
        <v>5.08405696354792</v>
      </c>
      <c r="D1461" s="713"/>
      <c r="E1461" s="713">
        <v>4.6001714703290597</v>
      </c>
      <c r="F1461" s="713"/>
      <c r="G1461" s="713"/>
      <c r="H1461" s="714"/>
    </row>
    <row r="1462" spans="2:8" ht="11.5" customHeight="1">
      <c r="B1462" s="711">
        <v>42178</v>
      </c>
      <c r="C1462" s="715">
        <v>5.1134206943971101</v>
      </c>
      <c r="D1462" s="716"/>
      <c r="E1462" s="716">
        <v>4.6001714703290597</v>
      </c>
      <c r="F1462" s="716"/>
      <c r="G1462" s="716"/>
      <c r="H1462" s="717"/>
    </row>
    <row r="1463" spans="2:8" ht="11.5" customHeight="1">
      <c r="B1463" s="711">
        <v>42179</v>
      </c>
      <c r="C1463" s="712">
        <v>5.06989198968206</v>
      </c>
      <c r="D1463" s="713"/>
      <c r="E1463" s="713">
        <v>4.6001714703290597</v>
      </c>
      <c r="F1463" s="713"/>
      <c r="G1463" s="713"/>
      <c r="H1463" s="714"/>
    </row>
    <row r="1464" spans="2:8" ht="11.5" customHeight="1">
      <c r="B1464" s="711">
        <v>42180</v>
      </c>
      <c r="C1464" s="715">
        <v>5.04933624693422</v>
      </c>
      <c r="D1464" s="716"/>
      <c r="E1464" s="716">
        <v>4.6001714703290597</v>
      </c>
      <c r="F1464" s="716"/>
      <c r="G1464" s="716"/>
      <c r="H1464" s="717"/>
    </row>
    <row r="1465" spans="2:8" ht="11.5" customHeight="1">
      <c r="B1465" s="711">
        <v>42181</v>
      </c>
      <c r="C1465" s="712">
        <v>4.9412649870048702</v>
      </c>
      <c r="D1465" s="713"/>
      <c r="E1465" s="713">
        <v>4.6001714703290597</v>
      </c>
      <c r="F1465" s="713"/>
      <c r="G1465" s="713"/>
      <c r="H1465" s="714"/>
    </row>
    <row r="1466" spans="2:8" ht="11.5" customHeight="1">
      <c r="B1466" s="711">
        <v>42182</v>
      </c>
      <c r="C1466" s="715">
        <v>4.9412649870048702</v>
      </c>
      <c r="D1466" s="716"/>
      <c r="E1466" s="716">
        <v>4.6001714703290597</v>
      </c>
      <c r="F1466" s="716"/>
      <c r="G1466" s="716"/>
      <c r="H1466" s="717"/>
    </row>
    <row r="1467" spans="2:8" ht="11.5" customHeight="1">
      <c r="B1467" s="711">
        <v>42183</v>
      </c>
      <c r="C1467" s="712">
        <v>4.9412649870048702</v>
      </c>
      <c r="D1467" s="713"/>
      <c r="E1467" s="713">
        <v>4.6001714703290597</v>
      </c>
      <c r="F1467" s="713"/>
      <c r="G1467" s="713"/>
      <c r="H1467" s="714"/>
    </row>
    <row r="1468" spans="2:8" ht="11.5" customHeight="1">
      <c r="B1468" s="711">
        <v>42184</v>
      </c>
      <c r="C1468" s="715">
        <v>4.7893582262297096</v>
      </c>
      <c r="D1468" s="716"/>
      <c r="E1468" s="716">
        <v>4.6001714703290597</v>
      </c>
      <c r="F1468" s="716"/>
      <c r="G1468" s="716"/>
      <c r="H1468" s="717"/>
    </row>
    <row r="1469" spans="2:8" ht="11.5" customHeight="1">
      <c r="B1469" s="711">
        <v>42185</v>
      </c>
      <c r="C1469" s="712">
        <v>4.5041095757095597</v>
      </c>
      <c r="D1469" s="713"/>
      <c r="E1469" s="713">
        <v>4.6001714703290597</v>
      </c>
      <c r="F1469" s="713"/>
      <c r="G1469" s="713"/>
      <c r="H1469" s="714"/>
    </row>
    <row r="1470" spans="2:8" ht="11.5" customHeight="1">
      <c r="B1470" s="711">
        <v>42186</v>
      </c>
      <c r="C1470" s="715">
        <v>4.4590036579515502</v>
      </c>
      <c r="D1470" s="716"/>
      <c r="E1470" s="716">
        <v>4.6001714703290597</v>
      </c>
      <c r="F1470" s="716"/>
      <c r="G1470" s="716"/>
      <c r="H1470" s="717"/>
    </row>
    <row r="1471" spans="2:8" ht="11.5" customHeight="1">
      <c r="B1471" s="711">
        <v>42187</v>
      </c>
      <c r="C1471" s="712">
        <v>4.43398289362979</v>
      </c>
      <c r="D1471" s="713"/>
      <c r="E1471" s="713">
        <v>4.6001714703290597</v>
      </c>
      <c r="F1471" s="713"/>
      <c r="G1471" s="713"/>
      <c r="H1471" s="714"/>
    </row>
    <row r="1472" spans="2:8" ht="11.5" customHeight="1">
      <c r="B1472" s="711">
        <v>42188</v>
      </c>
      <c r="C1472" s="715">
        <v>4.4350627602913697</v>
      </c>
      <c r="D1472" s="716"/>
      <c r="E1472" s="716">
        <v>4.6001714703290597</v>
      </c>
      <c r="F1472" s="716"/>
      <c r="G1472" s="716"/>
      <c r="H1472" s="717"/>
    </row>
    <row r="1473" spans="2:8" ht="11.5" customHeight="1">
      <c r="B1473" s="711">
        <v>42189</v>
      </c>
      <c r="C1473" s="712">
        <v>4.4350627602913697</v>
      </c>
      <c r="D1473" s="713"/>
      <c r="E1473" s="713">
        <v>4.6001714703290597</v>
      </c>
      <c r="F1473" s="713"/>
      <c r="G1473" s="713"/>
      <c r="H1473" s="714"/>
    </row>
    <row r="1474" spans="2:8" ht="11.5" customHeight="1">
      <c r="B1474" s="711">
        <v>42190</v>
      </c>
      <c r="C1474" s="715">
        <v>4.4350627602913697</v>
      </c>
      <c r="D1474" s="716"/>
      <c r="E1474" s="716">
        <v>4.6001714703290597</v>
      </c>
      <c r="F1474" s="716"/>
      <c r="G1474" s="716"/>
      <c r="H1474" s="717"/>
    </row>
    <row r="1475" spans="2:8" ht="11.5" customHeight="1">
      <c r="B1475" s="711">
        <v>42191</v>
      </c>
      <c r="C1475" s="712">
        <v>4.3274272084510601</v>
      </c>
      <c r="D1475" s="713"/>
      <c r="E1475" s="713">
        <v>4.6001714703290597</v>
      </c>
      <c r="F1475" s="713"/>
      <c r="G1475" s="713"/>
      <c r="H1475" s="714"/>
    </row>
    <row r="1476" spans="2:8" ht="11.5" customHeight="1">
      <c r="B1476" s="711">
        <v>42192</v>
      </c>
      <c r="C1476" s="715">
        <v>4.2449088667306798</v>
      </c>
      <c r="D1476" s="716"/>
      <c r="E1476" s="716">
        <v>4.6001714703290597</v>
      </c>
      <c r="F1476" s="716"/>
      <c r="G1476" s="716"/>
      <c r="H1476" s="717"/>
    </row>
    <row r="1477" spans="2:8" ht="11.5" customHeight="1">
      <c r="B1477" s="711">
        <v>42193</v>
      </c>
      <c r="C1477" s="712">
        <v>4.1949931810951</v>
      </c>
      <c r="D1477" s="713"/>
      <c r="E1477" s="713">
        <v>4.6001714703290597</v>
      </c>
      <c r="F1477" s="713"/>
      <c r="G1477" s="713"/>
      <c r="H1477" s="714"/>
    </row>
    <row r="1478" spans="2:8" ht="11.5" customHeight="1">
      <c r="B1478" s="711">
        <v>42194</v>
      </c>
      <c r="C1478" s="715">
        <v>4.3310529991304296</v>
      </c>
      <c r="D1478" s="716"/>
      <c r="E1478" s="716">
        <v>4.6001714703290597</v>
      </c>
      <c r="F1478" s="716"/>
      <c r="G1478" s="716"/>
      <c r="H1478" s="717"/>
    </row>
    <row r="1479" spans="2:8" ht="11.5" customHeight="1">
      <c r="B1479" s="711">
        <v>42195</v>
      </c>
      <c r="C1479" s="712">
        <v>4.35432517466581</v>
      </c>
      <c r="D1479" s="713"/>
      <c r="E1479" s="713">
        <v>4.6001714703290597</v>
      </c>
      <c r="F1479" s="713"/>
      <c r="G1479" s="713"/>
      <c r="H1479" s="714"/>
    </row>
    <row r="1480" spans="2:8" ht="11.5" customHeight="1">
      <c r="B1480" s="711">
        <v>42196</v>
      </c>
      <c r="C1480" s="715">
        <v>4.35432517466581</v>
      </c>
      <c r="D1480" s="716"/>
      <c r="E1480" s="716">
        <v>4.6001714703290597</v>
      </c>
      <c r="F1480" s="716"/>
      <c r="G1480" s="716"/>
      <c r="H1480" s="717"/>
    </row>
    <row r="1481" spans="2:8" ht="11.5" customHeight="1">
      <c r="B1481" s="711">
        <v>42197</v>
      </c>
      <c r="C1481" s="712">
        <v>4.35432517466581</v>
      </c>
      <c r="D1481" s="713"/>
      <c r="E1481" s="713">
        <v>4.6001714703290597</v>
      </c>
      <c r="F1481" s="713"/>
      <c r="G1481" s="713"/>
      <c r="H1481" s="714"/>
    </row>
    <row r="1482" spans="2:8" ht="11.5" customHeight="1">
      <c r="B1482" s="711">
        <v>42198</v>
      </c>
      <c r="C1482" s="715">
        <v>4.4446069019521799</v>
      </c>
      <c r="D1482" s="716"/>
      <c r="E1482" s="716">
        <v>4.6001714703290597</v>
      </c>
      <c r="F1482" s="716"/>
      <c r="G1482" s="716"/>
      <c r="H1482" s="717"/>
    </row>
    <row r="1483" spans="2:8" ht="11.5" customHeight="1">
      <c r="B1483" s="711">
        <v>42199</v>
      </c>
      <c r="C1483" s="712">
        <v>4.5054281927863196</v>
      </c>
      <c r="D1483" s="713"/>
      <c r="E1483" s="713">
        <v>4.6001714703290597</v>
      </c>
      <c r="F1483" s="713"/>
      <c r="G1483" s="713"/>
      <c r="H1483" s="714"/>
    </row>
    <row r="1484" spans="2:8" ht="11.5" customHeight="1">
      <c r="B1484" s="711">
        <v>42200</v>
      </c>
      <c r="C1484" s="715">
        <v>4.40969893898101</v>
      </c>
      <c r="D1484" s="716"/>
      <c r="E1484" s="716">
        <v>4.6001714703290597</v>
      </c>
      <c r="F1484" s="716"/>
      <c r="G1484" s="716"/>
      <c r="H1484" s="717"/>
    </row>
    <row r="1485" spans="2:8" ht="11.5" customHeight="1">
      <c r="B1485" s="711">
        <v>42201</v>
      </c>
      <c r="C1485" s="712">
        <v>4.4953134943777897</v>
      </c>
      <c r="D1485" s="713"/>
      <c r="E1485" s="713">
        <v>4.6001714703290597</v>
      </c>
      <c r="F1485" s="713"/>
      <c r="G1485" s="713"/>
      <c r="H1485" s="714"/>
    </row>
    <row r="1486" spans="2:8" ht="11.5" customHeight="1">
      <c r="B1486" s="711">
        <v>42202</v>
      </c>
      <c r="C1486" s="715">
        <v>4.5604274468326498</v>
      </c>
      <c r="D1486" s="716"/>
      <c r="E1486" s="716">
        <v>4.6001714703290597</v>
      </c>
      <c r="F1486" s="716"/>
      <c r="G1486" s="716"/>
      <c r="H1486" s="717"/>
    </row>
    <row r="1487" spans="2:8" ht="11.5" customHeight="1">
      <c r="B1487" s="711">
        <v>42203</v>
      </c>
      <c r="C1487" s="712">
        <v>4.5604274468326498</v>
      </c>
      <c r="D1487" s="713"/>
      <c r="E1487" s="713">
        <v>4.6001714703290597</v>
      </c>
      <c r="F1487" s="713"/>
      <c r="G1487" s="713"/>
      <c r="H1487" s="714"/>
    </row>
    <row r="1488" spans="2:8" ht="11.5" customHeight="1">
      <c r="B1488" s="711">
        <v>42204</v>
      </c>
      <c r="C1488" s="715">
        <v>4.5604274468326498</v>
      </c>
      <c r="D1488" s="716"/>
      <c r="E1488" s="716">
        <v>4.6001714703290597</v>
      </c>
      <c r="F1488" s="716"/>
      <c r="G1488" s="716"/>
      <c r="H1488" s="717"/>
    </row>
    <row r="1489" spans="2:8" ht="11.5" customHeight="1">
      <c r="B1489" s="711">
        <v>42205</v>
      </c>
      <c r="C1489" s="712">
        <v>4.5278213028399703</v>
      </c>
      <c r="D1489" s="713"/>
      <c r="E1489" s="713">
        <v>4.6001714703290597</v>
      </c>
      <c r="F1489" s="713"/>
      <c r="G1489" s="713"/>
      <c r="H1489" s="714"/>
    </row>
    <row r="1490" spans="2:8" ht="11.5" customHeight="1">
      <c r="B1490" s="711">
        <v>42206</v>
      </c>
      <c r="C1490" s="715">
        <v>4.5756844864361899</v>
      </c>
      <c r="D1490" s="716"/>
      <c r="E1490" s="716">
        <v>4.6001714703290597</v>
      </c>
      <c r="F1490" s="716"/>
      <c r="G1490" s="716"/>
      <c r="H1490" s="717"/>
    </row>
    <row r="1491" spans="2:8" ht="11.5" customHeight="1">
      <c r="B1491" s="711">
        <v>42207</v>
      </c>
      <c r="C1491" s="712">
        <v>4.5659286063066604</v>
      </c>
      <c r="D1491" s="713"/>
      <c r="E1491" s="713">
        <v>4.6001714703290597</v>
      </c>
      <c r="F1491" s="713"/>
      <c r="G1491" s="713"/>
      <c r="H1491" s="714"/>
    </row>
    <row r="1492" spans="2:8" ht="11.5" customHeight="1">
      <c r="B1492" s="711">
        <v>42208</v>
      </c>
      <c r="C1492" s="715">
        <v>4.5758098006877104</v>
      </c>
      <c r="D1492" s="716"/>
      <c r="E1492" s="716">
        <v>4.6001714703290597</v>
      </c>
      <c r="F1492" s="716"/>
      <c r="G1492" s="716"/>
      <c r="H1492" s="717"/>
    </row>
    <row r="1493" spans="2:8" ht="11.5" customHeight="1">
      <c r="B1493" s="711">
        <v>42209</v>
      </c>
      <c r="C1493" s="712">
        <v>4.5088614271265097</v>
      </c>
      <c r="D1493" s="713"/>
      <c r="E1493" s="713">
        <v>4.6001714703290597</v>
      </c>
      <c r="F1493" s="713"/>
      <c r="G1493" s="713"/>
      <c r="H1493" s="714"/>
    </row>
    <row r="1494" spans="2:8" ht="11.5" customHeight="1">
      <c r="B1494" s="711">
        <v>42210</v>
      </c>
      <c r="C1494" s="715">
        <v>4.5088614271265097</v>
      </c>
      <c r="D1494" s="716"/>
      <c r="E1494" s="716">
        <v>4.6001714703290597</v>
      </c>
      <c r="F1494" s="716"/>
      <c r="G1494" s="716"/>
      <c r="H1494" s="717"/>
    </row>
    <row r="1495" spans="2:8" ht="11.5" customHeight="1">
      <c r="B1495" s="711">
        <v>42211</v>
      </c>
      <c r="C1495" s="712">
        <v>4.5088614271265097</v>
      </c>
      <c r="D1495" s="713"/>
      <c r="E1495" s="713">
        <v>4.6001714703290597</v>
      </c>
      <c r="F1495" s="713"/>
      <c r="G1495" s="713"/>
      <c r="H1495" s="714"/>
    </row>
    <row r="1496" spans="2:8" ht="11.5" customHeight="1">
      <c r="B1496" s="711">
        <v>42212</v>
      </c>
      <c r="C1496" s="715">
        <v>4.34249353074535</v>
      </c>
      <c r="D1496" s="716"/>
      <c r="E1496" s="716">
        <v>4.6001714703290597</v>
      </c>
      <c r="F1496" s="716"/>
      <c r="G1496" s="716"/>
      <c r="H1496" s="717"/>
    </row>
    <row r="1497" spans="2:8" ht="11.5" customHeight="1">
      <c r="B1497" s="711">
        <v>42213</v>
      </c>
      <c r="C1497" s="712">
        <v>4.4047853690695797</v>
      </c>
      <c r="D1497" s="713"/>
      <c r="E1497" s="713">
        <v>4.6001714703290597</v>
      </c>
      <c r="F1497" s="713"/>
      <c r="G1497" s="713"/>
      <c r="H1497" s="714"/>
    </row>
    <row r="1498" spans="2:8" ht="11.5" customHeight="1">
      <c r="B1498" s="711">
        <v>42214</v>
      </c>
      <c r="C1498" s="715">
        <v>4.3422783124392099</v>
      </c>
      <c r="D1498" s="716"/>
      <c r="E1498" s="716">
        <v>4.6001714703290597</v>
      </c>
      <c r="F1498" s="716"/>
      <c r="G1498" s="716"/>
      <c r="H1498" s="717"/>
    </row>
    <row r="1499" spans="2:8" ht="11.5" customHeight="1">
      <c r="B1499" s="711">
        <v>42215</v>
      </c>
      <c r="C1499" s="712">
        <v>4.3742085271105404</v>
      </c>
      <c r="D1499" s="713"/>
      <c r="E1499" s="713">
        <v>4.6001714703290597</v>
      </c>
      <c r="F1499" s="713"/>
      <c r="G1499" s="713"/>
      <c r="H1499" s="714"/>
    </row>
    <row r="1500" spans="2:8" ht="11.5" customHeight="1">
      <c r="B1500" s="711">
        <v>42216</v>
      </c>
      <c r="C1500" s="715">
        <v>4.3798479942685198</v>
      </c>
      <c r="D1500" s="716"/>
      <c r="E1500" s="716">
        <v>4.6001714703290597</v>
      </c>
      <c r="F1500" s="716"/>
      <c r="G1500" s="716"/>
      <c r="H1500" s="717"/>
    </row>
    <row r="1501" spans="2:8" ht="11.5" customHeight="1">
      <c r="B1501" s="711">
        <v>42217</v>
      </c>
      <c r="C1501" s="712">
        <v>4.3798479942685198</v>
      </c>
      <c r="D1501" s="713"/>
      <c r="E1501" s="713">
        <v>4.6001714703290597</v>
      </c>
      <c r="F1501" s="713"/>
      <c r="G1501" s="713"/>
      <c r="H1501" s="714"/>
    </row>
    <row r="1502" spans="2:8" ht="11.5" customHeight="1">
      <c r="B1502" s="711">
        <v>42218</v>
      </c>
      <c r="C1502" s="715">
        <v>4.3798479942685198</v>
      </c>
      <c r="D1502" s="716"/>
      <c r="E1502" s="716">
        <v>4.6001714703290597</v>
      </c>
      <c r="F1502" s="716"/>
      <c r="G1502" s="716"/>
      <c r="H1502" s="717"/>
    </row>
    <row r="1503" spans="2:8" ht="11.5" customHeight="1">
      <c r="B1503" s="711">
        <v>42219</v>
      </c>
      <c r="C1503" s="712">
        <v>4.3179523329875904</v>
      </c>
      <c r="D1503" s="713"/>
      <c r="E1503" s="713">
        <v>4.6001714703290597</v>
      </c>
      <c r="F1503" s="713"/>
      <c r="G1503" s="713"/>
      <c r="H1503" s="714"/>
    </row>
    <row r="1504" spans="2:8" ht="11.5" customHeight="1">
      <c r="B1504" s="711">
        <v>42220</v>
      </c>
      <c r="C1504" s="715">
        <v>4.3542064316245499</v>
      </c>
      <c r="D1504" s="716"/>
      <c r="E1504" s="716">
        <v>4.6001714703290597</v>
      </c>
      <c r="F1504" s="716"/>
      <c r="G1504" s="716"/>
      <c r="H1504" s="717"/>
    </row>
    <row r="1505" spans="2:8" ht="11.5" customHeight="1">
      <c r="B1505" s="711">
        <v>42221</v>
      </c>
      <c r="C1505" s="712">
        <v>4.3533727494780701</v>
      </c>
      <c r="D1505" s="713"/>
      <c r="E1505" s="713">
        <v>4.6001714703290597</v>
      </c>
      <c r="F1505" s="713"/>
      <c r="G1505" s="713"/>
      <c r="H1505" s="714"/>
    </row>
    <row r="1506" spans="2:8" ht="11.5" customHeight="1">
      <c r="B1506" s="711">
        <v>42222</v>
      </c>
      <c r="C1506" s="715">
        <v>4.2194771085734901</v>
      </c>
      <c r="D1506" s="716"/>
      <c r="E1506" s="716">
        <v>4.6001714703290597</v>
      </c>
      <c r="F1506" s="716"/>
      <c r="G1506" s="716"/>
      <c r="H1506" s="717"/>
    </row>
    <row r="1507" spans="2:8" ht="11.5" customHeight="1">
      <c r="B1507" s="711">
        <v>42223</v>
      </c>
      <c r="C1507" s="712">
        <v>4.2013338222267098</v>
      </c>
      <c r="D1507" s="713"/>
      <c r="E1507" s="713">
        <v>4.6001714703290597</v>
      </c>
      <c r="F1507" s="713"/>
      <c r="G1507" s="713"/>
      <c r="H1507" s="714"/>
    </row>
    <row r="1508" spans="2:8" ht="11.5" customHeight="1">
      <c r="B1508" s="711">
        <v>42224</v>
      </c>
      <c r="C1508" s="715">
        <v>4.2013338222267098</v>
      </c>
      <c r="D1508" s="716"/>
      <c r="E1508" s="716">
        <v>4.6001714703290597</v>
      </c>
      <c r="F1508" s="716"/>
      <c r="G1508" s="716"/>
      <c r="H1508" s="717"/>
    </row>
    <row r="1509" spans="2:8" ht="11.5" customHeight="1">
      <c r="B1509" s="711">
        <v>42225</v>
      </c>
      <c r="C1509" s="712">
        <v>4.2013338222267098</v>
      </c>
      <c r="D1509" s="713"/>
      <c r="E1509" s="713">
        <v>4.6001714703290597</v>
      </c>
      <c r="F1509" s="713"/>
      <c r="G1509" s="713"/>
      <c r="H1509" s="714"/>
    </row>
    <row r="1510" spans="2:8" ht="11.5" customHeight="1">
      <c r="B1510" s="711">
        <v>42226</v>
      </c>
      <c r="C1510" s="715">
        <v>4.22236404306497</v>
      </c>
      <c r="D1510" s="716"/>
      <c r="E1510" s="716">
        <v>4.6001714703290597</v>
      </c>
      <c r="F1510" s="716"/>
      <c r="G1510" s="716"/>
      <c r="H1510" s="717"/>
    </row>
    <row r="1511" spans="2:8" ht="11.5" customHeight="1">
      <c r="B1511" s="711">
        <v>42227</v>
      </c>
      <c r="C1511" s="712">
        <v>4.0968209178919004</v>
      </c>
      <c r="D1511" s="713"/>
      <c r="E1511" s="713">
        <v>4.6001714703290597</v>
      </c>
      <c r="F1511" s="713"/>
      <c r="G1511" s="713"/>
      <c r="H1511" s="714"/>
    </row>
    <row r="1512" spans="2:8" ht="11.5" customHeight="1">
      <c r="B1512" s="711">
        <v>42228</v>
      </c>
      <c r="C1512" s="715">
        <v>4.0414079971718104</v>
      </c>
      <c r="D1512" s="716"/>
      <c r="E1512" s="716">
        <v>4.6001714703290597</v>
      </c>
      <c r="F1512" s="716"/>
      <c r="G1512" s="716"/>
      <c r="H1512" s="717"/>
    </row>
    <row r="1513" spans="2:8" ht="11.5" customHeight="1">
      <c r="B1513" s="711">
        <v>42229</v>
      </c>
      <c r="C1513" s="712">
        <v>4.05643263416398</v>
      </c>
      <c r="D1513" s="713"/>
      <c r="E1513" s="713">
        <v>4.6001714703290597</v>
      </c>
      <c r="F1513" s="713"/>
      <c r="G1513" s="713"/>
      <c r="H1513" s="714"/>
    </row>
    <row r="1514" spans="2:8" ht="11.5" customHeight="1">
      <c r="B1514" s="711">
        <v>42230</v>
      </c>
      <c r="C1514" s="715">
        <v>4.1051021969466799</v>
      </c>
      <c r="D1514" s="716"/>
      <c r="E1514" s="716">
        <v>4.6001714703290597</v>
      </c>
      <c r="F1514" s="716"/>
      <c r="G1514" s="716"/>
      <c r="H1514" s="717"/>
    </row>
    <row r="1515" spans="2:8" ht="11.5" customHeight="1">
      <c r="B1515" s="711">
        <v>42231</v>
      </c>
      <c r="C1515" s="712">
        <v>4.1051021969466799</v>
      </c>
      <c r="D1515" s="713"/>
      <c r="E1515" s="713">
        <v>4.6001714703290597</v>
      </c>
      <c r="F1515" s="713"/>
      <c r="G1515" s="713"/>
      <c r="H1515" s="714"/>
    </row>
    <row r="1516" spans="2:8" ht="11.5" customHeight="1">
      <c r="B1516" s="711">
        <v>42232</v>
      </c>
      <c r="C1516" s="715">
        <v>4.1051021969466799</v>
      </c>
      <c r="D1516" s="716"/>
      <c r="E1516" s="716">
        <v>4.6001714703290597</v>
      </c>
      <c r="F1516" s="716"/>
      <c r="G1516" s="716"/>
      <c r="H1516" s="717"/>
    </row>
    <row r="1517" spans="2:8" ht="11.5" customHeight="1">
      <c r="B1517" s="711">
        <v>42233</v>
      </c>
      <c r="C1517" s="712">
        <v>4.1302217510644299</v>
      </c>
      <c r="D1517" s="713"/>
      <c r="E1517" s="713">
        <v>4.6001714703290597</v>
      </c>
      <c r="F1517" s="713"/>
      <c r="G1517" s="713"/>
      <c r="H1517" s="714"/>
    </row>
    <row r="1518" spans="2:8" ht="11.5" customHeight="1">
      <c r="B1518" s="711">
        <v>42234</v>
      </c>
      <c r="C1518" s="715">
        <v>4.0485806507645501</v>
      </c>
      <c r="D1518" s="716"/>
      <c r="E1518" s="716">
        <v>4.6001714703290597</v>
      </c>
      <c r="F1518" s="716"/>
      <c r="G1518" s="716"/>
      <c r="H1518" s="717"/>
    </row>
    <row r="1519" spans="2:8" ht="11.5" customHeight="1">
      <c r="B1519" s="711">
        <v>42235</v>
      </c>
      <c r="C1519" s="712">
        <v>3.9941270937615099</v>
      </c>
      <c r="D1519" s="713"/>
      <c r="E1519" s="713">
        <v>4.6001714703290597</v>
      </c>
      <c r="F1519" s="713"/>
      <c r="G1519" s="713"/>
      <c r="H1519" s="714"/>
    </row>
    <row r="1520" spans="2:8" ht="11.5" customHeight="1">
      <c r="B1520" s="711">
        <v>42236</v>
      </c>
      <c r="C1520" s="715">
        <v>3.7752750021138799</v>
      </c>
      <c r="D1520" s="716"/>
      <c r="E1520" s="716">
        <v>4.6001714703290597</v>
      </c>
      <c r="F1520" s="716"/>
      <c r="G1520" s="716"/>
      <c r="H1520" s="717"/>
    </row>
    <row r="1521" spans="2:8" ht="11.5" customHeight="1">
      <c r="B1521" s="711">
        <v>42237</v>
      </c>
      <c r="C1521" s="712">
        <v>3.7262952029983101</v>
      </c>
      <c r="D1521" s="713"/>
      <c r="E1521" s="713">
        <v>4.6001714703290597</v>
      </c>
      <c r="F1521" s="713"/>
      <c r="G1521" s="713"/>
      <c r="H1521" s="714"/>
    </row>
    <row r="1522" spans="2:8" ht="11.5" customHeight="1">
      <c r="B1522" s="711">
        <v>42238</v>
      </c>
      <c r="C1522" s="715">
        <v>3.7262952029983101</v>
      </c>
      <c r="D1522" s="716"/>
      <c r="E1522" s="716">
        <v>4.6001714703290597</v>
      </c>
      <c r="F1522" s="716"/>
      <c r="G1522" s="716"/>
      <c r="H1522" s="717"/>
    </row>
    <row r="1523" spans="2:8" ht="11.5" customHeight="1">
      <c r="B1523" s="711">
        <v>42239</v>
      </c>
      <c r="C1523" s="712">
        <v>3.7262952029983101</v>
      </c>
      <c r="D1523" s="713"/>
      <c r="E1523" s="713">
        <v>4.6001714703290597</v>
      </c>
      <c r="F1523" s="713"/>
      <c r="G1523" s="713"/>
      <c r="H1523" s="714"/>
    </row>
    <row r="1524" spans="2:8" ht="11.5" customHeight="1">
      <c r="B1524" s="711">
        <v>42240</v>
      </c>
      <c r="C1524" s="715">
        <v>3.5622566613819102</v>
      </c>
      <c r="D1524" s="716"/>
      <c r="E1524" s="716">
        <v>4.6001714703290597</v>
      </c>
      <c r="F1524" s="716"/>
      <c r="G1524" s="716"/>
      <c r="H1524" s="717"/>
    </row>
    <row r="1525" spans="2:8" ht="11.5" customHeight="1">
      <c r="B1525" s="711">
        <v>42241</v>
      </c>
      <c r="C1525" s="712">
        <v>3.59787599757344</v>
      </c>
      <c r="D1525" s="713"/>
      <c r="E1525" s="713">
        <v>4.6001714703290597</v>
      </c>
      <c r="F1525" s="713"/>
      <c r="G1525" s="713"/>
      <c r="H1525" s="714"/>
    </row>
    <row r="1526" spans="2:8" ht="11.5" customHeight="1">
      <c r="B1526" s="711">
        <v>42242</v>
      </c>
      <c r="C1526" s="715">
        <v>3.6598731372689501</v>
      </c>
      <c r="D1526" s="716"/>
      <c r="E1526" s="716">
        <v>4.6001714703290597</v>
      </c>
      <c r="F1526" s="716"/>
      <c r="G1526" s="716"/>
      <c r="H1526" s="717"/>
    </row>
    <row r="1527" spans="2:8" ht="11.5" customHeight="1">
      <c r="B1527" s="711">
        <v>42243</v>
      </c>
      <c r="C1527" s="712">
        <v>3.77115974317431</v>
      </c>
      <c r="D1527" s="713"/>
      <c r="E1527" s="713">
        <v>4.6001714703290597</v>
      </c>
      <c r="F1527" s="713"/>
      <c r="G1527" s="713"/>
      <c r="H1527" s="714"/>
    </row>
    <row r="1528" spans="2:8" ht="11.5" customHeight="1">
      <c r="B1528" s="711">
        <v>42244</v>
      </c>
      <c r="C1528" s="715">
        <v>3.7871364854210001</v>
      </c>
      <c r="D1528" s="716"/>
      <c r="E1528" s="716">
        <v>4.6001714703290597</v>
      </c>
      <c r="F1528" s="716"/>
      <c r="G1528" s="716"/>
      <c r="H1528" s="717"/>
    </row>
    <row r="1529" spans="2:8" ht="11.5" customHeight="1">
      <c r="B1529" s="711">
        <v>42245</v>
      </c>
      <c r="C1529" s="712">
        <v>3.7871364854210001</v>
      </c>
      <c r="D1529" s="713"/>
      <c r="E1529" s="713">
        <v>4.6001714703290597</v>
      </c>
      <c r="F1529" s="713"/>
      <c r="G1529" s="713"/>
      <c r="H1529" s="714"/>
    </row>
    <row r="1530" spans="2:8" ht="11.5" customHeight="1">
      <c r="B1530" s="711">
        <v>42246</v>
      </c>
      <c r="C1530" s="715">
        <v>3.7871364854210001</v>
      </c>
      <c r="D1530" s="716"/>
      <c r="E1530" s="716">
        <v>4.6001714703290597</v>
      </c>
      <c r="F1530" s="716"/>
      <c r="G1530" s="716"/>
      <c r="H1530" s="717"/>
    </row>
    <row r="1531" spans="2:8" ht="11.5" customHeight="1">
      <c r="B1531" s="711">
        <v>42247</v>
      </c>
      <c r="C1531" s="712">
        <v>3.73316413454685</v>
      </c>
      <c r="D1531" s="713"/>
      <c r="E1531" s="713">
        <v>4.6001714703290597</v>
      </c>
      <c r="F1531" s="713"/>
      <c r="G1531" s="713"/>
      <c r="H1531" s="714"/>
    </row>
    <row r="1532" spans="2:8" ht="11.5" customHeight="1">
      <c r="B1532" s="711">
        <v>42248</v>
      </c>
      <c r="C1532" s="715">
        <v>3.6148030175192001</v>
      </c>
      <c r="D1532" s="716"/>
      <c r="E1532" s="716">
        <v>4.6001714703290597</v>
      </c>
      <c r="F1532" s="716"/>
      <c r="G1532" s="716"/>
      <c r="H1532" s="717"/>
    </row>
    <row r="1533" spans="2:8" ht="11.5" customHeight="1">
      <c r="B1533" s="711">
        <v>42249</v>
      </c>
      <c r="C1533" s="712">
        <v>3.65769577937168</v>
      </c>
      <c r="D1533" s="713"/>
      <c r="E1533" s="713">
        <v>4.6001714703290597</v>
      </c>
      <c r="F1533" s="713"/>
      <c r="G1533" s="713"/>
      <c r="H1533" s="714"/>
    </row>
    <row r="1534" spans="2:8" ht="11.5" customHeight="1">
      <c r="B1534" s="711">
        <v>42250</v>
      </c>
      <c r="C1534" s="715">
        <v>3.6291248307806101</v>
      </c>
      <c r="D1534" s="716"/>
      <c r="E1534" s="716">
        <v>4.6001714703290597</v>
      </c>
      <c r="F1534" s="716"/>
      <c r="G1534" s="716"/>
      <c r="H1534" s="717"/>
    </row>
    <row r="1535" spans="2:8" ht="11.5" customHeight="1">
      <c r="B1535" s="711">
        <v>42251</v>
      </c>
      <c r="C1535" s="712">
        <v>3.54970951786441</v>
      </c>
      <c r="D1535" s="713"/>
      <c r="E1535" s="713">
        <v>4.6001714703290597</v>
      </c>
      <c r="F1535" s="713"/>
      <c r="G1535" s="713"/>
      <c r="H1535" s="714"/>
    </row>
    <row r="1536" spans="2:8" ht="11.5" customHeight="1">
      <c r="B1536" s="711">
        <v>42252</v>
      </c>
      <c r="C1536" s="715">
        <v>3.54970951786441</v>
      </c>
      <c r="D1536" s="716"/>
      <c r="E1536" s="716">
        <v>4.6001714703290597</v>
      </c>
      <c r="F1536" s="716"/>
      <c r="G1536" s="716"/>
      <c r="H1536" s="717"/>
    </row>
    <row r="1537" spans="2:8" ht="11.5" customHeight="1">
      <c r="B1537" s="711">
        <v>42253</v>
      </c>
      <c r="C1537" s="712">
        <v>3.54970951786441</v>
      </c>
      <c r="D1537" s="713"/>
      <c r="E1537" s="713">
        <v>4.6001714703290597</v>
      </c>
      <c r="F1537" s="713"/>
      <c r="G1537" s="713"/>
      <c r="H1537" s="714"/>
    </row>
    <row r="1538" spans="2:8" ht="11.5" customHeight="1">
      <c r="B1538" s="711">
        <v>42254</v>
      </c>
      <c r="C1538" s="715">
        <v>3.5485450512046799</v>
      </c>
      <c r="D1538" s="716"/>
      <c r="E1538" s="716">
        <v>4.6001714703290597</v>
      </c>
      <c r="F1538" s="716"/>
      <c r="G1538" s="716"/>
      <c r="H1538" s="717"/>
    </row>
    <row r="1539" spans="2:8" ht="11.5" customHeight="1">
      <c r="B1539" s="711">
        <v>42255</v>
      </c>
      <c r="C1539" s="712">
        <v>3.6505018658192601</v>
      </c>
      <c r="D1539" s="713"/>
      <c r="E1539" s="713">
        <v>4.6001714703290597</v>
      </c>
      <c r="F1539" s="713"/>
      <c r="G1539" s="713"/>
      <c r="H1539" s="714"/>
    </row>
    <row r="1540" spans="2:8" ht="11.5" customHeight="1">
      <c r="B1540" s="711">
        <v>42256</v>
      </c>
      <c r="C1540" s="715">
        <v>3.6542740648594401</v>
      </c>
      <c r="D1540" s="716"/>
      <c r="E1540" s="716">
        <v>4.6001714703290597</v>
      </c>
      <c r="F1540" s="716"/>
      <c r="G1540" s="716"/>
      <c r="H1540" s="717"/>
    </row>
    <row r="1541" spans="2:8" ht="11.5" customHeight="1">
      <c r="B1541" s="711">
        <v>42257</v>
      </c>
      <c r="C1541" s="712">
        <v>3.6358419898793102</v>
      </c>
      <c r="D1541" s="713"/>
      <c r="E1541" s="713">
        <v>4.6001714703290597</v>
      </c>
      <c r="F1541" s="713"/>
      <c r="G1541" s="713"/>
      <c r="H1541" s="714"/>
    </row>
    <row r="1542" spans="2:8" ht="11.5" customHeight="1">
      <c r="B1542" s="711">
        <v>42258</v>
      </c>
      <c r="C1542" s="715">
        <v>3.61235236313291</v>
      </c>
      <c r="D1542" s="716"/>
      <c r="E1542" s="716">
        <v>4.6001714703290597</v>
      </c>
      <c r="F1542" s="716"/>
      <c r="G1542" s="716"/>
      <c r="H1542" s="717"/>
    </row>
    <row r="1543" spans="2:8" ht="11.5" customHeight="1">
      <c r="B1543" s="711">
        <v>42259</v>
      </c>
      <c r="C1543" s="712">
        <v>3.61235236313291</v>
      </c>
      <c r="D1543" s="713"/>
      <c r="E1543" s="713">
        <v>4.6001714703290597</v>
      </c>
      <c r="F1543" s="713"/>
      <c r="G1543" s="713"/>
      <c r="H1543" s="714"/>
    </row>
    <row r="1544" spans="2:8" ht="11.5" customHeight="1">
      <c r="B1544" s="711">
        <v>42260</v>
      </c>
      <c r="C1544" s="715">
        <v>3.61235236313291</v>
      </c>
      <c r="D1544" s="716"/>
      <c r="E1544" s="716">
        <v>4.6001714703290597</v>
      </c>
      <c r="F1544" s="716"/>
      <c r="G1544" s="716"/>
      <c r="H1544" s="717"/>
    </row>
    <row r="1545" spans="2:8" ht="11.5" customHeight="1">
      <c r="B1545" s="711">
        <v>42261</v>
      </c>
      <c r="C1545" s="712">
        <v>3.57780419077445</v>
      </c>
      <c r="D1545" s="713"/>
      <c r="E1545" s="713">
        <v>4.6001714703290597</v>
      </c>
      <c r="F1545" s="713"/>
      <c r="G1545" s="713"/>
      <c r="H1545" s="714"/>
    </row>
    <row r="1546" spans="2:8" ht="11.5" customHeight="1">
      <c r="B1546" s="711">
        <v>42262</v>
      </c>
      <c r="C1546" s="715">
        <v>3.63323808930341</v>
      </c>
      <c r="D1546" s="716"/>
      <c r="E1546" s="716">
        <v>4.6001714703290597</v>
      </c>
      <c r="F1546" s="716"/>
      <c r="G1546" s="716"/>
      <c r="H1546" s="717"/>
    </row>
    <row r="1547" spans="2:8" ht="11.5" customHeight="1">
      <c r="B1547" s="711">
        <v>42263</v>
      </c>
      <c r="C1547" s="712">
        <v>3.7529055837108101</v>
      </c>
      <c r="D1547" s="713"/>
      <c r="E1547" s="713">
        <v>4.6001714703290597</v>
      </c>
      <c r="F1547" s="713"/>
      <c r="G1547" s="713"/>
      <c r="H1547" s="714"/>
    </row>
    <row r="1548" spans="2:8" ht="11.5" customHeight="1">
      <c r="B1548" s="711">
        <v>42264</v>
      </c>
      <c r="C1548" s="715">
        <v>3.8250908016970202</v>
      </c>
      <c r="D1548" s="716"/>
      <c r="E1548" s="716">
        <v>4.6001714703290597</v>
      </c>
      <c r="F1548" s="716"/>
      <c r="G1548" s="716"/>
      <c r="H1548" s="717"/>
    </row>
    <row r="1549" spans="2:8" ht="11.5" customHeight="1">
      <c r="B1549" s="711">
        <v>42265</v>
      </c>
      <c r="C1549" s="712">
        <v>3.80420369261335</v>
      </c>
      <c r="D1549" s="713"/>
      <c r="E1549" s="713">
        <v>4.6001714703290597</v>
      </c>
      <c r="F1549" s="713"/>
      <c r="G1549" s="713"/>
      <c r="H1549" s="714"/>
    </row>
    <row r="1550" spans="2:8" ht="11.5" customHeight="1">
      <c r="B1550" s="711">
        <v>42266</v>
      </c>
      <c r="C1550" s="715">
        <v>3.80420369261335</v>
      </c>
      <c r="D1550" s="716"/>
      <c r="E1550" s="716">
        <v>4.6001714703290597</v>
      </c>
      <c r="F1550" s="716"/>
      <c r="G1550" s="716"/>
      <c r="H1550" s="717"/>
    </row>
    <row r="1551" spans="2:8" ht="11.5" customHeight="1">
      <c r="B1551" s="711">
        <v>42267</v>
      </c>
      <c r="C1551" s="712">
        <v>3.80420369261335</v>
      </c>
      <c r="D1551" s="713"/>
      <c r="E1551" s="713">
        <v>4.6001714703290597</v>
      </c>
      <c r="F1551" s="713"/>
      <c r="G1551" s="713"/>
      <c r="H1551" s="714"/>
    </row>
    <row r="1552" spans="2:8" ht="11.5" customHeight="1">
      <c r="B1552" s="711">
        <v>42268</v>
      </c>
      <c r="C1552" s="715">
        <v>3.74259488819306</v>
      </c>
      <c r="D1552" s="716"/>
      <c r="E1552" s="716">
        <v>4.6001714703290597</v>
      </c>
      <c r="F1552" s="716"/>
      <c r="G1552" s="716"/>
      <c r="H1552" s="717"/>
    </row>
    <row r="1553" spans="2:8" ht="11.5" customHeight="1">
      <c r="B1553" s="711">
        <v>42269</v>
      </c>
      <c r="C1553" s="712">
        <v>3.6734638371909401</v>
      </c>
      <c r="D1553" s="713"/>
      <c r="E1553" s="713">
        <v>4.6001714703290597</v>
      </c>
      <c r="F1553" s="713"/>
      <c r="G1553" s="713"/>
      <c r="H1553" s="714"/>
    </row>
    <row r="1554" spans="2:8" ht="11.5" customHeight="1">
      <c r="B1554" s="711">
        <v>42270</v>
      </c>
      <c r="C1554" s="715">
        <v>3.6155480159426201</v>
      </c>
      <c r="D1554" s="716"/>
      <c r="E1554" s="716">
        <v>4.6001714703290597</v>
      </c>
      <c r="F1554" s="716"/>
      <c r="G1554" s="716"/>
      <c r="H1554" s="717"/>
    </row>
    <row r="1555" spans="2:8" ht="11.5" customHeight="1">
      <c r="B1555" s="711">
        <v>42271</v>
      </c>
      <c r="C1555" s="712">
        <v>3.6403298780823601</v>
      </c>
      <c r="D1555" s="713"/>
      <c r="E1555" s="713">
        <v>4.6001714703290597</v>
      </c>
      <c r="F1555" s="713"/>
      <c r="G1555" s="713"/>
      <c r="H1555" s="714"/>
    </row>
    <row r="1556" spans="2:8" ht="11.5" customHeight="1">
      <c r="B1556" s="711">
        <v>42272</v>
      </c>
      <c r="C1556" s="715">
        <v>3.5805185944428199</v>
      </c>
      <c r="D1556" s="716"/>
      <c r="E1556" s="716">
        <v>4.6001714703290597</v>
      </c>
      <c r="F1556" s="716"/>
      <c r="G1556" s="716"/>
      <c r="H1556" s="717"/>
    </row>
    <row r="1557" spans="2:8" ht="11.5" customHeight="1">
      <c r="B1557" s="711">
        <v>42273</v>
      </c>
      <c r="C1557" s="712">
        <v>3.5805185944428199</v>
      </c>
      <c r="D1557" s="713"/>
      <c r="E1557" s="713">
        <v>4.6001714703290597</v>
      </c>
      <c r="F1557" s="713"/>
      <c r="G1557" s="713"/>
      <c r="H1557" s="714"/>
    </row>
    <row r="1558" spans="2:8" ht="11.5" customHeight="1">
      <c r="B1558" s="711">
        <v>42274</v>
      </c>
      <c r="C1558" s="715">
        <v>3.5805185944428199</v>
      </c>
      <c r="D1558" s="716"/>
      <c r="E1558" s="716">
        <v>4.6001714703290597</v>
      </c>
      <c r="F1558" s="716"/>
      <c r="G1558" s="716"/>
      <c r="H1558" s="717"/>
    </row>
    <row r="1559" spans="2:8" ht="11.5" customHeight="1">
      <c r="B1559" s="711">
        <v>42275</v>
      </c>
      <c r="C1559" s="712">
        <v>3.4607425617639902</v>
      </c>
      <c r="D1559" s="713"/>
      <c r="E1559" s="713">
        <v>4.6001714703290597</v>
      </c>
      <c r="F1559" s="713"/>
      <c r="G1559" s="713"/>
      <c r="H1559" s="714"/>
    </row>
    <row r="1560" spans="2:8" ht="11.5" customHeight="1">
      <c r="B1560" s="711">
        <v>42276</v>
      </c>
      <c r="C1560" s="715">
        <v>3.4302316149809302</v>
      </c>
      <c r="D1560" s="716"/>
      <c r="E1560" s="716">
        <v>4.6001714703290597</v>
      </c>
      <c r="F1560" s="716"/>
      <c r="G1560" s="716"/>
      <c r="H1560" s="717"/>
    </row>
    <row r="1561" spans="2:8" ht="11.5" customHeight="1">
      <c r="B1561" s="711">
        <v>42277</v>
      </c>
      <c r="C1561" s="712">
        <v>3.1752897558441902</v>
      </c>
      <c r="D1561" s="713"/>
      <c r="E1561" s="713">
        <v>4.6001714703290597</v>
      </c>
      <c r="F1561" s="713"/>
      <c r="G1561" s="713"/>
      <c r="H1561" s="714"/>
    </row>
    <row r="1562" spans="2:8" ht="11.5" customHeight="1">
      <c r="B1562" s="711">
        <v>42278</v>
      </c>
      <c r="C1562" s="715">
        <v>3.1168112722299499</v>
      </c>
      <c r="D1562" s="716"/>
      <c r="E1562" s="716">
        <v>4.6001714703290597</v>
      </c>
      <c r="F1562" s="716"/>
      <c r="G1562" s="716"/>
      <c r="H1562" s="717"/>
    </row>
    <row r="1563" spans="2:8" ht="11.5" customHeight="1">
      <c r="B1563" s="711">
        <v>42279</v>
      </c>
      <c r="C1563" s="712">
        <v>3.3225673515056702</v>
      </c>
      <c r="D1563" s="713"/>
      <c r="E1563" s="713">
        <v>4.6001714703290597</v>
      </c>
      <c r="F1563" s="713"/>
      <c r="G1563" s="713"/>
      <c r="H1563" s="714"/>
    </row>
    <row r="1564" spans="2:8" ht="11.5" customHeight="1">
      <c r="B1564" s="711">
        <v>42280</v>
      </c>
      <c r="C1564" s="715">
        <v>3.3225673515056702</v>
      </c>
      <c r="D1564" s="716"/>
      <c r="E1564" s="716">
        <v>4.6001714703290597</v>
      </c>
      <c r="F1564" s="716"/>
      <c r="G1564" s="716"/>
      <c r="H1564" s="717"/>
    </row>
    <row r="1565" spans="2:8" ht="11.5" customHeight="1">
      <c r="B1565" s="711">
        <v>42281</v>
      </c>
      <c r="C1565" s="712">
        <v>3.3225673515056702</v>
      </c>
      <c r="D1565" s="713"/>
      <c r="E1565" s="713">
        <v>4.6001714703290597</v>
      </c>
      <c r="F1565" s="713"/>
      <c r="G1565" s="713"/>
      <c r="H1565" s="714"/>
    </row>
    <row r="1566" spans="2:8" ht="11.5" customHeight="1">
      <c r="B1566" s="711">
        <v>42282</v>
      </c>
      <c r="C1566" s="715">
        <v>3.3779501268400698</v>
      </c>
      <c r="D1566" s="716"/>
      <c r="E1566" s="716">
        <v>4.6001714703290597</v>
      </c>
      <c r="F1566" s="716"/>
      <c r="G1566" s="716"/>
      <c r="H1566" s="717"/>
    </row>
    <row r="1567" spans="2:8" ht="11.5" customHeight="1">
      <c r="B1567" s="711">
        <v>42283</v>
      </c>
      <c r="C1567" s="712">
        <v>3.3339719560244601</v>
      </c>
      <c r="D1567" s="713"/>
      <c r="E1567" s="713">
        <v>4.6001714703290597</v>
      </c>
      <c r="F1567" s="713"/>
      <c r="G1567" s="713"/>
      <c r="H1567" s="714"/>
    </row>
    <row r="1568" spans="2:8" ht="11.5" customHeight="1">
      <c r="B1568" s="711">
        <v>42284</v>
      </c>
      <c r="C1568" s="715">
        <v>3.3793181703319299</v>
      </c>
      <c r="D1568" s="716"/>
      <c r="E1568" s="716">
        <v>4.6001714703290597</v>
      </c>
      <c r="F1568" s="716"/>
      <c r="G1568" s="716"/>
      <c r="H1568" s="717"/>
    </row>
    <row r="1569" spans="2:8" ht="11.5" customHeight="1">
      <c r="B1569" s="711">
        <v>42285</v>
      </c>
      <c r="C1569" s="712">
        <v>3.3852271784068901</v>
      </c>
      <c r="D1569" s="713"/>
      <c r="E1569" s="713">
        <v>4.6001714703290597</v>
      </c>
      <c r="F1569" s="713"/>
      <c r="G1569" s="713"/>
      <c r="H1569" s="714"/>
    </row>
    <row r="1570" spans="2:8" ht="11.5" customHeight="1">
      <c r="B1570" s="711">
        <v>42286</v>
      </c>
      <c r="C1570" s="715">
        <v>3.4330509692711999</v>
      </c>
      <c r="D1570" s="716"/>
      <c r="E1570" s="716">
        <v>4.6001714703290597</v>
      </c>
      <c r="F1570" s="716"/>
      <c r="G1570" s="716"/>
      <c r="H1570" s="717"/>
    </row>
    <row r="1571" spans="2:8" ht="11.5" customHeight="1">
      <c r="B1571" s="711">
        <v>42287</v>
      </c>
      <c r="C1571" s="712">
        <v>3.4330509692711999</v>
      </c>
      <c r="D1571" s="713"/>
      <c r="E1571" s="713">
        <v>4.6001714703290597</v>
      </c>
      <c r="F1571" s="713"/>
      <c r="G1571" s="713"/>
      <c r="H1571" s="714"/>
    </row>
    <row r="1572" spans="2:8" ht="11.5" customHeight="1">
      <c r="B1572" s="711">
        <v>42288</v>
      </c>
      <c r="C1572" s="715">
        <v>3.4330509692711999</v>
      </c>
      <c r="D1572" s="716"/>
      <c r="E1572" s="716">
        <v>4.6001714703290597</v>
      </c>
      <c r="F1572" s="716"/>
      <c r="G1572" s="716"/>
      <c r="H1572" s="717"/>
    </row>
    <row r="1573" spans="2:8" ht="11.5" customHeight="1">
      <c r="B1573" s="711">
        <v>42289</v>
      </c>
      <c r="C1573" s="712">
        <v>3.40999317513349</v>
      </c>
      <c r="D1573" s="713"/>
      <c r="E1573" s="713">
        <v>4.6001714703290597</v>
      </c>
      <c r="F1573" s="713"/>
      <c r="G1573" s="713"/>
      <c r="H1573" s="714"/>
    </row>
    <row r="1574" spans="2:8" ht="11.5" customHeight="1">
      <c r="B1574" s="711">
        <v>42290</v>
      </c>
      <c r="C1574" s="715">
        <v>3.3355425671291701</v>
      </c>
      <c r="D1574" s="716"/>
      <c r="E1574" s="716">
        <v>4.6001714703290597</v>
      </c>
      <c r="F1574" s="716"/>
      <c r="G1574" s="716"/>
      <c r="H1574" s="717"/>
    </row>
    <row r="1575" spans="2:8" ht="11.5" customHeight="1">
      <c r="B1575" s="711">
        <v>42291</v>
      </c>
      <c r="C1575" s="712">
        <v>3.2703208040028202</v>
      </c>
      <c r="D1575" s="713"/>
      <c r="E1575" s="713">
        <v>4.6001714703290597</v>
      </c>
      <c r="F1575" s="713"/>
      <c r="G1575" s="713"/>
      <c r="H1575" s="714"/>
    </row>
    <row r="1576" spans="2:8" ht="11.5" customHeight="1">
      <c r="B1576" s="711">
        <v>42292</v>
      </c>
      <c r="C1576" s="715">
        <v>3.34992568774764</v>
      </c>
      <c r="D1576" s="716"/>
      <c r="E1576" s="716">
        <v>4.6001714703290597</v>
      </c>
      <c r="F1576" s="716"/>
      <c r="G1576" s="716"/>
      <c r="H1576" s="717"/>
    </row>
    <row r="1577" spans="2:8" ht="11.5" customHeight="1">
      <c r="B1577" s="711">
        <v>42293</v>
      </c>
      <c r="C1577" s="712">
        <v>3.4081925472119701</v>
      </c>
      <c r="D1577" s="713"/>
      <c r="E1577" s="713">
        <v>4.6001714703290597</v>
      </c>
      <c r="F1577" s="713"/>
      <c r="G1577" s="713"/>
      <c r="H1577" s="714"/>
    </row>
    <row r="1578" spans="2:8" ht="11.5" customHeight="1">
      <c r="B1578" s="711">
        <v>42294</v>
      </c>
      <c r="C1578" s="715">
        <v>3.4081925472119701</v>
      </c>
      <c r="D1578" s="716"/>
      <c r="E1578" s="716">
        <v>4.6001714703290597</v>
      </c>
      <c r="F1578" s="716"/>
      <c r="G1578" s="716"/>
      <c r="H1578" s="717"/>
    </row>
    <row r="1579" spans="2:8" ht="11.5" customHeight="1">
      <c r="B1579" s="711">
        <v>42295</v>
      </c>
      <c r="C1579" s="712">
        <v>3.4081925472119701</v>
      </c>
      <c r="D1579" s="713"/>
      <c r="E1579" s="713">
        <v>4.6001714703290597</v>
      </c>
      <c r="F1579" s="713"/>
      <c r="G1579" s="713"/>
      <c r="H1579" s="714"/>
    </row>
    <row r="1580" spans="2:8" ht="11.5" customHeight="1">
      <c r="B1580" s="711">
        <v>42296</v>
      </c>
      <c r="C1580" s="715">
        <v>3.4199197084445698</v>
      </c>
      <c r="D1580" s="716"/>
      <c r="E1580" s="716">
        <v>4.6001714703290597</v>
      </c>
      <c r="F1580" s="716"/>
      <c r="G1580" s="716"/>
      <c r="H1580" s="717"/>
    </row>
    <row r="1581" spans="2:8" ht="11.5" customHeight="1">
      <c r="B1581" s="711">
        <v>42297</v>
      </c>
      <c r="C1581" s="712">
        <v>3.3904585987279301</v>
      </c>
      <c r="D1581" s="713"/>
      <c r="E1581" s="713">
        <v>4.6001714703290597</v>
      </c>
      <c r="F1581" s="713"/>
      <c r="G1581" s="713"/>
      <c r="H1581" s="714"/>
    </row>
    <row r="1582" spans="2:8" ht="11.5" customHeight="1">
      <c r="B1582" s="711">
        <v>42298</v>
      </c>
      <c r="C1582" s="715">
        <v>3.2958025289273198</v>
      </c>
      <c r="D1582" s="716"/>
      <c r="E1582" s="716">
        <v>4.6001714703290597</v>
      </c>
      <c r="F1582" s="716"/>
      <c r="G1582" s="716"/>
      <c r="H1582" s="717"/>
    </row>
    <row r="1583" spans="2:8" ht="11.5" customHeight="1">
      <c r="B1583" s="711">
        <v>42299</v>
      </c>
      <c r="C1583" s="712">
        <v>3.2963442963372498</v>
      </c>
      <c r="D1583" s="713"/>
      <c r="E1583" s="713">
        <v>4.6001714703290597</v>
      </c>
      <c r="F1583" s="713"/>
      <c r="G1583" s="713"/>
      <c r="H1583" s="714"/>
    </row>
    <row r="1584" spans="2:8" ht="11.5" customHeight="1">
      <c r="B1584" s="711">
        <v>42300</v>
      </c>
      <c r="C1584" s="715">
        <v>3.3680214281507501</v>
      </c>
      <c r="D1584" s="716"/>
      <c r="E1584" s="716">
        <v>4.6001714703290597</v>
      </c>
      <c r="F1584" s="716"/>
      <c r="G1584" s="716"/>
      <c r="H1584" s="717"/>
    </row>
    <row r="1585" spans="2:8" ht="11.5" customHeight="1">
      <c r="B1585" s="711">
        <v>42301</v>
      </c>
      <c r="C1585" s="712">
        <v>3.3680214281507501</v>
      </c>
      <c r="D1585" s="713"/>
      <c r="E1585" s="713">
        <v>4.6001714703290597</v>
      </c>
      <c r="F1585" s="713"/>
      <c r="G1585" s="713"/>
      <c r="H1585" s="714"/>
    </row>
    <row r="1586" spans="2:8" ht="11.5" customHeight="1">
      <c r="B1586" s="711">
        <v>42302</v>
      </c>
      <c r="C1586" s="715">
        <v>3.3680214281507501</v>
      </c>
      <c r="D1586" s="716"/>
      <c r="E1586" s="716">
        <v>4.6001714703290597</v>
      </c>
      <c r="F1586" s="716"/>
      <c r="G1586" s="716"/>
      <c r="H1586" s="717"/>
    </row>
    <row r="1587" spans="2:8" ht="11.5" customHeight="1">
      <c r="B1587" s="711">
        <v>42303</v>
      </c>
      <c r="C1587" s="712">
        <v>3.3661728872435699</v>
      </c>
      <c r="D1587" s="713"/>
      <c r="E1587" s="713">
        <v>4.6001714703290597</v>
      </c>
      <c r="F1587" s="713"/>
      <c r="G1587" s="713"/>
      <c r="H1587" s="714"/>
    </row>
    <row r="1588" spans="2:8" ht="11.5" customHeight="1">
      <c r="B1588" s="711">
        <v>42304</v>
      </c>
      <c r="C1588" s="715">
        <v>3.3625362778409702</v>
      </c>
      <c r="D1588" s="716"/>
      <c r="E1588" s="716">
        <v>4.6001714703290597</v>
      </c>
      <c r="F1588" s="716"/>
      <c r="G1588" s="716"/>
      <c r="H1588" s="717"/>
    </row>
    <row r="1589" spans="2:8" ht="11.5" customHeight="1">
      <c r="B1589" s="711">
        <v>42305</v>
      </c>
      <c r="C1589" s="712">
        <v>3.4046764368500302</v>
      </c>
      <c r="D1589" s="713"/>
      <c r="E1589" s="713">
        <v>4.6001714703290597</v>
      </c>
      <c r="F1589" s="713"/>
      <c r="G1589" s="713"/>
      <c r="H1589" s="714"/>
    </row>
    <row r="1590" spans="2:8" ht="11.5" customHeight="1">
      <c r="B1590" s="711">
        <v>42306</v>
      </c>
      <c r="C1590" s="715">
        <v>3.3497143781964702</v>
      </c>
      <c r="D1590" s="716"/>
      <c r="E1590" s="716">
        <v>4.6001714703290597</v>
      </c>
      <c r="F1590" s="716"/>
      <c r="G1590" s="716"/>
      <c r="H1590" s="717"/>
    </row>
    <row r="1591" spans="2:8" ht="11.5" customHeight="1">
      <c r="B1591" s="711">
        <v>42307</v>
      </c>
      <c r="C1591" s="712">
        <v>3.35332310448447</v>
      </c>
      <c r="D1591" s="713"/>
      <c r="E1591" s="713">
        <v>4.6001714703290597</v>
      </c>
      <c r="F1591" s="713"/>
      <c r="G1591" s="713"/>
      <c r="H1591" s="714"/>
    </row>
    <row r="1592" spans="2:8" ht="11.5" customHeight="1">
      <c r="B1592" s="711">
        <v>42308</v>
      </c>
      <c r="C1592" s="715">
        <v>3.35332310448447</v>
      </c>
      <c r="D1592" s="716"/>
      <c r="E1592" s="716">
        <v>4.6001714703290597</v>
      </c>
      <c r="F1592" s="716"/>
      <c r="G1592" s="716"/>
      <c r="H1592" s="717"/>
    </row>
    <row r="1593" spans="2:8" ht="11.5" customHeight="1">
      <c r="B1593" s="711">
        <v>42309</v>
      </c>
      <c r="C1593" s="712">
        <v>3.35332310448447</v>
      </c>
      <c r="D1593" s="713"/>
      <c r="E1593" s="713">
        <v>4.6001714703290597</v>
      </c>
      <c r="F1593" s="713"/>
      <c r="G1593" s="713"/>
      <c r="H1593" s="714"/>
    </row>
    <row r="1594" spans="2:8" ht="11.5" customHeight="1">
      <c r="B1594" s="711">
        <v>42310</v>
      </c>
      <c r="C1594" s="715">
        <v>3.42504396955156</v>
      </c>
      <c r="D1594" s="716"/>
      <c r="E1594" s="716">
        <v>4.6001714703290597</v>
      </c>
      <c r="F1594" s="716"/>
      <c r="G1594" s="716"/>
      <c r="H1594" s="717"/>
    </row>
    <row r="1595" spans="2:8" ht="11.5" customHeight="1">
      <c r="B1595" s="711">
        <v>42311</v>
      </c>
      <c r="C1595" s="712">
        <v>3.4478344540538401</v>
      </c>
      <c r="D1595" s="713"/>
      <c r="E1595" s="713">
        <v>4.6001714703290597</v>
      </c>
      <c r="F1595" s="713"/>
      <c r="G1595" s="713"/>
      <c r="H1595" s="714"/>
    </row>
    <row r="1596" spans="2:8" ht="11.5" customHeight="1">
      <c r="B1596" s="711">
        <v>42312</v>
      </c>
      <c r="C1596" s="715">
        <v>3.46377946243163</v>
      </c>
      <c r="D1596" s="716"/>
      <c r="E1596" s="716">
        <v>4.6001714703290597</v>
      </c>
      <c r="F1596" s="716"/>
      <c r="G1596" s="716"/>
      <c r="H1596" s="717"/>
    </row>
    <row r="1597" spans="2:8" ht="11.5" customHeight="1">
      <c r="B1597" s="711">
        <v>42313</v>
      </c>
      <c r="C1597" s="712">
        <v>3.4073025056162298</v>
      </c>
      <c r="D1597" s="713"/>
      <c r="E1597" s="713">
        <v>4.6001714703290597</v>
      </c>
      <c r="F1597" s="713"/>
      <c r="G1597" s="713"/>
      <c r="H1597" s="714"/>
    </row>
    <row r="1598" spans="2:8" ht="11.5" customHeight="1">
      <c r="B1598" s="711">
        <v>42314</v>
      </c>
      <c r="C1598" s="715">
        <v>3.4882968467193902</v>
      </c>
      <c r="D1598" s="716"/>
      <c r="E1598" s="716">
        <v>4.6001714703290597</v>
      </c>
      <c r="F1598" s="716"/>
      <c r="G1598" s="716"/>
      <c r="H1598" s="717"/>
    </row>
    <row r="1599" spans="2:8" ht="11.5" customHeight="1">
      <c r="B1599" s="711">
        <v>42315</v>
      </c>
      <c r="C1599" s="712">
        <v>3.4882968467193902</v>
      </c>
      <c r="D1599" s="713"/>
      <c r="E1599" s="713">
        <v>4.6001714703290597</v>
      </c>
      <c r="F1599" s="713"/>
      <c r="G1599" s="713"/>
      <c r="H1599" s="714"/>
    </row>
    <row r="1600" spans="2:8" ht="11.5" customHeight="1">
      <c r="B1600" s="711">
        <v>42316</v>
      </c>
      <c r="C1600" s="715">
        <v>3.4882968467193902</v>
      </c>
      <c r="D1600" s="716"/>
      <c r="E1600" s="716">
        <v>4.6001714703290597</v>
      </c>
      <c r="F1600" s="716"/>
      <c r="G1600" s="716"/>
      <c r="H1600" s="717"/>
    </row>
    <row r="1601" spans="2:8" ht="11.5" customHeight="1">
      <c r="B1601" s="711">
        <v>42317</v>
      </c>
      <c r="C1601" s="712">
        <v>3.43099195724225</v>
      </c>
      <c r="D1601" s="713"/>
      <c r="E1601" s="713">
        <v>4.6001714703290597</v>
      </c>
      <c r="F1601" s="713"/>
      <c r="G1601" s="713"/>
      <c r="H1601" s="714"/>
    </row>
    <row r="1602" spans="2:8" ht="11.5" customHeight="1">
      <c r="B1602" s="711">
        <v>42318</v>
      </c>
      <c r="C1602" s="715">
        <v>3.3749762668163599</v>
      </c>
      <c r="D1602" s="716"/>
      <c r="E1602" s="716">
        <v>4.6001714703290597</v>
      </c>
      <c r="F1602" s="716"/>
      <c r="G1602" s="716"/>
      <c r="H1602" s="717"/>
    </row>
    <row r="1603" spans="2:8" ht="11.5" customHeight="1">
      <c r="B1603" s="711">
        <v>42319</v>
      </c>
      <c r="C1603" s="712">
        <v>3.33614601227861</v>
      </c>
      <c r="D1603" s="713"/>
      <c r="E1603" s="713">
        <v>4.6001714703290597</v>
      </c>
      <c r="F1603" s="713"/>
      <c r="G1603" s="713"/>
      <c r="H1603" s="714"/>
    </row>
    <row r="1604" spans="2:8" ht="11.5" customHeight="1">
      <c r="B1604" s="711">
        <v>42320</v>
      </c>
      <c r="C1604" s="715">
        <v>3.3342286326858601</v>
      </c>
      <c r="D1604" s="716"/>
      <c r="E1604" s="716">
        <v>4.6001714703290597</v>
      </c>
      <c r="F1604" s="716"/>
      <c r="G1604" s="716"/>
      <c r="H1604" s="717"/>
    </row>
    <row r="1605" spans="2:8" ht="11.5" customHeight="1">
      <c r="B1605" s="711">
        <v>42321</v>
      </c>
      <c r="C1605" s="712">
        <v>3.2063381809623102</v>
      </c>
      <c r="D1605" s="713"/>
      <c r="E1605" s="713">
        <v>4.6001714703290597</v>
      </c>
      <c r="F1605" s="713"/>
      <c r="G1605" s="713"/>
      <c r="H1605" s="714"/>
    </row>
    <row r="1606" spans="2:8" ht="11.5" customHeight="1">
      <c r="B1606" s="711">
        <v>42322</v>
      </c>
      <c r="C1606" s="715">
        <v>3.2063381809623102</v>
      </c>
      <c r="D1606" s="716"/>
      <c r="E1606" s="716">
        <v>4.6001714703290597</v>
      </c>
      <c r="F1606" s="716"/>
      <c r="G1606" s="716"/>
      <c r="H1606" s="717"/>
    </row>
    <row r="1607" spans="2:8" ht="11.5" customHeight="1">
      <c r="B1607" s="711">
        <v>42323</v>
      </c>
      <c r="C1607" s="712">
        <v>3.2063381809623102</v>
      </c>
      <c r="D1607" s="713"/>
      <c r="E1607" s="713">
        <v>4.6001714703290597</v>
      </c>
      <c r="F1607" s="713"/>
      <c r="G1607" s="713"/>
      <c r="H1607" s="714"/>
    </row>
    <row r="1608" spans="2:8" ht="11.5" customHeight="1">
      <c r="B1608" s="711">
        <v>42324</v>
      </c>
      <c r="C1608" s="715">
        <v>3.28659035632815</v>
      </c>
      <c r="D1608" s="716"/>
      <c r="E1608" s="716">
        <v>4.6001714703290597</v>
      </c>
      <c r="F1608" s="716"/>
      <c r="G1608" s="716"/>
      <c r="H1608" s="717"/>
    </row>
    <row r="1609" spans="2:8" ht="11.5" customHeight="1">
      <c r="B1609" s="711">
        <v>42325</v>
      </c>
      <c r="C1609" s="712">
        <v>3.2947551012410101</v>
      </c>
      <c r="D1609" s="713"/>
      <c r="E1609" s="713">
        <v>4.6001714703290597</v>
      </c>
      <c r="F1609" s="713"/>
      <c r="G1609" s="713"/>
      <c r="H1609" s="714"/>
    </row>
    <row r="1610" spans="2:8" ht="11.5" customHeight="1">
      <c r="B1610" s="711">
        <v>42326</v>
      </c>
      <c r="C1610" s="715">
        <v>3.30856020806613</v>
      </c>
      <c r="D1610" s="716"/>
      <c r="E1610" s="716">
        <v>4.6001714703290597</v>
      </c>
      <c r="F1610" s="716"/>
      <c r="G1610" s="716"/>
      <c r="H1610" s="717"/>
    </row>
    <row r="1611" spans="2:8" ht="11.5" customHeight="1">
      <c r="B1611" s="711">
        <v>42327</v>
      </c>
      <c r="C1611" s="712">
        <v>3.3397772803108401</v>
      </c>
      <c r="D1611" s="713"/>
      <c r="E1611" s="713">
        <v>4.6001714703290597</v>
      </c>
      <c r="F1611" s="713"/>
      <c r="G1611" s="713"/>
      <c r="H1611" s="714"/>
    </row>
    <row r="1612" spans="2:8" ht="11.5" customHeight="1">
      <c r="B1612" s="711">
        <v>42328</v>
      </c>
      <c r="C1612" s="715">
        <v>3.3527180082398602</v>
      </c>
      <c r="D1612" s="716"/>
      <c r="E1612" s="716">
        <v>4.6001714703290597</v>
      </c>
      <c r="F1612" s="716"/>
      <c r="G1612" s="716"/>
      <c r="H1612" s="717"/>
    </row>
    <row r="1613" spans="2:8" ht="11.5" customHeight="1">
      <c r="B1613" s="711">
        <v>42329</v>
      </c>
      <c r="C1613" s="712">
        <v>3.3527180082398602</v>
      </c>
      <c r="D1613" s="713"/>
      <c r="E1613" s="713">
        <v>4.6001714703290597</v>
      </c>
      <c r="F1613" s="713"/>
      <c r="G1613" s="713"/>
      <c r="H1613" s="714"/>
    </row>
    <row r="1614" spans="2:8" ht="11.5" customHeight="1">
      <c r="B1614" s="711">
        <v>42330</v>
      </c>
      <c r="C1614" s="715">
        <v>3.3527180082398602</v>
      </c>
      <c r="D1614" s="716"/>
      <c r="E1614" s="716">
        <v>4.6001714703290597</v>
      </c>
      <c r="F1614" s="716"/>
      <c r="G1614" s="716"/>
      <c r="H1614" s="717"/>
    </row>
    <row r="1615" spans="2:8" ht="11.5" customHeight="1">
      <c r="B1615" s="711">
        <v>42331</v>
      </c>
      <c r="C1615" s="712">
        <v>3.3718697275537699</v>
      </c>
      <c r="D1615" s="713"/>
      <c r="E1615" s="713">
        <v>4.6001714703290597</v>
      </c>
      <c r="F1615" s="713"/>
      <c r="G1615" s="713"/>
      <c r="H1615" s="714"/>
    </row>
    <row r="1616" spans="2:8" ht="11.5" customHeight="1">
      <c r="B1616" s="711">
        <v>42332</v>
      </c>
      <c r="C1616" s="715">
        <v>3.3708574123332902</v>
      </c>
      <c r="D1616" s="716"/>
      <c r="E1616" s="716">
        <v>4.6001714703290597</v>
      </c>
      <c r="F1616" s="716"/>
      <c r="G1616" s="716"/>
      <c r="H1616" s="717"/>
    </row>
    <row r="1617" spans="2:8" ht="11.5" customHeight="1">
      <c r="B1617" s="711">
        <v>42333</v>
      </c>
      <c r="C1617" s="712">
        <v>3.4030149208557101</v>
      </c>
      <c r="D1617" s="713"/>
      <c r="E1617" s="713">
        <v>4.6001714703290597</v>
      </c>
      <c r="F1617" s="713"/>
      <c r="G1617" s="713"/>
      <c r="H1617" s="714"/>
    </row>
    <row r="1618" spans="2:8" ht="11.5" customHeight="1">
      <c r="B1618" s="711">
        <v>42334</v>
      </c>
      <c r="C1618" s="715">
        <v>3.40507347541429</v>
      </c>
      <c r="D1618" s="716"/>
      <c r="E1618" s="716">
        <v>4.6001714703290597</v>
      </c>
      <c r="F1618" s="716"/>
      <c r="G1618" s="716"/>
      <c r="H1618" s="717"/>
    </row>
    <row r="1619" spans="2:8" ht="11.5" customHeight="1">
      <c r="B1619" s="711">
        <v>42335</v>
      </c>
      <c r="C1619" s="712">
        <v>3.3911352977772902</v>
      </c>
      <c r="D1619" s="713"/>
      <c r="E1619" s="713">
        <v>4.6001714703290597</v>
      </c>
      <c r="F1619" s="713"/>
      <c r="G1619" s="713"/>
      <c r="H1619" s="714"/>
    </row>
    <row r="1620" spans="2:8" ht="11.5" customHeight="1">
      <c r="B1620" s="711">
        <v>42336</v>
      </c>
      <c r="C1620" s="715">
        <v>3.3911352977772902</v>
      </c>
      <c r="D1620" s="716"/>
      <c r="E1620" s="716">
        <v>4.6001714703290597</v>
      </c>
      <c r="F1620" s="716"/>
      <c r="G1620" s="716"/>
      <c r="H1620" s="717"/>
    </row>
    <row r="1621" spans="2:8" ht="11.5" customHeight="1">
      <c r="B1621" s="711">
        <v>42337</v>
      </c>
      <c r="C1621" s="712">
        <v>3.3911352977772902</v>
      </c>
      <c r="D1621" s="713"/>
      <c r="E1621" s="713">
        <v>4.6001714703290597</v>
      </c>
      <c r="F1621" s="713"/>
      <c r="G1621" s="713"/>
      <c r="H1621" s="714"/>
    </row>
    <row r="1622" spans="2:8" ht="11.5" customHeight="1">
      <c r="B1622" s="711">
        <v>42338</v>
      </c>
      <c r="C1622" s="715">
        <v>3.4572364974712801</v>
      </c>
      <c r="D1622" s="716"/>
      <c r="E1622" s="716">
        <v>4.6001714703290597</v>
      </c>
      <c r="F1622" s="716"/>
      <c r="G1622" s="716"/>
      <c r="H1622" s="717"/>
    </row>
    <row r="1623" spans="2:8" ht="11.5" customHeight="1">
      <c r="B1623" s="711">
        <v>42339</v>
      </c>
      <c r="C1623" s="712">
        <v>3.5080353420504098</v>
      </c>
      <c r="D1623" s="713"/>
      <c r="E1623" s="713">
        <v>4.6001714703290597</v>
      </c>
      <c r="F1623" s="713"/>
      <c r="G1623" s="713"/>
      <c r="H1623" s="714"/>
    </row>
    <row r="1624" spans="2:8" ht="11.5" customHeight="1">
      <c r="B1624" s="711">
        <v>42340</v>
      </c>
      <c r="C1624" s="715">
        <v>3.5248621433621601</v>
      </c>
      <c r="D1624" s="716"/>
      <c r="E1624" s="716">
        <v>4.6001714703290597</v>
      </c>
      <c r="F1624" s="716"/>
      <c r="G1624" s="716"/>
      <c r="H1624" s="717"/>
    </row>
    <row r="1625" spans="2:8" ht="11.5" customHeight="1">
      <c r="B1625" s="711">
        <v>42341</v>
      </c>
      <c r="C1625" s="712">
        <v>3.4871448263270199</v>
      </c>
      <c r="D1625" s="713"/>
      <c r="E1625" s="713">
        <v>4.6001714703290597</v>
      </c>
      <c r="F1625" s="713"/>
      <c r="G1625" s="713"/>
      <c r="H1625" s="714"/>
    </row>
    <row r="1626" spans="2:8" ht="11.5" customHeight="1">
      <c r="B1626" s="711">
        <v>42342</v>
      </c>
      <c r="C1626" s="715">
        <v>3.5207682021050601</v>
      </c>
      <c r="D1626" s="716"/>
      <c r="E1626" s="716">
        <v>4.6001714703290597</v>
      </c>
      <c r="F1626" s="716"/>
      <c r="G1626" s="716"/>
      <c r="H1626" s="717"/>
    </row>
    <row r="1627" spans="2:8" ht="11.5" customHeight="1">
      <c r="B1627" s="711">
        <v>42343</v>
      </c>
      <c r="C1627" s="712">
        <v>3.5207682021050601</v>
      </c>
      <c r="D1627" s="713"/>
      <c r="E1627" s="713">
        <v>4.6001714703290597</v>
      </c>
      <c r="F1627" s="713"/>
      <c r="G1627" s="713"/>
      <c r="H1627" s="714"/>
    </row>
    <row r="1628" spans="2:8" ht="11.5" customHeight="1">
      <c r="B1628" s="711">
        <v>42344</v>
      </c>
      <c r="C1628" s="715">
        <v>3.5207682021050601</v>
      </c>
      <c r="D1628" s="716"/>
      <c r="E1628" s="716">
        <v>4.6001714703290597</v>
      </c>
      <c r="F1628" s="716"/>
      <c r="G1628" s="716"/>
      <c r="H1628" s="717"/>
    </row>
    <row r="1629" spans="2:8" ht="11.5" customHeight="1">
      <c r="B1629" s="711">
        <v>42345</v>
      </c>
      <c r="C1629" s="712">
        <v>3.5178816086998399</v>
      </c>
      <c r="D1629" s="713"/>
      <c r="E1629" s="713">
        <v>4.6001714703290597</v>
      </c>
      <c r="F1629" s="713"/>
      <c r="G1629" s="713"/>
      <c r="H1629" s="714"/>
    </row>
    <row r="1630" spans="2:8" ht="11.5" customHeight="1">
      <c r="B1630" s="711">
        <v>42346</v>
      </c>
      <c r="C1630" s="715">
        <v>3.4967115937618298</v>
      </c>
      <c r="D1630" s="716"/>
      <c r="E1630" s="716">
        <v>4.6001714703290597</v>
      </c>
      <c r="F1630" s="716"/>
      <c r="G1630" s="716"/>
      <c r="H1630" s="717"/>
    </row>
    <row r="1631" spans="2:8" ht="11.5" customHeight="1">
      <c r="B1631" s="711">
        <v>42347</v>
      </c>
      <c r="C1631" s="712">
        <v>3.4570806285248801</v>
      </c>
      <c r="D1631" s="713"/>
      <c r="E1631" s="713">
        <v>4.6001714703290597</v>
      </c>
      <c r="F1631" s="713"/>
      <c r="G1631" s="713"/>
      <c r="H1631" s="714"/>
    </row>
    <row r="1632" spans="2:8" ht="11.5" customHeight="1">
      <c r="B1632" s="711">
        <v>42348</v>
      </c>
      <c r="C1632" s="715">
        <v>3.5008847296383099</v>
      </c>
      <c r="D1632" s="716"/>
      <c r="E1632" s="716">
        <v>4.6001714703290597</v>
      </c>
      <c r="F1632" s="716"/>
      <c r="G1632" s="716"/>
      <c r="H1632" s="717"/>
    </row>
    <row r="1633" spans="2:8" ht="11.5" customHeight="1">
      <c r="B1633" s="711">
        <v>42349</v>
      </c>
      <c r="C1633" s="712">
        <v>3.4010135084534001</v>
      </c>
      <c r="D1633" s="713"/>
      <c r="E1633" s="713">
        <v>4.6001714703290597</v>
      </c>
      <c r="F1633" s="713"/>
      <c r="G1633" s="713"/>
      <c r="H1633" s="714"/>
    </row>
    <row r="1634" spans="2:8" ht="11.5" customHeight="1">
      <c r="B1634" s="711">
        <v>42350</v>
      </c>
      <c r="C1634" s="715">
        <v>3.4010135084534001</v>
      </c>
      <c r="D1634" s="716"/>
      <c r="E1634" s="716">
        <v>4.6001714703290597</v>
      </c>
      <c r="F1634" s="716"/>
      <c r="G1634" s="716"/>
      <c r="H1634" s="717"/>
    </row>
    <row r="1635" spans="2:8" ht="11.5" customHeight="1">
      <c r="B1635" s="711">
        <v>42351</v>
      </c>
      <c r="C1635" s="712">
        <v>3.4010135084534001</v>
      </c>
      <c r="D1635" s="713"/>
      <c r="E1635" s="713">
        <v>4.6001714703290597</v>
      </c>
      <c r="F1635" s="713"/>
      <c r="G1635" s="713"/>
      <c r="H1635" s="714"/>
    </row>
    <row r="1636" spans="2:8" ht="11.5" customHeight="1">
      <c r="B1636" s="711">
        <v>42352</v>
      </c>
      <c r="C1636" s="715">
        <v>3.3969972940914102</v>
      </c>
      <c r="D1636" s="716"/>
      <c r="E1636" s="716">
        <v>4.6001714703290597</v>
      </c>
      <c r="F1636" s="716"/>
      <c r="G1636" s="716"/>
      <c r="H1636" s="717"/>
    </row>
    <row r="1637" spans="2:8" ht="11.5" customHeight="1">
      <c r="B1637" s="711">
        <v>42353</v>
      </c>
      <c r="C1637" s="712">
        <v>3.44493365547372</v>
      </c>
      <c r="D1637" s="713"/>
      <c r="E1637" s="713">
        <v>4.6001714703290597</v>
      </c>
      <c r="F1637" s="713"/>
      <c r="G1637" s="713"/>
      <c r="H1637" s="714"/>
    </row>
    <row r="1638" spans="2:8" ht="11.5" customHeight="1">
      <c r="B1638" s="711">
        <v>42354</v>
      </c>
      <c r="C1638" s="715">
        <v>3.51509243344948</v>
      </c>
      <c r="D1638" s="716"/>
      <c r="E1638" s="716">
        <v>4.6001714703290597</v>
      </c>
      <c r="F1638" s="716"/>
      <c r="G1638" s="716"/>
      <c r="H1638" s="717"/>
    </row>
    <row r="1639" spans="2:8" ht="11.5" customHeight="1">
      <c r="B1639" s="711">
        <v>42355</v>
      </c>
      <c r="C1639" s="712">
        <v>3.49684887003475</v>
      </c>
      <c r="D1639" s="713"/>
      <c r="E1639" s="713">
        <v>4.6001714703290597</v>
      </c>
      <c r="F1639" s="713"/>
      <c r="G1639" s="713"/>
      <c r="H1639" s="714"/>
    </row>
    <row r="1640" spans="2:8" ht="11.5" customHeight="1">
      <c r="B1640" s="711">
        <v>42356</v>
      </c>
      <c r="C1640" s="715">
        <v>3.4979008120997701</v>
      </c>
      <c r="D1640" s="716"/>
      <c r="E1640" s="716">
        <v>4.6001714703290597</v>
      </c>
      <c r="F1640" s="716"/>
      <c r="G1640" s="716"/>
      <c r="H1640" s="717"/>
    </row>
    <row r="1641" spans="2:8" ht="11.5" customHeight="1">
      <c r="B1641" s="711">
        <v>42357</v>
      </c>
      <c r="C1641" s="712">
        <v>3.4979008120997701</v>
      </c>
      <c r="D1641" s="713"/>
      <c r="E1641" s="713">
        <v>4.6001714703290597</v>
      </c>
      <c r="F1641" s="713"/>
      <c r="G1641" s="713"/>
      <c r="H1641" s="714"/>
    </row>
    <row r="1642" spans="2:8" ht="11.5" customHeight="1">
      <c r="B1642" s="711">
        <v>42358</v>
      </c>
      <c r="C1642" s="715">
        <v>3.4979008120997701</v>
      </c>
      <c r="D1642" s="716"/>
      <c r="E1642" s="716">
        <v>4.6001714703290597</v>
      </c>
      <c r="F1642" s="716"/>
      <c r="G1642" s="716"/>
      <c r="H1642" s="717"/>
    </row>
    <row r="1643" spans="2:8" ht="11.5" customHeight="1">
      <c r="B1643" s="711">
        <v>42359</v>
      </c>
      <c r="C1643" s="712">
        <v>3.4813908417249801</v>
      </c>
      <c r="D1643" s="713"/>
      <c r="E1643" s="713">
        <v>4.6001714703290597</v>
      </c>
      <c r="F1643" s="713"/>
      <c r="G1643" s="713"/>
      <c r="H1643" s="714"/>
    </row>
    <row r="1644" spans="2:8" ht="11.5" customHeight="1">
      <c r="B1644" s="711">
        <v>42360</v>
      </c>
      <c r="C1644" s="715">
        <v>3.4995927357344199</v>
      </c>
      <c r="D1644" s="716"/>
      <c r="E1644" s="716">
        <v>4.6001714703290597</v>
      </c>
      <c r="F1644" s="716"/>
      <c r="G1644" s="716"/>
      <c r="H1644" s="717"/>
    </row>
    <row r="1645" spans="2:8" ht="11.5" customHeight="1">
      <c r="B1645" s="711">
        <v>42361</v>
      </c>
      <c r="C1645" s="712">
        <v>3.5326503290664202</v>
      </c>
      <c r="D1645" s="713"/>
      <c r="E1645" s="713">
        <v>4.6001714703290597</v>
      </c>
      <c r="F1645" s="713"/>
      <c r="G1645" s="713"/>
      <c r="H1645" s="714"/>
    </row>
    <row r="1646" spans="2:8" ht="11.5" customHeight="1">
      <c r="B1646" s="711">
        <v>42362</v>
      </c>
      <c r="C1646" s="715">
        <v>3.5393715021860599</v>
      </c>
      <c r="D1646" s="716"/>
      <c r="E1646" s="716">
        <v>4.6001714703290597</v>
      </c>
      <c r="F1646" s="716"/>
      <c r="G1646" s="716"/>
      <c r="H1646" s="717"/>
    </row>
    <row r="1647" spans="2:8" ht="11.5" customHeight="1">
      <c r="B1647" s="711">
        <v>42363</v>
      </c>
      <c r="C1647" s="712">
        <v>3.5395914589921298</v>
      </c>
      <c r="D1647" s="713"/>
      <c r="E1647" s="713">
        <v>4.6001714703290597</v>
      </c>
      <c r="F1647" s="713"/>
      <c r="G1647" s="713"/>
      <c r="H1647" s="714"/>
    </row>
    <row r="1648" spans="2:8" ht="11.5" customHeight="1">
      <c r="B1648" s="711">
        <v>42364</v>
      </c>
      <c r="C1648" s="715">
        <v>3.5395914589921298</v>
      </c>
      <c r="D1648" s="716"/>
      <c r="E1648" s="716">
        <v>4.6001714703290597</v>
      </c>
      <c r="F1648" s="716"/>
      <c r="G1648" s="716"/>
      <c r="H1648" s="717"/>
    </row>
    <row r="1649" spans="2:8" ht="11.5" customHeight="1">
      <c r="B1649" s="711">
        <v>42365</v>
      </c>
      <c r="C1649" s="712">
        <v>3.5395914589921298</v>
      </c>
      <c r="D1649" s="713"/>
      <c r="E1649" s="713">
        <v>4.6001714703290597</v>
      </c>
      <c r="F1649" s="713"/>
      <c r="G1649" s="713"/>
      <c r="H1649" s="714"/>
    </row>
    <row r="1650" spans="2:8" ht="11.5" customHeight="1">
      <c r="B1650" s="711">
        <v>42366</v>
      </c>
      <c r="C1650" s="715">
        <v>3.5090540345790799</v>
      </c>
      <c r="D1650" s="716"/>
      <c r="E1650" s="716">
        <v>4.6001714703290597</v>
      </c>
      <c r="F1650" s="716"/>
      <c r="G1650" s="716"/>
      <c r="H1650" s="717"/>
    </row>
    <row r="1651" spans="2:8" ht="11.5" customHeight="1">
      <c r="B1651" s="711">
        <v>42367</v>
      </c>
      <c r="C1651" s="712">
        <v>3.5361779441703098</v>
      </c>
      <c r="D1651" s="713"/>
      <c r="E1651" s="713">
        <v>4.6001714703290597</v>
      </c>
      <c r="F1651" s="713"/>
      <c r="G1651" s="713"/>
      <c r="H1651" s="714"/>
    </row>
    <row r="1652" spans="2:8" ht="11.5" customHeight="1">
      <c r="B1652" s="711">
        <v>42368</v>
      </c>
      <c r="C1652" s="715">
        <v>3.50504919570316</v>
      </c>
      <c r="D1652" s="716"/>
      <c r="E1652" s="716">
        <v>4.6001714703290597</v>
      </c>
      <c r="F1652" s="716"/>
      <c r="G1652" s="716"/>
      <c r="H1652" s="717"/>
    </row>
    <row r="1653" spans="2:8" ht="11.5" customHeight="1">
      <c r="B1653" s="711">
        <v>42369</v>
      </c>
      <c r="C1653" s="712">
        <v>2.9925624179068202</v>
      </c>
      <c r="D1653" s="713"/>
      <c r="E1653" s="713">
        <v>4.6001714703290597</v>
      </c>
      <c r="F1653" s="713"/>
      <c r="G1653" s="713"/>
      <c r="H1653" s="714"/>
    </row>
    <row r="1654" spans="2:8" ht="11.5" customHeight="1">
      <c r="B1654" s="711">
        <v>42370</v>
      </c>
      <c r="C1654" s="715">
        <v>2.98846146687954</v>
      </c>
      <c r="D1654" s="716"/>
      <c r="E1654" s="716">
        <v>4.6001714703290597</v>
      </c>
      <c r="F1654" s="716"/>
      <c r="G1654" s="716"/>
      <c r="H1654" s="717"/>
    </row>
    <row r="1655" spans="2:8" ht="11.5" customHeight="1">
      <c r="B1655" s="711">
        <v>42371</v>
      </c>
      <c r="C1655" s="712">
        <v>2.98846146687954</v>
      </c>
      <c r="D1655" s="713"/>
      <c r="E1655" s="713">
        <v>4.6001714703290597</v>
      </c>
      <c r="F1655" s="713"/>
      <c r="G1655" s="713"/>
      <c r="H1655" s="714"/>
    </row>
    <row r="1656" spans="2:8" ht="11.5" customHeight="1">
      <c r="B1656" s="711">
        <v>42372</v>
      </c>
      <c r="C1656" s="715">
        <v>2.98846146687954</v>
      </c>
      <c r="D1656" s="716"/>
      <c r="E1656" s="716">
        <v>4.6001714703290597</v>
      </c>
      <c r="F1656" s="716"/>
      <c r="G1656" s="716"/>
      <c r="H1656" s="717"/>
    </row>
    <row r="1657" spans="2:8" ht="11.5" customHeight="1">
      <c r="B1657" s="711">
        <v>42373</v>
      </c>
      <c r="C1657" s="712">
        <v>2.8573933041280699</v>
      </c>
      <c r="D1657" s="713"/>
      <c r="E1657" s="713">
        <v>4.6001714703290597</v>
      </c>
      <c r="F1657" s="713"/>
      <c r="G1657" s="713"/>
      <c r="H1657" s="714"/>
    </row>
    <row r="1658" spans="2:8" ht="11.5" customHeight="1">
      <c r="B1658" s="711">
        <v>42374</v>
      </c>
      <c r="C1658" s="715">
        <v>2.8308305055375298</v>
      </c>
      <c r="D1658" s="716"/>
      <c r="E1658" s="716">
        <v>4.6001714703290597</v>
      </c>
      <c r="F1658" s="716"/>
      <c r="G1658" s="716"/>
      <c r="H1658" s="717"/>
    </row>
    <row r="1659" spans="2:8" ht="11.5" customHeight="1">
      <c r="B1659" s="711">
        <v>42375</v>
      </c>
      <c r="C1659" s="712">
        <v>2.8010673109557702</v>
      </c>
      <c r="D1659" s="713"/>
      <c r="E1659" s="713">
        <v>4.6001714703290597</v>
      </c>
      <c r="F1659" s="713"/>
      <c r="G1659" s="713"/>
      <c r="H1659" s="714"/>
    </row>
    <row r="1660" spans="2:8" ht="11.5" customHeight="1">
      <c r="B1660" s="711">
        <v>42376</v>
      </c>
      <c r="C1660" s="715">
        <v>2.6791989235755298</v>
      </c>
      <c r="D1660" s="716"/>
      <c r="E1660" s="716">
        <v>4.6001714703290597</v>
      </c>
      <c r="F1660" s="716"/>
      <c r="G1660" s="716"/>
      <c r="H1660" s="717"/>
    </row>
    <row r="1661" spans="2:8" ht="11.5" customHeight="1">
      <c r="B1661" s="711">
        <v>42377</v>
      </c>
      <c r="C1661" s="712">
        <v>2.6581366540039002</v>
      </c>
      <c r="D1661" s="713"/>
      <c r="E1661" s="713">
        <v>4.6001714703290597</v>
      </c>
      <c r="F1661" s="713"/>
      <c r="G1661" s="713"/>
      <c r="H1661" s="714"/>
    </row>
    <row r="1662" spans="2:8" ht="11.5" customHeight="1">
      <c r="B1662" s="711">
        <v>42378</v>
      </c>
      <c r="C1662" s="715">
        <v>2.6581366540039002</v>
      </c>
      <c r="D1662" s="716"/>
      <c r="E1662" s="716">
        <v>4.6001714703290597</v>
      </c>
      <c r="F1662" s="716"/>
      <c r="G1662" s="716"/>
      <c r="H1662" s="717"/>
    </row>
    <row r="1663" spans="2:8" ht="11.5" customHeight="1">
      <c r="B1663" s="711">
        <v>42379</v>
      </c>
      <c r="C1663" s="712">
        <v>2.6581366540039002</v>
      </c>
      <c r="D1663" s="713"/>
      <c r="E1663" s="713">
        <v>4.6001714703290597</v>
      </c>
      <c r="F1663" s="713"/>
      <c r="G1663" s="713"/>
      <c r="H1663" s="714"/>
    </row>
    <row r="1664" spans="2:8" ht="11.5" customHeight="1">
      <c r="B1664" s="711">
        <v>42380</v>
      </c>
      <c r="C1664" s="715">
        <v>2.6021424700679798</v>
      </c>
      <c r="D1664" s="716"/>
      <c r="E1664" s="716">
        <v>4.6001714703290597</v>
      </c>
      <c r="F1664" s="716"/>
      <c r="G1664" s="716"/>
      <c r="H1664" s="717"/>
    </row>
    <row r="1665" spans="2:8" ht="11.5" customHeight="1">
      <c r="B1665" s="711">
        <v>42381</v>
      </c>
      <c r="C1665" s="712">
        <v>2.64542383190479</v>
      </c>
      <c r="D1665" s="713"/>
      <c r="E1665" s="713">
        <v>4.6001714703290597</v>
      </c>
      <c r="F1665" s="713"/>
      <c r="G1665" s="713"/>
      <c r="H1665" s="714"/>
    </row>
    <row r="1666" spans="2:8" ht="11.5" customHeight="1">
      <c r="B1666" s="711">
        <v>42382</v>
      </c>
      <c r="C1666" s="715">
        <v>2.5544011667559299</v>
      </c>
      <c r="D1666" s="716"/>
      <c r="E1666" s="716">
        <v>4.6001714703290597</v>
      </c>
      <c r="F1666" s="716"/>
      <c r="G1666" s="716"/>
      <c r="H1666" s="717"/>
    </row>
    <row r="1667" spans="2:8" ht="11.5" customHeight="1">
      <c r="B1667" s="711">
        <v>42383</v>
      </c>
      <c r="C1667" s="712">
        <v>2.5851448313902599</v>
      </c>
      <c r="D1667" s="713"/>
      <c r="E1667" s="713">
        <v>4.6001714703290597</v>
      </c>
      <c r="F1667" s="713"/>
      <c r="G1667" s="713"/>
      <c r="H1667" s="714"/>
    </row>
    <row r="1668" spans="2:8" ht="11.5" customHeight="1">
      <c r="B1668" s="711">
        <v>42384</v>
      </c>
      <c r="C1668" s="715">
        <v>2.4957473237655701</v>
      </c>
      <c r="D1668" s="716"/>
      <c r="E1668" s="716">
        <v>4.6001714703290597</v>
      </c>
      <c r="F1668" s="716"/>
      <c r="G1668" s="716"/>
      <c r="H1668" s="717"/>
    </row>
    <row r="1669" spans="2:8" ht="11.5" customHeight="1">
      <c r="B1669" s="711">
        <v>42385</v>
      </c>
      <c r="C1669" s="712">
        <v>2.4957473237655701</v>
      </c>
      <c r="D1669" s="713"/>
      <c r="E1669" s="713">
        <v>4.6001714703290597</v>
      </c>
      <c r="F1669" s="713"/>
      <c r="G1669" s="713"/>
      <c r="H1669" s="714"/>
    </row>
    <row r="1670" spans="2:8" ht="11.5" customHeight="1">
      <c r="B1670" s="711">
        <v>42386</v>
      </c>
      <c r="C1670" s="715">
        <v>2.4957473237655701</v>
      </c>
      <c r="D1670" s="716"/>
      <c r="E1670" s="716">
        <v>4.6001714703290597</v>
      </c>
      <c r="F1670" s="716"/>
      <c r="G1670" s="716"/>
      <c r="H1670" s="717"/>
    </row>
    <row r="1671" spans="2:8" ht="11.5" customHeight="1">
      <c r="B1671" s="711">
        <v>42387</v>
      </c>
      <c r="C1671" s="712">
        <v>2.4917658525720801</v>
      </c>
      <c r="D1671" s="713"/>
      <c r="E1671" s="713">
        <v>4.6001714703290597</v>
      </c>
      <c r="F1671" s="713"/>
      <c r="G1671" s="713"/>
      <c r="H1671" s="714"/>
    </row>
    <row r="1672" spans="2:8" ht="11.5" customHeight="1">
      <c r="B1672" s="711">
        <v>42388</v>
      </c>
      <c r="C1672" s="715">
        <v>2.4544489293870799</v>
      </c>
      <c r="D1672" s="716"/>
      <c r="E1672" s="716">
        <v>4.6001714703290597</v>
      </c>
      <c r="F1672" s="716"/>
      <c r="G1672" s="716"/>
      <c r="H1672" s="717"/>
    </row>
    <row r="1673" spans="2:8" ht="11.5" customHeight="1">
      <c r="B1673" s="711">
        <v>42389</v>
      </c>
      <c r="C1673" s="712">
        <v>2.4222408169842198</v>
      </c>
      <c r="D1673" s="713"/>
      <c r="E1673" s="713">
        <v>4.6001714703290597</v>
      </c>
      <c r="F1673" s="713"/>
      <c r="G1673" s="713"/>
      <c r="H1673" s="714"/>
    </row>
    <row r="1674" spans="2:8" ht="11.5" customHeight="1">
      <c r="B1674" s="711">
        <v>42390</v>
      </c>
      <c r="C1674" s="715">
        <v>2.4486755068320099</v>
      </c>
      <c r="D1674" s="716"/>
      <c r="E1674" s="716">
        <v>4.6001714703290597</v>
      </c>
      <c r="F1674" s="716"/>
      <c r="G1674" s="716"/>
      <c r="H1674" s="717"/>
    </row>
    <row r="1675" spans="2:8" ht="11.5" customHeight="1">
      <c r="B1675" s="711">
        <v>42391</v>
      </c>
      <c r="C1675" s="712">
        <v>2.5024010528441401</v>
      </c>
      <c r="D1675" s="713"/>
      <c r="E1675" s="713">
        <v>4.6001714703290597</v>
      </c>
      <c r="F1675" s="713"/>
      <c r="G1675" s="713"/>
      <c r="H1675" s="714"/>
    </row>
    <row r="1676" spans="2:8" ht="11.5" customHeight="1">
      <c r="B1676" s="711">
        <v>42392</v>
      </c>
      <c r="C1676" s="715">
        <v>2.5024010528441401</v>
      </c>
      <c r="D1676" s="716"/>
      <c r="E1676" s="716">
        <v>4.6001714703290597</v>
      </c>
      <c r="F1676" s="716"/>
      <c r="G1676" s="716"/>
      <c r="H1676" s="717"/>
    </row>
    <row r="1677" spans="2:8" ht="11.5" customHeight="1">
      <c r="B1677" s="711">
        <v>42393</v>
      </c>
      <c r="C1677" s="712">
        <v>2.5024010528441401</v>
      </c>
      <c r="D1677" s="713"/>
      <c r="E1677" s="713">
        <v>4.6001714703290597</v>
      </c>
      <c r="F1677" s="713"/>
      <c r="G1677" s="713"/>
      <c r="H1677" s="714"/>
    </row>
    <row r="1678" spans="2:8" ht="11.5" customHeight="1">
      <c r="B1678" s="711">
        <v>42394</v>
      </c>
      <c r="C1678" s="715">
        <v>2.4547906451786599</v>
      </c>
      <c r="D1678" s="716"/>
      <c r="E1678" s="716">
        <v>4.6001714703290597</v>
      </c>
      <c r="F1678" s="716"/>
      <c r="G1678" s="716"/>
      <c r="H1678" s="717"/>
    </row>
    <row r="1679" spans="2:8" ht="11.5" customHeight="1">
      <c r="B1679" s="711">
        <v>42395</v>
      </c>
      <c r="C1679" s="712">
        <v>2.4418498251170599</v>
      </c>
      <c r="D1679" s="713"/>
      <c r="E1679" s="713">
        <v>4.6001714703290597</v>
      </c>
      <c r="F1679" s="713"/>
      <c r="G1679" s="713"/>
      <c r="H1679" s="714"/>
    </row>
    <row r="1680" spans="2:8" ht="11.5" customHeight="1">
      <c r="B1680" s="711">
        <v>42396</v>
      </c>
      <c r="C1680" s="715">
        <v>2.3508890160942202</v>
      </c>
      <c r="D1680" s="716"/>
      <c r="E1680" s="716">
        <v>4.6001714703290597</v>
      </c>
      <c r="F1680" s="716"/>
      <c r="G1680" s="716"/>
      <c r="H1680" s="717"/>
    </row>
    <row r="1681" spans="2:8" ht="11.5" customHeight="1">
      <c r="B1681" s="711">
        <v>42397</v>
      </c>
      <c r="C1681" s="712">
        <v>2.3236889269929302</v>
      </c>
      <c r="D1681" s="713"/>
      <c r="E1681" s="713">
        <v>4.6001714703290597</v>
      </c>
      <c r="F1681" s="713"/>
      <c r="G1681" s="713"/>
      <c r="H1681" s="714"/>
    </row>
    <row r="1682" spans="2:8" ht="11.5" customHeight="1">
      <c r="B1682" s="711">
        <v>42398</v>
      </c>
      <c r="C1682" s="715">
        <v>2.3831607104354302</v>
      </c>
      <c r="D1682" s="716"/>
      <c r="E1682" s="716">
        <v>4.6001714703290597</v>
      </c>
      <c r="F1682" s="716"/>
      <c r="G1682" s="716"/>
      <c r="H1682" s="717"/>
    </row>
    <row r="1683" spans="2:8" ht="11.5" customHeight="1">
      <c r="B1683" s="711">
        <v>42399</v>
      </c>
      <c r="C1683" s="712">
        <v>2.3831607104354302</v>
      </c>
      <c r="D1683" s="713"/>
      <c r="E1683" s="713">
        <v>4.6001714703290597</v>
      </c>
      <c r="F1683" s="713"/>
      <c r="G1683" s="713"/>
      <c r="H1683" s="714"/>
    </row>
    <row r="1684" spans="2:8" ht="11.5" customHeight="1">
      <c r="B1684" s="711">
        <v>42400</v>
      </c>
      <c r="C1684" s="715">
        <v>2.3831607104354302</v>
      </c>
      <c r="D1684" s="716"/>
      <c r="E1684" s="716">
        <v>4.6001714703290597</v>
      </c>
      <c r="F1684" s="716"/>
      <c r="G1684" s="716"/>
      <c r="H1684" s="717"/>
    </row>
    <row r="1685" spans="2:8" ht="11.5" customHeight="1">
      <c r="B1685" s="711">
        <v>42401</v>
      </c>
      <c r="C1685" s="712">
        <v>2.37409901463958</v>
      </c>
      <c r="D1685" s="713"/>
      <c r="E1685" s="713">
        <v>4.6001714703290597</v>
      </c>
      <c r="F1685" s="713"/>
      <c r="G1685" s="713"/>
      <c r="H1685" s="714"/>
    </row>
    <row r="1686" spans="2:8" ht="11.5" customHeight="1">
      <c r="B1686" s="711">
        <v>42402</v>
      </c>
      <c r="C1686" s="715">
        <v>2.3052794041437799</v>
      </c>
      <c r="D1686" s="716"/>
      <c r="E1686" s="716">
        <v>4.6001714703290597</v>
      </c>
      <c r="F1686" s="716"/>
      <c r="G1686" s="716"/>
      <c r="H1686" s="717"/>
    </row>
    <row r="1687" spans="2:8" ht="11.5" customHeight="1">
      <c r="B1687" s="711">
        <v>42403</v>
      </c>
      <c r="C1687" s="712">
        <v>2.29415404954158</v>
      </c>
      <c r="D1687" s="713"/>
      <c r="E1687" s="713">
        <v>4.6001714703290597</v>
      </c>
      <c r="F1687" s="713"/>
      <c r="G1687" s="713"/>
      <c r="H1687" s="714"/>
    </row>
    <row r="1688" spans="2:8" ht="11.5" customHeight="1">
      <c r="B1688" s="711">
        <v>42404</v>
      </c>
      <c r="C1688" s="715">
        <v>2.3637169097119202</v>
      </c>
      <c r="D1688" s="716"/>
      <c r="E1688" s="716">
        <v>4.6001714703290597</v>
      </c>
      <c r="F1688" s="716"/>
      <c r="G1688" s="716"/>
      <c r="H1688" s="717"/>
    </row>
    <row r="1689" spans="2:8" ht="11.5" customHeight="1">
      <c r="B1689" s="711">
        <v>42405</v>
      </c>
      <c r="C1689" s="712">
        <v>2.21491122181025</v>
      </c>
      <c r="D1689" s="713"/>
      <c r="E1689" s="713">
        <v>4.6001714703290597</v>
      </c>
      <c r="F1689" s="713"/>
      <c r="G1689" s="713"/>
      <c r="H1689" s="714"/>
    </row>
    <row r="1690" spans="2:8" ht="11.5" customHeight="1">
      <c r="B1690" s="711">
        <v>42406</v>
      </c>
      <c r="C1690" s="715">
        <v>2.21491122181025</v>
      </c>
      <c r="D1690" s="716"/>
      <c r="E1690" s="716">
        <v>4.6001714703290597</v>
      </c>
      <c r="F1690" s="716"/>
      <c r="G1690" s="716"/>
      <c r="H1690" s="717"/>
    </row>
    <row r="1691" spans="2:8" ht="11.5" customHeight="1">
      <c r="B1691" s="711">
        <v>42407</v>
      </c>
      <c r="C1691" s="712">
        <v>2.21491122181025</v>
      </c>
      <c r="D1691" s="713"/>
      <c r="E1691" s="713">
        <v>4.6001714703290597</v>
      </c>
      <c r="F1691" s="713"/>
      <c r="G1691" s="713"/>
      <c r="H1691" s="714"/>
    </row>
    <row r="1692" spans="2:8" ht="11.5" customHeight="1">
      <c r="B1692" s="711">
        <v>42408</v>
      </c>
      <c r="C1692" s="715">
        <v>2.1213430781596401</v>
      </c>
      <c r="D1692" s="716"/>
      <c r="E1692" s="716">
        <v>4.6001714703290597</v>
      </c>
      <c r="F1692" s="716"/>
      <c r="G1692" s="716"/>
      <c r="H1692" s="717"/>
    </row>
    <row r="1693" spans="2:8" ht="11.5" customHeight="1">
      <c r="B1693" s="711">
        <v>42409</v>
      </c>
      <c r="C1693" s="712">
        <v>2.08083819802461</v>
      </c>
      <c r="D1693" s="713"/>
      <c r="E1693" s="713">
        <v>4.6001714703290597</v>
      </c>
      <c r="F1693" s="713"/>
      <c r="G1693" s="713"/>
      <c r="H1693" s="714"/>
    </row>
    <row r="1694" spans="2:8" ht="11.5" customHeight="1">
      <c r="B1694" s="711">
        <v>42410</v>
      </c>
      <c r="C1694" s="715">
        <v>2.1089994818368099</v>
      </c>
      <c r="D1694" s="716"/>
      <c r="E1694" s="716">
        <v>4.6001714703290597</v>
      </c>
      <c r="F1694" s="716"/>
      <c r="G1694" s="716"/>
      <c r="H1694" s="717"/>
    </row>
    <row r="1695" spans="2:8" ht="11.5" customHeight="1">
      <c r="B1695" s="711">
        <v>42411</v>
      </c>
      <c r="C1695" s="712">
        <v>2.0879818212412</v>
      </c>
      <c r="D1695" s="713"/>
      <c r="E1695" s="713">
        <v>4.6001714703290597</v>
      </c>
      <c r="F1695" s="713"/>
      <c r="G1695" s="713"/>
      <c r="H1695" s="714"/>
    </row>
    <row r="1696" spans="2:8" ht="11.5" customHeight="1">
      <c r="B1696" s="711">
        <v>42412</v>
      </c>
      <c r="C1696" s="715">
        <v>2.1176860079396902</v>
      </c>
      <c r="D1696" s="716"/>
      <c r="E1696" s="716">
        <v>4.6001714703290597</v>
      </c>
      <c r="F1696" s="716"/>
      <c r="G1696" s="716"/>
      <c r="H1696" s="717"/>
    </row>
    <row r="1697" spans="2:8" ht="11.5" customHeight="1">
      <c r="B1697" s="711">
        <v>42413</v>
      </c>
      <c r="C1697" s="712">
        <v>2.1176860079396902</v>
      </c>
      <c r="D1697" s="713"/>
      <c r="E1697" s="713">
        <v>4.6001714703290597</v>
      </c>
      <c r="F1697" s="713"/>
      <c r="G1697" s="713"/>
      <c r="H1697" s="714"/>
    </row>
    <row r="1698" spans="2:8" ht="11.5" customHeight="1">
      <c r="B1698" s="711">
        <v>42414</v>
      </c>
      <c r="C1698" s="715">
        <v>2.1176860079396902</v>
      </c>
      <c r="D1698" s="716"/>
      <c r="E1698" s="716">
        <v>4.6001714703290597</v>
      </c>
      <c r="F1698" s="716"/>
      <c r="G1698" s="716"/>
      <c r="H1698" s="717"/>
    </row>
    <row r="1699" spans="2:8" ht="11.5" customHeight="1">
      <c r="B1699" s="711">
        <v>42415</v>
      </c>
      <c r="C1699" s="712">
        <v>2.1187553078548702</v>
      </c>
      <c r="D1699" s="713"/>
      <c r="E1699" s="713">
        <v>4.6001714703290597</v>
      </c>
      <c r="F1699" s="713"/>
      <c r="G1699" s="713"/>
      <c r="H1699" s="714"/>
    </row>
    <row r="1700" spans="2:8" ht="11.5" customHeight="1">
      <c r="B1700" s="711">
        <v>42416</v>
      </c>
      <c r="C1700" s="715">
        <v>2.2503568483514198</v>
      </c>
      <c r="D1700" s="716"/>
      <c r="E1700" s="716">
        <v>4.6001714703290597</v>
      </c>
      <c r="F1700" s="716"/>
      <c r="G1700" s="716"/>
      <c r="H1700" s="717"/>
    </row>
    <row r="1701" spans="2:8" ht="11.5" customHeight="1">
      <c r="B1701" s="711">
        <v>42417</v>
      </c>
      <c r="C1701" s="712">
        <v>2.3338573068585502</v>
      </c>
      <c r="D1701" s="713"/>
      <c r="E1701" s="713">
        <v>4.6001714703290597</v>
      </c>
      <c r="F1701" s="713"/>
      <c r="G1701" s="713"/>
      <c r="H1701" s="714"/>
    </row>
    <row r="1702" spans="2:8" ht="11.5" customHeight="1">
      <c r="B1702" s="711">
        <v>42418</v>
      </c>
      <c r="C1702" s="715">
        <v>2.30930257865647</v>
      </c>
      <c r="D1702" s="716"/>
      <c r="E1702" s="716">
        <v>4.6001714703290597</v>
      </c>
      <c r="F1702" s="716"/>
      <c r="G1702" s="716"/>
      <c r="H1702" s="717"/>
    </row>
    <row r="1703" spans="2:8" ht="11.5" customHeight="1">
      <c r="B1703" s="711">
        <v>42419</v>
      </c>
      <c r="C1703" s="712">
        <v>2.34461416051125</v>
      </c>
      <c r="D1703" s="713"/>
      <c r="E1703" s="713">
        <v>4.6001714703290597</v>
      </c>
      <c r="F1703" s="713"/>
      <c r="G1703" s="713"/>
      <c r="H1703" s="714"/>
    </row>
    <row r="1704" spans="2:8" ht="11.5" customHeight="1">
      <c r="B1704" s="711">
        <v>42420</v>
      </c>
      <c r="C1704" s="715">
        <v>2.34461416051125</v>
      </c>
      <c r="D1704" s="716"/>
      <c r="E1704" s="716">
        <v>4.6001714703290597</v>
      </c>
      <c r="F1704" s="716"/>
      <c r="G1704" s="716"/>
      <c r="H1704" s="717"/>
    </row>
    <row r="1705" spans="2:8" ht="11.5" customHeight="1">
      <c r="B1705" s="711">
        <v>42421</v>
      </c>
      <c r="C1705" s="712">
        <v>2.34461416051125</v>
      </c>
      <c r="D1705" s="713"/>
      <c r="E1705" s="713">
        <v>4.6001714703290597</v>
      </c>
      <c r="F1705" s="713"/>
      <c r="G1705" s="713"/>
      <c r="H1705" s="714"/>
    </row>
    <row r="1706" spans="2:8" ht="11.5" customHeight="1">
      <c r="B1706" s="711">
        <v>42422</v>
      </c>
      <c r="C1706" s="715">
        <v>2.3920234741867801</v>
      </c>
      <c r="D1706" s="716"/>
      <c r="E1706" s="716">
        <v>4.6001714703290597</v>
      </c>
      <c r="F1706" s="716"/>
      <c r="G1706" s="716"/>
      <c r="H1706" s="717"/>
    </row>
    <row r="1707" spans="2:8" ht="11.5" customHeight="1">
      <c r="B1707" s="711">
        <v>42423</v>
      </c>
      <c r="C1707" s="712">
        <v>2.3507176714016098</v>
      </c>
      <c r="D1707" s="713"/>
      <c r="E1707" s="713">
        <v>4.6001714703290597</v>
      </c>
      <c r="F1707" s="713"/>
      <c r="G1707" s="713"/>
      <c r="H1707" s="714"/>
    </row>
    <row r="1708" spans="2:8" ht="11.5" customHeight="1">
      <c r="B1708" s="711">
        <v>42424</v>
      </c>
      <c r="C1708" s="715">
        <v>2.3676774697151899</v>
      </c>
      <c r="D1708" s="716"/>
      <c r="E1708" s="716">
        <v>4.6001714703290597</v>
      </c>
      <c r="F1708" s="716"/>
      <c r="G1708" s="716"/>
      <c r="H1708" s="717"/>
    </row>
    <row r="1709" spans="2:8" ht="11.5" customHeight="1">
      <c r="B1709" s="711">
        <v>42425</v>
      </c>
      <c r="C1709" s="712">
        <v>2.3679852901706</v>
      </c>
      <c r="D1709" s="713"/>
      <c r="E1709" s="713">
        <v>4.6001714703290597</v>
      </c>
      <c r="F1709" s="713"/>
      <c r="G1709" s="713"/>
      <c r="H1709" s="714"/>
    </row>
    <row r="1710" spans="2:8" ht="11.5" customHeight="1">
      <c r="B1710" s="711">
        <v>42426</v>
      </c>
      <c r="C1710" s="715">
        <v>2.3975098684565301</v>
      </c>
      <c r="D1710" s="716"/>
      <c r="E1710" s="716">
        <v>4.6001714703290597</v>
      </c>
      <c r="F1710" s="716"/>
      <c r="G1710" s="716"/>
      <c r="H1710" s="717"/>
    </row>
    <row r="1711" spans="2:8" ht="11.5" customHeight="1">
      <c r="B1711" s="711">
        <v>42427</v>
      </c>
      <c r="C1711" s="712">
        <v>2.3975098684565301</v>
      </c>
      <c r="D1711" s="713"/>
      <c r="E1711" s="713">
        <v>4.6001714703290597</v>
      </c>
      <c r="F1711" s="713"/>
      <c r="G1711" s="713"/>
      <c r="H1711" s="714"/>
    </row>
    <row r="1712" spans="2:8" ht="11.5" customHeight="1">
      <c r="B1712" s="711">
        <v>42428</v>
      </c>
      <c r="C1712" s="715">
        <v>2.3975098684565301</v>
      </c>
      <c r="D1712" s="716"/>
      <c r="E1712" s="716">
        <v>4.6001714703290597</v>
      </c>
      <c r="F1712" s="716"/>
      <c r="G1712" s="716"/>
      <c r="H1712" s="717"/>
    </row>
    <row r="1713" spans="2:8" ht="11.5" customHeight="1">
      <c r="B1713" s="711">
        <v>42429</v>
      </c>
      <c r="C1713" s="712">
        <v>2.3995801432363799</v>
      </c>
      <c r="D1713" s="713"/>
      <c r="E1713" s="713">
        <v>4.6001714703290597</v>
      </c>
      <c r="F1713" s="713"/>
      <c r="G1713" s="713"/>
      <c r="H1713" s="714"/>
    </row>
    <row r="1714" spans="2:8" ht="11.5" customHeight="1">
      <c r="B1714" s="711">
        <v>42430</v>
      </c>
      <c r="C1714" s="715">
        <v>2.4370075623437102</v>
      </c>
      <c r="D1714" s="716"/>
      <c r="E1714" s="716">
        <v>4.6001714703290597</v>
      </c>
      <c r="F1714" s="716"/>
      <c r="G1714" s="716"/>
      <c r="H1714" s="717"/>
    </row>
    <row r="1715" spans="2:8" ht="11.5" customHeight="1">
      <c r="B1715" s="711">
        <v>42431</v>
      </c>
      <c r="C1715" s="712">
        <v>2.47842845692937</v>
      </c>
      <c r="D1715" s="713"/>
      <c r="E1715" s="713">
        <v>4.6001714703290597</v>
      </c>
      <c r="F1715" s="713"/>
      <c r="G1715" s="713"/>
      <c r="H1715" s="714"/>
    </row>
    <row r="1716" spans="2:8" ht="11.5" customHeight="1">
      <c r="B1716" s="711">
        <v>42432</v>
      </c>
      <c r="C1716" s="715">
        <v>2.4556552510534302</v>
      </c>
      <c r="D1716" s="716"/>
      <c r="E1716" s="716">
        <v>4.6001714703290597</v>
      </c>
      <c r="F1716" s="716"/>
      <c r="G1716" s="716"/>
      <c r="H1716" s="717"/>
    </row>
    <row r="1717" spans="2:8" ht="11.5" customHeight="1">
      <c r="B1717" s="711">
        <v>42433</v>
      </c>
      <c r="C1717" s="712">
        <v>2.4840586129167899</v>
      </c>
      <c r="D1717" s="713"/>
      <c r="E1717" s="713">
        <v>4.6001714703290597</v>
      </c>
      <c r="F1717" s="713"/>
      <c r="G1717" s="713"/>
      <c r="H1717" s="714"/>
    </row>
    <row r="1718" spans="2:8" ht="11.5" customHeight="1">
      <c r="B1718" s="711">
        <v>42434</v>
      </c>
      <c r="C1718" s="715">
        <v>2.4840586129167899</v>
      </c>
      <c r="D1718" s="716"/>
      <c r="E1718" s="716">
        <v>4.6001714703290597</v>
      </c>
      <c r="F1718" s="716"/>
      <c r="G1718" s="716"/>
      <c r="H1718" s="717"/>
    </row>
    <row r="1719" spans="2:8" ht="11.5" customHeight="1">
      <c r="B1719" s="711">
        <v>42435</v>
      </c>
      <c r="C1719" s="712">
        <v>2.4840586129167899</v>
      </c>
      <c r="D1719" s="713"/>
      <c r="E1719" s="713">
        <v>4.6001714703290597</v>
      </c>
      <c r="F1719" s="713"/>
      <c r="G1719" s="713"/>
      <c r="H1719" s="714"/>
    </row>
    <row r="1720" spans="2:8" ht="11.5" customHeight="1">
      <c r="B1720" s="711">
        <v>42436</v>
      </c>
      <c r="C1720" s="715">
        <v>2.4925662479334898</v>
      </c>
      <c r="D1720" s="716"/>
      <c r="E1720" s="716">
        <v>4.6001714703290597</v>
      </c>
      <c r="F1720" s="716"/>
      <c r="G1720" s="716"/>
      <c r="H1720" s="717"/>
    </row>
    <row r="1721" spans="2:8" ht="11.5" customHeight="1">
      <c r="B1721" s="711">
        <v>42437</v>
      </c>
      <c r="C1721" s="712">
        <v>2.4560279185908098</v>
      </c>
      <c r="D1721" s="713"/>
      <c r="E1721" s="713">
        <v>4.6001714703290597</v>
      </c>
      <c r="F1721" s="713"/>
      <c r="G1721" s="713"/>
      <c r="H1721" s="714"/>
    </row>
    <row r="1722" spans="2:8" ht="11.5" customHeight="1">
      <c r="B1722" s="711">
        <v>42438</v>
      </c>
      <c r="C1722" s="715">
        <v>2.46701122912968</v>
      </c>
      <c r="D1722" s="716"/>
      <c r="E1722" s="716">
        <v>4.6001714703290597</v>
      </c>
      <c r="F1722" s="716"/>
      <c r="G1722" s="716"/>
      <c r="H1722" s="717"/>
    </row>
    <row r="1723" spans="2:8" ht="11.5" customHeight="1">
      <c r="B1723" s="711">
        <v>42439</v>
      </c>
      <c r="C1723" s="712">
        <v>2.4559604798415702</v>
      </c>
      <c r="D1723" s="713"/>
      <c r="E1723" s="713">
        <v>4.6001714703290597</v>
      </c>
      <c r="F1723" s="713"/>
      <c r="G1723" s="713"/>
      <c r="H1723" s="714"/>
    </row>
    <row r="1724" spans="2:8" ht="11.5" customHeight="1">
      <c r="B1724" s="711">
        <v>42440</v>
      </c>
      <c r="C1724" s="715">
        <v>2.5280746188952001</v>
      </c>
      <c r="D1724" s="716"/>
      <c r="E1724" s="716">
        <v>4.6001714703290597</v>
      </c>
      <c r="F1724" s="716"/>
      <c r="G1724" s="716"/>
      <c r="H1724" s="717"/>
    </row>
    <row r="1725" spans="2:8" ht="11.5" customHeight="1">
      <c r="B1725" s="711">
        <v>42441</v>
      </c>
      <c r="C1725" s="712">
        <v>2.5280746188952001</v>
      </c>
      <c r="D1725" s="713"/>
      <c r="E1725" s="713">
        <v>4.6001714703290597</v>
      </c>
      <c r="F1725" s="713"/>
      <c r="G1725" s="713"/>
      <c r="H1725" s="714"/>
    </row>
    <row r="1726" spans="2:8" ht="11.5" customHeight="1">
      <c r="B1726" s="711">
        <v>42442</v>
      </c>
      <c r="C1726" s="715">
        <v>2.5280746188952001</v>
      </c>
      <c r="D1726" s="716"/>
      <c r="E1726" s="716">
        <v>4.6001714703290597</v>
      </c>
      <c r="F1726" s="716"/>
      <c r="G1726" s="716"/>
      <c r="H1726" s="717"/>
    </row>
    <row r="1727" spans="2:8" ht="11.5" customHeight="1">
      <c r="B1727" s="711">
        <v>42443</v>
      </c>
      <c r="C1727" s="712">
        <v>2.51617129799825</v>
      </c>
      <c r="D1727" s="713"/>
      <c r="E1727" s="713">
        <v>4.6001714703290597</v>
      </c>
      <c r="F1727" s="713"/>
      <c r="G1727" s="713"/>
      <c r="H1727" s="714"/>
    </row>
    <row r="1728" spans="2:8" ht="11.5" customHeight="1">
      <c r="B1728" s="711">
        <v>42444</v>
      </c>
      <c r="C1728" s="715">
        <v>2.47857201868419</v>
      </c>
      <c r="D1728" s="716"/>
      <c r="E1728" s="716">
        <v>4.6001714703290597</v>
      </c>
      <c r="F1728" s="716"/>
      <c r="G1728" s="716"/>
      <c r="H1728" s="717"/>
    </row>
    <row r="1729" spans="2:8" ht="11.5" customHeight="1">
      <c r="B1729" s="711">
        <v>42445</v>
      </c>
      <c r="C1729" s="712">
        <v>2.5183160663258901</v>
      </c>
      <c r="D1729" s="713"/>
      <c r="E1729" s="713">
        <v>4.6001714703290597</v>
      </c>
      <c r="F1729" s="713"/>
      <c r="G1729" s="713"/>
      <c r="H1729" s="714"/>
    </row>
    <row r="1730" spans="2:8" ht="11.5" customHeight="1">
      <c r="B1730" s="711">
        <v>42446</v>
      </c>
      <c r="C1730" s="715">
        <v>2.5197637084614102</v>
      </c>
      <c r="D1730" s="716"/>
      <c r="E1730" s="716">
        <v>4.6001714703290597</v>
      </c>
      <c r="F1730" s="716"/>
      <c r="G1730" s="716"/>
      <c r="H1730" s="717"/>
    </row>
    <row r="1731" spans="2:8" ht="11.5" customHeight="1">
      <c r="B1731" s="711">
        <v>42447</v>
      </c>
      <c r="C1731" s="712">
        <v>2.53647832729617</v>
      </c>
      <c r="D1731" s="713"/>
      <c r="E1731" s="713">
        <v>4.6001714703290597</v>
      </c>
      <c r="F1731" s="713"/>
      <c r="G1731" s="713"/>
      <c r="H1731" s="714"/>
    </row>
    <row r="1732" spans="2:8" ht="11.5" customHeight="1">
      <c r="B1732" s="711">
        <v>42448</v>
      </c>
      <c r="C1732" s="715">
        <v>2.53647832729617</v>
      </c>
      <c r="D1732" s="716"/>
      <c r="E1732" s="716">
        <v>4.6001714703290597</v>
      </c>
      <c r="F1732" s="716"/>
      <c r="G1732" s="716"/>
      <c r="H1732" s="717"/>
    </row>
    <row r="1733" spans="2:8" ht="11.5" customHeight="1">
      <c r="B1733" s="711">
        <v>42449</v>
      </c>
      <c r="C1733" s="712">
        <v>2.53647832729617</v>
      </c>
      <c r="D1733" s="713"/>
      <c r="E1733" s="713">
        <v>4.6001714703290597</v>
      </c>
      <c r="F1733" s="713"/>
      <c r="G1733" s="713"/>
      <c r="H1733" s="714"/>
    </row>
    <row r="1734" spans="2:8" ht="11.5" customHeight="1">
      <c r="B1734" s="711">
        <v>42450</v>
      </c>
      <c r="C1734" s="715">
        <v>2.5536979050066502</v>
      </c>
      <c r="D1734" s="716"/>
      <c r="E1734" s="716">
        <v>4.6001714703290597</v>
      </c>
      <c r="F1734" s="716"/>
      <c r="G1734" s="716"/>
      <c r="H1734" s="717"/>
    </row>
    <row r="1735" spans="2:8" ht="11.5" customHeight="1">
      <c r="B1735" s="711">
        <v>42451</v>
      </c>
      <c r="C1735" s="712">
        <v>2.5580747604909302</v>
      </c>
      <c r="D1735" s="713"/>
      <c r="E1735" s="713">
        <v>4.6001714703290597</v>
      </c>
      <c r="F1735" s="713"/>
      <c r="G1735" s="713"/>
      <c r="H1735" s="714"/>
    </row>
    <row r="1736" spans="2:8" ht="11.5" customHeight="1">
      <c r="B1736" s="711">
        <v>42452</v>
      </c>
      <c r="C1736" s="715">
        <v>2.50791976469367</v>
      </c>
      <c r="D1736" s="716"/>
      <c r="E1736" s="716">
        <v>4.6001714703290597</v>
      </c>
      <c r="F1736" s="716"/>
      <c r="G1736" s="716"/>
      <c r="H1736" s="717"/>
    </row>
    <row r="1737" spans="2:8" ht="11.5" customHeight="1">
      <c r="B1737" s="711">
        <v>42453</v>
      </c>
      <c r="C1737" s="712">
        <v>2.49270748228188</v>
      </c>
      <c r="D1737" s="713"/>
      <c r="E1737" s="713">
        <v>4.6001714703290597</v>
      </c>
      <c r="F1737" s="713"/>
      <c r="G1737" s="713"/>
      <c r="H1737" s="714"/>
    </row>
    <row r="1738" spans="2:8" ht="11.5" customHeight="1">
      <c r="B1738" s="711">
        <v>42454</v>
      </c>
      <c r="C1738" s="715">
        <v>2.4926050148955898</v>
      </c>
      <c r="D1738" s="716"/>
      <c r="E1738" s="716">
        <v>4.6001714703290597</v>
      </c>
      <c r="F1738" s="716"/>
      <c r="G1738" s="716"/>
      <c r="H1738" s="717"/>
    </row>
    <row r="1739" spans="2:8" ht="11.5" customHeight="1">
      <c r="B1739" s="711">
        <v>42455</v>
      </c>
      <c r="C1739" s="712">
        <v>2.4926050148955898</v>
      </c>
      <c r="D1739" s="713"/>
      <c r="E1739" s="713">
        <v>4.6001714703290597</v>
      </c>
      <c r="F1739" s="713"/>
      <c r="G1739" s="713"/>
      <c r="H1739" s="714"/>
    </row>
    <row r="1740" spans="2:8" ht="11.5" customHeight="1">
      <c r="B1740" s="711">
        <v>42456</v>
      </c>
      <c r="C1740" s="715">
        <v>2.4926050148955898</v>
      </c>
      <c r="D1740" s="716"/>
      <c r="E1740" s="716">
        <v>4.6001714703290597</v>
      </c>
      <c r="F1740" s="716"/>
      <c r="G1740" s="716"/>
      <c r="H1740" s="717"/>
    </row>
    <row r="1741" spans="2:8" ht="11.5" customHeight="1">
      <c r="B1741" s="711">
        <v>42457</v>
      </c>
      <c r="C1741" s="712">
        <v>2.4796767913836799</v>
      </c>
      <c r="D1741" s="713"/>
      <c r="E1741" s="713">
        <v>4.6001714703290597</v>
      </c>
      <c r="F1741" s="713"/>
      <c r="G1741" s="713"/>
      <c r="H1741" s="714"/>
    </row>
    <row r="1742" spans="2:8" ht="11.5" customHeight="1">
      <c r="B1742" s="711">
        <v>42458</v>
      </c>
      <c r="C1742" s="715">
        <v>2.5348343374679501</v>
      </c>
      <c r="D1742" s="716"/>
      <c r="E1742" s="716">
        <v>4.6001714703290597</v>
      </c>
      <c r="F1742" s="716"/>
      <c r="G1742" s="716"/>
      <c r="H1742" s="717"/>
    </row>
    <row r="1743" spans="2:8" ht="11.5" customHeight="1">
      <c r="B1743" s="711">
        <v>42459</v>
      </c>
      <c r="C1743" s="712">
        <v>2.5690950267571702</v>
      </c>
      <c r="D1743" s="713"/>
      <c r="E1743" s="713">
        <v>4.6001714703290597</v>
      </c>
      <c r="F1743" s="713"/>
      <c r="G1743" s="713"/>
      <c r="H1743" s="714"/>
    </row>
    <row r="1744" spans="2:8" ht="11.5" customHeight="1">
      <c r="B1744" s="711">
        <v>42460</v>
      </c>
      <c r="C1744" s="715">
        <v>2.2697145792569802</v>
      </c>
      <c r="D1744" s="716"/>
      <c r="E1744" s="716">
        <v>4.6001714703290597</v>
      </c>
      <c r="F1744" s="716"/>
      <c r="G1744" s="716"/>
      <c r="H1744" s="717"/>
    </row>
    <row r="1745" spans="2:8" ht="11.5" customHeight="1">
      <c r="B1745" s="711">
        <v>42461</v>
      </c>
      <c r="C1745" s="712">
        <v>2.2739377451635101</v>
      </c>
      <c r="D1745" s="713"/>
      <c r="E1745" s="713">
        <v>4.6001714703290597</v>
      </c>
      <c r="F1745" s="713"/>
      <c r="G1745" s="713"/>
      <c r="H1745" s="714"/>
    </row>
    <row r="1746" spans="2:8" ht="11.5" customHeight="1">
      <c r="B1746" s="711">
        <v>42462</v>
      </c>
      <c r="C1746" s="715">
        <v>2.2739377451635101</v>
      </c>
      <c r="D1746" s="716"/>
      <c r="E1746" s="716">
        <v>4.6001714703290597</v>
      </c>
      <c r="F1746" s="716"/>
      <c r="G1746" s="716"/>
      <c r="H1746" s="717"/>
    </row>
    <row r="1747" spans="2:8" ht="11.5" customHeight="1">
      <c r="B1747" s="711">
        <v>42463</v>
      </c>
      <c r="C1747" s="712">
        <v>2.2739377451635101</v>
      </c>
      <c r="D1747" s="713"/>
      <c r="E1747" s="713">
        <v>4.6001714703290597</v>
      </c>
      <c r="F1747" s="713"/>
      <c r="G1747" s="713"/>
      <c r="H1747" s="714"/>
    </row>
    <row r="1748" spans="2:8" ht="11.5" customHeight="1">
      <c r="B1748" s="711">
        <v>42464</v>
      </c>
      <c r="C1748" s="715">
        <v>2.28335353064233</v>
      </c>
      <c r="D1748" s="716"/>
      <c r="E1748" s="716">
        <v>4.6001714703290597</v>
      </c>
      <c r="F1748" s="716"/>
      <c r="G1748" s="716"/>
      <c r="H1748" s="717"/>
    </row>
    <row r="1749" spans="2:8" ht="11.5" customHeight="1">
      <c r="B1749" s="711">
        <v>42465</v>
      </c>
      <c r="C1749" s="712">
        <v>2.2623184695863801</v>
      </c>
      <c r="D1749" s="713"/>
      <c r="E1749" s="713">
        <v>4.6001714703290597</v>
      </c>
      <c r="F1749" s="713"/>
      <c r="G1749" s="713"/>
      <c r="H1749" s="714"/>
    </row>
    <row r="1750" spans="2:8" ht="11.5" customHeight="1">
      <c r="B1750" s="711">
        <v>42466</v>
      </c>
      <c r="C1750" s="715">
        <v>2.3200577369733</v>
      </c>
      <c r="D1750" s="716"/>
      <c r="E1750" s="716">
        <v>4.6001714703290597</v>
      </c>
      <c r="F1750" s="716"/>
      <c r="G1750" s="716"/>
      <c r="H1750" s="717"/>
    </row>
    <row r="1751" spans="2:8" ht="11.5" customHeight="1">
      <c r="B1751" s="711">
        <v>42467</v>
      </c>
      <c r="C1751" s="712">
        <v>2.2973062169509002</v>
      </c>
      <c r="D1751" s="713"/>
      <c r="E1751" s="713">
        <v>4.6001714703290597</v>
      </c>
      <c r="F1751" s="713"/>
      <c r="G1751" s="713"/>
      <c r="H1751" s="714"/>
    </row>
    <row r="1752" spans="2:8" ht="11.5" customHeight="1">
      <c r="B1752" s="711">
        <v>42468</v>
      </c>
      <c r="C1752" s="715">
        <v>2.3047937423263898</v>
      </c>
      <c r="D1752" s="716"/>
      <c r="E1752" s="716">
        <v>4.6001714703290597</v>
      </c>
      <c r="F1752" s="716"/>
      <c r="G1752" s="716"/>
      <c r="H1752" s="717"/>
    </row>
    <row r="1753" spans="2:8" ht="11.5" customHeight="1">
      <c r="B1753" s="711">
        <v>42469</v>
      </c>
      <c r="C1753" s="712">
        <v>2.3047937423263898</v>
      </c>
      <c r="D1753" s="713"/>
      <c r="E1753" s="713">
        <v>4.6001714703290597</v>
      </c>
      <c r="F1753" s="713"/>
      <c r="G1753" s="713"/>
      <c r="H1753" s="714"/>
    </row>
    <row r="1754" spans="2:8" ht="11.5" customHeight="1">
      <c r="B1754" s="711">
        <v>42470</v>
      </c>
      <c r="C1754" s="715">
        <v>2.3047937423263898</v>
      </c>
      <c r="D1754" s="716"/>
      <c r="E1754" s="716">
        <v>4.6001714703290597</v>
      </c>
      <c r="F1754" s="716"/>
      <c r="G1754" s="716"/>
      <c r="H1754" s="717"/>
    </row>
    <row r="1755" spans="2:8" ht="11.5" customHeight="1">
      <c r="B1755" s="711">
        <v>42471</v>
      </c>
      <c r="C1755" s="712">
        <v>2.3115583482308302</v>
      </c>
      <c r="D1755" s="713"/>
      <c r="E1755" s="713">
        <v>4.6001714703290597</v>
      </c>
      <c r="F1755" s="713"/>
      <c r="G1755" s="713"/>
      <c r="H1755" s="714"/>
    </row>
    <row r="1756" spans="2:8" ht="11.5" customHeight="1">
      <c r="B1756" s="711">
        <v>42472</v>
      </c>
      <c r="C1756" s="715">
        <v>2.3357884263341901</v>
      </c>
      <c r="D1756" s="716"/>
      <c r="E1756" s="716">
        <v>4.6001714703290597</v>
      </c>
      <c r="F1756" s="716"/>
      <c r="G1756" s="716"/>
      <c r="H1756" s="717"/>
    </row>
    <row r="1757" spans="2:8" ht="11.5" customHeight="1">
      <c r="B1757" s="711">
        <v>42473</v>
      </c>
      <c r="C1757" s="712">
        <v>2.4224621783834701</v>
      </c>
      <c r="D1757" s="713"/>
      <c r="E1757" s="713">
        <v>4.6001714703290597</v>
      </c>
      <c r="F1757" s="713"/>
      <c r="G1757" s="713"/>
      <c r="H1757" s="714"/>
    </row>
    <row r="1758" spans="2:8" ht="11.5" customHeight="1">
      <c r="B1758" s="711">
        <v>42474</v>
      </c>
      <c r="C1758" s="715">
        <v>2.42089413220905</v>
      </c>
      <c r="D1758" s="716"/>
      <c r="E1758" s="716">
        <v>4.6001714703290597</v>
      </c>
      <c r="F1758" s="716"/>
      <c r="G1758" s="716"/>
      <c r="H1758" s="717"/>
    </row>
    <row r="1759" spans="2:8" ht="11.5" customHeight="1">
      <c r="B1759" s="711">
        <v>42475</v>
      </c>
      <c r="C1759" s="712">
        <v>2.4223086293487799</v>
      </c>
      <c r="D1759" s="713"/>
      <c r="E1759" s="713">
        <v>4.6001714703290597</v>
      </c>
      <c r="F1759" s="713"/>
      <c r="G1759" s="713"/>
      <c r="H1759" s="714"/>
    </row>
    <row r="1760" spans="2:8" ht="11.5" customHeight="1">
      <c r="B1760" s="711">
        <v>42476</v>
      </c>
      <c r="C1760" s="715">
        <v>2.4223086293487799</v>
      </c>
      <c r="D1760" s="716"/>
      <c r="E1760" s="716">
        <v>4.6001714703290597</v>
      </c>
      <c r="F1760" s="716"/>
      <c r="G1760" s="716"/>
      <c r="H1760" s="717"/>
    </row>
    <row r="1761" spans="2:8" ht="11.5" customHeight="1">
      <c r="B1761" s="711">
        <v>42477</v>
      </c>
      <c r="C1761" s="712">
        <v>2.4223086293487799</v>
      </c>
      <c r="D1761" s="713"/>
      <c r="E1761" s="713">
        <v>4.6001714703290597</v>
      </c>
      <c r="F1761" s="713"/>
      <c r="G1761" s="713"/>
      <c r="H1761" s="714"/>
    </row>
    <row r="1762" spans="2:8" ht="11.5" customHeight="1">
      <c r="B1762" s="711">
        <v>42478</v>
      </c>
      <c r="C1762" s="715">
        <v>2.4272632904781601</v>
      </c>
      <c r="D1762" s="716"/>
      <c r="E1762" s="716">
        <v>4.6001714703290597</v>
      </c>
      <c r="F1762" s="716"/>
      <c r="G1762" s="716"/>
      <c r="H1762" s="717"/>
    </row>
    <row r="1763" spans="2:8" ht="11.5" customHeight="1">
      <c r="B1763" s="711">
        <v>42479</v>
      </c>
      <c r="C1763" s="712">
        <v>2.4154775596186902</v>
      </c>
      <c r="D1763" s="713"/>
      <c r="E1763" s="713">
        <v>4.6001714703290597</v>
      </c>
      <c r="F1763" s="713"/>
      <c r="G1763" s="713"/>
      <c r="H1763" s="714"/>
    </row>
    <row r="1764" spans="2:8" ht="11.5" customHeight="1">
      <c r="B1764" s="711">
        <v>42480</v>
      </c>
      <c r="C1764" s="715">
        <v>2.4175175845230501</v>
      </c>
      <c r="D1764" s="716"/>
      <c r="E1764" s="716">
        <v>4.6001714703290597</v>
      </c>
      <c r="F1764" s="716"/>
      <c r="G1764" s="716"/>
      <c r="H1764" s="717"/>
    </row>
    <row r="1765" spans="2:8" ht="11.5" customHeight="1">
      <c r="B1765" s="711">
        <v>42481</v>
      </c>
      <c r="C1765" s="712">
        <v>2.4282697569258702</v>
      </c>
      <c r="D1765" s="713"/>
      <c r="E1765" s="713">
        <v>4.6001714703290597</v>
      </c>
      <c r="F1765" s="713"/>
      <c r="G1765" s="713"/>
      <c r="H1765" s="714"/>
    </row>
    <row r="1766" spans="2:8" ht="11.5" customHeight="1">
      <c r="B1766" s="711">
        <v>42482</v>
      </c>
      <c r="C1766" s="715">
        <v>2.4227374595872102</v>
      </c>
      <c r="D1766" s="716"/>
      <c r="E1766" s="716">
        <v>4.6001714703290597</v>
      </c>
      <c r="F1766" s="716"/>
      <c r="G1766" s="716"/>
      <c r="H1766" s="717"/>
    </row>
    <row r="1767" spans="2:8" ht="11.5" customHeight="1">
      <c r="B1767" s="711">
        <v>42483</v>
      </c>
      <c r="C1767" s="712">
        <v>2.4227374595872102</v>
      </c>
      <c r="D1767" s="713"/>
      <c r="E1767" s="713">
        <v>4.6001714703290597</v>
      </c>
      <c r="F1767" s="713"/>
      <c r="G1767" s="713"/>
      <c r="H1767" s="714"/>
    </row>
    <row r="1768" spans="2:8" ht="11.5" customHeight="1">
      <c r="B1768" s="711">
        <v>42484</v>
      </c>
      <c r="C1768" s="715">
        <v>2.4227374595872102</v>
      </c>
      <c r="D1768" s="716"/>
      <c r="E1768" s="716">
        <v>4.6001714703290597</v>
      </c>
      <c r="F1768" s="716"/>
      <c r="G1768" s="716"/>
      <c r="H1768" s="717"/>
    </row>
    <row r="1769" spans="2:8" ht="11.5" customHeight="1">
      <c r="B1769" s="711">
        <v>42485</v>
      </c>
      <c r="C1769" s="712">
        <v>2.3994613464246499</v>
      </c>
      <c r="D1769" s="713"/>
      <c r="E1769" s="713">
        <v>4.6001714703290597</v>
      </c>
      <c r="F1769" s="713"/>
      <c r="G1769" s="713"/>
      <c r="H1769" s="714"/>
    </row>
    <row r="1770" spans="2:8" ht="11.5" customHeight="1">
      <c r="B1770" s="711">
        <v>42486</v>
      </c>
      <c r="C1770" s="715">
        <v>2.3417927041186499</v>
      </c>
      <c r="D1770" s="716"/>
      <c r="E1770" s="716">
        <v>4.6001714703290597</v>
      </c>
      <c r="F1770" s="716"/>
      <c r="G1770" s="716"/>
      <c r="H1770" s="717"/>
    </row>
    <row r="1771" spans="2:8" ht="11.5" customHeight="1">
      <c r="B1771" s="711">
        <v>42487</v>
      </c>
      <c r="C1771" s="712">
        <v>2.3521625774316699</v>
      </c>
      <c r="D1771" s="713"/>
      <c r="E1771" s="713">
        <v>4.6001714703290597</v>
      </c>
      <c r="F1771" s="713"/>
      <c r="G1771" s="713"/>
      <c r="H1771" s="714"/>
    </row>
    <row r="1772" spans="2:8" ht="11.5" customHeight="1">
      <c r="B1772" s="711">
        <v>42488</v>
      </c>
      <c r="C1772" s="715">
        <v>2.37318299811988</v>
      </c>
      <c r="D1772" s="716"/>
      <c r="E1772" s="716">
        <v>4.6001714703290597</v>
      </c>
      <c r="F1772" s="716"/>
      <c r="G1772" s="716"/>
      <c r="H1772" s="717"/>
    </row>
    <row r="1773" spans="2:8" ht="11.5" customHeight="1">
      <c r="B1773" s="711">
        <v>42489</v>
      </c>
      <c r="C1773" s="712">
        <v>2.3657831240523701</v>
      </c>
      <c r="D1773" s="713"/>
      <c r="E1773" s="713">
        <v>4.6001714703290597</v>
      </c>
      <c r="F1773" s="713"/>
      <c r="G1773" s="713"/>
      <c r="H1773" s="714"/>
    </row>
    <row r="1774" spans="2:8" ht="11.5" customHeight="1">
      <c r="B1774" s="711">
        <v>42490</v>
      </c>
      <c r="C1774" s="715">
        <v>2.3657831240523701</v>
      </c>
      <c r="D1774" s="716"/>
      <c r="E1774" s="716">
        <v>4.6001714703290597</v>
      </c>
      <c r="F1774" s="716"/>
      <c r="G1774" s="716"/>
      <c r="H1774" s="717"/>
    </row>
    <row r="1775" spans="2:8" ht="11.5" customHeight="1">
      <c r="B1775" s="711">
        <v>42491</v>
      </c>
      <c r="C1775" s="712">
        <v>2.3657831240523701</v>
      </c>
      <c r="D1775" s="713"/>
      <c r="E1775" s="713">
        <v>4.6001714703290597</v>
      </c>
      <c r="F1775" s="713"/>
      <c r="G1775" s="713"/>
      <c r="H1775" s="714"/>
    </row>
    <row r="1776" spans="2:8" ht="11.5" customHeight="1">
      <c r="B1776" s="711">
        <v>42492</v>
      </c>
      <c r="C1776" s="715">
        <v>2.3617301811042801</v>
      </c>
      <c r="D1776" s="716"/>
      <c r="E1776" s="716">
        <v>4.6001714703290597</v>
      </c>
      <c r="F1776" s="716"/>
      <c r="G1776" s="716"/>
      <c r="H1776" s="717"/>
    </row>
    <row r="1777" spans="2:8" ht="11.5" customHeight="1">
      <c r="B1777" s="711">
        <v>42493</v>
      </c>
      <c r="C1777" s="712">
        <v>2.2974535952153601</v>
      </c>
      <c r="D1777" s="713"/>
      <c r="E1777" s="713">
        <v>4.6001714703290597</v>
      </c>
      <c r="F1777" s="713"/>
      <c r="G1777" s="713"/>
      <c r="H1777" s="714"/>
    </row>
    <row r="1778" spans="2:8" ht="11.5" customHeight="1">
      <c r="B1778" s="711">
        <v>42494</v>
      </c>
      <c r="C1778" s="715">
        <v>2.2871586304456</v>
      </c>
      <c r="D1778" s="716"/>
      <c r="E1778" s="716">
        <v>4.6001714703290597</v>
      </c>
      <c r="F1778" s="716"/>
      <c r="G1778" s="716"/>
      <c r="H1778" s="717"/>
    </row>
    <row r="1779" spans="2:8" ht="11.5" customHeight="1">
      <c r="B1779" s="711">
        <v>42495</v>
      </c>
      <c r="C1779" s="712">
        <v>2.2740267957709399</v>
      </c>
      <c r="D1779" s="713"/>
      <c r="E1779" s="713">
        <v>4.6001714703290597</v>
      </c>
      <c r="F1779" s="713"/>
      <c r="G1779" s="713"/>
      <c r="H1779" s="714"/>
    </row>
    <row r="1780" spans="2:8" ht="11.5" customHeight="1">
      <c r="B1780" s="711">
        <v>42496</v>
      </c>
      <c r="C1780" s="715">
        <v>2.2462231389501999</v>
      </c>
      <c r="D1780" s="716"/>
      <c r="E1780" s="716">
        <v>4.6001714703290597</v>
      </c>
      <c r="F1780" s="716"/>
      <c r="G1780" s="716"/>
      <c r="H1780" s="717"/>
    </row>
    <row r="1781" spans="2:8" ht="11.5" customHeight="1">
      <c r="B1781" s="711">
        <v>42497</v>
      </c>
      <c r="C1781" s="712">
        <v>2.2462231389501999</v>
      </c>
      <c r="D1781" s="713"/>
      <c r="E1781" s="713">
        <v>4.6001714703290597</v>
      </c>
      <c r="F1781" s="713"/>
      <c r="G1781" s="713"/>
      <c r="H1781" s="714"/>
    </row>
    <row r="1782" spans="2:8" ht="11.5" customHeight="1">
      <c r="B1782" s="711">
        <v>42498</v>
      </c>
      <c r="C1782" s="715">
        <v>2.2462231389501999</v>
      </c>
      <c r="D1782" s="716"/>
      <c r="E1782" s="716">
        <v>4.6001714703290597</v>
      </c>
      <c r="F1782" s="716"/>
      <c r="G1782" s="716"/>
      <c r="H1782" s="717"/>
    </row>
    <row r="1783" spans="2:8" ht="11.5" customHeight="1">
      <c r="B1783" s="711">
        <v>42499</v>
      </c>
      <c r="C1783" s="712">
        <v>2.17877346405955</v>
      </c>
      <c r="D1783" s="713"/>
      <c r="E1783" s="713">
        <v>4.6001714703290597</v>
      </c>
      <c r="F1783" s="713"/>
      <c r="G1783" s="713"/>
      <c r="H1783" s="714"/>
    </row>
    <row r="1784" spans="2:8" ht="11.5" customHeight="1">
      <c r="B1784" s="711">
        <v>42500</v>
      </c>
      <c r="C1784" s="715">
        <v>2.2165984348143302</v>
      </c>
      <c r="D1784" s="716"/>
      <c r="E1784" s="716">
        <v>4.6001714703290597</v>
      </c>
      <c r="F1784" s="716"/>
      <c r="G1784" s="716"/>
      <c r="H1784" s="717"/>
    </row>
    <row r="1785" spans="2:8" ht="11.5" customHeight="1">
      <c r="B1785" s="711">
        <v>42501</v>
      </c>
      <c r="C1785" s="712">
        <v>2.1782163253298101</v>
      </c>
      <c r="D1785" s="713"/>
      <c r="E1785" s="713">
        <v>4.6001714703290597</v>
      </c>
      <c r="F1785" s="713"/>
      <c r="G1785" s="713"/>
      <c r="H1785" s="714"/>
    </row>
    <row r="1786" spans="2:8" ht="11.5" customHeight="1">
      <c r="B1786" s="711">
        <v>42502</v>
      </c>
      <c r="C1786" s="715">
        <v>2.1248437570908201</v>
      </c>
      <c r="D1786" s="716"/>
      <c r="E1786" s="716">
        <v>4.6001714703290597</v>
      </c>
      <c r="F1786" s="716"/>
      <c r="G1786" s="716"/>
      <c r="H1786" s="717"/>
    </row>
    <row r="1787" spans="2:8" ht="11.5" customHeight="1">
      <c r="B1787" s="711">
        <v>42503</v>
      </c>
      <c r="C1787" s="712">
        <v>2.1442420738546399</v>
      </c>
      <c r="D1787" s="713"/>
      <c r="E1787" s="713">
        <v>4.6001714703290597</v>
      </c>
      <c r="F1787" s="713"/>
      <c r="G1787" s="713"/>
      <c r="H1787" s="714"/>
    </row>
    <row r="1788" spans="2:8" ht="11.5" customHeight="1">
      <c r="B1788" s="711">
        <v>42504</v>
      </c>
      <c r="C1788" s="715">
        <v>2.1442420738546399</v>
      </c>
      <c r="D1788" s="716"/>
      <c r="E1788" s="716">
        <v>4.6001714703290597</v>
      </c>
      <c r="F1788" s="716"/>
      <c r="G1788" s="716"/>
      <c r="H1788" s="717"/>
    </row>
    <row r="1789" spans="2:8" ht="11.5" customHeight="1">
      <c r="B1789" s="711">
        <v>42505</v>
      </c>
      <c r="C1789" s="712">
        <v>2.1442420738546399</v>
      </c>
      <c r="D1789" s="713"/>
      <c r="E1789" s="713">
        <v>4.6001714703290597</v>
      </c>
      <c r="F1789" s="713"/>
      <c r="G1789" s="713"/>
      <c r="H1789" s="714"/>
    </row>
    <row r="1790" spans="2:8" ht="11.5" customHeight="1">
      <c r="B1790" s="711">
        <v>42506</v>
      </c>
      <c r="C1790" s="715">
        <v>2.17045675723769</v>
      </c>
      <c r="D1790" s="716"/>
      <c r="E1790" s="716">
        <v>4.6001714703290597</v>
      </c>
      <c r="F1790" s="716"/>
      <c r="G1790" s="716"/>
      <c r="H1790" s="717"/>
    </row>
    <row r="1791" spans="2:8" ht="11.5" customHeight="1">
      <c r="B1791" s="711">
        <v>42507</v>
      </c>
      <c r="C1791" s="712">
        <v>2.1717289523959802</v>
      </c>
      <c r="D1791" s="713"/>
      <c r="E1791" s="713">
        <v>4.6001714703290597</v>
      </c>
      <c r="F1791" s="713"/>
      <c r="G1791" s="713"/>
      <c r="H1791" s="714"/>
    </row>
    <row r="1792" spans="2:8" ht="11.5" customHeight="1">
      <c r="B1792" s="711">
        <v>42508</v>
      </c>
      <c r="C1792" s="715">
        <v>2.1705159599430299</v>
      </c>
      <c r="D1792" s="716"/>
      <c r="E1792" s="716">
        <v>4.6001714703290597</v>
      </c>
      <c r="F1792" s="716"/>
      <c r="G1792" s="716"/>
      <c r="H1792" s="717"/>
    </row>
    <row r="1793" spans="2:8" ht="11.5" customHeight="1">
      <c r="B1793" s="711">
        <v>42509</v>
      </c>
      <c r="C1793" s="712">
        <v>2.1437912254690401</v>
      </c>
      <c r="D1793" s="713"/>
      <c r="E1793" s="713">
        <v>4.6001714703290597</v>
      </c>
      <c r="F1793" s="713"/>
      <c r="G1793" s="713"/>
      <c r="H1793" s="714"/>
    </row>
    <row r="1794" spans="2:8" ht="11.5" customHeight="1">
      <c r="B1794" s="711">
        <v>42510</v>
      </c>
      <c r="C1794" s="715">
        <v>2.1805330451505398</v>
      </c>
      <c r="D1794" s="716"/>
      <c r="E1794" s="716">
        <v>4.6001714703290597</v>
      </c>
      <c r="F1794" s="716"/>
      <c r="G1794" s="716"/>
      <c r="H1794" s="717"/>
    </row>
    <row r="1795" spans="2:8" ht="11.5" customHeight="1">
      <c r="B1795" s="711">
        <v>42511</v>
      </c>
      <c r="C1795" s="712">
        <v>2.1805330451505398</v>
      </c>
      <c r="D1795" s="713"/>
      <c r="E1795" s="713">
        <v>4.6001714703290597</v>
      </c>
      <c r="F1795" s="713"/>
      <c r="G1795" s="713"/>
      <c r="H1795" s="714"/>
    </row>
    <row r="1796" spans="2:8" ht="11.5" customHeight="1">
      <c r="B1796" s="711">
        <v>42512</v>
      </c>
      <c r="C1796" s="715">
        <v>2.1805330451505398</v>
      </c>
      <c r="D1796" s="716"/>
      <c r="E1796" s="716">
        <v>4.6001714703290597</v>
      </c>
      <c r="F1796" s="716"/>
      <c r="G1796" s="716"/>
      <c r="H1796" s="717"/>
    </row>
    <row r="1797" spans="2:8" ht="11.5" customHeight="1">
      <c r="B1797" s="711">
        <v>42513</v>
      </c>
      <c r="C1797" s="712">
        <v>2.1742454121649</v>
      </c>
      <c r="D1797" s="713"/>
      <c r="E1797" s="713">
        <v>4.6001714703290597</v>
      </c>
      <c r="F1797" s="713"/>
      <c r="G1797" s="713"/>
      <c r="H1797" s="714"/>
    </row>
    <row r="1798" spans="2:8" ht="11.5" customHeight="1">
      <c r="B1798" s="711">
        <v>42514</v>
      </c>
      <c r="C1798" s="715">
        <v>2.22281398805465</v>
      </c>
      <c r="D1798" s="716"/>
      <c r="E1798" s="716">
        <v>4.6001714703290597</v>
      </c>
      <c r="F1798" s="716"/>
      <c r="G1798" s="716"/>
      <c r="H1798" s="717"/>
    </row>
    <row r="1799" spans="2:8" ht="11.5" customHeight="1">
      <c r="B1799" s="711">
        <v>42515</v>
      </c>
      <c r="C1799" s="712">
        <v>2.21090831331008</v>
      </c>
      <c r="D1799" s="713"/>
      <c r="E1799" s="713">
        <v>4.6001714703290597</v>
      </c>
      <c r="F1799" s="713"/>
      <c r="G1799" s="713"/>
      <c r="H1799" s="714"/>
    </row>
    <row r="1800" spans="2:8" ht="11.5" customHeight="1">
      <c r="B1800" s="711">
        <v>42516</v>
      </c>
      <c r="C1800" s="715">
        <v>2.2011819262894501</v>
      </c>
      <c r="D1800" s="716"/>
      <c r="E1800" s="716">
        <v>4.6001714703290597</v>
      </c>
      <c r="F1800" s="716"/>
      <c r="G1800" s="716"/>
      <c r="H1800" s="717"/>
    </row>
    <row r="1801" spans="2:8" ht="11.5" customHeight="1">
      <c r="B1801" s="711">
        <v>42517</v>
      </c>
      <c r="C1801" s="712">
        <v>2.2475272452318</v>
      </c>
      <c r="D1801" s="713"/>
      <c r="E1801" s="713">
        <v>4.6001714703290597</v>
      </c>
      <c r="F1801" s="713"/>
      <c r="G1801" s="713"/>
      <c r="H1801" s="714"/>
    </row>
    <row r="1802" spans="2:8" ht="11.5" customHeight="1">
      <c r="B1802" s="711">
        <v>42518</v>
      </c>
      <c r="C1802" s="715">
        <v>2.2475272452318</v>
      </c>
      <c r="D1802" s="716"/>
      <c r="E1802" s="716">
        <v>4.6001714703290597</v>
      </c>
      <c r="F1802" s="716"/>
      <c r="G1802" s="716"/>
      <c r="H1802" s="717"/>
    </row>
    <row r="1803" spans="2:8" ht="11.5" customHeight="1">
      <c r="B1803" s="711">
        <v>42519</v>
      </c>
      <c r="C1803" s="712">
        <v>2.2475272452318</v>
      </c>
      <c r="D1803" s="713"/>
      <c r="E1803" s="713">
        <v>4.6001714703290597</v>
      </c>
      <c r="F1803" s="713"/>
      <c r="G1803" s="713"/>
      <c r="H1803" s="714"/>
    </row>
    <row r="1804" spans="2:8" ht="11.5" customHeight="1">
      <c r="B1804" s="711">
        <v>42520</v>
      </c>
      <c r="C1804" s="715">
        <v>2.24857417710643</v>
      </c>
      <c r="D1804" s="716"/>
      <c r="E1804" s="716">
        <v>4.6001714703290597</v>
      </c>
      <c r="F1804" s="716"/>
      <c r="G1804" s="716"/>
      <c r="H1804" s="717"/>
    </row>
    <row r="1805" spans="2:8" ht="11.5" customHeight="1">
      <c r="B1805" s="711">
        <v>42521</v>
      </c>
      <c r="C1805" s="712">
        <v>2.27416469681111</v>
      </c>
      <c r="D1805" s="713"/>
      <c r="E1805" s="713">
        <v>4.6001714703290597</v>
      </c>
      <c r="F1805" s="713"/>
      <c r="G1805" s="713"/>
      <c r="H1805" s="714"/>
    </row>
    <row r="1806" spans="2:8" ht="11.5" customHeight="1">
      <c r="B1806" s="711">
        <v>42522</v>
      </c>
      <c r="C1806" s="715">
        <v>2.2655988586802498</v>
      </c>
      <c r="D1806" s="716"/>
      <c r="E1806" s="716">
        <v>4.6001714703290597</v>
      </c>
      <c r="F1806" s="716"/>
      <c r="G1806" s="716"/>
      <c r="H1806" s="717"/>
    </row>
    <row r="1807" spans="2:8" ht="11.5" customHeight="1">
      <c r="B1807" s="711">
        <v>42523</v>
      </c>
      <c r="C1807" s="712">
        <v>2.2791298702803799</v>
      </c>
      <c r="D1807" s="713"/>
      <c r="E1807" s="713">
        <v>4.6001714703290597</v>
      </c>
      <c r="F1807" s="713"/>
      <c r="G1807" s="713"/>
      <c r="H1807" s="714"/>
    </row>
    <row r="1808" spans="2:8" ht="11.5" customHeight="1">
      <c r="B1808" s="711">
        <v>42524</v>
      </c>
      <c r="C1808" s="715">
        <v>2.2592362272941902</v>
      </c>
      <c r="D1808" s="716"/>
      <c r="E1808" s="716">
        <v>4.6001714703290597</v>
      </c>
      <c r="F1808" s="716"/>
      <c r="G1808" s="716"/>
      <c r="H1808" s="717"/>
    </row>
    <row r="1809" spans="2:8" ht="11.5" customHeight="1">
      <c r="B1809" s="711">
        <v>42525</v>
      </c>
      <c r="C1809" s="712">
        <v>2.2592362272941902</v>
      </c>
      <c r="D1809" s="713"/>
      <c r="E1809" s="713">
        <v>4.6001714703290597</v>
      </c>
      <c r="F1809" s="713"/>
      <c r="G1809" s="713"/>
      <c r="H1809" s="714"/>
    </row>
    <row r="1810" spans="2:8" ht="11.5" customHeight="1">
      <c r="B1810" s="711">
        <v>42526</v>
      </c>
      <c r="C1810" s="715">
        <v>2.2592362272941902</v>
      </c>
      <c r="D1810" s="716"/>
      <c r="E1810" s="716">
        <v>4.6001714703290597</v>
      </c>
      <c r="F1810" s="716"/>
      <c r="G1810" s="716"/>
      <c r="H1810" s="717"/>
    </row>
    <row r="1811" spans="2:8" ht="11.5" customHeight="1">
      <c r="B1811" s="711">
        <v>42527</v>
      </c>
      <c r="C1811" s="712">
        <v>2.28562654410625</v>
      </c>
      <c r="D1811" s="713"/>
      <c r="E1811" s="713">
        <v>4.6001714703290597</v>
      </c>
      <c r="F1811" s="713"/>
      <c r="G1811" s="713"/>
      <c r="H1811" s="714"/>
    </row>
    <row r="1812" spans="2:8" ht="11.5" customHeight="1">
      <c r="B1812" s="711">
        <v>42528</v>
      </c>
      <c r="C1812" s="715">
        <v>2.2538864410316699</v>
      </c>
      <c r="D1812" s="716"/>
      <c r="E1812" s="716">
        <v>4.6001714703290597</v>
      </c>
      <c r="F1812" s="716"/>
      <c r="G1812" s="716"/>
      <c r="H1812" s="717"/>
    </row>
    <row r="1813" spans="2:8" ht="11.5" customHeight="1">
      <c r="B1813" s="711">
        <v>42529</v>
      </c>
      <c r="C1813" s="712">
        <v>2.2459886813074599</v>
      </c>
      <c r="D1813" s="713"/>
      <c r="E1813" s="713">
        <v>4.6001714703290597</v>
      </c>
      <c r="F1813" s="713"/>
      <c r="G1813" s="713"/>
      <c r="H1813" s="714"/>
    </row>
    <row r="1814" spans="2:8" ht="11.5" customHeight="1">
      <c r="B1814" s="711">
        <v>42530</v>
      </c>
      <c r="C1814" s="715">
        <v>2.2408084626935301</v>
      </c>
      <c r="D1814" s="716"/>
      <c r="E1814" s="716">
        <v>4.6001714703290597</v>
      </c>
      <c r="F1814" s="716"/>
      <c r="G1814" s="716"/>
      <c r="H1814" s="717"/>
    </row>
    <row r="1815" spans="2:8" ht="11.5" customHeight="1">
      <c r="B1815" s="711">
        <v>42531</v>
      </c>
      <c r="C1815" s="712">
        <v>2.1847769463183502</v>
      </c>
      <c r="D1815" s="713"/>
      <c r="E1815" s="713">
        <v>4.6001714703290597</v>
      </c>
      <c r="F1815" s="713"/>
      <c r="G1815" s="713"/>
      <c r="H1815" s="714"/>
    </row>
    <row r="1816" spans="2:8" ht="11.5" customHeight="1">
      <c r="B1816" s="711">
        <v>42532</v>
      </c>
      <c r="C1816" s="715">
        <v>2.1847769463183502</v>
      </c>
      <c r="D1816" s="716"/>
      <c r="E1816" s="716">
        <v>4.6001714703290597</v>
      </c>
      <c r="F1816" s="716"/>
      <c r="G1816" s="716"/>
      <c r="H1816" s="717"/>
    </row>
    <row r="1817" spans="2:8" ht="11.5" customHeight="1">
      <c r="B1817" s="711">
        <v>42533</v>
      </c>
      <c r="C1817" s="712">
        <v>2.1847769463183502</v>
      </c>
      <c r="D1817" s="713"/>
      <c r="E1817" s="713">
        <v>4.6001714703290597</v>
      </c>
      <c r="F1817" s="713"/>
      <c r="G1817" s="713"/>
      <c r="H1817" s="714"/>
    </row>
    <row r="1818" spans="2:8" ht="11.5" customHeight="1">
      <c r="B1818" s="711">
        <v>42534</v>
      </c>
      <c r="C1818" s="715">
        <v>2.1691820221401601</v>
      </c>
      <c r="D1818" s="716"/>
      <c r="E1818" s="716">
        <v>4.6001714703290597</v>
      </c>
      <c r="F1818" s="716"/>
      <c r="G1818" s="716"/>
      <c r="H1818" s="717"/>
    </row>
    <row r="1819" spans="2:8" ht="11.5" customHeight="1">
      <c r="B1819" s="711">
        <v>42535</v>
      </c>
      <c r="C1819" s="712">
        <v>2.1696105597341799</v>
      </c>
      <c r="D1819" s="713"/>
      <c r="E1819" s="713">
        <v>4.6001714703290597</v>
      </c>
      <c r="F1819" s="713"/>
      <c r="G1819" s="713"/>
      <c r="H1819" s="714"/>
    </row>
    <row r="1820" spans="2:8" ht="11.5" customHeight="1">
      <c r="B1820" s="711">
        <v>42536</v>
      </c>
      <c r="C1820" s="715">
        <v>2.1655622503020702</v>
      </c>
      <c r="D1820" s="716"/>
      <c r="E1820" s="716">
        <v>4.6001714703290597</v>
      </c>
      <c r="F1820" s="716"/>
      <c r="G1820" s="716"/>
      <c r="H1820" s="717"/>
    </row>
    <row r="1821" spans="2:8" ht="11.5" customHeight="1">
      <c r="B1821" s="711">
        <v>42537</v>
      </c>
      <c r="C1821" s="712">
        <v>2.1611944973778199</v>
      </c>
      <c r="D1821" s="713"/>
      <c r="E1821" s="713">
        <v>4.6001714703290597</v>
      </c>
      <c r="F1821" s="713"/>
      <c r="G1821" s="713"/>
      <c r="H1821" s="714"/>
    </row>
    <row r="1822" spans="2:8" ht="11.5" customHeight="1">
      <c r="B1822" s="711">
        <v>42538</v>
      </c>
      <c r="C1822" s="715">
        <v>2.14914771526561</v>
      </c>
      <c r="D1822" s="716"/>
      <c r="E1822" s="716">
        <v>4.6001714703290597</v>
      </c>
      <c r="F1822" s="716"/>
      <c r="G1822" s="716"/>
      <c r="H1822" s="717"/>
    </row>
    <row r="1823" spans="2:8" ht="11.5" customHeight="1">
      <c r="B1823" s="711">
        <v>42539</v>
      </c>
      <c r="C1823" s="712">
        <v>2.14914771526561</v>
      </c>
      <c r="D1823" s="713"/>
      <c r="E1823" s="713">
        <v>4.6001714703290597</v>
      </c>
      <c r="F1823" s="713"/>
      <c r="G1823" s="713"/>
      <c r="H1823" s="714"/>
    </row>
    <row r="1824" spans="2:8" ht="11.5" customHeight="1">
      <c r="B1824" s="711">
        <v>42540</v>
      </c>
      <c r="C1824" s="715">
        <v>2.14914771526561</v>
      </c>
      <c r="D1824" s="716"/>
      <c r="E1824" s="716">
        <v>4.6001714703290597</v>
      </c>
      <c r="F1824" s="716"/>
      <c r="G1824" s="716"/>
      <c r="H1824" s="717"/>
    </row>
    <row r="1825" spans="2:8" ht="11.5" customHeight="1">
      <c r="B1825" s="711">
        <v>42541</v>
      </c>
      <c r="C1825" s="712">
        <v>2.20414063865356</v>
      </c>
      <c r="D1825" s="713"/>
      <c r="E1825" s="713">
        <v>4.6001714703290597</v>
      </c>
      <c r="F1825" s="713"/>
      <c r="G1825" s="713"/>
      <c r="H1825" s="714"/>
    </row>
    <row r="1826" spans="2:8" ht="11.5" customHeight="1">
      <c r="B1826" s="711">
        <v>42542</v>
      </c>
      <c r="C1826" s="715">
        <v>2.2062164987810098</v>
      </c>
      <c r="D1826" s="716"/>
      <c r="E1826" s="716">
        <v>4.6001714703290597</v>
      </c>
      <c r="F1826" s="716"/>
      <c r="G1826" s="716"/>
      <c r="H1826" s="717"/>
    </row>
    <row r="1827" spans="2:8" ht="11.5" customHeight="1">
      <c r="B1827" s="711">
        <v>42543</v>
      </c>
      <c r="C1827" s="712">
        <v>2.1862317743125299</v>
      </c>
      <c r="D1827" s="713"/>
      <c r="E1827" s="713">
        <v>4.6001714703290597</v>
      </c>
      <c r="F1827" s="713"/>
      <c r="G1827" s="713"/>
      <c r="H1827" s="714"/>
    </row>
    <row r="1828" spans="2:8" ht="11.5" customHeight="1">
      <c r="B1828" s="711">
        <v>42544</v>
      </c>
      <c r="C1828" s="715">
        <v>2.2312649429957698</v>
      </c>
      <c r="D1828" s="716"/>
      <c r="E1828" s="716">
        <v>4.6001714703290597</v>
      </c>
      <c r="F1828" s="716"/>
      <c r="G1828" s="716"/>
      <c r="H1828" s="717"/>
    </row>
    <row r="1829" spans="2:8" ht="11.5" customHeight="1">
      <c r="B1829" s="711">
        <v>42545</v>
      </c>
      <c r="C1829" s="712">
        <v>2.1430248843998601</v>
      </c>
      <c r="D1829" s="713"/>
      <c r="E1829" s="713">
        <v>4.6001714703290597</v>
      </c>
      <c r="F1829" s="713"/>
      <c r="G1829" s="713"/>
      <c r="H1829" s="714"/>
    </row>
    <row r="1830" spans="2:8" ht="11.5" customHeight="1">
      <c r="B1830" s="711">
        <v>42546</v>
      </c>
      <c r="C1830" s="715">
        <v>2.1430248843998601</v>
      </c>
      <c r="D1830" s="716"/>
      <c r="E1830" s="716">
        <v>4.6001714703290597</v>
      </c>
      <c r="F1830" s="716"/>
      <c r="G1830" s="716"/>
      <c r="H1830" s="717"/>
    </row>
    <row r="1831" spans="2:8" ht="11.5" customHeight="1">
      <c r="B1831" s="711">
        <v>42547</v>
      </c>
      <c r="C1831" s="712">
        <v>2.1430248843998601</v>
      </c>
      <c r="D1831" s="713"/>
      <c r="E1831" s="713">
        <v>4.6001714703290597</v>
      </c>
      <c r="F1831" s="713"/>
      <c r="G1831" s="713"/>
      <c r="H1831" s="714"/>
    </row>
    <row r="1832" spans="2:8" ht="11.5" customHeight="1">
      <c r="B1832" s="711">
        <v>42548</v>
      </c>
      <c r="C1832" s="715">
        <v>2.0657860669218699</v>
      </c>
      <c r="D1832" s="716"/>
      <c r="E1832" s="716">
        <v>4.6001714703290597</v>
      </c>
      <c r="F1832" s="716"/>
      <c r="G1832" s="716"/>
      <c r="H1832" s="717"/>
    </row>
    <row r="1833" spans="2:8" ht="11.5" customHeight="1">
      <c r="B1833" s="711">
        <v>42549</v>
      </c>
      <c r="C1833" s="712">
        <v>2.0955307580322899</v>
      </c>
      <c r="D1833" s="713"/>
      <c r="E1833" s="713">
        <v>4.6001714703290597</v>
      </c>
      <c r="F1833" s="713"/>
      <c r="G1833" s="713"/>
      <c r="H1833" s="714"/>
    </row>
    <row r="1834" spans="2:8" ht="11.5" customHeight="1">
      <c r="B1834" s="711">
        <v>42550</v>
      </c>
      <c r="C1834" s="715">
        <v>2.1413323069337702</v>
      </c>
      <c r="D1834" s="716"/>
      <c r="E1834" s="716">
        <v>4.6001714703290597</v>
      </c>
      <c r="F1834" s="716"/>
      <c r="G1834" s="716"/>
      <c r="H1834" s="717"/>
    </row>
    <row r="1835" spans="2:8" ht="11.5" customHeight="1">
      <c r="B1835" s="711">
        <v>42551</v>
      </c>
      <c r="C1835" s="712">
        <v>3.5639300387327699</v>
      </c>
      <c r="D1835" s="713"/>
      <c r="E1835" s="713">
        <v>4.6001714703290597</v>
      </c>
      <c r="F1835" s="713"/>
      <c r="G1835" s="713"/>
      <c r="H1835" s="714"/>
    </row>
    <row r="1836" spans="2:8" ht="11.5" customHeight="1">
      <c r="B1836" s="711">
        <v>42552</v>
      </c>
      <c r="C1836" s="715">
        <v>3.5636888349443501</v>
      </c>
      <c r="D1836" s="716"/>
      <c r="E1836" s="716">
        <v>4.6001714703290597</v>
      </c>
      <c r="F1836" s="716"/>
      <c r="G1836" s="716"/>
      <c r="H1836" s="717"/>
    </row>
    <row r="1837" spans="2:8" ht="11.5" customHeight="1">
      <c r="B1837" s="711">
        <v>42553</v>
      </c>
      <c r="C1837" s="712">
        <v>3.5636888349443501</v>
      </c>
      <c r="D1837" s="713"/>
      <c r="E1837" s="713">
        <v>4.6001714703290597</v>
      </c>
      <c r="F1837" s="713"/>
      <c r="G1837" s="713"/>
      <c r="H1837" s="714"/>
    </row>
    <row r="1838" spans="2:8" ht="11.5" customHeight="1">
      <c r="B1838" s="711">
        <v>42554</v>
      </c>
      <c r="C1838" s="715">
        <v>3.5636888349443501</v>
      </c>
      <c r="D1838" s="716"/>
      <c r="E1838" s="716">
        <v>4.6001714703290597</v>
      </c>
      <c r="F1838" s="716"/>
      <c r="G1838" s="716"/>
      <c r="H1838" s="717"/>
    </row>
    <row r="1839" spans="2:8" ht="11.5" customHeight="1">
      <c r="B1839" s="711">
        <v>42555</v>
      </c>
      <c r="C1839" s="712">
        <v>3.5666079558202601</v>
      </c>
      <c r="D1839" s="713"/>
      <c r="E1839" s="713">
        <v>4.6001714703290597</v>
      </c>
      <c r="F1839" s="713"/>
      <c r="G1839" s="713"/>
      <c r="H1839" s="714"/>
    </row>
    <row r="1840" spans="2:8" ht="11.5" customHeight="1">
      <c r="B1840" s="711">
        <v>42556</v>
      </c>
      <c r="C1840" s="715">
        <v>3.5450728154659301</v>
      </c>
      <c r="D1840" s="716"/>
      <c r="E1840" s="716">
        <v>4.6001714703290597</v>
      </c>
      <c r="F1840" s="716"/>
      <c r="G1840" s="716"/>
      <c r="H1840" s="717"/>
    </row>
    <row r="1841" spans="2:8" ht="11.5" customHeight="1">
      <c r="B1841" s="711">
        <v>42557</v>
      </c>
      <c r="C1841" s="712">
        <v>3.59505687526066</v>
      </c>
      <c r="D1841" s="713"/>
      <c r="E1841" s="713">
        <v>4.6001714703290597</v>
      </c>
      <c r="F1841" s="713"/>
      <c r="G1841" s="713"/>
      <c r="H1841" s="714"/>
    </row>
    <row r="1842" spans="2:8" ht="11.5" customHeight="1">
      <c r="B1842" s="711">
        <v>42558</v>
      </c>
      <c r="C1842" s="715">
        <v>3.6256754638924802</v>
      </c>
      <c r="D1842" s="716"/>
      <c r="E1842" s="716">
        <v>4.6001714703290597</v>
      </c>
      <c r="F1842" s="716"/>
      <c r="G1842" s="716"/>
      <c r="H1842" s="717"/>
    </row>
    <row r="1843" spans="2:8" ht="11.5" customHeight="1">
      <c r="B1843" s="711">
        <v>42559</v>
      </c>
      <c r="C1843" s="712">
        <v>3.6805789986382602</v>
      </c>
      <c r="D1843" s="713"/>
      <c r="E1843" s="713">
        <v>4.6001714703290597</v>
      </c>
      <c r="F1843" s="713"/>
      <c r="G1843" s="713"/>
      <c r="H1843" s="714"/>
    </row>
    <row r="1844" spans="2:8" ht="11.5" customHeight="1">
      <c r="B1844" s="711">
        <v>42560</v>
      </c>
      <c r="C1844" s="715">
        <v>3.6805789986382602</v>
      </c>
      <c r="D1844" s="716"/>
      <c r="E1844" s="716">
        <v>4.6001714703290597</v>
      </c>
      <c r="F1844" s="716"/>
      <c r="G1844" s="716"/>
      <c r="H1844" s="717"/>
    </row>
    <row r="1845" spans="2:8" ht="11.5" customHeight="1">
      <c r="B1845" s="711">
        <v>42561</v>
      </c>
      <c r="C1845" s="712">
        <v>3.6805789986382602</v>
      </c>
      <c r="D1845" s="713"/>
      <c r="E1845" s="713">
        <v>4.6001714703290597</v>
      </c>
      <c r="F1845" s="713"/>
      <c r="G1845" s="713"/>
      <c r="H1845" s="714"/>
    </row>
    <row r="1846" spans="2:8" ht="11.5" customHeight="1">
      <c r="B1846" s="711">
        <v>42562</v>
      </c>
      <c r="C1846" s="715">
        <v>3.7399483754228302</v>
      </c>
      <c r="D1846" s="716"/>
      <c r="E1846" s="716">
        <v>4.6001714703290597</v>
      </c>
      <c r="F1846" s="716"/>
      <c r="G1846" s="716"/>
      <c r="H1846" s="717"/>
    </row>
    <row r="1847" spans="2:8" ht="11.5" customHeight="1">
      <c r="B1847" s="711">
        <v>42563</v>
      </c>
      <c r="C1847" s="712">
        <v>3.7938687155375099</v>
      </c>
      <c r="D1847" s="713"/>
      <c r="E1847" s="713">
        <v>4.6001714703290597</v>
      </c>
      <c r="F1847" s="713"/>
      <c r="G1847" s="713"/>
      <c r="H1847" s="714"/>
    </row>
    <row r="1848" spans="2:8" ht="11.5" customHeight="1">
      <c r="B1848" s="711">
        <v>42564</v>
      </c>
      <c r="C1848" s="715">
        <v>3.7960436287502599</v>
      </c>
      <c r="D1848" s="716"/>
      <c r="E1848" s="716">
        <v>4.6001714703290597</v>
      </c>
      <c r="F1848" s="716"/>
      <c r="G1848" s="716"/>
      <c r="H1848" s="717"/>
    </row>
    <row r="1849" spans="2:8" ht="11.5" customHeight="1">
      <c r="B1849" s="711">
        <v>42565</v>
      </c>
      <c r="C1849" s="712">
        <v>3.81650582386091</v>
      </c>
      <c r="D1849" s="713"/>
      <c r="E1849" s="713">
        <v>4.6001714703290597</v>
      </c>
      <c r="F1849" s="713"/>
      <c r="G1849" s="713"/>
      <c r="H1849" s="714"/>
    </row>
    <row r="1850" spans="2:8" ht="11.5" customHeight="1">
      <c r="B1850" s="711">
        <v>42566</v>
      </c>
      <c r="C1850" s="715">
        <v>3.81733104747356</v>
      </c>
      <c r="D1850" s="716"/>
      <c r="E1850" s="716">
        <v>4.6001714703290597</v>
      </c>
      <c r="F1850" s="716"/>
      <c r="G1850" s="716"/>
      <c r="H1850" s="717"/>
    </row>
    <row r="1851" spans="2:8" ht="11.5" customHeight="1">
      <c r="B1851" s="711">
        <v>42567</v>
      </c>
      <c r="C1851" s="712">
        <v>3.81733104747356</v>
      </c>
      <c r="D1851" s="713"/>
      <c r="E1851" s="713">
        <v>4.6001714703290597</v>
      </c>
      <c r="F1851" s="713"/>
      <c r="G1851" s="713"/>
      <c r="H1851" s="714"/>
    </row>
    <row r="1852" spans="2:8" ht="11.5" customHeight="1">
      <c r="B1852" s="711">
        <v>42568</v>
      </c>
      <c r="C1852" s="715">
        <v>3.81733104747356</v>
      </c>
      <c r="D1852" s="716"/>
      <c r="E1852" s="716">
        <v>4.6001714703290597</v>
      </c>
      <c r="F1852" s="716"/>
      <c r="G1852" s="716"/>
      <c r="H1852" s="717"/>
    </row>
    <row r="1853" spans="2:8" ht="11.5" customHeight="1">
      <c r="B1853" s="711">
        <v>42569</v>
      </c>
      <c r="C1853" s="712">
        <v>3.83328812484402</v>
      </c>
      <c r="D1853" s="713"/>
      <c r="E1853" s="713">
        <v>4.6001714703290597</v>
      </c>
      <c r="F1853" s="713"/>
      <c r="G1853" s="713"/>
      <c r="H1853" s="714"/>
    </row>
    <row r="1854" spans="2:8" ht="11.5" customHeight="1">
      <c r="B1854" s="711">
        <v>42570</v>
      </c>
      <c r="C1854" s="715">
        <v>3.8194032094114498</v>
      </c>
      <c r="D1854" s="716"/>
      <c r="E1854" s="716">
        <v>4.6001714703290597</v>
      </c>
      <c r="F1854" s="716"/>
      <c r="G1854" s="716"/>
      <c r="H1854" s="717"/>
    </row>
    <row r="1855" spans="2:8" ht="11.5" customHeight="1">
      <c r="B1855" s="711">
        <v>42571</v>
      </c>
      <c r="C1855" s="712">
        <v>3.8855794681346301</v>
      </c>
      <c r="D1855" s="713"/>
      <c r="E1855" s="713">
        <v>4.6001714703290597</v>
      </c>
      <c r="F1855" s="713"/>
      <c r="G1855" s="713"/>
      <c r="H1855" s="714"/>
    </row>
    <row r="1856" spans="2:8" ht="11.5" customHeight="1">
      <c r="B1856" s="711">
        <v>42572</v>
      </c>
      <c r="C1856" s="715">
        <v>3.8336359320442002</v>
      </c>
      <c r="D1856" s="716"/>
      <c r="E1856" s="716">
        <v>4.6001714703290597</v>
      </c>
      <c r="F1856" s="716"/>
      <c r="G1856" s="716"/>
      <c r="H1856" s="717"/>
    </row>
    <row r="1857" spans="2:8" ht="11.5" customHeight="1">
      <c r="B1857" s="711">
        <v>42573</v>
      </c>
      <c r="C1857" s="712">
        <v>3.88325010075669</v>
      </c>
      <c r="D1857" s="713"/>
      <c r="E1857" s="713">
        <v>4.6001714703290597</v>
      </c>
      <c r="F1857" s="713"/>
      <c r="G1857" s="713"/>
      <c r="H1857" s="714"/>
    </row>
    <row r="1858" spans="2:8" ht="11.5" customHeight="1">
      <c r="B1858" s="711">
        <v>42574</v>
      </c>
      <c r="C1858" s="715">
        <v>3.88325010075669</v>
      </c>
      <c r="D1858" s="716"/>
      <c r="E1858" s="716">
        <v>4.6001714703290597</v>
      </c>
      <c r="F1858" s="716"/>
      <c r="G1858" s="716"/>
      <c r="H1858" s="717"/>
    </row>
    <row r="1859" spans="2:8" ht="11.5" customHeight="1">
      <c r="B1859" s="711">
        <v>42575</v>
      </c>
      <c r="C1859" s="712">
        <v>3.88325010075669</v>
      </c>
      <c r="D1859" s="713"/>
      <c r="E1859" s="713">
        <v>4.6001714703290597</v>
      </c>
      <c r="F1859" s="713"/>
      <c r="G1859" s="713"/>
      <c r="H1859" s="714"/>
    </row>
    <row r="1860" spans="2:8" ht="11.5" customHeight="1">
      <c r="B1860" s="711">
        <v>42576</v>
      </c>
      <c r="C1860" s="715">
        <v>3.9002380314987701</v>
      </c>
      <c r="D1860" s="716"/>
      <c r="E1860" s="716">
        <v>4.6001714703290597</v>
      </c>
      <c r="F1860" s="716"/>
      <c r="G1860" s="716"/>
      <c r="H1860" s="717"/>
    </row>
    <row r="1861" spans="2:8" ht="11.5" customHeight="1">
      <c r="B1861" s="711">
        <v>42577</v>
      </c>
      <c r="C1861" s="712">
        <v>3.9234712479824698</v>
      </c>
      <c r="D1861" s="713"/>
      <c r="E1861" s="713">
        <v>4.6001714703290597</v>
      </c>
      <c r="F1861" s="713"/>
      <c r="G1861" s="713"/>
      <c r="H1861" s="714"/>
    </row>
    <row r="1862" spans="2:8" ht="11.5" customHeight="1">
      <c r="B1862" s="711">
        <v>42578</v>
      </c>
      <c r="C1862" s="715">
        <v>3.9617194311074599</v>
      </c>
      <c r="D1862" s="716"/>
      <c r="E1862" s="716">
        <v>4.6001714703290597</v>
      </c>
      <c r="F1862" s="716"/>
      <c r="G1862" s="716"/>
      <c r="H1862" s="717"/>
    </row>
    <row r="1863" spans="2:8" ht="11.5" customHeight="1">
      <c r="B1863" s="711">
        <v>42579</v>
      </c>
      <c r="C1863" s="712">
        <v>4.0026986867714403</v>
      </c>
      <c r="D1863" s="713"/>
      <c r="E1863" s="713">
        <v>4.6001714703290597</v>
      </c>
      <c r="F1863" s="713"/>
      <c r="G1863" s="713"/>
      <c r="H1863" s="714"/>
    </row>
    <row r="1864" spans="2:8" ht="11.5" customHeight="1">
      <c r="B1864" s="711">
        <v>42580</v>
      </c>
      <c r="C1864" s="715">
        <v>4.0127140868287503</v>
      </c>
      <c r="D1864" s="716"/>
      <c r="E1864" s="716">
        <v>4.6001714703290597</v>
      </c>
      <c r="F1864" s="716"/>
      <c r="G1864" s="716"/>
      <c r="H1864" s="717"/>
    </row>
    <row r="1865" spans="2:8" ht="11.5" customHeight="1">
      <c r="B1865" s="711">
        <v>42581</v>
      </c>
      <c r="C1865" s="712">
        <v>4.0127140868287503</v>
      </c>
      <c r="D1865" s="713"/>
      <c r="E1865" s="713">
        <v>4.6001714703290597</v>
      </c>
      <c r="F1865" s="713"/>
      <c r="G1865" s="713"/>
      <c r="H1865" s="714"/>
    </row>
    <row r="1866" spans="2:8" ht="11.5" customHeight="1">
      <c r="B1866" s="711">
        <v>42582</v>
      </c>
      <c r="C1866" s="715">
        <v>4.0127140868287503</v>
      </c>
      <c r="D1866" s="716"/>
      <c r="E1866" s="716">
        <v>4.6001714703290597</v>
      </c>
      <c r="F1866" s="716"/>
      <c r="G1866" s="716"/>
      <c r="H1866" s="717"/>
    </row>
    <row r="1867" spans="2:8" ht="11.5" customHeight="1">
      <c r="B1867" s="711">
        <v>42583</v>
      </c>
      <c r="C1867" s="712">
        <v>4.0493789765508499</v>
      </c>
      <c r="D1867" s="713"/>
      <c r="E1867" s="713">
        <v>4.6001714703290597</v>
      </c>
      <c r="F1867" s="713"/>
      <c r="G1867" s="713"/>
      <c r="H1867" s="714"/>
    </row>
    <row r="1868" spans="2:8" ht="11.5" customHeight="1">
      <c r="B1868" s="711">
        <v>42584</v>
      </c>
      <c r="C1868" s="715">
        <v>4.0206686750133001</v>
      </c>
      <c r="D1868" s="716"/>
      <c r="E1868" s="716">
        <v>4.6001714703290597</v>
      </c>
      <c r="F1868" s="716"/>
      <c r="G1868" s="716"/>
      <c r="H1868" s="717"/>
    </row>
    <row r="1869" spans="2:8" ht="11.5" customHeight="1">
      <c r="B1869" s="711">
        <v>42585</v>
      </c>
      <c r="C1869" s="712">
        <v>4.09442495939851</v>
      </c>
      <c r="D1869" s="713"/>
      <c r="E1869" s="713">
        <v>4.6001714703290597</v>
      </c>
      <c r="F1869" s="713"/>
      <c r="G1869" s="713"/>
      <c r="H1869" s="714"/>
    </row>
    <row r="1870" spans="2:8" ht="11.5" customHeight="1">
      <c r="B1870" s="711">
        <v>42586</v>
      </c>
      <c r="C1870" s="715">
        <v>4.1635032263703504</v>
      </c>
      <c r="D1870" s="716"/>
      <c r="E1870" s="716">
        <v>4.6001714703290597</v>
      </c>
      <c r="F1870" s="716"/>
      <c r="G1870" s="716"/>
      <c r="H1870" s="717"/>
    </row>
    <row r="1871" spans="2:8" ht="11.5" customHeight="1">
      <c r="B1871" s="711">
        <v>42587</v>
      </c>
      <c r="C1871" s="712">
        <v>4.1983517287833898</v>
      </c>
      <c r="D1871" s="713"/>
      <c r="E1871" s="713">
        <v>4.6001714703290597</v>
      </c>
      <c r="F1871" s="713"/>
      <c r="G1871" s="713"/>
      <c r="H1871" s="714"/>
    </row>
    <row r="1872" spans="2:8" ht="11.5" customHeight="1">
      <c r="B1872" s="711">
        <v>42588</v>
      </c>
      <c r="C1872" s="715">
        <v>4.1983517287833898</v>
      </c>
      <c r="D1872" s="716"/>
      <c r="E1872" s="716">
        <v>4.6001714703290597</v>
      </c>
      <c r="F1872" s="716"/>
      <c r="G1872" s="716"/>
      <c r="H1872" s="717"/>
    </row>
    <row r="1873" spans="2:8" ht="11.5" customHeight="1">
      <c r="B1873" s="711">
        <v>42589</v>
      </c>
      <c r="C1873" s="712">
        <v>4.1983517287833898</v>
      </c>
      <c r="D1873" s="713"/>
      <c r="E1873" s="713">
        <v>4.6001714703290597</v>
      </c>
      <c r="F1873" s="713"/>
      <c r="G1873" s="713"/>
      <c r="H1873" s="714"/>
    </row>
    <row r="1874" spans="2:8" ht="11.5" customHeight="1">
      <c r="B1874" s="711">
        <v>42590</v>
      </c>
      <c r="C1874" s="715">
        <v>4.2005554396375597</v>
      </c>
      <c r="D1874" s="716"/>
      <c r="E1874" s="716">
        <v>4.6001714703290597</v>
      </c>
      <c r="F1874" s="716"/>
      <c r="G1874" s="716"/>
      <c r="H1874" s="717"/>
    </row>
    <row r="1875" spans="2:8" ht="11.5" customHeight="1">
      <c r="B1875" s="711">
        <v>42591</v>
      </c>
      <c r="C1875" s="712">
        <v>4.5413203886450599</v>
      </c>
      <c r="D1875" s="713"/>
      <c r="E1875" s="713">
        <v>4.6001714703290597</v>
      </c>
      <c r="F1875" s="713"/>
      <c r="G1875" s="713"/>
      <c r="H1875" s="714"/>
    </row>
    <row r="1876" spans="2:8" ht="11.5" customHeight="1">
      <c r="B1876" s="711">
        <v>42592</v>
      </c>
      <c r="C1876" s="715">
        <v>4.5087610790227197</v>
      </c>
      <c r="D1876" s="716"/>
      <c r="E1876" s="716">
        <v>4.6001714703290597</v>
      </c>
      <c r="F1876" s="716"/>
      <c r="G1876" s="716"/>
      <c r="H1876" s="717"/>
    </row>
    <row r="1877" spans="2:8" ht="11.5" customHeight="1">
      <c r="B1877" s="711">
        <v>42593</v>
      </c>
      <c r="C1877" s="712">
        <v>4.5730073729356997</v>
      </c>
      <c r="D1877" s="713"/>
      <c r="E1877" s="713">
        <v>4.6001714703290597</v>
      </c>
      <c r="F1877" s="713"/>
      <c r="G1877" s="713"/>
      <c r="H1877" s="714"/>
    </row>
    <row r="1878" spans="2:8" ht="11.5" customHeight="1">
      <c r="B1878" s="711">
        <v>42594</v>
      </c>
      <c r="C1878" s="715">
        <v>4.6676971815943897</v>
      </c>
      <c r="D1878" s="716"/>
      <c r="E1878" s="716">
        <v>4.6001714703290597</v>
      </c>
      <c r="F1878" s="716"/>
      <c r="G1878" s="716"/>
      <c r="H1878" s="717"/>
    </row>
    <row r="1879" spans="2:8" ht="11.5" customHeight="1">
      <c r="B1879" s="711">
        <v>42595</v>
      </c>
      <c r="C1879" s="712">
        <v>4.6676971815943897</v>
      </c>
      <c r="D1879" s="713"/>
      <c r="E1879" s="713">
        <v>4.6001714703290597</v>
      </c>
      <c r="F1879" s="713"/>
      <c r="G1879" s="713"/>
      <c r="H1879" s="714"/>
    </row>
    <row r="1880" spans="2:8" ht="11.5" customHeight="1">
      <c r="B1880" s="711">
        <v>42596</v>
      </c>
      <c r="C1880" s="715">
        <v>4.6676971815943897</v>
      </c>
      <c r="D1880" s="716"/>
      <c r="E1880" s="716">
        <v>4.6001714703290597</v>
      </c>
      <c r="F1880" s="716"/>
      <c r="G1880" s="716"/>
      <c r="H1880" s="717"/>
    </row>
    <row r="1881" spans="2:8" ht="11.5" customHeight="1">
      <c r="B1881" s="711">
        <v>42597</v>
      </c>
      <c r="C1881" s="712">
        <v>4.7732159108954599</v>
      </c>
      <c r="D1881" s="713"/>
      <c r="E1881" s="713">
        <v>4.6001714703290597</v>
      </c>
      <c r="F1881" s="713"/>
      <c r="G1881" s="713"/>
      <c r="H1881" s="714"/>
    </row>
    <row r="1882" spans="2:8" ht="11.5" customHeight="1">
      <c r="B1882" s="711">
        <v>42598</v>
      </c>
      <c r="C1882" s="715">
        <v>4.72594300616292</v>
      </c>
      <c r="D1882" s="716"/>
      <c r="E1882" s="716">
        <v>4.6001714703290597</v>
      </c>
      <c r="F1882" s="716"/>
      <c r="G1882" s="716"/>
      <c r="H1882" s="717"/>
    </row>
    <row r="1883" spans="2:8" ht="11.5" customHeight="1">
      <c r="B1883" s="711">
        <v>42599</v>
      </c>
      <c r="C1883" s="712">
        <v>4.7287131590442604</v>
      </c>
      <c r="D1883" s="713"/>
      <c r="E1883" s="713">
        <v>4.6001714703290597</v>
      </c>
      <c r="F1883" s="713"/>
      <c r="G1883" s="713"/>
      <c r="H1883" s="714"/>
    </row>
    <row r="1884" spans="2:8" ht="11.5" customHeight="1">
      <c r="B1884" s="711">
        <v>42600</v>
      </c>
      <c r="C1884" s="715">
        <v>4.7544665555482499</v>
      </c>
      <c r="D1884" s="716"/>
      <c r="E1884" s="716">
        <v>4.6001714703290597</v>
      </c>
      <c r="F1884" s="716"/>
      <c r="G1884" s="716"/>
      <c r="H1884" s="717"/>
    </row>
    <row r="1885" spans="2:8" ht="11.5" customHeight="1">
      <c r="B1885" s="711">
        <v>42601</v>
      </c>
      <c r="C1885" s="712">
        <v>4.7417554679800196</v>
      </c>
      <c r="D1885" s="713"/>
      <c r="E1885" s="713">
        <v>4.6001714703290597</v>
      </c>
      <c r="F1885" s="713"/>
      <c r="G1885" s="713"/>
      <c r="H1885" s="714"/>
    </row>
    <row r="1886" spans="2:8" ht="11.5" customHeight="1">
      <c r="B1886" s="711">
        <v>42602</v>
      </c>
      <c r="C1886" s="715">
        <v>4.7417554679800196</v>
      </c>
      <c r="D1886" s="716"/>
      <c r="E1886" s="716">
        <v>4.6001714703290597</v>
      </c>
      <c r="F1886" s="716"/>
      <c r="G1886" s="716"/>
      <c r="H1886" s="717"/>
    </row>
    <row r="1887" spans="2:8" ht="11.5" customHeight="1">
      <c r="B1887" s="711">
        <v>42603</v>
      </c>
      <c r="C1887" s="712">
        <v>4.7417554679800196</v>
      </c>
      <c r="D1887" s="713"/>
      <c r="E1887" s="713">
        <v>4.6001714703290597</v>
      </c>
      <c r="F1887" s="713"/>
      <c r="G1887" s="713"/>
      <c r="H1887" s="714"/>
    </row>
    <row r="1888" spans="2:8" ht="11.5" customHeight="1">
      <c r="B1888" s="711">
        <v>42604</v>
      </c>
      <c r="C1888" s="715">
        <v>4.7514630045962196</v>
      </c>
      <c r="D1888" s="716"/>
      <c r="E1888" s="716">
        <v>4.6001714703290597</v>
      </c>
      <c r="F1888" s="716"/>
      <c r="G1888" s="716"/>
      <c r="H1888" s="717"/>
    </row>
    <row r="1889" spans="2:8" ht="11.5" customHeight="1">
      <c r="B1889" s="711">
        <v>42605</v>
      </c>
      <c r="C1889" s="712">
        <v>4.7859160999607004</v>
      </c>
      <c r="D1889" s="713"/>
      <c r="E1889" s="713">
        <v>4.6001714703290597</v>
      </c>
      <c r="F1889" s="713"/>
      <c r="G1889" s="713"/>
      <c r="H1889" s="714"/>
    </row>
    <row r="1890" spans="2:8" ht="11.5" customHeight="1">
      <c r="B1890" s="711">
        <v>42606</v>
      </c>
      <c r="C1890" s="715">
        <v>4.6859375537303602</v>
      </c>
      <c r="D1890" s="716"/>
      <c r="E1890" s="716">
        <v>4.6001714703290597</v>
      </c>
      <c r="F1890" s="716"/>
      <c r="G1890" s="716"/>
      <c r="H1890" s="717"/>
    </row>
    <row r="1891" spans="2:8" ht="11.5" customHeight="1">
      <c r="B1891" s="711">
        <v>42607</v>
      </c>
      <c r="C1891" s="712">
        <v>4.7038496810055301</v>
      </c>
      <c r="D1891" s="713"/>
      <c r="E1891" s="713">
        <v>4.6001714703290597</v>
      </c>
      <c r="F1891" s="713"/>
      <c r="G1891" s="713"/>
      <c r="H1891" s="714"/>
    </row>
    <row r="1892" spans="2:8" ht="11.5" customHeight="1">
      <c r="B1892" s="711">
        <v>42608</v>
      </c>
      <c r="C1892" s="715">
        <v>4.7457155189733102</v>
      </c>
      <c r="D1892" s="716"/>
      <c r="E1892" s="716">
        <v>4.6001714703290597</v>
      </c>
      <c r="F1892" s="716"/>
      <c r="G1892" s="716"/>
      <c r="H1892" s="717"/>
    </row>
    <row r="1893" spans="2:8" ht="11.5" customHeight="1">
      <c r="B1893" s="711">
        <v>42609</v>
      </c>
      <c r="C1893" s="712">
        <v>4.7457155189733102</v>
      </c>
      <c r="D1893" s="713"/>
      <c r="E1893" s="713">
        <v>4.6001714703290597</v>
      </c>
      <c r="F1893" s="713"/>
      <c r="G1893" s="713"/>
      <c r="H1893" s="714"/>
    </row>
    <row r="1894" spans="2:8" ht="11.5" customHeight="1">
      <c r="B1894" s="711">
        <v>42610</v>
      </c>
      <c r="C1894" s="715">
        <v>4.7457155189733102</v>
      </c>
      <c r="D1894" s="716"/>
      <c r="E1894" s="716">
        <v>4.6001714703290597</v>
      </c>
      <c r="F1894" s="716"/>
      <c r="G1894" s="716"/>
      <c r="H1894" s="717"/>
    </row>
    <row r="1895" spans="2:8" ht="11.5" customHeight="1">
      <c r="B1895" s="711">
        <v>42611</v>
      </c>
      <c r="C1895" s="712">
        <v>4.7839954373196498</v>
      </c>
      <c r="D1895" s="713"/>
      <c r="E1895" s="713">
        <v>4.6001714703290597</v>
      </c>
      <c r="F1895" s="713"/>
      <c r="G1895" s="713"/>
      <c r="H1895" s="714"/>
    </row>
    <row r="1896" spans="2:8" ht="11.5" customHeight="1">
      <c r="B1896" s="711">
        <v>42612</v>
      </c>
      <c r="C1896" s="715">
        <v>4.8083755041613898</v>
      </c>
      <c r="D1896" s="716"/>
      <c r="E1896" s="716">
        <v>4.6001714703290597</v>
      </c>
      <c r="F1896" s="716"/>
      <c r="G1896" s="716"/>
      <c r="H1896" s="717"/>
    </row>
    <row r="1897" spans="2:8" ht="11.5" customHeight="1">
      <c r="B1897" s="711">
        <v>42613</v>
      </c>
      <c r="C1897" s="712">
        <v>4.8027595922162201</v>
      </c>
      <c r="D1897" s="713"/>
      <c r="E1897" s="713">
        <v>4.6001714703290597</v>
      </c>
      <c r="F1897" s="713"/>
      <c r="G1897" s="713"/>
      <c r="H1897" s="714"/>
    </row>
    <row r="1898" spans="2:8" ht="11.5" customHeight="1">
      <c r="B1898" s="711">
        <v>42614</v>
      </c>
      <c r="C1898" s="715">
        <v>4.8304304337090596</v>
      </c>
      <c r="D1898" s="716"/>
      <c r="E1898" s="716">
        <v>4.6001714703290597</v>
      </c>
      <c r="F1898" s="716"/>
      <c r="G1898" s="716"/>
      <c r="H1898" s="717"/>
    </row>
    <row r="1899" spans="2:8" ht="11.5" customHeight="1">
      <c r="B1899" s="711">
        <v>42615</v>
      </c>
      <c r="C1899" s="712">
        <v>4.9011681347012601</v>
      </c>
      <c r="D1899" s="713"/>
      <c r="E1899" s="713">
        <v>4.6001714703290597</v>
      </c>
      <c r="F1899" s="713"/>
      <c r="G1899" s="713"/>
      <c r="H1899" s="714"/>
    </row>
    <row r="1900" spans="2:8" ht="11.5" customHeight="1">
      <c r="B1900" s="711">
        <v>42616</v>
      </c>
      <c r="C1900" s="715">
        <v>4.9011681347012601</v>
      </c>
      <c r="D1900" s="716"/>
      <c r="E1900" s="716">
        <v>4.6001714703290597</v>
      </c>
      <c r="F1900" s="716"/>
      <c r="G1900" s="716"/>
      <c r="H1900" s="717"/>
    </row>
    <row r="1901" spans="2:8" ht="11.5" customHeight="1">
      <c r="B1901" s="711">
        <v>42617</v>
      </c>
      <c r="C1901" s="712">
        <v>4.9011681347012601</v>
      </c>
      <c r="D1901" s="713"/>
      <c r="E1901" s="713">
        <v>4.6001714703290597</v>
      </c>
      <c r="F1901" s="713"/>
      <c r="G1901" s="713"/>
      <c r="H1901" s="714"/>
    </row>
    <row r="1902" spans="2:8" ht="11.5" customHeight="1">
      <c r="B1902" s="711">
        <v>42618</v>
      </c>
      <c r="C1902" s="715">
        <v>4.9032995639902097</v>
      </c>
      <c r="D1902" s="716"/>
      <c r="E1902" s="716">
        <v>4.6001714703290597</v>
      </c>
      <c r="F1902" s="716"/>
      <c r="G1902" s="716"/>
      <c r="H1902" s="717"/>
    </row>
    <row r="1903" spans="2:8" ht="11.5" customHeight="1">
      <c r="B1903" s="711">
        <v>42619</v>
      </c>
      <c r="C1903" s="712">
        <v>4.9714439103110299</v>
      </c>
      <c r="D1903" s="713"/>
      <c r="E1903" s="713">
        <v>4.6001714703290597</v>
      </c>
      <c r="F1903" s="713"/>
      <c r="G1903" s="713"/>
      <c r="H1903" s="714"/>
    </row>
    <row r="1904" spans="2:8" ht="11.5" customHeight="1">
      <c r="B1904" s="711">
        <v>42620</v>
      </c>
      <c r="C1904" s="715">
        <v>4.9584959842224796</v>
      </c>
      <c r="D1904" s="716"/>
      <c r="E1904" s="716">
        <v>4.6001714703290597</v>
      </c>
      <c r="F1904" s="716"/>
      <c r="G1904" s="716"/>
      <c r="H1904" s="717"/>
    </row>
    <row r="1905" spans="2:8" ht="11.5" customHeight="1">
      <c r="B1905" s="711">
        <v>42621</v>
      </c>
      <c r="C1905" s="712">
        <v>4.9396427255229902</v>
      </c>
      <c r="D1905" s="713"/>
      <c r="E1905" s="713">
        <v>4.6001714703290597</v>
      </c>
      <c r="F1905" s="713"/>
      <c r="G1905" s="713"/>
      <c r="H1905" s="714"/>
    </row>
    <row r="1906" spans="2:8" ht="11.5" customHeight="1">
      <c r="B1906" s="711">
        <v>42622</v>
      </c>
      <c r="C1906" s="715">
        <v>4.7431768637758598</v>
      </c>
      <c r="D1906" s="716"/>
      <c r="E1906" s="716">
        <v>4.6001714703290597</v>
      </c>
      <c r="F1906" s="716"/>
      <c r="G1906" s="716"/>
      <c r="H1906" s="717"/>
    </row>
    <row r="1907" spans="2:8" ht="11.5" customHeight="1">
      <c r="B1907" s="711">
        <v>42623</v>
      </c>
      <c r="C1907" s="712">
        <v>4.7431768637758598</v>
      </c>
      <c r="D1907" s="713"/>
      <c r="E1907" s="713">
        <v>4.6001714703290597</v>
      </c>
      <c r="F1907" s="713"/>
      <c r="G1907" s="713"/>
      <c r="H1907" s="714"/>
    </row>
    <row r="1908" spans="2:8" ht="11.5" customHeight="1">
      <c r="B1908" s="711">
        <v>42624</v>
      </c>
      <c r="C1908" s="715">
        <v>4.7431768637758598</v>
      </c>
      <c r="D1908" s="716"/>
      <c r="E1908" s="716">
        <v>4.6001714703290597</v>
      </c>
      <c r="F1908" s="716"/>
      <c r="G1908" s="716"/>
      <c r="H1908" s="717"/>
    </row>
    <row r="1909" spans="2:8" ht="11.5" customHeight="1">
      <c r="B1909" s="711">
        <v>42625</v>
      </c>
      <c r="C1909" s="712">
        <v>4.8567306044415304</v>
      </c>
      <c r="D1909" s="713"/>
      <c r="E1909" s="713">
        <v>4.6001714703290597</v>
      </c>
      <c r="F1909" s="713"/>
      <c r="G1909" s="713"/>
      <c r="H1909" s="714"/>
    </row>
    <row r="1910" spans="2:8" ht="11.5" customHeight="1">
      <c r="B1910" s="711">
        <v>42626</v>
      </c>
      <c r="C1910" s="715">
        <v>4.7554278171526096</v>
      </c>
      <c r="D1910" s="716"/>
      <c r="E1910" s="716">
        <v>4.6001714703290597</v>
      </c>
      <c r="F1910" s="716"/>
      <c r="G1910" s="716"/>
      <c r="H1910" s="717"/>
    </row>
    <row r="1911" spans="2:8" ht="11.5" customHeight="1">
      <c r="B1911" s="711">
        <v>42627</v>
      </c>
      <c r="C1911" s="712">
        <v>4.7910832162353296</v>
      </c>
      <c r="D1911" s="713"/>
      <c r="E1911" s="713">
        <v>4.6001714703290597</v>
      </c>
      <c r="F1911" s="713"/>
      <c r="G1911" s="713"/>
      <c r="H1911" s="714"/>
    </row>
    <row r="1912" spans="2:8" ht="11.5" customHeight="1">
      <c r="B1912" s="711">
        <v>42628</v>
      </c>
      <c r="C1912" s="715">
        <v>4.8610502275104599</v>
      </c>
      <c r="D1912" s="716"/>
      <c r="E1912" s="716">
        <v>4.6001714703290597</v>
      </c>
      <c r="F1912" s="716"/>
      <c r="G1912" s="716"/>
      <c r="H1912" s="717"/>
    </row>
    <row r="1913" spans="2:8" ht="11.5" customHeight="1">
      <c r="B1913" s="711">
        <v>42629</v>
      </c>
      <c r="C1913" s="712">
        <v>4.8965974341533398</v>
      </c>
      <c r="D1913" s="713"/>
      <c r="E1913" s="713">
        <v>4.6001714703290597</v>
      </c>
      <c r="F1913" s="713"/>
      <c r="G1913" s="713"/>
      <c r="H1913" s="714"/>
    </row>
    <row r="1914" spans="2:8" ht="11.5" customHeight="1">
      <c r="B1914" s="711">
        <v>42630</v>
      </c>
      <c r="C1914" s="715">
        <v>4.8965974341533398</v>
      </c>
      <c r="D1914" s="716"/>
      <c r="E1914" s="716">
        <v>4.6001714703290597</v>
      </c>
      <c r="F1914" s="716"/>
      <c r="G1914" s="716"/>
      <c r="H1914" s="717"/>
    </row>
    <row r="1915" spans="2:8" ht="11.5" customHeight="1">
      <c r="B1915" s="711">
        <v>42631</v>
      </c>
      <c r="C1915" s="712">
        <v>4.8965974341533398</v>
      </c>
      <c r="D1915" s="713"/>
      <c r="E1915" s="713">
        <v>4.6001714703290597</v>
      </c>
      <c r="F1915" s="713"/>
      <c r="G1915" s="713"/>
      <c r="H1915" s="714"/>
    </row>
    <row r="1916" spans="2:8" ht="11.5" customHeight="1">
      <c r="B1916" s="711">
        <v>42632</v>
      </c>
      <c r="C1916" s="715">
        <v>4.9045666270858899</v>
      </c>
      <c r="D1916" s="716"/>
      <c r="E1916" s="716">
        <v>4.6001714703290597</v>
      </c>
      <c r="F1916" s="716"/>
      <c r="G1916" s="716"/>
      <c r="H1916" s="717"/>
    </row>
    <row r="1917" spans="2:8" ht="11.5" customHeight="1">
      <c r="B1917" s="711">
        <v>42633</v>
      </c>
      <c r="C1917" s="712">
        <v>4.8898157196243703</v>
      </c>
      <c r="D1917" s="713"/>
      <c r="E1917" s="713">
        <v>4.6001714703290597</v>
      </c>
      <c r="F1917" s="713"/>
      <c r="G1917" s="713"/>
      <c r="H1917" s="714"/>
    </row>
    <row r="1918" spans="2:8" ht="11.5" customHeight="1">
      <c r="B1918" s="711">
        <v>42634</v>
      </c>
      <c r="C1918" s="715">
        <v>5.0366614843512201</v>
      </c>
      <c r="D1918" s="716"/>
      <c r="E1918" s="716">
        <v>4.6001714703290597</v>
      </c>
      <c r="F1918" s="716"/>
      <c r="G1918" s="716"/>
      <c r="H1918" s="717"/>
    </row>
    <row r="1919" spans="2:8" ht="11.5" customHeight="1">
      <c r="B1919" s="711">
        <v>42635</v>
      </c>
      <c r="C1919" s="712">
        <v>5.0754597435124102</v>
      </c>
      <c r="D1919" s="713"/>
      <c r="E1919" s="713">
        <v>4.6001714703290597</v>
      </c>
      <c r="F1919" s="713"/>
      <c r="G1919" s="713"/>
      <c r="H1919" s="714"/>
    </row>
    <row r="1920" spans="2:8" ht="11.5" customHeight="1">
      <c r="B1920" s="711">
        <v>42636</v>
      </c>
      <c r="C1920" s="715">
        <v>5.0641567412248101</v>
      </c>
      <c r="D1920" s="716"/>
      <c r="E1920" s="716">
        <v>4.6001714703290597</v>
      </c>
      <c r="F1920" s="716"/>
      <c r="G1920" s="716"/>
      <c r="H1920" s="717"/>
    </row>
    <row r="1921" spans="2:8" ht="11.5" customHeight="1">
      <c r="B1921" s="711">
        <v>42637</v>
      </c>
      <c r="C1921" s="712">
        <v>5.0641567412248101</v>
      </c>
      <c r="D1921" s="713"/>
      <c r="E1921" s="713">
        <v>4.6001714703290597</v>
      </c>
      <c r="F1921" s="713"/>
      <c r="G1921" s="713"/>
      <c r="H1921" s="714"/>
    </row>
    <row r="1922" spans="2:8" ht="11.5" customHeight="1">
      <c r="B1922" s="711">
        <v>42638</v>
      </c>
      <c r="C1922" s="715">
        <v>5.0641567412248101</v>
      </c>
      <c r="D1922" s="716"/>
      <c r="E1922" s="716">
        <v>4.6001714703290597</v>
      </c>
      <c r="F1922" s="716"/>
      <c r="G1922" s="716"/>
      <c r="H1922" s="717"/>
    </row>
    <row r="1923" spans="2:8" ht="11.5" customHeight="1">
      <c r="B1923" s="711">
        <v>42639</v>
      </c>
      <c r="C1923" s="712">
        <v>4.9814046082174803</v>
      </c>
      <c r="D1923" s="713"/>
      <c r="E1923" s="713">
        <v>4.6001714703290597</v>
      </c>
      <c r="F1923" s="713"/>
      <c r="G1923" s="713"/>
      <c r="H1923" s="714"/>
    </row>
    <row r="1924" spans="2:8" ht="11.5" customHeight="1">
      <c r="B1924" s="711">
        <v>42640</v>
      </c>
      <c r="C1924" s="715">
        <v>5.0535789049210198</v>
      </c>
      <c r="D1924" s="716"/>
      <c r="E1924" s="716">
        <v>4.6001714703290597</v>
      </c>
      <c r="F1924" s="716"/>
      <c r="G1924" s="716"/>
      <c r="H1924" s="717"/>
    </row>
    <row r="1925" spans="2:8" ht="11.5" customHeight="1">
      <c r="B1925" s="711">
        <v>42641</v>
      </c>
      <c r="C1925" s="712">
        <v>5.0628628406589398</v>
      </c>
      <c r="D1925" s="713"/>
      <c r="E1925" s="713">
        <v>4.6001714703290597</v>
      </c>
      <c r="F1925" s="713"/>
      <c r="G1925" s="713"/>
      <c r="H1925" s="714"/>
    </row>
    <row r="1926" spans="2:8" ht="11.5" customHeight="1">
      <c r="B1926" s="711">
        <v>42642</v>
      </c>
      <c r="C1926" s="715">
        <v>5.0021570964452202</v>
      </c>
      <c r="D1926" s="716"/>
      <c r="E1926" s="716">
        <v>4.6001714703290597</v>
      </c>
      <c r="F1926" s="716"/>
      <c r="G1926" s="716"/>
      <c r="H1926" s="717"/>
    </row>
    <row r="1927" spans="2:8" ht="11.5" customHeight="1">
      <c r="B1927" s="711">
        <v>42643</v>
      </c>
      <c r="C1927" s="712">
        <v>4.6001714703290597</v>
      </c>
      <c r="D1927" s="713"/>
      <c r="E1927" s="713">
        <v>4.6001714703290597</v>
      </c>
      <c r="F1927" s="713"/>
      <c r="G1927" s="713"/>
      <c r="H1927" s="714"/>
    </row>
    <row r="1928" spans="2:8" ht="11.5" customHeight="1">
      <c r="B1928" s="711">
        <v>42644</v>
      </c>
      <c r="C1928" s="715">
        <v>4.6001714703290597</v>
      </c>
      <c r="D1928" s="716"/>
      <c r="E1928" s="716">
        <v>4.6001714703290597</v>
      </c>
      <c r="F1928" s="716"/>
      <c r="G1928" s="716"/>
      <c r="H1928" s="717"/>
    </row>
    <row r="1929" spans="2:8" ht="11.5" customHeight="1">
      <c r="B1929" s="711">
        <v>42645</v>
      </c>
      <c r="C1929" s="712">
        <v>4.6001714703290597</v>
      </c>
      <c r="D1929" s="713"/>
      <c r="E1929" s="713">
        <v>4.6001714703290597</v>
      </c>
      <c r="F1929" s="713"/>
      <c r="G1929" s="713"/>
      <c r="H1929" s="714"/>
    </row>
    <row r="1930" spans="2:8" ht="11.5" customHeight="1">
      <c r="B1930" s="711">
        <v>42646</v>
      </c>
      <c r="C1930" s="715">
        <v>4.5744737532180304</v>
      </c>
      <c r="D1930" s="716"/>
      <c r="E1930" s="716">
        <v>4.6001714703290597</v>
      </c>
      <c r="F1930" s="716"/>
      <c r="G1930" s="716"/>
      <c r="H1930" s="717"/>
    </row>
    <row r="1931" spans="2:8" ht="11.5" customHeight="1">
      <c r="B1931" s="711">
        <v>42647</v>
      </c>
      <c r="C1931" s="712">
        <v>4.5747896636824201</v>
      </c>
      <c r="D1931" s="713"/>
      <c r="E1931" s="713">
        <v>4.6001714703290597</v>
      </c>
      <c r="F1931" s="713"/>
      <c r="G1931" s="713"/>
      <c r="H1931" s="714"/>
    </row>
    <row r="1932" spans="2:8" ht="11.5" customHeight="1">
      <c r="B1932" s="711">
        <v>42648</v>
      </c>
      <c r="C1932" s="715">
        <v>4.6209499511776899</v>
      </c>
      <c r="D1932" s="716"/>
      <c r="E1932" s="716">
        <v>4.6001714703290597</v>
      </c>
      <c r="F1932" s="716"/>
      <c r="G1932" s="716"/>
      <c r="H1932" s="717"/>
    </row>
    <row r="1933" spans="2:8" ht="11.5" customHeight="1">
      <c r="B1933" s="711">
        <v>42649</v>
      </c>
      <c r="C1933" s="712">
        <v>4.5899806103158598</v>
      </c>
      <c r="D1933" s="713"/>
      <c r="E1933" s="713">
        <v>4.6001714703290597</v>
      </c>
      <c r="F1933" s="713"/>
      <c r="G1933" s="713"/>
      <c r="H1933" s="714"/>
    </row>
    <row r="1934" spans="2:8" ht="11.5" customHeight="1">
      <c r="B1934" s="711">
        <v>42650</v>
      </c>
      <c r="C1934" s="715">
        <v>4.5301064621934</v>
      </c>
      <c r="D1934" s="716"/>
      <c r="E1934" s="716">
        <v>4.6001714703290597</v>
      </c>
      <c r="F1934" s="716"/>
      <c r="G1934" s="716"/>
      <c r="H1934" s="717"/>
    </row>
    <row r="1935" spans="2:8" ht="11.5" customHeight="1">
      <c r="B1935" s="711">
        <v>42651</v>
      </c>
      <c r="C1935" s="712">
        <v>4.5301064621934</v>
      </c>
      <c r="D1935" s="713"/>
      <c r="E1935" s="713">
        <v>4.6001714703290597</v>
      </c>
      <c r="F1935" s="713"/>
      <c r="G1935" s="713"/>
      <c r="H1935" s="714"/>
    </row>
    <row r="1936" spans="2:8" ht="11.5" customHeight="1">
      <c r="B1936" s="711">
        <v>42652</v>
      </c>
      <c r="C1936" s="715">
        <v>4.5301064621934</v>
      </c>
      <c r="D1936" s="716"/>
      <c r="E1936" s="716">
        <v>4.6001714703290597</v>
      </c>
      <c r="F1936" s="716"/>
      <c r="G1936" s="716"/>
      <c r="H1936" s="717"/>
    </row>
    <row r="1937" spans="2:8" ht="11.5" customHeight="1">
      <c r="B1937" s="711">
        <v>42653</v>
      </c>
      <c r="C1937" s="712">
        <v>4.53880773205585</v>
      </c>
      <c r="D1937" s="713"/>
      <c r="E1937" s="713">
        <v>4.6001714703290597</v>
      </c>
      <c r="F1937" s="713"/>
      <c r="G1937" s="713"/>
      <c r="H1937" s="714"/>
    </row>
    <row r="1938" spans="2:8" ht="11.5" customHeight="1">
      <c r="B1938" s="711">
        <v>42654</v>
      </c>
      <c r="C1938" s="715">
        <v>4.4144532096062701</v>
      </c>
      <c r="D1938" s="716"/>
      <c r="E1938" s="716">
        <v>4.6001714703290597</v>
      </c>
      <c r="F1938" s="716"/>
      <c r="G1938" s="716"/>
      <c r="H1938" s="717"/>
    </row>
    <row r="1939" spans="2:8" ht="11.5" customHeight="1">
      <c r="B1939" s="711">
        <v>42655</v>
      </c>
      <c r="C1939" s="712">
        <v>4.3758558745132197</v>
      </c>
      <c r="D1939" s="713"/>
      <c r="E1939" s="713">
        <v>4.6001714703290597</v>
      </c>
      <c r="F1939" s="713"/>
      <c r="G1939" s="713"/>
      <c r="H1939" s="714"/>
    </row>
    <row r="1940" spans="2:8" ht="11.5" customHeight="1">
      <c r="B1940" s="711">
        <v>42656</v>
      </c>
      <c r="C1940" s="715">
        <v>4.3309229807231899</v>
      </c>
      <c r="D1940" s="716"/>
      <c r="E1940" s="716">
        <v>4.6001714703290597</v>
      </c>
      <c r="F1940" s="716"/>
      <c r="G1940" s="716"/>
      <c r="H1940" s="717"/>
    </row>
    <row r="1941" spans="2:8" ht="11.5" customHeight="1">
      <c r="B1941" s="711">
        <v>42657</v>
      </c>
      <c r="C1941" s="712">
        <v>4.3118570602036597</v>
      </c>
      <c r="D1941" s="713"/>
      <c r="E1941" s="713">
        <v>4.6001714703290597</v>
      </c>
      <c r="F1941" s="713"/>
      <c r="G1941" s="713"/>
      <c r="H1941" s="714"/>
    </row>
    <row r="1942" spans="2:8" ht="11.5" customHeight="1">
      <c r="B1942" s="711">
        <v>42658</v>
      </c>
      <c r="C1942" s="715">
        <v>4.3118570602036597</v>
      </c>
      <c r="D1942" s="716"/>
      <c r="E1942" s="716">
        <v>4.6001714703290597</v>
      </c>
      <c r="F1942" s="716"/>
      <c r="G1942" s="716"/>
      <c r="H1942" s="717"/>
    </row>
    <row r="1943" spans="2:8" ht="11.5" customHeight="1">
      <c r="B1943" s="711">
        <v>42659</v>
      </c>
      <c r="C1943" s="712">
        <v>4.3118570602036597</v>
      </c>
      <c r="D1943" s="713"/>
      <c r="E1943" s="713">
        <v>4.6001714703290597</v>
      </c>
      <c r="F1943" s="713"/>
      <c r="G1943" s="713"/>
      <c r="H1943" s="714"/>
    </row>
    <row r="1944" spans="2:8" ht="11.5" customHeight="1">
      <c r="B1944" s="711">
        <v>42660</v>
      </c>
      <c r="C1944" s="715">
        <v>4.2802917431652103</v>
      </c>
      <c r="D1944" s="716"/>
      <c r="E1944" s="716">
        <v>4.6001714703290597</v>
      </c>
      <c r="F1944" s="716"/>
      <c r="G1944" s="716"/>
      <c r="H1944" s="717"/>
    </row>
    <row r="1945" spans="2:8" ht="11.5" customHeight="1">
      <c r="B1945" s="711">
        <v>42661</v>
      </c>
      <c r="C1945" s="712">
        <v>4.33136632819825</v>
      </c>
      <c r="D1945" s="713"/>
      <c r="E1945" s="713">
        <v>4.6001714703290597</v>
      </c>
      <c r="F1945" s="713"/>
      <c r="G1945" s="713"/>
      <c r="H1945" s="714"/>
    </row>
    <row r="1946" spans="2:8" ht="11.5" customHeight="1">
      <c r="B1946" s="711">
        <v>42662</v>
      </c>
      <c r="C1946" s="715">
        <v>4.3557811771265502</v>
      </c>
      <c r="D1946" s="716"/>
      <c r="E1946" s="716">
        <v>4.6001714703290597</v>
      </c>
      <c r="F1946" s="716"/>
      <c r="G1946" s="716"/>
      <c r="H1946" s="717"/>
    </row>
    <row r="1947" spans="2:8" ht="11.5" customHeight="1">
      <c r="B1947" s="711">
        <v>42663</v>
      </c>
      <c r="C1947" s="712">
        <v>4.3393867193053204</v>
      </c>
      <c r="D1947" s="713"/>
      <c r="E1947" s="713">
        <v>4.6001714703290597</v>
      </c>
      <c r="F1947" s="713"/>
      <c r="G1947" s="713"/>
      <c r="H1947" s="714"/>
    </row>
    <row r="1948" spans="2:8" ht="11.5" customHeight="1">
      <c r="B1948" s="711">
        <v>42664</v>
      </c>
      <c r="C1948" s="715">
        <v>4.3254112377984804</v>
      </c>
      <c r="D1948" s="716"/>
      <c r="E1948" s="716">
        <v>4.6001714703290597</v>
      </c>
      <c r="F1948" s="716"/>
      <c r="G1948" s="716"/>
      <c r="H1948" s="717"/>
    </row>
    <row r="1949" spans="2:8" ht="11.5" customHeight="1">
      <c r="B1949" s="711">
        <v>42665</v>
      </c>
      <c r="C1949" s="712">
        <v>4.3254112377984804</v>
      </c>
      <c r="D1949" s="713"/>
      <c r="E1949" s="713">
        <v>4.6001714703290597</v>
      </c>
      <c r="F1949" s="713"/>
      <c r="G1949" s="713"/>
      <c r="H1949" s="714"/>
    </row>
    <row r="1950" spans="2:8" ht="11.5" customHeight="1">
      <c r="B1950" s="711">
        <v>42666</v>
      </c>
      <c r="C1950" s="715">
        <v>4.3254112377984804</v>
      </c>
      <c r="D1950" s="716"/>
      <c r="E1950" s="716">
        <v>4.6001714703290597</v>
      </c>
      <c r="F1950" s="716"/>
      <c r="G1950" s="716"/>
      <c r="H1950" s="717"/>
    </row>
    <row r="1951" spans="2:8" ht="11.5" customHeight="1">
      <c r="B1951" s="711">
        <v>42667</v>
      </c>
      <c r="C1951" s="712">
        <v>4.3814819104189597</v>
      </c>
      <c r="D1951" s="713"/>
      <c r="E1951" s="713">
        <v>4.6001714703290597</v>
      </c>
      <c r="F1951" s="713"/>
      <c r="G1951" s="713"/>
      <c r="H1951" s="714"/>
    </row>
    <row r="1952" spans="2:8" ht="11.5" customHeight="1">
      <c r="B1952" s="711">
        <v>42668</v>
      </c>
      <c r="C1952" s="715">
        <v>4.3185765861152801</v>
      </c>
      <c r="D1952" s="716"/>
      <c r="E1952" s="716">
        <v>4.6001714703290597</v>
      </c>
      <c r="F1952" s="716"/>
      <c r="G1952" s="716"/>
      <c r="H1952" s="717"/>
    </row>
    <row r="1953" spans="2:8" ht="11.5" customHeight="1">
      <c r="B1953" s="711">
        <v>42669</v>
      </c>
      <c r="C1953" s="712">
        <v>4.2297991196846096</v>
      </c>
      <c r="D1953" s="713"/>
      <c r="E1953" s="713">
        <v>4.6001714703290597</v>
      </c>
      <c r="F1953" s="713"/>
      <c r="G1953" s="713"/>
      <c r="H1953" s="714"/>
    </row>
    <row r="1954" spans="2:8" ht="11.5" customHeight="1">
      <c r="B1954" s="711">
        <v>42670</v>
      </c>
      <c r="C1954" s="715">
        <v>4.1207123615374597</v>
      </c>
      <c r="D1954" s="716"/>
      <c r="E1954" s="716">
        <v>4.6001714703290597</v>
      </c>
      <c r="F1954" s="716"/>
      <c r="G1954" s="716"/>
      <c r="H1954" s="717"/>
    </row>
    <row r="1955" spans="2:8" ht="11.5" customHeight="1">
      <c r="B1955" s="711">
        <v>42671</v>
      </c>
      <c r="C1955" s="712">
        <v>4.0884583718721403</v>
      </c>
      <c r="D1955" s="713"/>
      <c r="E1955" s="713">
        <v>4.6001714703290597</v>
      </c>
      <c r="F1955" s="713"/>
      <c r="G1955" s="713"/>
      <c r="H1955" s="714"/>
    </row>
    <row r="1956" spans="2:8" ht="11.5" customHeight="1">
      <c r="B1956" s="711">
        <v>42672</v>
      </c>
      <c r="C1956" s="715">
        <v>4.0884583718721403</v>
      </c>
      <c r="D1956" s="716"/>
      <c r="E1956" s="716">
        <v>4.6001714703290597</v>
      </c>
      <c r="F1956" s="716"/>
      <c r="G1956" s="716"/>
      <c r="H1956" s="717"/>
    </row>
    <row r="1957" spans="2:8" ht="11.5" customHeight="1">
      <c r="B1957" s="711">
        <v>42673</v>
      </c>
      <c r="C1957" s="712">
        <v>4.0884583718721403</v>
      </c>
      <c r="D1957" s="713"/>
      <c r="E1957" s="713">
        <v>4.6001714703290597</v>
      </c>
      <c r="F1957" s="713"/>
      <c r="G1957" s="713"/>
      <c r="H1957" s="714"/>
    </row>
    <row r="1958" spans="2:8" ht="11.5" customHeight="1">
      <c r="B1958" s="711">
        <v>42674</v>
      </c>
      <c r="C1958" s="715">
        <v>4.0768231752450799</v>
      </c>
      <c r="D1958" s="716"/>
      <c r="E1958" s="716">
        <v>4.6001714703290597</v>
      </c>
      <c r="F1958" s="716"/>
      <c r="G1958" s="716"/>
      <c r="H1958" s="717"/>
    </row>
    <row r="1959" spans="2:8" ht="11.5" customHeight="1">
      <c r="B1959" s="711">
        <v>42675</v>
      </c>
      <c r="C1959" s="712">
        <v>4.0246008937902404</v>
      </c>
      <c r="D1959" s="713"/>
      <c r="E1959" s="713">
        <v>4.6001714703290597</v>
      </c>
      <c r="F1959" s="713"/>
      <c r="G1959" s="713"/>
      <c r="H1959" s="714"/>
    </row>
    <row r="1960" spans="2:8" ht="11.5" customHeight="1">
      <c r="B1960" s="711">
        <v>42676</v>
      </c>
      <c r="C1960" s="715">
        <v>4.0014906775407102</v>
      </c>
      <c r="D1960" s="716"/>
      <c r="E1960" s="716">
        <v>4.6001714703290597</v>
      </c>
      <c r="F1960" s="716"/>
      <c r="G1960" s="716"/>
      <c r="H1960" s="717"/>
    </row>
    <row r="1961" spans="2:8" ht="11.5" customHeight="1">
      <c r="B1961" s="711">
        <v>42677</v>
      </c>
      <c r="C1961" s="712">
        <v>3.86791632880221</v>
      </c>
      <c r="D1961" s="713"/>
      <c r="E1961" s="713">
        <v>4.6001714703290597</v>
      </c>
      <c r="F1961" s="713"/>
      <c r="G1961" s="713"/>
      <c r="H1961" s="714"/>
    </row>
    <row r="1962" spans="2:8" ht="11.5" customHeight="1">
      <c r="B1962" s="711">
        <v>42678</v>
      </c>
      <c r="C1962" s="715">
        <v>3.89464707782474</v>
      </c>
      <c r="D1962" s="716"/>
      <c r="E1962" s="716">
        <v>4.6001714703290597</v>
      </c>
      <c r="F1962" s="716"/>
      <c r="G1962" s="716"/>
      <c r="H1962" s="717"/>
    </row>
    <row r="1963" spans="2:8" ht="11.5" customHeight="1">
      <c r="B1963" s="711">
        <v>42679</v>
      </c>
      <c r="C1963" s="712">
        <v>3.89464707782474</v>
      </c>
      <c r="D1963" s="713"/>
      <c r="E1963" s="713">
        <v>4.6001714703290597</v>
      </c>
      <c r="F1963" s="713"/>
      <c r="G1963" s="713"/>
      <c r="H1963" s="714"/>
    </row>
    <row r="1964" spans="2:8" ht="11.5" customHeight="1">
      <c r="B1964" s="711">
        <v>42680</v>
      </c>
      <c r="C1964" s="715">
        <v>3.89464707782474</v>
      </c>
      <c r="D1964" s="716"/>
      <c r="E1964" s="716">
        <v>4.6001714703290597</v>
      </c>
      <c r="F1964" s="716"/>
      <c r="G1964" s="716"/>
      <c r="H1964" s="717"/>
    </row>
    <row r="1965" spans="2:8" ht="11.5" customHeight="1">
      <c r="B1965" s="711">
        <v>42681</v>
      </c>
      <c r="C1965" s="712">
        <v>4.0233838940313902</v>
      </c>
      <c r="D1965" s="713"/>
      <c r="E1965" s="713">
        <v>4.6001714703290597</v>
      </c>
      <c r="F1965" s="713"/>
      <c r="G1965" s="713"/>
      <c r="H1965" s="714"/>
    </row>
    <row r="1966" spans="2:8" ht="11.5" customHeight="1">
      <c r="B1966" s="711">
        <v>42682</v>
      </c>
      <c r="C1966" s="715">
        <v>4.0227497979320797</v>
      </c>
      <c r="D1966" s="716"/>
      <c r="E1966" s="716">
        <v>4.6001714703290597</v>
      </c>
      <c r="F1966" s="716"/>
      <c r="G1966" s="716"/>
      <c r="H1966" s="717"/>
    </row>
    <row r="1967" spans="2:8" ht="11.5" customHeight="1">
      <c r="B1967" s="711">
        <v>42683</v>
      </c>
      <c r="C1967" s="712">
        <v>4.0574028494488399</v>
      </c>
      <c r="D1967" s="713"/>
      <c r="E1967" s="713">
        <v>4.6001714703290597</v>
      </c>
      <c r="F1967" s="713"/>
      <c r="G1967" s="713"/>
      <c r="H1967" s="714"/>
    </row>
    <row r="1968" spans="2:8" ht="11.5" customHeight="1">
      <c r="B1968" s="711">
        <v>42684</v>
      </c>
      <c r="C1968" s="715">
        <v>4.08021132165171</v>
      </c>
      <c r="D1968" s="716"/>
      <c r="E1968" s="716">
        <v>4.6001714703290597</v>
      </c>
      <c r="F1968" s="716"/>
      <c r="G1968" s="716"/>
      <c r="H1968" s="717"/>
    </row>
    <row r="1969" spans="2:8" ht="11.5" customHeight="1">
      <c r="B1969" s="711">
        <v>42685</v>
      </c>
      <c r="C1969" s="712">
        <v>4.1124608510144602</v>
      </c>
      <c r="D1969" s="713"/>
      <c r="E1969" s="713">
        <v>4.6001714703290597</v>
      </c>
      <c r="F1969" s="713"/>
      <c r="G1969" s="713"/>
      <c r="H1969" s="714"/>
    </row>
    <row r="1970" spans="2:8" ht="11.5" customHeight="1">
      <c r="B1970" s="711">
        <v>42686</v>
      </c>
      <c r="C1970" s="715">
        <v>4.1124608510144602</v>
      </c>
      <c r="D1970" s="716"/>
      <c r="E1970" s="716">
        <v>4.6001714703290597</v>
      </c>
      <c r="F1970" s="716"/>
      <c r="G1970" s="716"/>
      <c r="H1970" s="717"/>
    </row>
    <row r="1971" spans="2:8" ht="11.5" customHeight="1">
      <c r="B1971" s="711">
        <v>42687</v>
      </c>
      <c r="C1971" s="712">
        <v>4.1124608510144602</v>
      </c>
      <c r="D1971" s="713"/>
      <c r="E1971" s="713">
        <v>4.6001714703290597</v>
      </c>
      <c r="F1971" s="713"/>
      <c r="G1971" s="713"/>
      <c r="H1971" s="714"/>
    </row>
    <row r="1972" spans="2:8" ht="11.5" customHeight="1">
      <c r="B1972" s="711">
        <v>42688</v>
      </c>
      <c r="C1972" s="715">
        <v>4.0699217230845699</v>
      </c>
      <c r="D1972" s="716"/>
      <c r="E1972" s="716">
        <v>4.6001714703290597</v>
      </c>
      <c r="F1972" s="716"/>
      <c r="G1972" s="716"/>
      <c r="H1972" s="717"/>
    </row>
    <row r="1973" spans="2:8" ht="11.5" customHeight="1">
      <c r="B1973" s="711">
        <v>42689</v>
      </c>
      <c r="C1973" s="712">
        <v>4.1265779985020901</v>
      </c>
      <c r="D1973" s="713"/>
      <c r="E1973" s="713">
        <v>4.6001714703290597</v>
      </c>
      <c r="F1973" s="713"/>
      <c r="G1973" s="713"/>
      <c r="H1973" s="714"/>
    </row>
    <row r="1974" spans="2:8" ht="11.5" customHeight="1">
      <c r="B1974" s="711">
        <v>42690</v>
      </c>
      <c r="C1974" s="715">
        <v>4.1679000059979598</v>
      </c>
      <c r="D1974" s="716"/>
      <c r="E1974" s="716">
        <v>4.6001714703290597</v>
      </c>
      <c r="F1974" s="716"/>
      <c r="G1974" s="716"/>
      <c r="H1974" s="717"/>
    </row>
    <row r="1975" spans="2:8" ht="11.5" customHeight="1">
      <c r="B1975" s="711">
        <v>42691</v>
      </c>
      <c r="C1975" s="712">
        <v>4.1948413880504303</v>
      </c>
      <c r="D1975" s="713"/>
      <c r="E1975" s="713">
        <v>4.6001714703290597</v>
      </c>
      <c r="F1975" s="713"/>
      <c r="G1975" s="713"/>
      <c r="H1975" s="714"/>
    </row>
    <row r="1976" spans="2:8" ht="11.5" customHeight="1">
      <c r="B1976" s="711">
        <v>42692</v>
      </c>
      <c r="C1976" s="715">
        <v>4.2039248109074601</v>
      </c>
      <c r="D1976" s="716"/>
      <c r="E1976" s="716">
        <v>4.6001714703290597</v>
      </c>
      <c r="F1976" s="716"/>
      <c r="G1976" s="716"/>
      <c r="H1976" s="717"/>
    </row>
    <row r="1977" spans="2:8" ht="11.5" customHeight="1">
      <c r="B1977" s="711">
        <v>42693</v>
      </c>
      <c r="C1977" s="712">
        <v>4.2039248109074601</v>
      </c>
      <c r="D1977" s="713"/>
      <c r="E1977" s="713">
        <v>4.6001714703290597</v>
      </c>
      <c r="F1977" s="713"/>
      <c r="G1977" s="713"/>
      <c r="H1977" s="714"/>
    </row>
    <row r="1978" spans="2:8" ht="11.5" customHeight="1">
      <c r="B1978" s="711">
        <v>42694</v>
      </c>
      <c r="C1978" s="715">
        <v>4.2039248109074601</v>
      </c>
      <c r="D1978" s="716"/>
      <c r="E1978" s="716">
        <v>4.6001714703290597</v>
      </c>
      <c r="F1978" s="716"/>
      <c r="G1978" s="716"/>
      <c r="H1978" s="717"/>
    </row>
    <row r="1979" spans="2:8" ht="11.5" customHeight="1">
      <c r="B1979" s="711">
        <v>42695</v>
      </c>
      <c r="C1979" s="712">
        <v>4.2090767248796004</v>
      </c>
      <c r="D1979" s="713"/>
      <c r="E1979" s="713">
        <v>4.6001714703290597</v>
      </c>
      <c r="F1979" s="713"/>
      <c r="G1979" s="713"/>
      <c r="H1979" s="714"/>
    </row>
    <row r="1980" spans="2:8" ht="11.5" customHeight="1">
      <c r="B1980" s="711">
        <v>42696</v>
      </c>
      <c r="C1980" s="715">
        <v>4.2150097724515101</v>
      </c>
      <c r="D1980" s="716"/>
      <c r="E1980" s="716">
        <v>4.6001714703290597</v>
      </c>
      <c r="F1980" s="716"/>
      <c r="G1980" s="716"/>
      <c r="H1980" s="717"/>
    </row>
    <row r="1981" spans="2:8" ht="11.5" customHeight="1">
      <c r="B1981" s="711">
        <v>42697</v>
      </c>
      <c r="C1981" s="712">
        <v>4.2168882300375197</v>
      </c>
      <c r="D1981" s="713"/>
      <c r="E1981" s="713">
        <v>4.6001714703290597</v>
      </c>
      <c r="F1981" s="713"/>
      <c r="G1981" s="713"/>
      <c r="H1981" s="714"/>
    </row>
    <row r="1982" spans="2:8" ht="11.5" customHeight="1">
      <c r="B1982" s="711">
        <v>42698</v>
      </c>
      <c r="C1982" s="715">
        <v>4.2168509244371997</v>
      </c>
      <c r="D1982" s="716"/>
      <c r="E1982" s="716">
        <v>4.6001714703290597</v>
      </c>
      <c r="F1982" s="716"/>
      <c r="G1982" s="716"/>
      <c r="H1982" s="717"/>
    </row>
    <row r="1983" spans="2:8" ht="11.5" customHeight="1">
      <c r="B1983" s="711">
        <v>42699</v>
      </c>
      <c r="C1983" s="712">
        <v>4.2240548436394798</v>
      </c>
      <c r="D1983" s="713"/>
      <c r="E1983" s="713">
        <v>4.6001714703290597</v>
      </c>
      <c r="F1983" s="713"/>
      <c r="G1983" s="713"/>
      <c r="H1983" s="714"/>
    </row>
    <row r="1984" spans="2:8" ht="11.5" customHeight="1">
      <c r="B1984" s="711">
        <v>42700</v>
      </c>
      <c r="C1984" s="715">
        <v>4.2240548436394798</v>
      </c>
      <c r="D1984" s="716"/>
      <c r="E1984" s="716">
        <v>4.6001714703290597</v>
      </c>
      <c r="F1984" s="716"/>
      <c r="G1984" s="716"/>
      <c r="H1984" s="717"/>
    </row>
    <row r="1985" spans="2:8" ht="11.5" customHeight="1">
      <c r="B1985" s="711">
        <v>42701</v>
      </c>
      <c r="C1985" s="712">
        <v>4.2240548436394798</v>
      </c>
      <c r="D1985" s="713"/>
      <c r="E1985" s="713">
        <v>4.6001714703290597</v>
      </c>
      <c r="F1985" s="713"/>
      <c r="G1985" s="713"/>
      <c r="H1985" s="714"/>
    </row>
    <row r="1986" spans="2:8" ht="11.5" customHeight="1">
      <c r="B1986" s="711">
        <v>42702</v>
      </c>
      <c r="C1986" s="715">
        <v>4.1402237164519802</v>
      </c>
      <c r="D1986" s="716"/>
      <c r="E1986" s="716">
        <v>4.6001714703290597</v>
      </c>
      <c r="F1986" s="716"/>
      <c r="G1986" s="716"/>
      <c r="H1986" s="717"/>
    </row>
    <row r="1987" spans="2:8" ht="11.5" customHeight="1">
      <c r="B1987" s="711">
        <v>42703</v>
      </c>
      <c r="C1987" s="712">
        <v>4.1397759975678801</v>
      </c>
      <c r="D1987" s="713"/>
      <c r="E1987" s="713">
        <v>4.6001714703290597</v>
      </c>
      <c r="F1987" s="713"/>
      <c r="G1987" s="713"/>
      <c r="H1987" s="714"/>
    </row>
    <row r="1988" spans="2:8" ht="11.5" customHeight="1">
      <c r="B1988" s="711">
        <v>42704</v>
      </c>
      <c r="C1988" s="715">
        <v>4.10878957298985</v>
      </c>
      <c r="D1988" s="716"/>
      <c r="E1988" s="716">
        <v>4.6001714703290597</v>
      </c>
      <c r="F1988" s="716"/>
      <c r="G1988" s="716"/>
      <c r="H1988" s="717"/>
    </row>
    <row r="1989" spans="2:8" ht="11.5" customHeight="1">
      <c r="B1989" s="711">
        <v>42705</v>
      </c>
      <c r="C1989" s="712">
        <v>3.9677670006300598</v>
      </c>
      <c r="D1989" s="713"/>
      <c r="E1989" s="713">
        <v>4.6001714703290597</v>
      </c>
      <c r="F1989" s="713"/>
      <c r="G1989" s="713"/>
      <c r="H1989" s="714"/>
    </row>
    <row r="1990" spans="2:8" ht="11.5" customHeight="1">
      <c r="B1990" s="711">
        <v>42706</v>
      </c>
      <c r="C1990" s="715">
        <v>3.9506583304324998</v>
      </c>
      <c r="D1990" s="716"/>
      <c r="E1990" s="716">
        <v>4.6001714703290597</v>
      </c>
      <c r="F1990" s="716"/>
      <c r="G1990" s="716"/>
      <c r="H1990" s="717"/>
    </row>
    <row r="1991" spans="2:8" ht="11.5" customHeight="1">
      <c r="B1991" s="711">
        <v>42707</v>
      </c>
      <c r="C1991" s="712">
        <v>3.9506583304324998</v>
      </c>
      <c r="D1991" s="713"/>
      <c r="E1991" s="713">
        <v>4.6001714703290597</v>
      </c>
      <c r="F1991" s="713"/>
      <c r="G1991" s="713"/>
      <c r="H1991" s="714"/>
    </row>
    <row r="1992" spans="2:8" ht="11.5" customHeight="1">
      <c r="B1992" s="711">
        <v>42708</v>
      </c>
      <c r="C1992" s="715">
        <v>3.9506583304324998</v>
      </c>
      <c r="D1992" s="716"/>
      <c r="E1992" s="716">
        <v>4.6001714703290597</v>
      </c>
      <c r="F1992" s="716"/>
      <c r="G1992" s="716"/>
      <c r="H1992" s="717"/>
    </row>
    <row r="1993" spans="2:8" ht="11.5" customHeight="1">
      <c r="B1993" s="711">
        <v>42709</v>
      </c>
      <c r="C1993" s="712">
        <v>4.0029541680232299</v>
      </c>
      <c r="D1993" s="713"/>
      <c r="E1993" s="713">
        <v>4.6001714703290597</v>
      </c>
      <c r="F1993" s="713"/>
      <c r="G1993" s="713"/>
      <c r="H1993" s="714"/>
    </row>
    <row r="1994" spans="2:8" ht="11.5" customHeight="1">
      <c r="B1994" s="711">
        <v>42710</v>
      </c>
      <c r="C1994" s="715">
        <v>4.0361116266235104</v>
      </c>
      <c r="D1994" s="716"/>
      <c r="E1994" s="716">
        <v>4.6001714703290597</v>
      </c>
      <c r="F1994" s="716"/>
      <c r="G1994" s="716"/>
      <c r="H1994" s="717"/>
    </row>
    <row r="1995" spans="2:8" ht="11.5" customHeight="1">
      <c r="B1995" s="711">
        <v>42711</v>
      </c>
      <c r="C1995" s="712">
        <v>4.09453470295536</v>
      </c>
      <c r="D1995" s="713"/>
      <c r="E1995" s="713">
        <v>4.6001714703290597</v>
      </c>
      <c r="F1995" s="713"/>
      <c r="G1995" s="713"/>
      <c r="H1995" s="714"/>
    </row>
    <row r="1996" spans="2:8" ht="11.5" customHeight="1">
      <c r="B1996" s="711">
        <v>42712</v>
      </c>
      <c r="C1996" s="715">
        <v>4.0942208443680901</v>
      </c>
      <c r="D1996" s="716"/>
      <c r="E1996" s="716">
        <v>4.6001714703290597</v>
      </c>
      <c r="F1996" s="716"/>
      <c r="G1996" s="716"/>
      <c r="H1996" s="717"/>
    </row>
    <row r="1997" spans="2:8" ht="11.5" customHeight="1">
      <c r="B1997" s="711">
        <v>42713</v>
      </c>
      <c r="C1997" s="712">
        <v>4.0412678455383597</v>
      </c>
      <c r="D1997" s="713"/>
      <c r="E1997" s="713">
        <v>4.6001714703290597</v>
      </c>
      <c r="F1997" s="713"/>
      <c r="G1997" s="713"/>
      <c r="H1997" s="714"/>
    </row>
    <row r="1998" spans="2:8" ht="11.5" customHeight="1">
      <c r="B1998" s="711">
        <v>42714</v>
      </c>
      <c r="C1998" s="715">
        <v>4.0412678455383597</v>
      </c>
      <c r="D1998" s="716"/>
      <c r="E1998" s="716">
        <v>4.6001714703290597</v>
      </c>
      <c r="F1998" s="716"/>
      <c r="G1998" s="716"/>
      <c r="H1998" s="717"/>
    </row>
    <row r="1999" spans="2:8" ht="11.5" customHeight="1">
      <c r="B1999" s="711">
        <v>42715</v>
      </c>
      <c r="C1999" s="712">
        <v>4.0412678455383597</v>
      </c>
      <c r="D1999" s="713"/>
      <c r="E1999" s="713">
        <v>4.6001714703290597</v>
      </c>
      <c r="F1999" s="713"/>
      <c r="G1999" s="713"/>
      <c r="H1999" s="714"/>
    </row>
    <row r="2000" spans="2:8" ht="11.5" customHeight="1">
      <c r="B2000" s="711">
        <v>42716</v>
      </c>
      <c r="C2000" s="715">
        <v>4.01217330289355</v>
      </c>
      <c r="D2000" s="716"/>
      <c r="E2000" s="716">
        <v>4.6001714703290597</v>
      </c>
      <c r="F2000" s="716"/>
      <c r="G2000" s="716"/>
      <c r="H2000" s="717"/>
    </row>
    <row r="2001" spans="2:8" ht="11.5" customHeight="1">
      <c r="B2001" s="711">
        <v>42717</v>
      </c>
      <c r="C2001" s="712">
        <v>4.0218553744078704</v>
      </c>
      <c r="D2001" s="713"/>
      <c r="E2001" s="713">
        <v>4.6001714703290597</v>
      </c>
      <c r="F2001" s="713"/>
      <c r="G2001" s="713"/>
      <c r="H2001" s="714"/>
    </row>
    <row r="2002" spans="2:8" ht="11.5" customHeight="1">
      <c r="B2002" s="711">
        <v>42718</v>
      </c>
      <c r="C2002" s="715">
        <v>3.9842893662424101</v>
      </c>
      <c r="D2002" s="716"/>
      <c r="E2002" s="716">
        <v>4.6001714703290597</v>
      </c>
      <c r="F2002" s="716"/>
      <c r="G2002" s="716"/>
      <c r="H2002" s="717"/>
    </row>
    <row r="2003" spans="2:8" ht="11.5" customHeight="1">
      <c r="B2003" s="711">
        <v>42719</v>
      </c>
      <c r="C2003" s="712">
        <v>3.99895614341558</v>
      </c>
      <c r="D2003" s="713"/>
      <c r="E2003" s="713">
        <v>4.6001714703290597</v>
      </c>
      <c r="F2003" s="713"/>
      <c r="G2003" s="713"/>
      <c r="H2003" s="714"/>
    </row>
    <row r="2004" spans="2:8" ht="11.5" customHeight="1">
      <c r="B2004" s="711">
        <v>42720</v>
      </c>
      <c r="C2004" s="715">
        <v>3.9855498603816399</v>
      </c>
      <c r="D2004" s="716"/>
      <c r="E2004" s="716">
        <v>4.6001714703290597</v>
      </c>
      <c r="F2004" s="716"/>
      <c r="G2004" s="716"/>
      <c r="H2004" s="717"/>
    </row>
    <row r="2005" spans="2:8" ht="11.5" customHeight="1">
      <c r="B2005" s="711">
        <v>42721</v>
      </c>
      <c r="C2005" s="712">
        <v>3.9855498603816399</v>
      </c>
      <c r="D2005" s="713"/>
      <c r="E2005" s="713">
        <v>4.6001714703290597</v>
      </c>
      <c r="F2005" s="713"/>
      <c r="G2005" s="713"/>
      <c r="H2005" s="714"/>
    </row>
    <row r="2006" spans="2:8" ht="11.5" customHeight="1">
      <c r="B2006" s="711">
        <v>42722</v>
      </c>
      <c r="C2006" s="715">
        <v>3.9855498603816399</v>
      </c>
      <c r="D2006" s="716"/>
      <c r="E2006" s="716">
        <v>4.6001714703290597</v>
      </c>
      <c r="F2006" s="716"/>
      <c r="G2006" s="716"/>
      <c r="H2006" s="717"/>
    </row>
    <row r="2007" spans="2:8" ht="11.5" customHeight="1">
      <c r="B2007" s="711">
        <v>42723</v>
      </c>
      <c r="C2007" s="712">
        <v>3.9751541366462102</v>
      </c>
      <c r="D2007" s="713"/>
      <c r="E2007" s="713">
        <v>4.6001714703290597</v>
      </c>
      <c r="F2007" s="713"/>
      <c r="G2007" s="713"/>
      <c r="H2007" s="714"/>
    </row>
    <row r="2008" spans="2:8" ht="11.5" customHeight="1">
      <c r="B2008" s="711">
        <v>42724</v>
      </c>
      <c r="C2008" s="715">
        <v>3.9836704665819198</v>
      </c>
      <c r="D2008" s="716"/>
      <c r="E2008" s="716">
        <v>4.6001714703290597</v>
      </c>
      <c r="F2008" s="716"/>
      <c r="G2008" s="716"/>
      <c r="H2008" s="717"/>
    </row>
    <row r="2009" spans="2:8" ht="11.5" customHeight="1">
      <c r="B2009" s="711">
        <v>42725</v>
      </c>
      <c r="C2009" s="712">
        <v>3.9879396940557998</v>
      </c>
      <c r="D2009" s="713"/>
      <c r="E2009" s="713">
        <v>4.6001714703290597</v>
      </c>
      <c r="F2009" s="713"/>
      <c r="G2009" s="713"/>
      <c r="H2009" s="714"/>
    </row>
    <row r="2010" spans="2:8" ht="11.5" customHeight="1">
      <c r="B2010" s="711">
        <v>42726</v>
      </c>
      <c r="C2010" s="715">
        <v>3.9383779502517702</v>
      </c>
      <c r="D2010" s="716"/>
      <c r="E2010" s="716">
        <v>4.6001714703290597</v>
      </c>
      <c r="F2010" s="716"/>
      <c r="G2010" s="716"/>
      <c r="H2010" s="717"/>
    </row>
    <row r="2011" spans="2:8" ht="11.5" customHeight="1">
      <c r="B2011" s="711">
        <v>42727</v>
      </c>
      <c r="C2011" s="712">
        <v>3.9458191278934902</v>
      </c>
      <c r="D2011" s="713"/>
      <c r="E2011" s="713">
        <v>4.6001714703290597</v>
      </c>
      <c r="F2011" s="713"/>
      <c r="G2011" s="713"/>
      <c r="H2011" s="714"/>
    </row>
    <row r="2012" spans="2:8" ht="11.5" customHeight="1">
      <c r="B2012" s="711">
        <v>42728</v>
      </c>
      <c r="C2012" s="715">
        <v>3.9458191278934902</v>
      </c>
      <c r="D2012" s="716"/>
      <c r="E2012" s="716">
        <v>4.6001714703290597</v>
      </c>
      <c r="F2012" s="716"/>
      <c r="G2012" s="716"/>
      <c r="H2012" s="717"/>
    </row>
    <row r="2013" spans="2:8" ht="11.5" customHeight="1">
      <c r="B2013" s="711">
        <v>42729</v>
      </c>
      <c r="C2013" s="712">
        <v>3.9458191278934902</v>
      </c>
      <c r="D2013" s="713"/>
      <c r="E2013" s="713">
        <v>4.6001714703290597</v>
      </c>
      <c r="F2013" s="713"/>
      <c r="G2013" s="713"/>
      <c r="H2013" s="714"/>
    </row>
    <row r="2014" spans="2:8" ht="11.5" customHeight="1">
      <c r="B2014" s="711">
        <v>42730</v>
      </c>
      <c r="C2014" s="715">
        <v>3.9453799254437998</v>
      </c>
      <c r="D2014" s="716"/>
      <c r="E2014" s="716">
        <v>4.6001714703290597</v>
      </c>
      <c r="F2014" s="716"/>
      <c r="G2014" s="716"/>
      <c r="H2014" s="717"/>
    </row>
    <row r="2015" spans="2:8" ht="11.5" customHeight="1">
      <c r="B2015" s="711">
        <v>42731</v>
      </c>
      <c r="C2015" s="712">
        <v>3.9772102810369199</v>
      </c>
      <c r="D2015" s="713"/>
      <c r="E2015" s="713">
        <v>4.6001714703290597</v>
      </c>
      <c r="F2015" s="713"/>
      <c r="G2015" s="713"/>
      <c r="H2015" s="714"/>
    </row>
    <row r="2016" spans="2:8" ht="11.5" customHeight="1">
      <c r="B2016" s="711">
        <v>42732</v>
      </c>
      <c r="C2016" s="715">
        <v>3.93269027143285</v>
      </c>
      <c r="D2016" s="716"/>
      <c r="E2016" s="716">
        <v>4.6001714703290597</v>
      </c>
      <c r="F2016" s="716"/>
      <c r="G2016" s="716"/>
      <c r="H2016" s="717"/>
    </row>
    <row r="2017" spans="2:8" ht="11.5" customHeight="1">
      <c r="B2017" s="711">
        <v>42733</v>
      </c>
      <c r="C2017" s="712">
        <v>3.9065342721225602</v>
      </c>
      <c r="D2017" s="713"/>
      <c r="E2017" s="713">
        <v>4.6001714703290597</v>
      </c>
      <c r="F2017" s="713"/>
      <c r="G2017" s="713"/>
      <c r="H2017" s="714"/>
    </row>
    <row r="2018" spans="2:8" ht="11.5" customHeight="1">
      <c r="B2018" s="711">
        <v>42734</v>
      </c>
      <c r="C2018" s="715">
        <v>3.8838134140354099</v>
      </c>
      <c r="D2018" s="716"/>
      <c r="E2018" s="716">
        <v>4.6001714703290597</v>
      </c>
      <c r="F2018" s="716"/>
      <c r="G2018" s="716"/>
      <c r="H2018" s="717"/>
    </row>
    <row r="2019" spans="2:8" ht="11.5" customHeight="1">
      <c r="B2019" s="711">
        <v>42735</v>
      </c>
      <c r="C2019" s="712">
        <v>4.3267104072701699</v>
      </c>
      <c r="D2019" s="713"/>
      <c r="E2019" s="713">
        <v>4.6001714703290597</v>
      </c>
      <c r="F2019" s="713"/>
      <c r="G2019" s="713"/>
      <c r="H2019" s="714"/>
    </row>
    <row r="2020" spans="2:8" ht="11.5" customHeight="1">
      <c r="B2020" s="711">
        <v>42736</v>
      </c>
      <c r="C2020" s="715">
        <v>4.3267104072701699</v>
      </c>
      <c r="D2020" s="716"/>
      <c r="E2020" s="716"/>
      <c r="F2020" s="716">
        <v>6.3018978088549602</v>
      </c>
      <c r="G2020" s="716"/>
      <c r="H2020" s="717"/>
    </row>
    <row r="2021" spans="2:8" ht="11.5" customHeight="1">
      <c r="B2021" s="711">
        <v>42737</v>
      </c>
      <c r="C2021" s="712">
        <v>4.3273849264518498</v>
      </c>
      <c r="D2021" s="713"/>
      <c r="E2021" s="713"/>
      <c r="F2021" s="713">
        <v>6.3018978088549602</v>
      </c>
      <c r="G2021" s="713"/>
      <c r="H2021" s="714"/>
    </row>
    <row r="2022" spans="2:8" ht="11.5" customHeight="1">
      <c r="B2022" s="711">
        <v>42738</v>
      </c>
      <c r="C2022" s="715">
        <v>4.3299981334590996</v>
      </c>
      <c r="D2022" s="716"/>
      <c r="E2022" s="716"/>
      <c r="F2022" s="716">
        <v>6.3018978088549602</v>
      </c>
      <c r="G2022" s="716"/>
      <c r="H2022" s="717"/>
    </row>
    <row r="2023" spans="2:8" ht="11.5" customHeight="1">
      <c r="B2023" s="711">
        <v>42739</v>
      </c>
      <c r="C2023" s="712">
        <v>4.42888038109575</v>
      </c>
      <c r="D2023" s="713"/>
      <c r="E2023" s="713"/>
      <c r="F2023" s="713">
        <v>6.3018978088549602</v>
      </c>
      <c r="G2023" s="713"/>
      <c r="H2023" s="714"/>
    </row>
    <row r="2024" spans="2:8" ht="11.5" customHeight="1">
      <c r="B2024" s="711">
        <v>42740</v>
      </c>
      <c r="C2024" s="715">
        <v>4.4626326403296401</v>
      </c>
      <c r="D2024" s="716"/>
      <c r="E2024" s="716"/>
      <c r="F2024" s="716">
        <v>6.3018978088549602</v>
      </c>
      <c r="G2024" s="716"/>
      <c r="H2024" s="717"/>
    </row>
    <row r="2025" spans="2:8" ht="11.5" customHeight="1">
      <c r="B2025" s="711">
        <v>42741</v>
      </c>
      <c r="C2025" s="712">
        <v>4.5041931722436903</v>
      </c>
      <c r="D2025" s="713"/>
      <c r="E2025" s="713"/>
      <c r="F2025" s="713">
        <v>6.3018978088549602</v>
      </c>
      <c r="G2025" s="713"/>
      <c r="H2025" s="714"/>
    </row>
    <row r="2026" spans="2:8" ht="11.5" customHeight="1">
      <c r="B2026" s="711">
        <v>42742</v>
      </c>
      <c r="C2026" s="715">
        <v>4.5041931722436903</v>
      </c>
      <c r="D2026" s="716"/>
      <c r="E2026" s="716"/>
      <c r="F2026" s="716">
        <v>6.3018978088549602</v>
      </c>
      <c r="G2026" s="716"/>
      <c r="H2026" s="717"/>
    </row>
    <row r="2027" spans="2:8" ht="11.5" customHeight="1">
      <c r="B2027" s="711">
        <v>42743</v>
      </c>
      <c r="C2027" s="712">
        <v>4.5041931722436903</v>
      </c>
      <c r="D2027" s="713"/>
      <c r="E2027" s="713"/>
      <c r="F2027" s="713">
        <v>6.3018978088549602</v>
      </c>
      <c r="G2027" s="713"/>
      <c r="H2027" s="714"/>
    </row>
    <row r="2028" spans="2:8" ht="11.5" customHeight="1">
      <c r="B2028" s="711">
        <v>42744</v>
      </c>
      <c r="C2028" s="715">
        <v>4.5565975651538402</v>
      </c>
      <c r="D2028" s="716"/>
      <c r="E2028" s="716"/>
      <c r="F2028" s="716">
        <v>6.3018978088549602</v>
      </c>
      <c r="G2028" s="716"/>
      <c r="H2028" s="717"/>
    </row>
    <row r="2029" spans="2:8" ht="11.5" customHeight="1">
      <c r="B2029" s="711">
        <v>42745</v>
      </c>
      <c r="C2029" s="712">
        <v>4.5673295110490697</v>
      </c>
      <c r="D2029" s="713"/>
      <c r="E2029" s="713"/>
      <c r="F2029" s="713">
        <v>6.3018978088549602</v>
      </c>
      <c r="G2029" s="713"/>
      <c r="H2029" s="714"/>
    </row>
    <row r="2030" spans="2:8" ht="11.5" customHeight="1">
      <c r="B2030" s="711">
        <v>42746</v>
      </c>
      <c r="C2030" s="715">
        <v>4.6177219246335603</v>
      </c>
      <c r="D2030" s="716"/>
      <c r="E2030" s="716"/>
      <c r="F2030" s="716">
        <v>6.3018978088549602</v>
      </c>
      <c r="G2030" s="716"/>
      <c r="H2030" s="717"/>
    </row>
    <row r="2031" spans="2:8" ht="11.5" customHeight="1">
      <c r="B2031" s="711">
        <v>42747</v>
      </c>
      <c r="C2031" s="712">
        <v>4.6185409576147798</v>
      </c>
      <c r="D2031" s="713"/>
      <c r="E2031" s="713"/>
      <c r="F2031" s="713">
        <v>6.3018978088549602</v>
      </c>
      <c r="G2031" s="713"/>
      <c r="H2031" s="714"/>
    </row>
    <row r="2032" spans="2:8" ht="11.5" customHeight="1">
      <c r="B2032" s="711">
        <v>42748</v>
      </c>
      <c r="C2032" s="715">
        <v>4.64565971236265</v>
      </c>
      <c r="D2032" s="716"/>
      <c r="E2032" s="716"/>
      <c r="F2032" s="716">
        <v>6.3018978088549602</v>
      </c>
      <c r="G2032" s="716"/>
      <c r="H2032" s="717"/>
    </row>
    <row r="2033" spans="2:8" ht="11.5" customHeight="1">
      <c r="B2033" s="711">
        <v>42749</v>
      </c>
      <c r="C2033" s="712">
        <v>4.64565971236265</v>
      </c>
      <c r="D2033" s="713"/>
      <c r="E2033" s="713"/>
      <c r="F2033" s="713">
        <v>6.3018978088549602</v>
      </c>
      <c r="G2033" s="713"/>
      <c r="H2033" s="714"/>
    </row>
    <row r="2034" spans="2:8" ht="11.5" customHeight="1">
      <c r="B2034" s="711">
        <v>42750</v>
      </c>
      <c r="C2034" s="715">
        <v>4.64565971236265</v>
      </c>
      <c r="D2034" s="716"/>
      <c r="E2034" s="716"/>
      <c r="F2034" s="716">
        <v>6.3018978088549602</v>
      </c>
      <c r="G2034" s="716"/>
      <c r="H2034" s="717"/>
    </row>
    <row r="2035" spans="2:8" ht="11.5" customHeight="1">
      <c r="B2035" s="711">
        <v>42751</v>
      </c>
      <c r="C2035" s="712">
        <v>4.6512171248702803</v>
      </c>
      <c r="D2035" s="713"/>
      <c r="E2035" s="713"/>
      <c r="F2035" s="713">
        <v>6.3018978088549602</v>
      </c>
      <c r="G2035" s="713"/>
      <c r="H2035" s="714"/>
    </row>
    <row r="2036" spans="2:8" ht="11.5" customHeight="1">
      <c r="B2036" s="711">
        <v>42752</v>
      </c>
      <c r="C2036" s="715">
        <v>4.6114785773487004</v>
      </c>
      <c r="D2036" s="716"/>
      <c r="E2036" s="716"/>
      <c r="F2036" s="716">
        <v>6.3018978088549602</v>
      </c>
      <c r="G2036" s="716"/>
      <c r="H2036" s="717"/>
    </row>
    <row r="2037" spans="2:8" ht="11.5" customHeight="1">
      <c r="B2037" s="711">
        <v>42753</v>
      </c>
      <c r="C2037" s="712">
        <v>4.6063588802779503</v>
      </c>
      <c r="D2037" s="713"/>
      <c r="E2037" s="713"/>
      <c r="F2037" s="713">
        <v>6.3018978088549602</v>
      </c>
      <c r="G2037" s="713"/>
      <c r="H2037" s="714"/>
    </row>
    <row r="2038" spans="2:8" ht="11.5" customHeight="1">
      <c r="B2038" s="711">
        <v>42754</v>
      </c>
      <c r="C2038" s="715">
        <v>4.6343428433355802</v>
      </c>
      <c r="D2038" s="716"/>
      <c r="E2038" s="716"/>
      <c r="F2038" s="716">
        <v>6.3018978088549602</v>
      </c>
      <c r="G2038" s="716"/>
      <c r="H2038" s="717"/>
    </row>
    <row r="2039" spans="2:8" ht="11.5" customHeight="1">
      <c r="B2039" s="711">
        <v>42755</v>
      </c>
      <c r="C2039" s="712">
        <v>4.6498775549704598</v>
      </c>
      <c r="D2039" s="713"/>
      <c r="E2039" s="713"/>
      <c r="F2039" s="713">
        <v>6.3018978088549602</v>
      </c>
      <c r="G2039" s="713"/>
      <c r="H2039" s="714"/>
    </row>
    <row r="2040" spans="2:8" ht="11.5" customHeight="1">
      <c r="B2040" s="711">
        <v>42756</v>
      </c>
      <c r="C2040" s="715">
        <v>4.6498775549704598</v>
      </c>
      <c r="D2040" s="716"/>
      <c r="E2040" s="716"/>
      <c r="F2040" s="716">
        <v>6.3018978088549602</v>
      </c>
      <c r="G2040" s="716"/>
      <c r="H2040" s="717"/>
    </row>
    <row r="2041" spans="2:8" ht="11.5" customHeight="1">
      <c r="B2041" s="711">
        <v>42757</v>
      </c>
      <c r="C2041" s="712">
        <v>4.6498775549704598</v>
      </c>
      <c r="D2041" s="713"/>
      <c r="E2041" s="713"/>
      <c r="F2041" s="713">
        <v>6.3018978088549602</v>
      </c>
      <c r="G2041" s="713"/>
      <c r="H2041" s="714"/>
    </row>
    <row r="2042" spans="2:8" ht="11.5" customHeight="1">
      <c r="B2042" s="711">
        <v>42758</v>
      </c>
      <c r="C2042" s="715">
        <v>4.6442536368992</v>
      </c>
      <c r="D2042" s="716"/>
      <c r="E2042" s="716"/>
      <c r="F2042" s="716">
        <v>6.3018978088549602</v>
      </c>
      <c r="G2042" s="716"/>
      <c r="H2042" s="717"/>
    </row>
    <row r="2043" spans="2:8" ht="11.5" customHeight="1">
      <c r="B2043" s="711">
        <v>42759</v>
      </c>
      <c r="C2043" s="712">
        <v>4.6783329094154098</v>
      </c>
      <c r="D2043" s="713"/>
      <c r="E2043" s="713"/>
      <c r="F2043" s="713">
        <v>6.3018978088549602</v>
      </c>
      <c r="G2043" s="713"/>
      <c r="H2043" s="714"/>
    </row>
    <row r="2044" spans="2:8" ht="11.5" customHeight="1">
      <c r="B2044" s="711">
        <v>42760</v>
      </c>
      <c r="C2044" s="715">
        <v>4.7339825037158096</v>
      </c>
      <c r="D2044" s="716"/>
      <c r="E2044" s="716"/>
      <c r="F2044" s="716">
        <v>6.3018978088549602</v>
      </c>
      <c r="G2044" s="716"/>
      <c r="H2044" s="717"/>
    </row>
    <row r="2045" spans="2:8" ht="11.5" customHeight="1">
      <c r="B2045" s="711">
        <v>42761</v>
      </c>
      <c r="C2045" s="712">
        <v>4.6868497032009797</v>
      </c>
      <c r="D2045" s="713"/>
      <c r="E2045" s="713"/>
      <c r="F2045" s="713">
        <v>6.3018978088549602</v>
      </c>
      <c r="G2045" s="713"/>
      <c r="H2045" s="714"/>
    </row>
    <row r="2046" spans="2:8" ht="11.5" customHeight="1">
      <c r="B2046" s="711">
        <v>42762</v>
      </c>
      <c r="C2046" s="715">
        <v>4.6791760511965901</v>
      </c>
      <c r="D2046" s="716"/>
      <c r="E2046" s="716"/>
      <c r="F2046" s="716">
        <v>6.3018978088549602</v>
      </c>
      <c r="G2046" s="716"/>
      <c r="H2046" s="717"/>
    </row>
    <row r="2047" spans="2:8" ht="11.5" customHeight="1">
      <c r="B2047" s="711">
        <v>42763</v>
      </c>
      <c r="C2047" s="712">
        <v>4.6791760511965901</v>
      </c>
      <c r="D2047" s="713"/>
      <c r="E2047" s="713"/>
      <c r="F2047" s="713">
        <v>6.3018978088549602</v>
      </c>
      <c r="G2047" s="713"/>
      <c r="H2047" s="714"/>
    </row>
    <row r="2048" spans="2:8" ht="11.5" customHeight="1">
      <c r="B2048" s="711">
        <v>42764</v>
      </c>
      <c r="C2048" s="715">
        <v>4.6791760511965901</v>
      </c>
      <c r="D2048" s="716"/>
      <c r="E2048" s="716"/>
      <c r="F2048" s="716">
        <v>6.3018978088549602</v>
      </c>
      <c r="G2048" s="716"/>
      <c r="H2048" s="717"/>
    </row>
    <row r="2049" spans="2:8" ht="11.5" customHeight="1">
      <c r="B2049" s="711">
        <v>42765</v>
      </c>
      <c r="C2049" s="712">
        <v>4.5920377649070199</v>
      </c>
      <c r="D2049" s="713"/>
      <c r="E2049" s="713"/>
      <c r="F2049" s="713">
        <v>6.3018978088549602</v>
      </c>
      <c r="G2049" s="713"/>
      <c r="H2049" s="714"/>
    </row>
    <row r="2050" spans="2:8" ht="11.5" customHeight="1">
      <c r="B2050" s="711">
        <v>42766</v>
      </c>
      <c r="C2050" s="715">
        <v>4.6282905853285401</v>
      </c>
      <c r="D2050" s="716"/>
      <c r="E2050" s="716"/>
      <c r="F2050" s="716">
        <v>6.3018978088549602</v>
      </c>
      <c r="G2050" s="716"/>
      <c r="H2050" s="717"/>
    </row>
    <row r="2051" spans="2:8" ht="11.5" customHeight="1">
      <c r="B2051" s="711">
        <v>42767</v>
      </c>
      <c r="C2051" s="712">
        <v>4.6259727838056799</v>
      </c>
      <c r="D2051" s="713"/>
      <c r="E2051" s="713"/>
      <c r="F2051" s="713">
        <v>6.3018978088549602</v>
      </c>
      <c r="G2051" s="713"/>
      <c r="H2051" s="714"/>
    </row>
    <row r="2052" spans="2:8" ht="11.5" customHeight="1">
      <c r="B2052" s="711">
        <v>42768</v>
      </c>
      <c r="C2052" s="715">
        <v>4.6757753447489696</v>
      </c>
      <c r="D2052" s="716"/>
      <c r="E2052" s="716"/>
      <c r="F2052" s="716">
        <v>6.3018978088549602</v>
      </c>
      <c r="G2052" s="716"/>
      <c r="H2052" s="717"/>
    </row>
    <row r="2053" spans="2:8" ht="11.5" customHeight="1">
      <c r="B2053" s="711">
        <v>42769</v>
      </c>
      <c r="C2053" s="712">
        <v>4.72757986023095</v>
      </c>
      <c r="D2053" s="713"/>
      <c r="E2053" s="713"/>
      <c r="F2053" s="713">
        <v>6.3018978088549602</v>
      </c>
      <c r="G2053" s="713"/>
      <c r="H2053" s="714"/>
    </row>
    <row r="2054" spans="2:8" ht="11.5" customHeight="1">
      <c r="B2054" s="711">
        <v>42770</v>
      </c>
      <c r="C2054" s="715">
        <v>4.72757986023095</v>
      </c>
      <c r="D2054" s="716"/>
      <c r="E2054" s="716"/>
      <c r="F2054" s="716">
        <v>6.3018978088549602</v>
      </c>
      <c r="G2054" s="716"/>
      <c r="H2054" s="717"/>
    </row>
    <row r="2055" spans="2:8" ht="11.5" customHeight="1">
      <c r="B2055" s="711">
        <v>42771</v>
      </c>
      <c r="C2055" s="712">
        <v>4.72757986023095</v>
      </c>
      <c r="D2055" s="713"/>
      <c r="E2055" s="713"/>
      <c r="F2055" s="713">
        <v>6.3018978088549602</v>
      </c>
      <c r="G2055" s="713"/>
      <c r="H2055" s="714"/>
    </row>
    <row r="2056" spans="2:8" ht="11.5" customHeight="1">
      <c r="B2056" s="711">
        <v>42772</v>
      </c>
      <c r="C2056" s="715">
        <v>4.6997175309220403</v>
      </c>
      <c r="D2056" s="716"/>
      <c r="E2056" s="716"/>
      <c r="F2056" s="716">
        <v>6.3018978088549602</v>
      </c>
      <c r="G2056" s="716"/>
      <c r="H2056" s="717"/>
    </row>
    <row r="2057" spans="2:8" ht="11.5" customHeight="1">
      <c r="B2057" s="711">
        <v>42773</v>
      </c>
      <c r="C2057" s="712">
        <v>4.7044155401533398</v>
      </c>
      <c r="D2057" s="713"/>
      <c r="E2057" s="713"/>
      <c r="F2057" s="713">
        <v>6.3018978088549602</v>
      </c>
      <c r="G2057" s="713"/>
      <c r="H2057" s="714"/>
    </row>
    <row r="2058" spans="2:8" ht="11.5" customHeight="1">
      <c r="B2058" s="711">
        <v>42774</v>
      </c>
      <c r="C2058" s="715">
        <v>4.7475401303237801</v>
      </c>
      <c r="D2058" s="716"/>
      <c r="E2058" s="716"/>
      <c r="F2058" s="716">
        <v>6.3018978088549602</v>
      </c>
      <c r="G2058" s="716"/>
      <c r="H2058" s="717"/>
    </row>
    <row r="2059" spans="2:8" ht="11.5" customHeight="1">
      <c r="B2059" s="711">
        <v>42775</v>
      </c>
      <c r="C2059" s="712">
        <v>4.81017119304917</v>
      </c>
      <c r="D2059" s="713"/>
      <c r="E2059" s="713"/>
      <c r="F2059" s="713">
        <v>6.3018978088549602</v>
      </c>
      <c r="G2059" s="713"/>
      <c r="H2059" s="714"/>
    </row>
    <row r="2060" spans="2:8" ht="11.5" customHeight="1">
      <c r="B2060" s="711">
        <v>42776</v>
      </c>
      <c r="C2060" s="715">
        <v>4.82266285857032</v>
      </c>
      <c r="D2060" s="716"/>
      <c r="E2060" s="716"/>
      <c r="F2060" s="716">
        <v>6.3018978088549602</v>
      </c>
      <c r="G2060" s="716"/>
      <c r="H2060" s="717"/>
    </row>
    <row r="2061" spans="2:8" ht="11.5" customHeight="1">
      <c r="B2061" s="711">
        <v>42777</v>
      </c>
      <c r="C2061" s="712">
        <v>4.82266285857032</v>
      </c>
      <c r="D2061" s="713"/>
      <c r="E2061" s="713"/>
      <c r="F2061" s="713">
        <v>6.3018978088549602</v>
      </c>
      <c r="G2061" s="713"/>
      <c r="H2061" s="714"/>
    </row>
    <row r="2062" spans="2:8" ht="11.5" customHeight="1">
      <c r="B2062" s="711">
        <v>42778</v>
      </c>
      <c r="C2062" s="715">
        <v>4.82266285857032</v>
      </c>
      <c r="D2062" s="716"/>
      <c r="E2062" s="716"/>
      <c r="F2062" s="716">
        <v>6.3018978088549602</v>
      </c>
      <c r="G2062" s="716"/>
      <c r="H2062" s="717"/>
    </row>
    <row r="2063" spans="2:8" ht="11.5" customHeight="1">
      <c r="B2063" s="711">
        <v>42779</v>
      </c>
      <c r="C2063" s="712">
        <v>4.89808083274123</v>
      </c>
      <c r="D2063" s="713"/>
      <c r="E2063" s="713"/>
      <c r="F2063" s="713">
        <v>6.3018978088549602</v>
      </c>
      <c r="G2063" s="713"/>
      <c r="H2063" s="714"/>
    </row>
    <row r="2064" spans="2:8" ht="11.5" customHeight="1">
      <c r="B2064" s="711">
        <v>42780</v>
      </c>
      <c r="C2064" s="715">
        <v>4.9173252539815504</v>
      </c>
      <c r="D2064" s="716"/>
      <c r="E2064" s="716"/>
      <c r="F2064" s="716">
        <v>6.3018978088549602</v>
      </c>
      <c r="G2064" s="716"/>
      <c r="H2064" s="717"/>
    </row>
    <row r="2065" spans="2:8" ht="11.5" customHeight="1">
      <c r="B2065" s="711">
        <v>42781</v>
      </c>
      <c r="C2065" s="712">
        <v>4.9968988675924297</v>
      </c>
      <c r="D2065" s="713"/>
      <c r="E2065" s="713"/>
      <c r="F2065" s="713">
        <v>6.3018978088549602</v>
      </c>
      <c r="G2065" s="713"/>
      <c r="H2065" s="714"/>
    </row>
    <row r="2066" spans="2:8" ht="11.5" customHeight="1">
      <c r="B2066" s="711">
        <v>42782</v>
      </c>
      <c r="C2066" s="715">
        <v>4.9516935462760499</v>
      </c>
      <c r="D2066" s="716"/>
      <c r="E2066" s="716"/>
      <c r="F2066" s="716">
        <v>6.3018978088549602</v>
      </c>
      <c r="G2066" s="716"/>
      <c r="H2066" s="717"/>
    </row>
    <row r="2067" spans="2:8" ht="11.5" customHeight="1">
      <c r="B2067" s="711">
        <v>42783</v>
      </c>
      <c r="C2067" s="712">
        <v>4.9865954840011</v>
      </c>
      <c r="D2067" s="713"/>
      <c r="E2067" s="713"/>
      <c r="F2067" s="713">
        <v>6.3018978088549602</v>
      </c>
      <c r="G2067" s="713"/>
      <c r="H2067" s="714"/>
    </row>
    <row r="2068" spans="2:8" ht="11.5" customHeight="1">
      <c r="B2068" s="711">
        <v>42784</v>
      </c>
      <c r="C2068" s="715">
        <v>4.9865954840011</v>
      </c>
      <c r="D2068" s="716"/>
      <c r="E2068" s="716"/>
      <c r="F2068" s="716">
        <v>6.3018978088549602</v>
      </c>
      <c r="G2068" s="716"/>
      <c r="H2068" s="717"/>
    </row>
    <row r="2069" spans="2:8" ht="11.5" customHeight="1">
      <c r="B2069" s="711">
        <v>42785</v>
      </c>
      <c r="C2069" s="712">
        <v>4.9865954840011</v>
      </c>
      <c r="D2069" s="713"/>
      <c r="E2069" s="713"/>
      <c r="F2069" s="713">
        <v>6.3018978088549602</v>
      </c>
      <c r="G2069" s="713"/>
      <c r="H2069" s="714"/>
    </row>
    <row r="2070" spans="2:8" ht="11.5" customHeight="1">
      <c r="B2070" s="711">
        <v>42786</v>
      </c>
      <c r="C2070" s="715">
        <v>4.98794996901273</v>
      </c>
      <c r="D2070" s="716"/>
      <c r="E2070" s="716"/>
      <c r="F2070" s="716">
        <v>6.3018978088549602</v>
      </c>
      <c r="G2070" s="716"/>
      <c r="H2070" s="717"/>
    </row>
    <row r="2071" spans="2:8" ht="11.5" customHeight="1">
      <c r="B2071" s="711">
        <v>42787</v>
      </c>
      <c r="C2071" s="712">
        <v>5.0331635497970204</v>
      </c>
      <c r="D2071" s="713"/>
      <c r="E2071" s="713"/>
      <c r="F2071" s="713">
        <v>6.3018978088549602</v>
      </c>
      <c r="G2071" s="713"/>
      <c r="H2071" s="714"/>
    </row>
    <row r="2072" spans="2:8" ht="11.5" customHeight="1">
      <c r="B2072" s="711">
        <v>42788</v>
      </c>
      <c r="C2072" s="715">
        <v>4.9915856432572001</v>
      </c>
      <c r="D2072" s="716"/>
      <c r="E2072" s="716"/>
      <c r="F2072" s="716">
        <v>6.3018978088549602</v>
      </c>
      <c r="G2072" s="716"/>
      <c r="H2072" s="717"/>
    </row>
    <row r="2073" spans="2:8" ht="11.5" customHeight="1">
      <c r="B2073" s="711">
        <v>42789</v>
      </c>
      <c r="C2073" s="712">
        <v>5.0253411067528004</v>
      </c>
      <c r="D2073" s="713"/>
      <c r="E2073" s="713"/>
      <c r="F2073" s="713">
        <v>6.3018978088549602</v>
      </c>
      <c r="G2073" s="713"/>
      <c r="H2073" s="714"/>
    </row>
    <row r="2074" spans="2:8" ht="11.5" customHeight="1">
      <c r="B2074" s="711">
        <v>42790</v>
      </c>
      <c r="C2074" s="715">
        <v>5.0183557555933902</v>
      </c>
      <c r="D2074" s="716"/>
      <c r="E2074" s="716"/>
      <c r="F2074" s="716">
        <v>6.3018978088549602</v>
      </c>
      <c r="G2074" s="716"/>
      <c r="H2074" s="717"/>
    </row>
    <row r="2075" spans="2:8" ht="11.5" customHeight="1">
      <c r="B2075" s="711">
        <v>42791</v>
      </c>
      <c r="C2075" s="712">
        <v>5.0183557555933902</v>
      </c>
      <c r="D2075" s="713"/>
      <c r="E2075" s="713"/>
      <c r="F2075" s="713">
        <v>6.3018978088549602</v>
      </c>
      <c r="G2075" s="713"/>
      <c r="H2075" s="714"/>
    </row>
    <row r="2076" spans="2:8" ht="11.5" customHeight="1">
      <c r="B2076" s="711">
        <v>42792</v>
      </c>
      <c r="C2076" s="715">
        <v>5.0183557555933902</v>
      </c>
      <c r="D2076" s="716"/>
      <c r="E2076" s="716"/>
      <c r="F2076" s="716">
        <v>6.3018978088549602</v>
      </c>
      <c r="G2076" s="716"/>
      <c r="H2076" s="717"/>
    </row>
    <row r="2077" spans="2:8" ht="11.5" customHeight="1">
      <c r="B2077" s="711">
        <v>42793</v>
      </c>
      <c r="C2077" s="712">
        <v>5.0442382057611201</v>
      </c>
      <c r="D2077" s="713"/>
      <c r="E2077" s="713"/>
      <c r="F2077" s="713">
        <v>6.3018978088549602</v>
      </c>
      <c r="G2077" s="713"/>
      <c r="H2077" s="714"/>
    </row>
    <row r="2078" spans="2:8" ht="11.5" customHeight="1">
      <c r="B2078" s="711">
        <v>42794</v>
      </c>
      <c r="C2078" s="715">
        <v>4.9823378445144497</v>
      </c>
      <c r="D2078" s="716"/>
      <c r="E2078" s="716"/>
      <c r="F2078" s="716">
        <v>6.3018978088549602</v>
      </c>
      <c r="G2078" s="716"/>
      <c r="H2078" s="717"/>
    </row>
    <row r="2079" spans="2:8" ht="11.5" customHeight="1">
      <c r="B2079" s="711">
        <v>42795</v>
      </c>
      <c r="C2079" s="712">
        <v>5.0363572262848502</v>
      </c>
      <c r="D2079" s="713"/>
      <c r="E2079" s="713"/>
      <c r="F2079" s="713">
        <v>6.3018978088549602</v>
      </c>
      <c r="G2079" s="713"/>
      <c r="H2079" s="714"/>
    </row>
    <row r="2080" spans="2:8" ht="11.5" customHeight="1">
      <c r="B2080" s="711">
        <v>42796</v>
      </c>
      <c r="C2080" s="715">
        <v>4.9669510152636498</v>
      </c>
      <c r="D2080" s="716"/>
      <c r="E2080" s="716"/>
      <c r="F2080" s="716">
        <v>6.3018978088549602</v>
      </c>
      <c r="G2080" s="716"/>
      <c r="H2080" s="717"/>
    </row>
    <row r="2081" spans="2:8" ht="11.5" customHeight="1">
      <c r="B2081" s="711">
        <v>42797</v>
      </c>
      <c r="C2081" s="712">
        <v>4.8554244742547699</v>
      </c>
      <c r="D2081" s="713"/>
      <c r="E2081" s="713"/>
      <c r="F2081" s="713">
        <v>6.3018978088549602</v>
      </c>
      <c r="G2081" s="713"/>
      <c r="H2081" s="714"/>
    </row>
    <row r="2082" spans="2:8" ht="11.5" customHeight="1">
      <c r="B2082" s="711">
        <v>42798</v>
      </c>
      <c r="C2082" s="715">
        <v>4.8554244742547699</v>
      </c>
      <c r="D2082" s="716"/>
      <c r="E2082" s="716"/>
      <c r="F2082" s="716">
        <v>6.3018978088549602</v>
      </c>
      <c r="G2082" s="716"/>
      <c r="H2082" s="717"/>
    </row>
    <row r="2083" spans="2:8" ht="11.5" customHeight="1">
      <c r="B2083" s="711">
        <v>42799</v>
      </c>
      <c r="C2083" s="712">
        <v>4.8554244742547699</v>
      </c>
      <c r="D2083" s="713"/>
      <c r="E2083" s="713"/>
      <c r="F2083" s="713">
        <v>6.3018978088549602</v>
      </c>
      <c r="G2083" s="713"/>
      <c r="H2083" s="714"/>
    </row>
    <row r="2084" spans="2:8" ht="11.5" customHeight="1">
      <c r="B2084" s="711">
        <v>42800</v>
      </c>
      <c r="C2084" s="715">
        <v>4.78597471674993</v>
      </c>
      <c r="D2084" s="716"/>
      <c r="E2084" s="716"/>
      <c r="F2084" s="716">
        <v>6.3018978088549602</v>
      </c>
      <c r="G2084" s="716"/>
      <c r="H2084" s="717"/>
    </row>
    <row r="2085" spans="2:8" ht="11.5" customHeight="1">
      <c r="B2085" s="711">
        <v>42801</v>
      </c>
      <c r="C2085" s="712">
        <v>4.7871377938488502</v>
      </c>
      <c r="D2085" s="713"/>
      <c r="E2085" s="713"/>
      <c r="F2085" s="713">
        <v>6.3018978088549602</v>
      </c>
      <c r="G2085" s="713"/>
      <c r="H2085" s="714"/>
    </row>
    <row r="2086" spans="2:8" ht="11.5" customHeight="1">
      <c r="B2086" s="711">
        <v>42802</v>
      </c>
      <c r="C2086" s="715">
        <v>4.7920577314485202</v>
      </c>
      <c r="D2086" s="716"/>
      <c r="E2086" s="716"/>
      <c r="F2086" s="716">
        <v>6.3018978088549602</v>
      </c>
      <c r="G2086" s="716"/>
      <c r="H2086" s="717"/>
    </row>
    <row r="2087" spans="2:8" ht="11.5" customHeight="1">
      <c r="B2087" s="711">
        <v>42803</v>
      </c>
      <c r="C2087" s="712">
        <v>4.8193988047777996</v>
      </c>
      <c r="D2087" s="713"/>
      <c r="E2087" s="713"/>
      <c r="F2087" s="713">
        <v>6.3018978088549602</v>
      </c>
      <c r="G2087" s="713"/>
      <c r="H2087" s="714"/>
    </row>
    <row r="2088" spans="2:8" ht="11.5" customHeight="1">
      <c r="B2088" s="711">
        <v>42804</v>
      </c>
      <c r="C2088" s="715">
        <v>4.84834261395899</v>
      </c>
      <c r="D2088" s="716"/>
      <c r="E2088" s="716"/>
      <c r="F2088" s="716">
        <v>6.3018978088549602</v>
      </c>
      <c r="G2088" s="716"/>
      <c r="H2088" s="717"/>
    </row>
    <row r="2089" spans="2:8" ht="11.5" customHeight="1">
      <c r="B2089" s="711">
        <v>42805</v>
      </c>
      <c r="C2089" s="712">
        <v>4.84834261395899</v>
      </c>
      <c r="D2089" s="713"/>
      <c r="E2089" s="713"/>
      <c r="F2089" s="713">
        <v>6.3018978088549602</v>
      </c>
      <c r="G2089" s="713"/>
      <c r="H2089" s="714"/>
    </row>
    <row r="2090" spans="2:8" ht="11.5" customHeight="1">
      <c r="B2090" s="711">
        <v>42806</v>
      </c>
      <c r="C2090" s="715">
        <v>4.84834261395899</v>
      </c>
      <c r="D2090" s="716"/>
      <c r="E2090" s="716"/>
      <c r="F2090" s="716">
        <v>6.3018978088549602</v>
      </c>
      <c r="G2090" s="716"/>
      <c r="H2090" s="717"/>
    </row>
    <row r="2091" spans="2:8" ht="11.5" customHeight="1">
      <c r="B2091" s="711">
        <v>42807</v>
      </c>
      <c r="C2091" s="712">
        <v>4.8766810580721502</v>
      </c>
      <c r="D2091" s="713"/>
      <c r="E2091" s="713"/>
      <c r="F2091" s="713">
        <v>6.3018978088549602</v>
      </c>
      <c r="G2091" s="713"/>
      <c r="H2091" s="714"/>
    </row>
    <row r="2092" spans="2:8" ht="11.5" customHeight="1">
      <c r="B2092" s="711">
        <v>42808</v>
      </c>
      <c r="C2092" s="715">
        <v>4.8093399594116901</v>
      </c>
      <c r="D2092" s="716"/>
      <c r="E2092" s="716"/>
      <c r="F2092" s="716">
        <v>6.3018978088549602</v>
      </c>
      <c r="G2092" s="716"/>
      <c r="H2092" s="717"/>
    </row>
    <row r="2093" spans="2:8" ht="11.5" customHeight="1">
      <c r="B2093" s="711">
        <v>42809</v>
      </c>
      <c r="C2093" s="712">
        <v>4.8662558869480002</v>
      </c>
      <c r="D2093" s="713"/>
      <c r="E2093" s="713"/>
      <c r="F2093" s="713">
        <v>6.3018978088549602</v>
      </c>
      <c r="G2093" s="713"/>
      <c r="H2093" s="714"/>
    </row>
    <row r="2094" spans="2:8" ht="11.5" customHeight="1">
      <c r="B2094" s="711">
        <v>42810</v>
      </c>
      <c r="C2094" s="715">
        <v>4.9076149815903101</v>
      </c>
      <c r="D2094" s="716"/>
      <c r="E2094" s="716"/>
      <c r="F2094" s="716">
        <v>6.3018978088549602</v>
      </c>
      <c r="G2094" s="716"/>
      <c r="H2094" s="717"/>
    </row>
    <row r="2095" spans="2:8" ht="11.5" customHeight="1">
      <c r="B2095" s="711">
        <v>42811</v>
      </c>
      <c r="C2095" s="712">
        <v>4.93696187140654</v>
      </c>
      <c r="D2095" s="713"/>
      <c r="E2095" s="713"/>
      <c r="F2095" s="713">
        <v>6.3018978088549602</v>
      </c>
      <c r="G2095" s="713"/>
      <c r="H2095" s="714"/>
    </row>
    <row r="2096" spans="2:8" ht="11.5" customHeight="1">
      <c r="B2096" s="711">
        <v>42812</v>
      </c>
      <c r="C2096" s="715">
        <v>4.93696187140654</v>
      </c>
      <c r="D2096" s="716"/>
      <c r="E2096" s="716"/>
      <c r="F2096" s="716">
        <v>6.3018978088549602</v>
      </c>
      <c r="G2096" s="716"/>
      <c r="H2096" s="717"/>
    </row>
    <row r="2097" spans="2:8" ht="11.5" customHeight="1">
      <c r="B2097" s="711">
        <v>42813</v>
      </c>
      <c r="C2097" s="712">
        <v>4.93696187140654</v>
      </c>
      <c r="D2097" s="713"/>
      <c r="E2097" s="713"/>
      <c r="F2097" s="713">
        <v>6.3018978088549602</v>
      </c>
      <c r="G2097" s="713"/>
      <c r="H2097" s="714"/>
    </row>
    <row r="2098" spans="2:8" ht="11.5" customHeight="1">
      <c r="B2098" s="711">
        <v>42814</v>
      </c>
      <c r="C2098" s="715">
        <v>4.9426948704678804</v>
      </c>
      <c r="D2098" s="716"/>
      <c r="E2098" s="716"/>
      <c r="F2098" s="716">
        <v>6.3018978088549602</v>
      </c>
      <c r="G2098" s="716"/>
      <c r="H2098" s="717"/>
    </row>
    <row r="2099" spans="2:8" ht="11.5" customHeight="1">
      <c r="B2099" s="711">
        <v>42815</v>
      </c>
      <c r="C2099" s="712">
        <v>4.8066052051968402</v>
      </c>
      <c r="D2099" s="713"/>
      <c r="E2099" s="713"/>
      <c r="F2099" s="713">
        <v>6.3018978088549602</v>
      </c>
      <c r="G2099" s="713"/>
      <c r="H2099" s="714"/>
    </row>
    <row r="2100" spans="2:8" ht="11.5" customHeight="1">
      <c r="B2100" s="711">
        <v>42816</v>
      </c>
      <c r="C2100" s="715">
        <v>4.8142248088115904</v>
      </c>
      <c r="D2100" s="716"/>
      <c r="E2100" s="716"/>
      <c r="F2100" s="716">
        <v>6.3018978088549602</v>
      </c>
      <c r="G2100" s="716"/>
      <c r="H2100" s="717"/>
    </row>
    <row r="2101" spans="2:8" ht="11.5" customHeight="1">
      <c r="B2101" s="711">
        <v>42817</v>
      </c>
      <c r="C2101" s="712">
        <v>4.8264510351132097</v>
      </c>
      <c r="D2101" s="713"/>
      <c r="E2101" s="713"/>
      <c r="F2101" s="713">
        <v>6.3018978088549602</v>
      </c>
      <c r="G2101" s="713"/>
      <c r="H2101" s="714"/>
    </row>
    <row r="2102" spans="2:8" ht="11.5" customHeight="1">
      <c r="B2102" s="711">
        <v>42818</v>
      </c>
      <c r="C2102" s="715">
        <v>4.88139209868244</v>
      </c>
      <c r="D2102" s="716"/>
      <c r="E2102" s="716"/>
      <c r="F2102" s="716">
        <v>6.3018978088549602</v>
      </c>
      <c r="G2102" s="716"/>
      <c r="H2102" s="717"/>
    </row>
    <row r="2103" spans="2:8" ht="11.5" customHeight="1">
      <c r="B2103" s="711">
        <v>42819</v>
      </c>
      <c r="C2103" s="712">
        <v>4.88139209868244</v>
      </c>
      <c r="D2103" s="713"/>
      <c r="E2103" s="713"/>
      <c r="F2103" s="713">
        <v>6.3018978088549602</v>
      </c>
      <c r="G2103" s="713"/>
      <c r="H2103" s="714"/>
    </row>
    <row r="2104" spans="2:8" ht="11.5" customHeight="1">
      <c r="B2104" s="711">
        <v>42820</v>
      </c>
      <c r="C2104" s="715">
        <v>4.88139209868244</v>
      </c>
      <c r="D2104" s="716"/>
      <c r="E2104" s="716"/>
      <c r="F2104" s="716">
        <v>6.3018978088549602</v>
      </c>
      <c r="G2104" s="716"/>
      <c r="H2104" s="717"/>
    </row>
    <row r="2105" spans="2:8" ht="11.5" customHeight="1">
      <c r="B2105" s="711">
        <v>42821</v>
      </c>
      <c r="C2105" s="712">
        <v>4.9509849214344497</v>
      </c>
      <c r="D2105" s="713"/>
      <c r="E2105" s="713"/>
      <c r="F2105" s="713">
        <v>6.3018978088549602</v>
      </c>
      <c r="G2105" s="713"/>
      <c r="H2105" s="714"/>
    </row>
    <row r="2106" spans="2:8" ht="11.5" customHeight="1">
      <c r="B2106" s="711">
        <v>42822</v>
      </c>
      <c r="C2106" s="715">
        <v>4.9580687665737697</v>
      </c>
      <c r="D2106" s="716"/>
      <c r="E2106" s="716"/>
      <c r="F2106" s="716">
        <v>6.3018978088549602</v>
      </c>
      <c r="G2106" s="716"/>
      <c r="H2106" s="717"/>
    </row>
    <row r="2107" spans="2:8" ht="11.5" customHeight="1">
      <c r="B2107" s="711">
        <v>42823</v>
      </c>
      <c r="C2107" s="712">
        <v>4.9773020214201003</v>
      </c>
      <c r="D2107" s="713"/>
      <c r="E2107" s="713"/>
      <c r="F2107" s="713">
        <v>6.3018978088549602</v>
      </c>
      <c r="G2107" s="713"/>
      <c r="H2107" s="714"/>
    </row>
    <row r="2108" spans="2:8" ht="11.5" customHeight="1">
      <c r="B2108" s="711">
        <v>42824</v>
      </c>
      <c r="C2108" s="715">
        <v>4.9745783258143996</v>
      </c>
      <c r="D2108" s="716"/>
      <c r="E2108" s="716"/>
      <c r="F2108" s="716">
        <v>6.3018978088549602</v>
      </c>
      <c r="G2108" s="716"/>
      <c r="H2108" s="717"/>
    </row>
    <row r="2109" spans="2:8" ht="11.5" customHeight="1">
      <c r="B2109" s="711">
        <v>42825</v>
      </c>
      <c r="C2109" s="712">
        <v>6.6199924908200698</v>
      </c>
      <c r="D2109" s="713"/>
      <c r="E2109" s="713"/>
      <c r="F2109" s="713">
        <v>6.3018978088549602</v>
      </c>
      <c r="G2109" s="713"/>
      <c r="H2109" s="714"/>
    </row>
    <row r="2110" spans="2:8" ht="11.5" customHeight="1">
      <c r="B2110" s="711">
        <v>42826</v>
      </c>
      <c r="C2110" s="715">
        <v>6.6199924908200698</v>
      </c>
      <c r="D2110" s="716"/>
      <c r="E2110" s="716"/>
      <c r="F2110" s="716">
        <v>6.3018978088549602</v>
      </c>
      <c r="G2110" s="716"/>
      <c r="H2110" s="717"/>
    </row>
    <row r="2111" spans="2:8" ht="11.5" customHeight="1">
      <c r="B2111" s="711">
        <v>42827</v>
      </c>
      <c r="C2111" s="712">
        <v>6.6199924908200698</v>
      </c>
      <c r="D2111" s="713"/>
      <c r="E2111" s="713"/>
      <c r="F2111" s="713">
        <v>6.3018978088549602</v>
      </c>
      <c r="G2111" s="713"/>
      <c r="H2111" s="714"/>
    </row>
    <row r="2112" spans="2:8" ht="11.5" customHeight="1">
      <c r="B2112" s="711">
        <v>42828</v>
      </c>
      <c r="C2112" s="715">
        <v>6.5972892654009199</v>
      </c>
      <c r="D2112" s="716"/>
      <c r="E2112" s="716"/>
      <c r="F2112" s="716">
        <v>6.3018978088549602</v>
      </c>
      <c r="G2112" s="716"/>
      <c r="H2112" s="717"/>
    </row>
    <row r="2113" spans="2:8" ht="11.5" customHeight="1">
      <c r="B2113" s="711">
        <v>42829</v>
      </c>
      <c r="C2113" s="712">
        <v>6.5410868536503104</v>
      </c>
      <c r="D2113" s="713"/>
      <c r="E2113" s="713"/>
      <c r="F2113" s="713">
        <v>6.3018978088549602</v>
      </c>
      <c r="G2113" s="713"/>
      <c r="H2113" s="714"/>
    </row>
    <row r="2114" spans="2:8" ht="11.5" customHeight="1">
      <c r="B2114" s="711">
        <v>42830</v>
      </c>
      <c r="C2114" s="715">
        <v>6.3706258702238596</v>
      </c>
      <c r="D2114" s="716"/>
      <c r="E2114" s="716"/>
      <c r="F2114" s="716">
        <v>6.3018978088549602</v>
      </c>
      <c r="G2114" s="716"/>
      <c r="H2114" s="717"/>
    </row>
    <row r="2115" spans="2:8" ht="11.5" customHeight="1">
      <c r="B2115" s="711">
        <v>42831</v>
      </c>
      <c r="C2115" s="712">
        <v>6.4151272126651104</v>
      </c>
      <c r="D2115" s="713"/>
      <c r="E2115" s="713"/>
      <c r="F2115" s="713">
        <v>6.3018978088549602</v>
      </c>
      <c r="G2115" s="713"/>
      <c r="H2115" s="714"/>
    </row>
    <row r="2116" spans="2:8" ht="11.5" customHeight="1">
      <c r="B2116" s="711">
        <v>42832</v>
      </c>
      <c r="C2116" s="715">
        <v>6.44143261540514</v>
      </c>
      <c r="D2116" s="716"/>
      <c r="E2116" s="716"/>
      <c r="F2116" s="716">
        <v>6.3018978088549602</v>
      </c>
      <c r="G2116" s="716"/>
      <c r="H2116" s="717"/>
    </row>
    <row r="2117" spans="2:8" ht="11.5" customHeight="1">
      <c r="B2117" s="711">
        <v>42833</v>
      </c>
      <c r="C2117" s="712">
        <v>6.44143261540514</v>
      </c>
      <c r="D2117" s="713"/>
      <c r="E2117" s="713"/>
      <c r="F2117" s="713">
        <v>6.3018978088549602</v>
      </c>
      <c r="G2117" s="713"/>
      <c r="H2117" s="714"/>
    </row>
    <row r="2118" spans="2:8" ht="11.5" customHeight="1">
      <c r="B2118" s="711">
        <v>42834</v>
      </c>
      <c r="C2118" s="715">
        <v>6.44143261540514</v>
      </c>
      <c r="D2118" s="716"/>
      <c r="E2118" s="716"/>
      <c r="F2118" s="716">
        <v>6.3018978088549602</v>
      </c>
      <c r="G2118" s="716"/>
      <c r="H2118" s="717"/>
    </row>
    <row r="2119" spans="2:8" ht="11.5" customHeight="1">
      <c r="B2119" s="711">
        <v>42835</v>
      </c>
      <c r="C2119" s="712">
        <v>6.4653396028797099</v>
      </c>
      <c r="D2119" s="713"/>
      <c r="E2119" s="713"/>
      <c r="F2119" s="713">
        <v>6.3018978088549602</v>
      </c>
      <c r="G2119" s="713"/>
      <c r="H2119" s="714"/>
    </row>
    <row r="2120" spans="2:8" ht="11.5" customHeight="1">
      <c r="B2120" s="711">
        <v>42836</v>
      </c>
      <c r="C2120" s="715">
        <v>6.4387104019110399</v>
      </c>
      <c r="D2120" s="716"/>
      <c r="E2120" s="716"/>
      <c r="F2120" s="716">
        <v>6.3018978088549602</v>
      </c>
      <c r="G2120" s="716"/>
      <c r="H2120" s="717"/>
    </row>
    <row r="2121" spans="2:8" ht="11.5" customHeight="1">
      <c r="B2121" s="711">
        <v>42837</v>
      </c>
      <c r="C2121" s="712">
        <v>6.3957509008636801</v>
      </c>
      <c r="D2121" s="713"/>
      <c r="E2121" s="713"/>
      <c r="F2121" s="713">
        <v>6.3018978088549602</v>
      </c>
      <c r="G2121" s="713"/>
      <c r="H2121" s="714"/>
    </row>
    <row r="2122" spans="2:8" ht="11.5" customHeight="1">
      <c r="B2122" s="711">
        <v>42838</v>
      </c>
      <c r="C2122" s="715">
        <v>6.3703727482936099</v>
      </c>
      <c r="D2122" s="716"/>
      <c r="E2122" s="716"/>
      <c r="F2122" s="716">
        <v>6.3018978088549602</v>
      </c>
      <c r="G2122" s="716"/>
      <c r="H2122" s="717"/>
    </row>
    <row r="2123" spans="2:8" ht="11.5" customHeight="1">
      <c r="B2123" s="711">
        <v>42839</v>
      </c>
      <c r="C2123" s="712">
        <v>6.3659766046547004</v>
      </c>
      <c r="D2123" s="713"/>
      <c r="E2123" s="713"/>
      <c r="F2123" s="713">
        <v>6.3018978088549602</v>
      </c>
      <c r="G2123" s="713"/>
      <c r="H2123" s="714"/>
    </row>
    <row r="2124" spans="2:8" ht="11.5" customHeight="1">
      <c r="B2124" s="711">
        <v>42840</v>
      </c>
      <c r="C2124" s="715">
        <v>6.3659766046547004</v>
      </c>
      <c r="D2124" s="716"/>
      <c r="E2124" s="716"/>
      <c r="F2124" s="716">
        <v>6.3018978088549602</v>
      </c>
      <c r="G2124" s="716"/>
      <c r="H2124" s="717"/>
    </row>
    <row r="2125" spans="2:8" ht="11.5" customHeight="1">
      <c r="B2125" s="711">
        <v>42841</v>
      </c>
      <c r="C2125" s="712">
        <v>6.3659766046547004</v>
      </c>
      <c r="D2125" s="713"/>
      <c r="E2125" s="713"/>
      <c r="F2125" s="713">
        <v>6.3018978088549602</v>
      </c>
      <c r="G2125" s="713"/>
      <c r="H2125" s="714"/>
    </row>
    <row r="2126" spans="2:8" ht="11.5" customHeight="1">
      <c r="B2126" s="711">
        <v>42842</v>
      </c>
      <c r="C2126" s="715">
        <v>6.39292302531861</v>
      </c>
      <c r="D2126" s="716"/>
      <c r="E2126" s="716"/>
      <c r="F2126" s="716">
        <v>6.3018978088549602</v>
      </c>
      <c r="G2126" s="716"/>
      <c r="H2126" s="717"/>
    </row>
    <row r="2127" spans="2:8" ht="11.5" customHeight="1">
      <c r="B2127" s="711">
        <v>42843</v>
      </c>
      <c r="C2127" s="712">
        <v>6.4302849246936802</v>
      </c>
      <c r="D2127" s="713"/>
      <c r="E2127" s="713"/>
      <c r="F2127" s="713">
        <v>6.3018978088549602</v>
      </c>
      <c r="G2127" s="713"/>
      <c r="H2127" s="714"/>
    </row>
    <row r="2128" spans="2:8" ht="11.5" customHeight="1">
      <c r="B2128" s="711">
        <v>42844</v>
      </c>
      <c r="C2128" s="715">
        <v>6.4830011307529496</v>
      </c>
      <c r="D2128" s="716"/>
      <c r="E2128" s="716"/>
      <c r="F2128" s="716">
        <v>6.3018978088549602</v>
      </c>
      <c r="G2128" s="716"/>
      <c r="H2128" s="717"/>
    </row>
    <row r="2129" spans="2:8" ht="11.5" customHeight="1">
      <c r="B2129" s="711">
        <v>42845</v>
      </c>
      <c r="C2129" s="712">
        <v>6.5623676675370204</v>
      </c>
      <c r="D2129" s="713"/>
      <c r="E2129" s="713"/>
      <c r="F2129" s="713">
        <v>6.3018978088549602</v>
      </c>
      <c r="G2129" s="713"/>
      <c r="H2129" s="714"/>
    </row>
    <row r="2130" spans="2:8" ht="11.5" customHeight="1">
      <c r="B2130" s="711">
        <v>42846</v>
      </c>
      <c r="C2130" s="715">
        <v>6.5313035687124703</v>
      </c>
      <c r="D2130" s="716"/>
      <c r="E2130" s="716"/>
      <c r="F2130" s="716">
        <v>6.3018978088549602</v>
      </c>
      <c r="G2130" s="716"/>
      <c r="H2130" s="717"/>
    </row>
    <row r="2131" spans="2:8" ht="11.5" customHeight="1">
      <c r="B2131" s="711">
        <v>42847</v>
      </c>
      <c r="C2131" s="712">
        <v>6.5313035687124703</v>
      </c>
      <c r="D2131" s="713"/>
      <c r="E2131" s="713"/>
      <c r="F2131" s="713">
        <v>6.3018978088549602</v>
      </c>
      <c r="G2131" s="713"/>
      <c r="H2131" s="714"/>
    </row>
    <row r="2132" spans="2:8" ht="11.5" customHeight="1">
      <c r="B2132" s="711">
        <v>42848</v>
      </c>
      <c r="C2132" s="715">
        <v>6.5313035687124703</v>
      </c>
      <c r="D2132" s="716"/>
      <c r="E2132" s="716"/>
      <c r="F2132" s="716">
        <v>6.3018978088549602</v>
      </c>
      <c r="G2132" s="716"/>
      <c r="H2132" s="717"/>
    </row>
    <row r="2133" spans="2:8" ht="11.5" customHeight="1">
      <c r="B2133" s="711">
        <v>42849</v>
      </c>
      <c r="C2133" s="712">
        <v>6.5931865427450802</v>
      </c>
      <c r="D2133" s="713"/>
      <c r="E2133" s="713"/>
      <c r="F2133" s="713">
        <v>6.3018978088549602</v>
      </c>
      <c r="G2133" s="713"/>
      <c r="H2133" s="714"/>
    </row>
    <row r="2134" spans="2:8" ht="11.5" customHeight="1">
      <c r="B2134" s="711">
        <v>42850</v>
      </c>
      <c r="C2134" s="715">
        <v>6.6693549390092803</v>
      </c>
      <c r="D2134" s="716"/>
      <c r="E2134" s="716"/>
      <c r="F2134" s="716">
        <v>6.3018978088549602</v>
      </c>
      <c r="G2134" s="716"/>
      <c r="H2134" s="717"/>
    </row>
    <row r="2135" spans="2:8" ht="11.5" customHeight="1">
      <c r="B2135" s="711">
        <v>42851</v>
      </c>
      <c r="C2135" s="712">
        <v>6.6459456533934</v>
      </c>
      <c r="D2135" s="713"/>
      <c r="E2135" s="713"/>
      <c r="F2135" s="713">
        <v>6.3018978088549602</v>
      </c>
      <c r="G2135" s="713"/>
      <c r="H2135" s="714"/>
    </row>
    <row r="2136" spans="2:8" ht="11.5" customHeight="1">
      <c r="B2136" s="711">
        <v>42852</v>
      </c>
      <c r="C2136" s="715">
        <v>6.7114144007704004</v>
      </c>
      <c r="D2136" s="716"/>
      <c r="E2136" s="716"/>
      <c r="F2136" s="716">
        <v>6.3018978088549602</v>
      </c>
      <c r="G2136" s="716"/>
      <c r="H2136" s="717"/>
    </row>
    <row r="2137" spans="2:8" ht="11.5" customHeight="1">
      <c r="B2137" s="711">
        <v>42853</v>
      </c>
      <c r="C2137" s="712">
        <v>6.7954103622094699</v>
      </c>
      <c r="D2137" s="713"/>
      <c r="E2137" s="713"/>
      <c r="F2137" s="713">
        <v>6.3018978088549602</v>
      </c>
      <c r="G2137" s="713"/>
      <c r="H2137" s="714"/>
    </row>
    <row r="2138" spans="2:8" ht="11.5" customHeight="1">
      <c r="B2138" s="711">
        <v>42854</v>
      </c>
      <c r="C2138" s="715">
        <v>6.7954103622094699</v>
      </c>
      <c r="D2138" s="716"/>
      <c r="E2138" s="716"/>
      <c r="F2138" s="716">
        <v>6.3018978088549602</v>
      </c>
      <c r="G2138" s="716"/>
      <c r="H2138" s="717"/>
    </row>
    <row r="2139" spans="2:8" ht="11.5" customHeight="1">
      <c r="B2139" s="711">
        <v>42855</v>
      </c>
      <c r="C2139" s="712">
        <v>6.7954103622094699</v>
      </c>
      <c r="D2139" s="713"/>
      <c r="E2139" s="713"/>
      <c r="F2139" s="713">
        <v>6.3018978088549602</v>
      </c>
      <c r="G2139" s="713"/>
      <c r="H2139" s="714"/>
    </row>
    <row r="2140" spans="2:8" ht="11.5" customHeight="1">
      <c r="B2140" s="711">
        <v>42856</v>
      </c>
      <c r="C2140" s="715">
        <v>6.8157052761707302</v>
      </c>
      <c r="D2140" s="716"/>
      <c r="E2140" s="716"/>
      <c r="F2140" s="716">
        <v>6.3018978088549602</v>
      </c>
      <c r="G2140" s="716"/>
      <c r="H2140" s="717"/>
    </row>
    <row r="2141" spans="2:8" ht="11.5" customHeight="1">
      <c r="B2141" s="711">
        <v>42857</v>
      </c>
      <c r="C2141" s="712">
        <v>6.88794558281423</v>
      </c>
      <c r="D2141" s="713"/>
      <c r="E2141" s="713"/>
      <c r="F2141" s="713">
        <v>6.3018978088549602</v>
      </c>
      <c r="G2141" s="713"/>
      <c r="H2141" s="714"/>
    </row>
    <row r="2142" spans="2:8" ht="11.5" customHeight="1">
      <c r="B2142" s="711">
        <v>42858</v>
      </c>
      <c r="C2142" s="715">
        <v>6.7591689146223999</v>
      </c>
      <c r="D2142" s="716"/>
      <c r="E2142" s="716"/>
      <c r="F2142" s="716">
        <v>6.3018978088549602</v>
      </c>
      <c r="G2142" s="716"/>
      <c r="H2142" s="717"/>
    </row>
    <row r="2143" spans="2:8" ht="11.5" customHeight="1">
      <c r="B2143" s="711">
        <v>42859</v>
      </c>
      <c r="C2143" s="712">
        <v>6.9068257848105201</v>
      </c>
      <c r="D2143" s="713"/>
      <c r="E2143" s="713"/>
      <c r="F2143" s="713">
        <v>6.3018978088549602</v>
      </c>
      <c r="G2143" s="713"/>
      <c r="H2143" s="714"/>
    </row>
    <row r="2144" spans="2:8" ht="11.5" customHeight="1">
      <c r="B2144" s="711">
        <v>42860</v>
      </c>
      <c r="C2144" s="715">
        <v>7.0169734210408699</v>
      </c>
      <c r="D2144" s="716"/>
      <c r="E2144" s="716"/>
      <c r="F2144" s="716">
        <v>6.3018978088549602</v>
      </c>
      <c r="G2144" s="716"/>
      <c r="H2144" s="717"/>
    </row>
    <row r="2145" spans="2:8" ht="11.5" customHeight="1">
      <c r="B2145" s="711">
        <v>42861</v>
      </c>
      <c r="C2145" s="712">
        <v>7.0169734210408699</v>
      </c>
      <c r="D2145" s="713"/>
      <c r="E2145" s="713"/>
      <c r="F2145" s="713">
        <v>6.3018978088549602</v>
      </c>
      <c r="G2145" s="713"/>
      <c r="H2145" s="714"/>
    </row>
    <row r="2146" spans="2:8" ht="11.5" customHeight="1">
      <c r="B2146" s="711">
        <v>42862</v>
      </c>
      <c r="C2146" s="715">
        <v>7.0169734210408699</v>
      </c>
      <c r="D2146" s="716"/>
      <c r="E2146" s="716"/>
      <c r="F2146" s="716">
        <v>6.3018978088549602</v>
      </c>
      <c r="G2146" s="716"/>
      <c r="H2146" s="717"/>
    </row>
    <row r="2147" spans="2:8" ht="11.5" customHeight="1">
      <c r="B2147" s="711">
        <v>42863</v>
      </c>
      <c r="C2147" s="712">
        <v>6.94515245366052</v>
      </c>
      <c r="D2147" s="713"/>
      <c r="E2147" s="713"/>
      <c r="F2147" s="713">
        <v>6.3018978088549602</v>
      </c>
      <c r="G2147" s="713"/>
      <c r="H2147" s="714"/>
    </row>
    <row r="2148" spans="2:8" ht="11.5" customHeight="1">
      <c r="B2148" s="711">
        <v>42864</v>
      </c>
      <c r="C2148" s="715">
        <v>7.0868524182606096</v>
      </c>
      <c r="D2148" s="716"/>
      <c r="E2148" s="716"/>
      <c r="F2148" s="716">
        <v>6.3018978088549602</v>
      </c>
      <c r="G2148" s="716"/>
      <c r="H2148" s="717"/>
    </row>
    <row r="2149" spans="2:8" ht="11.5" customHeight="1">
      <c r="B2149" s="711">
        <v>42865</v>
      </c>
      <c r="C2149" s="712">
        <v>7.1428400250715098</v>
      </c>
      <c r="D2149" s="713"/>
      <c r="E2149" s="713"/>
      <c r="F2149" s="713">
        <v>6.3018978088549602</v>
      </c>
      <c r="G2149" s="713"/>
      <c r="H2149" s="714"/>
    </row>
    <row r="2150" spans="2:8" ht="11.5" customHeight="1">
      <c r="B2150" s="711">
        <v>42866</v>
      </c>
      <c r="C2150" s="715">
        <v>6.7166748261037004</v>
      </c>
      <c r="D2150" s="716"/>
      <c r="E2150" s="716"/>
      <c r="F2150" s="716">
        <v>6.3018978088549602</v>
      </c>
      <c r="G2150" s="716"/>
      <c r="H2150" s="717"/>
    </row>
    <row r="2151" spans="2:8" ht="11.5" customHeight="1">
      <c r="B2151" s="711">
        <v>42867</v>
      </c>
      <c r="C2151" s="712">
        <v>6.8525209475713096</v>
      </c>
      <c r="D2151" s="713"/>
      <c r="E2151" s="713"/>
      <c r="F2151" s="713">
        <v>6.3018978088549602</v>
      </c>
      <c r="G2151" s="713"/>
      <c r="H2151" s="714"/>
    </row>
    <row r="2152" spans="2:8" ht="11.5" customHeight="1">
      <c r="B2152" s="711">
        <v>42868</v>
      </c>
      <c r="C2152" s="715">
        <v>6.8525209475713096</v>
      </c>
      <c r="D2152" s="716"/>
      <c r="E2152" s="716"/>
      <c r="F2152" s="716">
        <v>6.3018978088549602</v>
      </c>
      <c r="G2152" s="716"/>
      <c r="H2152" s="717"/>
    </row>
    <row r="2153" spans="2:8" ht="11.5" customHeight="1">
      <c r="B2153" s="711">
        <v>42869</v>
      </c>
      <c r="C2153" s="712">
        <v>6.8525209475713096</v>
      </c>
      <c r="D2153" s="713"/>
      <c r="E2153" s="713"/>
      <c r="F2153" s="713">
        <v>6.3018978088549602</v>
      </c>
      <c r="G2153" s="713"/>
      <c r="H2153" s="714"/>
    </row>
    <row r="2154" spans="2:8" ht="11.5" customHeight="1">
      <c r="B2154" s="711">
        <v>42870</v>
      </c>
      <c r="C2154" s="715">
        <v>7.0672514300160199</v>
      </c>
      <c r="D2154" s="716"/>
      <c r="E2154" s="716"/>
      <c r="F2154" s="716">
        <v>6.3018978088549602</v>
      </c>
      <c r="G2154" s="716"/>
      <c r="H2154" s="717"/>
    </row>
    <row r="2155" spans="2:8" ht="11.5" customHeight="1">
      <c r="B2155" s="711">
        <v>42871</v>
      </c>
      <c r="C2155" s="712">
        <v>7.0908984697513704</v>
      </c>
      <c r="D2155" s="713"/>
      <c r="E2155" s="713"/>
      <c r="F2155" s="713">
        <v>6.3018978088549602</v>
      </c>
      <c r="G2155" s="713"/>
      <c r="H2155" s="714"/>
    </row>
    <row r="2156" spans="2:8" ht="11.5" customHeight="1">
      <c r="B2156" s="711">
        <v>42872</v>
      </c>
      <c r="C2156" s="715">
        <v>6.8058602461735198</v>
      </c>
      <c r="D2156" s="716"/>
      <c r="E2156" s="716"/>
      <c r="F2156" s="716">
        <v>6.3018978088549602</v>
      </c>
      <c r="G2156" s="716"/>
      <c r="H2156" s="717"/>
    </row>
    <row r="2157" spans="2:8" ht="11.5" customHeight="1">
      <c r="B2157" s="711">
        <v>42873</v>
      </c>
      <c r="C2157" s="712">
        <v>6.8695460863960696</v>
      </c>
      <c r="D2157" s="713"/>
      <c r="E2157" s="713"/>
      <c r="F2157" s="713">
        <v>6.3018978088549602</v>
      </c>
      <c r="G2157" s="713"/>
      <c r="H2157" s="714"/>
    </row>
    <row r="2158" spans="2:8" ht="11.5" customHeight="1">
      <c r="B2158" s="711">
        <v>42874</v>
      </c>
      <c r="C2158" s="715">
        <v>6.8324495424186802</v>
      </c>
      <c r="D2158" s="716"/>
      <c r="E2158" s="716"/>
      <c r="F2158" s="716">
        <v>6.3018978088549602</v>
      </c>
      <c r="G2158" s="716"/>
      <c r="H2158" s="717"/>
    </row>
    <row r="2159" spans="2:8" ht="11.5" customHeight="1">
      <c r="B2159" s="711">
        <v>42875</v>
      </c>
      <c r="C2159" s="712">
        <v>6.8324495424186802</v>
      </c>
      <c r="D2159" s="713"/>
      <c r="E2159" s="713"/>
      <c r="F2159" s="713">
        <v>6.3018978088549602</v>
      </c>
      <c r="G2159" s="713"/>
      <c r="H2159" s="714"/>
    </row>
    <row r="2160" spans="2:8" ht="11.5" customHeight="1">
      <c r="B2160" s="711">
        <v>42876</v>
      </c>
      <c r="C2160" s="715">
        <v>6.8324495424186802</v>
      </c>
      <c r="D2160" s="716"/>
      <c r="E2160" s="716"/>
      <c r="F2160" s="716">
        <v>6.3018978088549602</v>
      </c>
      <c r="G2160" s="716"/>
      <c r="H2160" s="717"/>
    </row>
    <row r="2161" spans="2:8" ht="11.5" customHeight="1">
      <c r="B2161" s="711">
        <v>42877</v>
      </c>
      <c r="C2161" s="712">
        <v>6.9385978579222298</v>
      </c>
      <c r="D2161" s="713"/>
      <c r="E2161" s="713"/>
      <c r="F2161" s="713">
        <v>6.3018978088549602</v>
      </c>
      <c r="G2161" s="713"/>
      <c r="H2161" s="714"/>
    </row>
    <row r="2162" spans="2:8" ht="11.5" customHeight="1">
      <c r="B2162" s="711">
        <v>42878</v>
      </c>
      <c r="C2162" s="715">
        <v>6.9761707716296799</v>
      </c>
      <c r="D2162" s="716"/>
      <c r="E2162" s="716"/>
      <c r="F2162" s="716">
        <v>6.3018978088549602</v>
      </c>
      <c r="G2162" s="716"/>
      <c r="H2162" s="717"/>
    </row>
    <row r="2163" spans="2:8" ht="11.5" customHeight="1">
      <c r="B2163" s="711">
        <v>42879</v>
      </c>
      <c r="C2163" s="712">
        <v>7.1013234436133201</v>
      </c>
      <c r="D2163" s="713"/>
      <c r="E2163" s="713"/>
      <c r="F2163" s="713">
        <v>6.3018978088549602</v>
      </c>
      <c r="G2163" s="713"/>
      <c r="H2163" s="714"/>
    </row>
    <row r="2164" spans="2:8" ht="11.5" customHeight="1">
      <c r="B2164" s="711">
        <v>42880</v>
      </c>
      <c r="C2164" s="715">
        <v>7.2655940505619601</v>
      </c>
      <c r="D2164" s="716"/>
      <c r="E2164" s="716"/>
      <c r="F2164" s="716">
        <v>6.3018978088549602</v>
      </c>
      <c r="G2164" s="716"/>
      <c r="H2164" s="717"/>
    </row>
    <row r="2165" spans="2:8" ht="11.5" customHeight="1">
      <c r="B2165" s="711">
        <v>42881</v>
      </c>
      <c r="C2165" s="712">
        <v>7.2425690879040401</v>
      </c>
      <c r="D2165" s="713"/>
      <c r="E2165" s="713"/>
      <c r="F2165" s="713">
        <v>6.3018978088549602</v>
      </c>
      <c r="G2165" s="713"/>
      <c r="H2165" s="714"/>
    </row>
    <row r="2166" spans="2:8" ht="11.5" customHeight="1">
      <c r="B2166" s="711">
        <v>42882</v>
      </c>
      <c r="C2166" s="715">
        <v>7.2425690879040401</v>
      </c>
      <c r="D2166" s="716"/>
      <c r="E2166" s="716"/>
      <c r="F2166" s="716">
        <v>6.3018978088549602</v>
      </c>
      <c r="G2166" s="716"/>
      <c r="H2166" s="717"/>
    </row>
    <row r="2167" spans="2:8" ht="11.5" customHeight="1">
      <c r="B2167" s="711">
        <v>42883</v>
      </c>
      <c r="C2167" s="712">
        <v>7.2425690879040401</v>
      </c>
      <c r="D2167" s="713"/>
      <c r="E2167" s="713"/>
      <c r="F2167" s="713">
        <v>6.3018978088549602</v>
      </c>
      <c r="G2167" s="713"/>
      <c r="H2167" s="714"/>
    </row>
    <row r="2168" spans="2:8" ht="11.5" customHeight="1">
      <c r="B2168" s="711">
        <v>42884</v>
      </c>
      <c r="C2168" s="715">
        <v>7.2539685563849998</v>
      </c>
      <c r="D2168" s="716"/>
      <c r="E2168" s="716"/>
      <c r="F2168" s="716">
        <v>6.3018978088549602</v>
      </c>
      <c r="G2168" s="716"/>
      <c r="H2168" s="717"/>
    </row>
    <row r="2169" spans="2:8" ht="11.5" customHeight="1">
      <c r="B2169" s="711">
        <v>42885</v>
      </c>
      <c r="C2169" s="712">
        <v>7.2488024449666701</v>
      </c>
      <c r="D2169" s="713"/>
      <c r="E2169" s="713"/>
      <c r="F2169" s="713">
        <v>6.3018978088549602</v>
      </c>
      <c r="G2169" s="713"/>
      <c r="H2169" s="714"/>
    </row>
    <row r="2170" spans="2:8" ht="11.5" customHeight="1">
      <c r="B2170" s="711">
        <v>42886</v>
      </c>
      <c r="C2170" s="715">
        <v>7.2690850590317098</v>
      </c>
      <c r="D2170" s="716"/>
      <c r="E2170" s="716"/>
      <c r="F2170" s="716">
        <v>6.3018978088549602</v>
      </c>
      <c r="G2170" s="716"/>
      <c r="H2170" s="717"/>
    </row>
    <row r="2171" spans="2:8" ht="11.5" customHeight="1">
      <c r="B2171" s="711">
        <v>42887</v>
      </c>
      <c r="C2171" s="712">
        <v>7.3710900745354797</v>
      </c>
      <c r="D2171" s="713"/>
      <c r="E2171" s="713"/>
      <c r="F2171" s="713">
        <v>6.3018978088549602</v>
      </c>
      <c r="G2171" s="713"/>
      <c r="H2171" s="714"/>
    </row>
    <row r="2172" spans="2:8" ht="11.5" customHeight="1">
      <c r="B2172" s="711">
        <v>42888</v>
      </c>
      <c r="C2172" s="715">
        <v>7.4453514988132801</v>
      </c>
      <c r="D2172" s="716"/>
      <c r="E2172" s="716"/>
      <c r="F2172" s="716">
        <v>6.3018978088549602</v>
      </c>
      <c r="G2172" s="716"/>
      <c r="H2172" s="717"/>
    </row>
    <row r="2173" spans="2:8" ht="11.5" customHeight="1">
      <c r="B2173" s="711">
        <v>42889</v>
      </c>
      <c r="C2173" s="712">
        <v>7.4453514988132801</v>
      </c>
      <c r="D2173" s="713"/>
      <c r="E2173" s="713"/>
      <c r="F2173" s="713">
        <v>6.3018978088549602</v>
      </c>
      <c r="G2173" s="713"/>
      <c r="H2173" s="714"/>
    </row>
    <row r="2174" spans="2:8" ht="11.5" customHeight="1">
      <c r="B2174" s="711">
        <v>42890</v>
      </c>
      <c r="C2174" s="715">
        <v>7.4453514988132801</v>
      </c>
      <c r="D2174" s="716"/>
      <c r="E2174" s="716"/>
      <c r="F2174" s="716">
        <v>6.3018978088549602</v>
      </c>
      <c r="G2174" s="716"/>
      <c r="H2174" s="717"/>
    </row>
    <row r="2175" spans="2:8" ht="11.5" customHeight="1">
      <c r="B2175" s="711">
        <v>42891</v>
      </c>
      <c r="C2175" s="712">
        <v>7.34348337213848</v>
      </c>
      <c r="D2175" s="713"/>
      <c r="E2175" s="713"/>
      <c r="F2175" s="713">
        <v>6.3018978088549602</v>
      </c>
      <c r="G2175" s="713"/>
      <c r="H2175" s="714"/>
    </row>
    <row r="2176" spans="2:8" ht="11.5" customHeight="1">
      <c r="B2176" s="711">
        <v>42892</v>
      </c>
      <c r="C2176" s="715">
        <v>7.4026190797645599</v>
      </c>
      <c r="D2176" s="716"/>
      <c r="E2176" s="716"/>
      <c r="F2176" s="716">
        <v>6.3018978088549602</v>
      </c>
      <c r="G2176" s="716"/>
      <c r="H2176" s="717"/>
    </row>
    <row r="2177" spans="2:8" ht="11.5" customHeight="1">
      <c r="B2177" s="711">
        <v>42893</v>
      </c>
      <c r="C2177" s="712">
        <v>7.3039821673548797</v>
      </c>
      <c r="D2177" s="713"/>
      <c r="E2177" s="713"/>
      <c r="F2177" s="713">
        <v>6.3018978088549602</v>
      </c>
      <c r="G2177" s="713"/>
      <c r="H2177" s="714"/>
    </row>
    <row r="2178" spans="2:8" ht="11.5" customHeight="1">
      <c r="B2178" s="711">
        <v>42894</v>
      </c>
      <c r="C2178" s="715">
        <v>7.2923004889258403</v>
      </c>
      <c r="D2178" s="716"/>
      <c r="E2178" s="716"/>
      <c r="F2178" s="716">
        <v>6.3018978088549602</v>
      </c>
      <c r="G2178" s="716"/>
      <c r="H2178" s="717"/>
    </row>
    <row r="2179" spans="2:8" ht="11.5" customHeight="1">
      <c r="B2179" s="711">
        <v>42895</v>
      </c>
      <c r="C2179" s="712">
        <v>6.9549622919064804</v>
      </c>
      <c r="D2179" s="713"/>
      <c r="E2179" s="713"/>
      <c r="F2179" s="713">
        <v>6.3018978088549602</v>
      </c>
      <c r="G2179" s="713"/>
      <c r="H2179" s="714"/>
    </row>
    <row r="2180" spans="2:8" ht="11.5" customHeight="1">
      <c r="B2180" s="711">
        <v>42896</v>
      </c>
      <c r="C2180" s="715">
        <v>6.9549622919064804</v>
      </c>
      <c r="D2180" s="716"/>
      <c r="E2180" s="716"/>
      <c r="F2180" s="716">
        <v>6.3018978088549602</v>
      </c>
      <c r="G2180" s="716"/>
      <c r="H2180" s="717"/>
    </row>
    <row r="2181" spans="2:8" ht="11.5" customHeight="1">
      <c r="B2181" s="711">
        <v>42897</v>
      </c>
      <c r="C2181" s="712">
        <v>6.9549622919064804</v>
      </c>
      <c r="D2181" s="713"/>
      <c r="E2181" s="713"/>
      <c r="F2181" s="713">
        <v>6.3018978088549602</v>
      </c>
      <c r="G2181" s="713"/>
      <c r="H2181" s="714"/>
    </row>
    <row r="2182" spans="2:8" ht="11.5" customHeight="1">
      <c r="B2182" s="711">
        <v>42898</v>
      </c>
      <c r="C2182" s="715">
        <v>6.9217433252054299</v>
      </c>
      <c r="D2182" s="716"/>
      <c r="E2182" s="716"/>
      <c r="F2182" s="716">
        <v>6.3018978088549602</v>
      </c>
      <c r="G2182" s="716"/>
      <c r="H2182" s="717"/>
    </row>
    <row r="2183" spans="2:8" ht="11.5" customHeight="1">
      <c r="B2183" s="711">
        <v>42899</v>
      </c>
      <c r="C2183" s="712">
        <v>6.9751186284667597</v>
      </c>
      <c r="D2183" s="713"/>
      <c r="E2183" s="713"/>
      <c r="F2183" s="713">
        <v>6.3018978088549602</v>
      </c>
      <c r="G2183" s="713"/>
      <c r="H2183" s="714"/>
    </row>
    <row r="2184" spans="2:8" ht="11.5" customHeight="1">
      <c r="B2184" s="711">
        <v>42900</v>
      </c>
      <c r="C2184" s="715">
        <v>6.9249247372430203</v>
      </c>
      <c r="D2184" s="716"/>
      <c r="E2184" s="716"/>
      <c r="F2184" s="716">
        <v>6.3018978088549602</v>
      </c>
      <c r="G2184" s="716"/>
      <c r="H2184" s="717"/>
    </row>
    <row r="2185" spans="2:8" ht="11.5" customHeight="1">
      <c r="B2185" s="711">
        <v>42901</v>
      </c>
      <c r="C2185" s="712">
        <v>6.8533718920464803</v>
      </c>
      <c r="D2185" s="713"/>
      <c r="E2185" s="713"/>
      <c r="F2185" s="713">
        <v>6.3018978088549602</v>
      </c>
      <c r="G2185" s="713"/>
      <c r="H2185" s="714"/>
    </row>
    <row r="2186" spans="2:8" ht="11.5" customHeight="1">
      <c r="B2186" s="711">
        <v>42902</v>
      </c>
      <c r="C2186" s="715">
        <v>6.9579924734401004</v>
      </c>
      <c r="D2186" s="716"/>
      <c r="E2186" s="716"/>
      <c r="F2186" s="716">
        <v>6.3018978088549602</v>
      </c>
      <c r="G2186" s="716"/>
      <c r="H2186" s="717"/>
    </row>
    <row r="2187" spans="2:8" ht="11.5" customHeight="1">
      <c r="B2187" s="711">
        <v>42903</v>
      </c>
      <c r="C2187" s="712">
        <v>6.9579924734401004</v>
      </c>
      <c r="D2187" s="713"/>
      <c r="E2187" s="713"/>
      <c r="F2187" s="713">
        <v>6.3018978088549602</v>
      </c>
      <c r="G2187" s="713"/>
      <c r="H2187" s="714"/>
    </row>
    <row r="2188" spans="2:8" ht="11.5" customHeight="1">
      <c r="B2188" s="711">
        <v>42904</v>
      </c>
      <c r="C2188" s="715">
        <v>6.9579924734401004</v>
      </c>
      <c r="D2188" s="716"/>
      <c r="E2188" s="716"/>
      <c r="F2188" s="716">
        <v>6.3018978088549602</v>
      </c>
      <c r="G2188" s="716"/>
      <c r="H2188" s="717"/>
    </row>
    <row r="2189" spans="2:8" ht="11.5" customHeight="1">
      <c r="B2189" s="711">
        <v>42905</v>
      </c>
      <c r="C2189" s="712">
        <v>7.1258335288194603</v>
      </c>
      <c r="D2189" s="713"/>
      <c r="E2189" s="713"/>
      <c r="F2189" s="713">
        <v>6.3018978088549602</v>
      </c>
      <c r="G2189" s="713"/>
      <c r="H2189" s="714"/>
    </row>
    <row r="2190" spans="2:8" ht="11.5" customHeight="1">
      <c r="B2190" s="711">
        <v>42906</v>
      </c>
      <c r="C2190" s="715">
        <v>7.01017983310786</v>
      </c>
      <c r="D2190" s="716"/>
      <c r="E2190" s="716"/>
      <c r="F2190" s="716">
        <v>6.3018978088549602</v>
      </c>
      <c r="G2190" s="716"/>
      <c r="H2190" s="717"/>
    </row>
    <row r="2191" spans="2:8" ht="11.5" customHeight="1">
      <c r="B2191" s="711">
        <v>42907</v>
      </c>
      <c r="C2191" s="712">
        <v>7.06224057872919</v>
      </c>
      <c r="D2191" s="713"/>
      <c r="E2191" s="713"/>
      <c r="F2191" s="713">
        <v>6.3018978088549602</v>
      </c>
      <c r="G2191" s="713"/>
      <c r="H2191" s="714"/>
    </row>
    <row r="2192" spans="2:8" ht="11.5" customHeight="1">
      <c r="B2192" s="711">
        <v>42908</v>
      </c>
      <c r="C2192" s="715">
        <v>7.1322683186522502</v>
      </c>
      <c r="D2192" s="716"/>
      <c r="E2192" s="716"/>
      <c r="F2192" s="716">
        <v>6.3018978088549602</v>
      </c>
      <c r="G2192" s="716"/>
      <c r="H2192" s="717"/>
    </row>
    <row r="2193" spans="2:8" ht="11.5" customHeight="1">
      <c r="B2193" s="711">
        <v>42909</v>
      </c>
      <c r="C2193" s="712">
        <v>7.2606245023979596</v>
      </c>
      <c r="D2193" s="713"/>
      <c r="E2193" s="713"/>
      <c r="F2193" s="713">
        <v>6.3018978088549602</v>
      </c>
      <c r="G2193" s="713"/>
      <c r="H2193" s="714"/>
    </row>
    <row r="2194" spans="2:8" ht="11.5" customHeight="1">
      <c r="B2194" s="711">
        <v>42910</v>
      </c>
      <c r="C2194" s="715">
        <v>7.2606245023979596</v>
      </c>
      <c r="D2194" s="716"/>
      <c r="E2194" s="716"/>
      <c r="F2194" s="716">
        <v>6.3018978088549602</v>
      </c>
      <c r="G2194" s="716"/>
      <c r="H2194" s="717"/>
    </row>
    <row r="2195" spans="2:8" ht="11.5" customHeight="1">
      <c r="B2195" s="711">
        <v>42911</v>
      </c>
      <c r="C2195" s="712">
        <v>7.2606245023979596</v>
      </c>
      <c r="D2195" s="713"/>
      <c r="E2195" s="713"/>
      <c r="F2195" s="713">
        <v>6.3018978088549602</v>
      </c>
      <c r="G2195" s="713"/>
      <c r="H2195" s="714"/>
    </row>
    <row r="2196" spans="2:8" ht="11.5" customHeight="1">
      <c r="B2196" s="711">
        <v>42912</v>
      </c>
      <c r="C2196" s="715">
        <v>7.1943463517629898</v>
      </c>
      <c r="D2196" s="716"/>
      <c r="E2196" s="716"/>
      <c r="F2196" s="716">
        <v>6.3018978088549602</v>
      </c>
      <c r="G2196" s="716"/>
      <c r="H2196" s="717"/>
    </row>
    <row r="2197" spans="2:8" ht="11.5" customHeight="1">
      <c r="B2197" s="711">
        <v>42913</v>
      </c>
      <c r="C2197" s="712">
        <v>7.0338503417260201</v>
      </c>
      <c r="D2197" s="713"/>
      <c r="E2197" s="713"/>
      <c r="F2197" s="713">
        <v>6.3018978088549602</v>
      </c>
      <c r="G2197" s="713"/>
      <c r="H2197" s="714"/>
    </row>
    <row r="2198" spans="2:8" ht="11.5" customHeight="1">
      <c r="B2198" s="711">
        <v>42914</v>
      </c>
      <c r="C2198" s="715">
        <v>7.2251451389356403</v>
      </c>
      <c r="D2198" s="716"/>
      <c r="E2198" s="716"/>
      <c r="F2198" s="716">
        <v>6.3018978088549602</v>
      </c>
      <c r="G2198" s="716"/>
      <c r="H2198" s="717"/>
    </row>
    <row r="2199" spans="2:8" ht="11.5" customHeight="1">
      <c r="B2199" s="711">
        <v>42915</v>
      </c>
      <c r="C2199" s="712">
        <v>7.1114772496741301</v>
      </c>
      <c r="D2199" s="713"/>
      <c r="E2199" s="713"/>
      <c r="F2199" s="713">
        <v>6.3018978088549602</v>
      </c>
      <c r="G2199" s="713"/>
      <c r="H2199" s="714"/>
    </row>
    <row r="2200" spans="2:8" ht="11.5" customHeight="1">
      <c r="B2200" s="711">
        <v>42916</v>
      </c>
      <c r="C2200" s="715">
        <v>8.0873477768984401</v>
      </c>
      <c r="D2200" s="716"/>
      <c r="E2200" s="716"/>
      <c r="F2200" s="716">
        <v>6.3018978088549602</v>
      </c>
      <c r="G2200" s="716"/>
      <c r="H2200" s="717"/>
    </row>
    <row r="2201" spans="2:8" ht="11.5" customHeight="1">
      <c r="B2201" s="711">
        <v>42917</v>
      </c>
      <c r="C2201" s="712">
        <v>8.0873477768984401</v>
      </c>
      <c r="D2201" s="713"/>
      <c r="E2201" s="713"/>
      <c r="F2201" s="713">
        <v>6.3018978088549602</v>
      </c>
      <c r="G2201" s="713"/>
      <c r="H2201" s="714"/>
    </row>
    <row r="2202" spans="2:8" ht="11.5" customHeight="1">
      <c r="B2202" s="711">
        <v>42918</v>
      </c>
      <c r="C2202" s="715">
        <v>8.0873477768984401</v>
      </c>
      <c r="D2202" s="716"/>
      <c r="E2202" s="716"/>
      <c r="F2202" s="716">
        <v>6.3018978088549602</v>
      </c>
      <c r="G2202" s="716"/>
      <c r="H2202" s="717"/>
    </row>
    <row r="2203" spans="2:8" ht="11.5" customHeight="1">
      <c r="B2203" s="711">
        <v>42919</v>
      </c>
      <c r="C2203" s="712">
        <v>8.0483889369949395</v>
      </c>
      <c r="D2203" s="713"/>
      <c r="E2203" s="713"/>
      <c r="F2203" s="713">
        <v>6.3018978088549602</v>
      </c>
      <c r="G2203" s="713"/>
      <c r="H2203" s="714"/>
    </row>
    <row r="2204" spans="2:8" ht="11.5" customHeight="1">
      <c r="B2204" s="711">
        <v>42920</v>
      </c>
      <c r="C2204" s="715">
        <v>8.0482521168588104</v>
      </c>
      <c r="D2204" s="716"/>
      <c r="E2204" s="716"/>
      <c r="F2204" s="716">
        <v>6.3018978088549602</v>
      </c>
      <c r="G2204" s="716"/>
      <c r="H2204" s="717"/>
    </row>
    <row r="2205" spans="2:8" ht="11.5" customHeight="1">
      <c r="B2205" s="711">
        <v>42921</v>
      </c>
      <c r="C2205" s="712">
        <v>7.9577634412789502</v>
      </c>
      <c r="D2205" s="713"/>
      <c r="E2205" s="713"/>
      <c r="F2205" s="713">
        <v>6.3018978088549602</v>
      </c>
      <c r="G2205" s="713"/>
      <c r="H2205" s="714"/>
    </row>
    <row r="2206" spans="2:8" ht="11.5" customHeight="1">
      <c r="B2206" s="711">
        <v>42922</v>
      </c>
      <c r="C2206" s="715">
        <v>7.7655052912630804</v>
      </c>
      <c r="D2206" s="716"/>
      <c r="E2206" s="716"/>
      <c r="F2206" s="716">
        <v>6.3018978088549602</v>
      </c>
      <c r="G2206" s="716"/>
      <c r="H2206" s="717"/>
    </row>
    <row r="2207" spans="2:8" ht="11.5" customHeight="1">
      <c r="B2207" s="711">
        <v>42923</v>
      </c>
      <c r="C2207" s="712">
        <v>7.7929459702479802</v>
      </c>
      <c r="D2207" s="713"/>
      <c r="E2207" s="713"/>
      <c r="F2207" s="713">
        <v>6.3018978088549602</v>
      </c>
      <c r="G2207" s="713"/>
      <c r="H2207" s="714"/>
    </row>
    <row r="2208" spans="2:8" ht="11.5" customHeight="1">
      <c r="B2208" s="711">
        <v>42924</v>
      </c>
      <c r="C2208" s="715">
        <v>7.7929459702479802</v>
      </c>
      <c r="D2208" s="716"/>
      <c r="E2208" s="716"/>
      <c r="F2208" s="716">
        <v>6.3018978088549602</v>
      </c>
      <c r="G2208" s="716"/>
      <c r="H2208" s="717"/>
    </row>
    <row r="2209" spans="2:8" ht="11.5" customHeight="1">
      <c r="B2209" s="711">
        <v>42925</v>
      </c>
      <c r="C2209" s="712">
        <v>7.7929459702479802</v>
      </c>
      <c r="D2209" s="713"/>
      <c r="E2209" s="713"/>
      <c r="F2209" s="713">
        <v>6.3018978088549602</v>
      </c>
      <c r="G2209" s="713"/>
      <c r="H2209" s="714"/>
    </row>
    <row r="2210" spans="2:8" ht="11.5" customHeight="1">
      <c r="B2210" s="711">
        <v>42926</v>
      </c>
      <c r="C2210" s="715">
        <v>7.8439926634729398</v>
      </c>
      <c r="D2210" s="716"/>
      <c r="E2210" s="716"/>
      <c r="F2210" s="716">
        <v>6.3018978088549602</v>
      </c>
      <c r="G2210" s="716"/>
      <c r="H2210" s="717"/>
    </row>
    <row r="2211" spans="2:8" ht="11.5" customHeight="1">
      <c r="B2211" s="711">
        <v>42927</v>
      </c>
      <c r="C2211" s="712">
        <v>7.6163262427645702</v>
      </c>
      <c r="D2211" s="713"/>
      <c r="E2211" s="713"/>
      <c r="F2211" s="713">
        <v>6.3018978088549602</v>
      </c>
      <c r="G2211" s="713"/>
      <c r="H2211" s="714"/>
    </row>
    <row r="2212" spans="2:8" ht="11.5" customHeight="1">
      <c r="B2212" s="711">
        <v>42928</v>
      </c>
      <c r="C2212" s="715">
        <v>7.7664213609670796</v>
      </c>
      <c r="D2212" s="716"/>
      <c r="E2212" s="716"/>
      <c r="F2212" s="716">
        <v>6.3018978088549602</v>
      </c>
      <c r="G2212" s="716"/>
      <c r="H2212" s="717"/>
    </row>
    <row r="2213" spans="2:8" ht="11.5" customHeight="1">
      <c r="B2213" s="711">
        <v>42929</v>
      </c>
      <c r="C2213" s="712">
        <v>7.7610787781747801</v>
      </c>
      <c r="D2213" s="713"/>
      <c r="E2213" s="713"/>
      <c r="F2213" s="713">
        <v>6.3018978088549602</v>
      </c>
      <c r="G2213" s="713"/>
      <c r="H2213" s="714"/>
    </row>
    <row r="2214" spans="2:8" ht="11.5" customHeight="1">
      <c r="B2214" s="711">
        <v>42930</v>
      </c>
      <c r="C2214" s="715">
        <v>7.7729870930035103</v>
      </c>
      <c r="D2214" s="716"/>
      <c r="E2214" s="716"/>
      <c r="F2214" s="716">
        <v>6.3018978088549602</v>
      </c>
      <c r="G2214" s="716"/>
      <c r="H2214" s="717"/>
    </row>
    <row r="2215" spans="2:8" ht="11.5" customHeight="1">
      <c r="B2215" s="711">
        <v>42931</v>
      </c>
      <c r="C2215" s="712">
        <v>7.7729870930035103</v>
      </c>
      <c r="D2215" s="713"/>
      <c r="E2215" s="713"/>
      <c r="F2215" s="713">
        <v>6.3018978088549602</v>
      </c>
      <c r="G2215" s="713"/>
      <c r="H2215" s="714"/>
    </row>
    <row r="2216" spans="2:8" ht="11.5" customHeight="1">
      <c r="B2216" s="711">
        <v>42932</v>
      </c>
      <c r="C2216" s="715">
        <v>7.7729870930035103</v>
      </c>
      <c r="D2216" s="716"/>
      <c r="E2216" s="716"/>
      <c r="F2216" s="716">
        <v>6.3018978088549602</v>
      </c>
      <c r="G2216" s="716"/>
      <c r="H2216" s="717"/>
    </row>
    <row r="2217" spans="2:8" ht="11.5" customHeight="1">
      <c r="B2217" s="711">
        <v>42933</v>
      </c>
      <c r="C2217" s="712">
        <v>7.6800957710681903</v>
      </c>
      <c r="D2217" s="713"/>
      <c r="E2217" s="713"/>
      <c r="F2217" s="713">
        <v>6.3018978088549602</v>
      </c>
      <c r="G2217" s="713"/>
      <c r="H2217" s="714"/>
    </row>
    <row r="2218" spans="2:8" ht="11.5" customHeight="1">
      <c r="B2218" s="711">
        <v>42934</v>
      </c>
      <c r="C2218" s="715">
        <v>7.6426958768249396</v>
      </c>
      <c r="D2218" s="716"/>
      <c r="E2218" s="716"/>
      <c r="F2218" s="716">
        <v>6.3018978088549602</v>
      </c>
      <c r="G2218" s="716"/>
      <c r="H2218" s="717"/>
    </row>
    <row r="2219" spans="2:8" ht="11.5" customHeight="1">
      <c r="B2219" s="711">
        <v>42935</v>
      </c>
      <c r="C2219" s="712">
        <v>7.7727750729473897</v>
      </c>
      <c r="D2219" s="713"/>
      <c r="E2219" s="713"/>
      <c r="F2219" s="713">
        <v>6.3018978088549602</v>
      </c>
      <c r="G2219" s="713"/>
      <c r="H2219" s="714"/>
    </row>
    <row r="2220" spans="2:8" ht="11.5" customHeight="1">
      <c r="B2220" s="711">
        <v>42936</v>
      </c>
      <c r="C2220" s="715">
        <v>7.7123792300070999</v>
      </c>
      <c r="D2220" s="716"/>
      <c r="E2220" s="716"/>
      <c r="F2220" s="716">
        <v>6.3018978088549602</v>
      </c>
      <c r="G2220" s="716"/>
      <c r="H2220" s="717"/>
    </row>
    <row r="2221" spans="2:8" ht="11.5" customHeight="1">
      <c r="B2221" s="711">
        <v>42937</v>
      </c>
      <c r="C2221" s="712">
        <v>7.65213250625259</v>
      </c>
      <c r="D2221" s="713"/>
      <c r="E2221" s="713"/>
      <c r="F2221" s="713">
        <v>6.3018978088549602</v>
      </c>
      <c r="G2221" s="713"/>
      <c r="H2221" s="714"/>
    </row>
    <row r="2222" spans="2:8" ht="11.5" customHeight="1">
      <c r="B2222" s="711">
        <v>42938</v>
      </c>
      <c r="C2222" s="715">
        <v>7.65213250625259</v>
      </c>
      <c r="D2222" s="716"/>
      <c r="E2222" s="716"/>
      <c r="F2222" s="716">
        <v>6.3018978088549602</v>
      </c>
      <c r="G2222" s="716"/>
      <c r="H2222" s="717"/>
    </row>
    <row r="2223" spans="2:8" ht="11.5" customHeight="1">
      <c r="B2223" s="711">
        <v>42939</v>
      </c>
      <c r="C2223" s="712">
        <v>7.65213250625259</v>
      </c>
      <c r="D2223" s="713"/>
      <c r="E2223" s="713"/>
      <c r="F2223" s="713">
        <v>6.3018978088549602</v>
      </c>
      <c r="G2223" s="713"/>
      <c r="H2223" s="714"/>
    </row>
    <row r="2224" spans="2:8" ht="11.5" customHeight="1">
      <c r="B2224" s="711">
        <v>42940</v>
      </c>
      <c r="C2224" s="715">
        <v>7.7719474295155102</v>
      </c>
      <c r="D2224" s="716"/>
      <c r="E2224" s="716"/>
      <c r="F2224" s="716">
        <v>6.3018978088549602</v>
      </c>
      <c r="G2224" s="716"/>
      <c r="H2224" s="717"/>
    </row>
    <row r="2225" spans="2:8" ht="11.5" customHeight="1">
      <c r="B2225" s="711">
        <v>42941</v>
      </c>
      <c r="C2225" s="712">
        <v>7.8417031724388302</v>
      </c>
      <c r="D2225" s="713"/>
      <c r="E2225" s="713"/>
      <c r="F2225" s="713">
        <v>6.3018978088549602</v>
      </c>
      <c r="G2225" s="713"/>
      <c r="H2225" s="714"/>
    </row>
    <row r="2226" spans="2:8" ht="11.5" customHeight="1">
      <c r="B2226" s="711">
        <v>42942</v>
      </c>
      <c r="C2226" s="715">
        <v>7.6743252399885602</v>
      </c>
      <c r="D2226" s="716"/>
      <c r="E2226" s="716"/>
      <c r="F2226" s="716">
        <v>6.3018978088549602</v>
      </c>
      <c r="G2226" s="716"/>
      <c r="H2226" s="717"/>
    </row>
    <row r="2227" spans="2:8" ht="11.5" customHeight="1">
      <c r="B2227" s="711">
        <v>42943</v>
      </c>
      <c r="C2227" s="712">
        <v>7.5736948599411704</v>
      </c>
      <c r="D2227" s="713"/>
      <c r="E2227" s="713"/>
      <c r="F2227" s="713">
        <v>6.3018978088549602</v>
      </c>
      <c r="G2227" s="713"/>
      <c r="H2227" s="714"/>
    </row>
    <row r="2228" spans="2:8" ht="11.5" customHeight="1">
      <c r="B2228" s="711">
        <v>42944</v>
      </c>
      <c r="C2228" s="715">
        <v>7.5454510740821403</v>
      </c>
      <c r="D2228" s="716"/>
      <c r="E2228" s="716"/>
      <c r="F2228" s="716">
        <v>6.3018978088549602</v>
      </c>
      <c r="G2228" s="716"/>
      <c r="H2228" s="717"/>
    </row>
    <row r="2229" spans="2:8" ht="11.5" customHeight="1">
      <c r="B2229" s="711">
        <v>42945</v>
      </c>
      <c r="C2229" s="712">
        <v>7.5454510740821403</v>
      </c>
      <c r="D2229" s="713"/>
      <c r="E2229" s="713"/>
      <c r="F2229" s="713">
        <v>6.3018978088549602</v>
      </c>
      <c r="G2229" s="713"/>
      <c r="H2229" s="714"/>
    </row>
    <row r="2230" spans="2:8" ht="11.5" customHeight="1">
      <c r="B2230" s="711">
        <v>42946</v>
      </c>
      <c r="C2230" s="715">
        <v>7.5454510740821403</v>
      </c>
      <c r="D2230" s="716"/>
      <c r="E2230" s="716"/>
      <c r="F2230" s="716">
        <v>6.3018978088549602</v>
      </c>
      <c r="G2230" s="716"/>
      <c r="H2230" s="717"/>
    </row>
    <row r="2231" spans="2:8" ht="11.5" customHeight="1">
      <c r="B2231" s="711">
        <v>42947</v>
      </c>
      <c r="C2231" s="712">
        <v>7.4802627357950398</v>
      </c>
      <c r="D2231" s="713"/>
      <c r="E2231" s="713"/>
      <c r="F2231" s="713">
        <v>6.3018978088549602</v>
      </c>
      <c r="G2231" s="713"/>
      <c r="H2231" s="714"/>
    </row>
    <row r="2232" spans="2:8" ht="11.5" customHeight="1">
      <c r="B2232" s="711">
        <v>42948</v>
      </c>
      <c r="C2232" s="715">
        <v>7.3990833269102101</v>
      </c>
      <c r="D2232" s="716"/>
      <c r="E2232" s="716"/>
      <c r="F2232" s="716">
        <v>6.3018978088549602</v>
      </c>
      <c r="G2232" s="716"/>
      <c r="H2232" s="717"/>
    </row>
    <row r="2233" spans="2:8" ht="11.5" customHeight="1">
      <c r="B2233" s="711">
        <v>42949</v>
      </c>
      <c r="C2233" s="712">
        <v>7.2478861024282404</v>
      </c>
      <c r="D2233" s="713"/>
      <c r="E2233" s="713"/>
      <c r="F2233" s="713">
        <v>6.3018978088549602</v>
      </c>
      <c r="G2233" s="713"/>
      <c r="H2233" s="714"/>
    </row>
    <row r="2234" spans="2:8" ht="11.5" customHeight="1">
      <c r="B2234" s="711">
        <v>42950</v>
      </c>
      <c r="C2234" s="715">
        <v>7.3090610130159996</v>
      </c>
      <c r="D2234" s="716"/>
      <c r="E2234" s="716"/>
      <c r="F2234" s="716">
        <v>6.3018978088549602</v>
      </c>
      <c r="G2234" s="716"/>
      <c r="H2234" s="717"/>
    </row>
    <row r="2235" spans="2:8" ht="11.5" customHeight="1">
      <c r="B2235" s="711">
        <v>42951</v>
      </c>
      <c r="C2235" s="712">
        <v>7.3124655268433303</v>
      </c>
      <c r="D2235" s="713"/>
      <c r="E2235" s="713"/>
      <c r="F2235" s="713">
        <v>6.3018978088549602</v>
      </c>
      <c r="G2235" s="713"/>
      <c r="H2235" s="714"/>
    </row>
    <row r="2236" spans="2:8" ht="11.5" customHeight="1">
      <c r="B2236" s="711">
        <v>42952</v>
      </c>
      <c r="C2236" s="715">
        <v>7.3124655268433303</v>
      </c>
      <c r="D2236" s="716"/>
      <c r="E2236" s="716"/>
      <c r="F2236" s="716">
        <v>6.3018978088549602</v>
      </c>
      <c r="G2236" s="716"/>
      <c r="H2236" s="717"/>
    </row>
    <row r="2237" spans="2:8" ht="11.5" customHeight="1">
      <c r="B2237" s="711">
        <v>42953</v>
      </c>
      <c r="C2237" s="712">
        <v>7.3124655268433303</v>
      </c>
      <c r="D2237" s="713"/>
      <c r="E2237" s="713"/>
      <c r="F2237" s="713">
        <v>6.3018978088549602</v>
      </c>
      <c r="G2237" s="713"/>
      <c r="H2237" s="714"/>
    </row>
    <row r="2238" spans="2:8" ht="11.5" customHeight="1">
      <c r="B2238" s="711">
        <v>42954</v>
      </c>
      <c r="C2238" s="715">
        <v>7.4213739665429399</v>
      </c>
      <c r="D2238" s="716"/>
      <c r="E2238" s="716"/>
      <c r="F2238" s="716">
        <v>6.3018978088549602</v>
      </c>
      <c r="G2238" s="716"/>
      <c r="H2238" s="717"/>
    </row>
    <row r="2239" spans="2:8" ht="11.5" customHeight="1">
      <c r="B2239" s="711">
        <v>42955</v>
      </c>
      <c r="C2239" s="712">
        <v>7.4223770939207201</v>
      </c>
      <c r="D2239" s="713"/>
      <c r="E2239" s="713"/>
      <c r="F2239" s="713">
        <v>6.3018978088549602</v>
      </c>
      <c r="G2239" s="713"/>
      <c r="H2239" s="714"/>
    </row>
    <row r="2240" spans="2:8" ht="11.5" customHeight="1">
      <c r="B2240" s="711">
        <v>42956</v>
      </c>
      <c r="C2240" s="715">
        <v>7.5150830808593101</v>
      </c>
      <c r="D2240" s="716"/>
      <c r="E2240" s="716"/>
      <c r="F2240" s="716">
        <v>6.3018978088549602</v>
      </c>
      <c r="G2240" s="716"/>
      <c r="H2240" s="717"/>
    </row>
    <row r="2241" spans="2:8" ht="11.5" customHeight="1">
      <c r="B2241" s="711">
        <v>42957</v>
      </c>
      <c r="C2241" s="712">
        <v>7.1849834796584497</v>
      </c>
      <c r="D2241" s="713"/>
      <c r="E2241" s="713"/>
      <c r="F2241" s="713">
        <v>6.3018978088549602</v>
      </c>
      <c r="G2241" s="713"/>
      <c r="H2241" s="714"/>
    </row>
    <row r="2242" spans="2:8" ht="11.5" customHeight="1">
      <c r="B2242" s="711">
        <v>42958</v>
      </c>
      <c r="C2242" s="715">
        <v>7.1058804562189302</v>
      </c>
      <c r="D2242" s="716"/>
      <c r="E2242" s="716"/>
      <c r="F2242" s="716">
        <v>6.3018978088549602</v>
      </c>
      <c r="G2242" s="716"/>
      <c r="H2242" s="717"/>
    </row>
    <row r="2243" spans="2:8" ht="11.5" customHeight="1">
      <c r="B2243" s="711">
        <v>42959</v>
      </c>
      <c r="C2243" s="712">
        <v>7.1058804562189302</v>
      </c>
      <c r="D2243" s="713"/>
      <c r="E2243" s="713"/>
      <c r="F2243" s="713">
        <v>6.3018978088549602</v>
      </c>
      <c r="G2243" s="713"/>
      <c r="H2243" s="714"/>
    </row>
    <row r="2244" spans="2:8" ht="11.5" customHeight="1">
      <c r="B2244" s="711">
        <v>42960</v>
      </c>
      <c r="C2244" s="715">
        <v>7.1058804562189302</v>
      </c>
      <c r="D2244" s="716"/>
      <c r="E2244" s="716"/>
      <c r="F2244" s="716">
        <v>6.3018978088549602</v>
      </c>
      <c r="G2244" s="716"/>
      <c r="H2244" s="717"/>
    </row>
    <row r="2245" spans="2:8" ht="11.5" customHeight="1">
      <c r="B2245" s="711">
        <v>42961</v>
      </c>
      <c r="C2245" s="712">
        <v>7.3064494714702199</v>
      </c>
      <c r="D2245" s="713"/>
      <c r="E2245" s="713"/>
      <c r="F2245" s="713">
        <v>6.3018978088549602</v>
      </c>
      <c r="G2245" s="713"/>
      <c r="H2245" s="714"/>
    </row>
    <row r="2246" spans="2:8" ht="11.5" customHeight="1">
      <c r="B2246" s="711">
        <v>42962</v>
      </c>
      <c r="C2246" s="715">
        <v>7.3082168242457799</v>
      </c>
      <c r="D2246" s="716"/>
      <c r="E2246" s="716"/>
      <c r="F2246" s="716">
        <v>6.3018978088549602</v>
      </c>
      <c r="G2246" s="716"/>
      <c r="H2246" s="717"/>
    </row>
    <row r="2247" spans="2:8" ht="11.5" customHeight="1">
      <c r="B2247" s="711">
        <v>42963</v>
      </c>
      <c r="C2247" s="712">
        <v>7.3673030019350598</v>
      </c>
      <c r="D2247" s="713"/>
      <c r="E2247" s="713"/>
      <c r="F2247" s="713">
        <v>6.3018978088549602</v>
      </c>
      <c r="G2247" s="713"/>
      <c r="H2247" s="714"/>
    </row>
    <row r="2248" spans="2:8" ht="11.5" customHeight="1">
      <c r="B2248" s="711">
        <v>42964</v>
      </c>
      <c r="C2248" s="715">
        <v>7.2841789342452499</v>
      </c>
      <c r="D2248" s="716"/>
      <c r="E2248" s="716"/>
      <c r="F2248" s="716">
        <v>6.3018978088549602</v>
      </c>
      <c r="G2248" s="716"/>
      <c r="H2248" s="717"/>
    </row>
    <row r="2249" spans="2:8" ht="11.5" customHeight="1">
      <c r="B2249" s="711">
        <v>42965</v>
      </c>
      <c r="C2249" s="712">
        <v>7.3434730626917704</v>
      </c>
      <c r="D2249" s="713"/>
      <c r="E2249" s="713"/>
      <c r="F2249" s="713">
        <v>6.3018978088549602</v>
      </c>
      <c r="G2249" s="713"/>
      <c r="H2249" s="714"/>
    </row>
    <row r="2250" spans="2:8" ht="11.5" customHeight="1">
      <c r="B2250" s="711">
        <v>42966</v>
      </c>
      <c r="C2250" s="715">
        <v>7.3434730626917704</v>
      </c>
      <c r="D2250" s="716"/>
      <c r="E2250" s="716"/>
      <c r="F2250" s="716">
        <v>6.3018978088549602</v>
      </c>
      <c r="G2250" s="716"/>
      <c r="H2250" s="717"/>
    </row>
    <row r="2251" spans="2:8" ht="11.5" customHeight="1">
      <c r="B2251" s="711">
        <v>42967</v>
      </c>
      <c r="C2251" s="712">
        <v>7.3434730626917704</v>
      </c>
      <c r="D2251" s="713"/>
      <c r="E2251" s="713"/>
      <c r="F2251" s="713">
        <v>6.3018978088549602</v>
      </c>
      <c r="G2251" s="713"/>
      <c r="H2251" s="714"/>
    </row>
    <row r="2252" spans="2:8" ht="11.5" customHeight="1">
      <c r="B2252" s="711">
        <v>42968</v>
      </c>
      <c r="C2252" s="715">
        <v>7.2554802076602503</v>
      </c>
      <c r="D2252" s="716"/>
      <c r="E2252" s="716"/>
      <c r="F2252" s="716">
        <v>6.3018978088549602</v>
      </c>
      <c r="G2252" s="716"/>
      <c r="H2252" s="717"/>
    </row>
    <row r="2253" spans="2:8" ht="11.5" customHeight="1">
      <c r="B2253" s="711">
        <v>42969</v>
      </c>
      <c r="C2253" s="712">
        <v>7.3989841604455604</v>
      </c>
      <c r="D2253" s="713"/>
      <c r="E2253" s="713"/>
      <c r="F2253" s="713">
        <v>6.3018978088549602</v>
      </c>
      <c r="G2253" s="713"/>
      <c r="H2253" s="714"/>
    </row>
    <row r="2254" spans="2:8" ht="11.5" customHeight="1">
      <c r="B2254" s="711">
        <v>42970</v>
      </c>
      <c r="C2254" s="715">
        <v>7.5061424738174303</v>
      </c>
      <c r="D2254" s="716"/>
      <c r="E2254" s="716"/>
      <c r="F2254" s="716">
        <v>6.3018978088549602</v>
      </c>
      <c r="G2254" s="716"/>
      <c r="H2254" s="717"/>
    </row>
    <row r="2255" spans="2:8" ht="11.5" customHeight="1">
      <c r="B2255" s="711">
        <v>42971</v>
      </c>
      <c r="C2255" s="712">
        <v>7.4858070950164599</v>
      </c>
      <c r="D2255" s="713"/>
      <c r="E2255" s="713"/>
      <c r="F2255" s="713">
        <v>6.3018978088549602</v>
      </c>
      <c r="G2255" s="713"/>
      <c r="H2255" s="714"/>
    </row>
    <row r="2256" spans="2:8" ht="11.5" customHeight="1">
      <c r="B2256" s="711">
        <v>42972</v>
      </c>
      <c r="C2256" s="715">
        <v>7.5042521205001096</v>
      </c>
      <c r="D2256" s="716"/>
      <c r="E2256" s="716"/>
      <c r="F2256" s="716">
        <v>6.3018978088549602</v>
      </c>
      <c r="G2256" s="716"/>
      <c r="H2256" s="717"/>
    </row>
    <row r="2257" spans="2:8" ht="11.5" customHeight="1">
      <c r="B2257" s="711">
        <v>42973</v>
      </c>
      <c r="C2257" s="712">
        <v>7.5042521205001096</v>
      </c>
      <c r="D2257" s="713"/>
      <c r="E2257" s="713"/>
      <c r="F2257" s="713">
        <v>6.3018978088549602</v>
      </c>
      <c r="G2257" s="713"/>
      <c r="H2257" s="714"/>
    </row>
    <row r="2258" spans="2:8" ht="11.5" customHeight="1">
      <c r="B2258" s="711">
        <v>42974</v>
      </c>
      <c r="C2258" s="715">
        <v>7.5042521205001096</v>
      </c>
      <c r="D2258" s="716"/>
      <c r="E2258" s="716"/>
      <c r="F2258" s="716">
        <v>6.3018978088549602</v>
      </c>
      <c r="G2258" s="716"/>
      <c r="H2258" s="717"/>
    </row>
    <row r="2259" spans="2:8" ht="11.5" customHeight="1">
      <c r="B2259" s="711">
        <v>42975</v>
      </c>
      <c r="C2259" s="712">
        <v>7.7277674589576897</v>
      </c>
      <c r="D2259" s="713"/>
      <c r="E2259" s="713"/>
      <c r="F2259" s="713">
        <v>6.3018978088549602</v>
      </c>
      <c r="G2259" s="713"/>
      <c r="H2259" s="714"/>
    </row>
    <row r="2260" spans="2:8" ht="11.5" customHeight="1">
      <c r="B2260" s="711">
        <v>42976</v>
      </c>
      <c r="C2260" s="715">
        <v>7.70234410460339</v>
      </c>
      <c r="D2260" s="716"/>
      <c r="E2260" s="716"/>
      <c r="F2260" s="716">
        <v>6.3018978088549602</v>
      </c>
      <c r="G2260" s="716"/>
      <c r="H2260" s="717"/>
    </row>
    <row r="2261" spans="2:8" ht="11.5" customHeight="1">
      <c r="B2261" s="711">
        <v>42977</v>
      </c>
      <c r="C2261" s="712">
        <v>7.8066168563840197</v>
      </c>
      <c r="D2261" s="713"/>
      <c r="E2261" s="713"/>
      <c r="F2261" s="713">
        <v>6.3018978088549602</v>
      </c>
      <c r="G2261" s="713"/>
      <c r="H2261" s="714"/>
    </row>
    <row r="2262" spans="2:8" ht="11.5" customHeight="1">
      <c r="B2262" s="711">
        <v>42978</v>
      </c>
      <c r="C2262" s="715">
        <v>7.7958982228778098</v>
      </c>
      <c r="D2262" s="716"/>
      <c r="E2262" s="716"/>
      <c r="F2262" s="716">
        <v>6.3018978088549602</v>
      </c>
      <c r="G2262" s="716"/>
      <c r="H2262" s="717"/>
    </row>
    <row r="2263" spans="2:8" ht="11.5" customHeight="1">
      <c r="B2263" s="711">
        <v>42979</v>
      </c>
      <c r="C2263" s="712">
        <v>7.76485740334107</v>
      </c>
      <c r="D2263" s="713"/>
      <c r="E2263" s="713"/>
      <c r="F2263" s="713">
        <v>6.3018978088549602</v>
      </c>
      <c r="G2263" s="713"/>
      <c r="H2263" s="714"/>
    </row>
    <row r="2264" spans="2:8" ht="11.5" customHeight="1">
      <c r="B2264" s="711">
        <v>42980</v>
      </c>
      <c r="C2264" s="715">
        <v>7.76485740334107</v>
      </c>
      <c r="D2264" s="716"/>
      <c r="E2264" s="716"/>
      <c r="F2264" s="716">
        <v>6.3018978088549602</v>
      </c>
      <c r="G2264" s="716"/>
      <c r="H2264" s="717"/>
    </row>
    <row r="2265" spans="2:8" ht="11.5" customHeight="1">
      <c r="B2265" s="711">
        <v>42981</v>
      </c>
      <c r="C2265" s="712">
        <v>7.76485740334107</v>
      </c>
      <c r="D2265" s="713"/>
      <c r="E2265" s="713"/>
      <c r="F2265" s="713">
        <v>6.3018978088549602</v>
      </c>
      <c r="G2265" s="713"/>
      <c r="H2265" s="714"/>
    </row>
    <row r="2266" spans="2:8" ht="11.5" customHeight="1">
      <c r="B2266" s="711">
        <v>42982</v>
      </c>
      <c r="C2266" s="715">
        <v>7.7552015185380201</v>
      </c>
      <c r="D2266" s="716"/>
      <c r="E2266" s="716"/>
      <c r="F2266" s="716">
        <v>6.3018978088549602</v>
      </c>
      <c r="G2266" s="716"/>
      <c r="H2266" s="717"/>
    </row>
    <row r="2267" spans="2:8" ht="11.5" customHeight="1">
      <c r="B2267" s="711">
        <v>42983</v>
      </c>
      <c r="C2267" s="712">
        <v>7.7462982308118304</v>
      </c>
      <c r="D2267" s="713"/>
      <c r="E2267" s="713"/>
      <c r="F2267" s="713">
        <v>6.3018978088549602</v>
      </c>
      <c r="G2267" s="713"/>
      <c r="H2267" s="714"/>
    </row>
    <row r="2268" spans="2:8" ht="11.5" customHeight="1">
      <c r="B2268" s="711">
        <v>42984</v>
      </c>
      <c r="C2268" s="715">
        <v>7.8635255863230498</v>
      </c>
      <c r="D2268" s="716"/>
      <c r="E2268" s="716"/>
      <c r="F2268" s="716">
        <v>6.3018978088549602</v>
      </c>
      <c r="G2268" s="716"/>
      <c r="H2268" s="717"/>
    </row>
    <row r="2269" spans="2:8" ht="11.5" customHeight="1">
      <c r="B2269" s="711">
        <v>42985</v>
      </c>
      <c r="C2269" s="712">
        <v>7.9117968197583703</v>
      </c>
      <c r="D2269" s="713"/>
      <c r="E2269" s="713"/>
      <c r="F2269" s="713">
        <v>6.3018978088549602</v>
      </c>
      <c r="G2269" s="713"/>
      <c r="H2269" s="714"/>
    </row>
    <row r="2270" spans="2:8" ht="11.5" customHeight="1">
      <c r="B2270" s="711">
        <v>42986</v>
      </c>
      <c r="C2270" s="715">
        <v>7.93930833548698</v>
      </c>
      <c r="D2270" s="716"/>
      <c r="E2270" s="716"/>
      <c r="F2270" s="716">
        <v>6.3018978088549602</v>
      </c>
      <c r="G2270" s="716"/>
      <c r="H2270" s="717"/>
    </row>
    <row r="2271" spans="2:8" ht="11.5" customHeight="1">
      <c r="B2271" s="711">
        <v>42987</v>
      </c>
      <c r="C2271" s="712">
        <v>7.93930833548698</v>
      </c>
      <c r="D2271" s="713"/>
      <c r="E2271" s="713"/>
      <c r="F2271" s="713">
        <v>6.3018978088549602</v>
      </c>
      <c r="G2271" s="713"/>
      <c r="H2271" s="714"/>
    </row>
    <row r="2272" spans="2:8" ht="11.5" customHeight="1">
      <c r="B2272" s="711">
        <v>42988</v>
      </c>
      <c r="C2272" s="715">
        <v>7.93930833548698</v>
      </c>
      <c r="D2272" s="716"/>
      <c r="E2272" s="716"/>
      <c r="F2272" s="716">
        <v>6.3018978088549602</v>
      </c>
      <c r="G2272" s="716"/>
      <c r="H2272" s="717"/>
    </row>
    <row r="2273" spans="2:8" ht="11.5" customHeight="1">
      <c r="B2273" s="711">
        <v>42989</v>
      </c>
      <c r="C2273" s="712">
        <v>8.0551879257644199</v>
      </c>
      <c r="D2273" s="713"/>
      <c r="E2273" s="713"/>
      <c r="F2273" s="713">
        <v>6.3018978088549602</v>
      </c>
      <c r="G2273" s="713"/>
      <c r="H2273" s="714"/>
    </row>
    <row r="2274" spans="2:8" ht="11.5" customHeight="1">
      <c r="B2274" s="711">
        <v>42990</v>
      </c>
      <c r="C2274" s="715">
        <v>8.0437657384450603</v>
      </c>
      <c r="D2274" s="716"/>
      <c r="E2274" s="716"/>
      <c r="F2274" s="716">
        <v>6.3018978088549602</v>
      </c>
      <c r="G2274" s="716"/>
      <c r="H2274" s="717"/>
    </row>
    <row r="2275" spans="2:8" ht="11.5" customHeight="1">
      <c r="B2275" s="711">
        <v>42991</v>
      </c>
      <c r="C2275" s="712">
        <v>8.0370666831527604</v>
      </c>
      <c r="D2275" s="713"/>
      <c r="E2275" s="713"/>
      <c r="F2275" s="713">
        <v>6.3018978088549602</v>
      </c>
      <c r="G2275" s="713"/>
      <c r="H2275" s="714"/>
    </row>
    <row r="2276" spans="2:8" ht="11.5" customHeight="1">
      <c r="B2276" s="711">
        <v>42992</v>
      </c>
      <c r="C2276" s="715">
        <v>8.1622040108281197</v>
      </c>
      <c r="D2276" s="716"/>
      <c r="E2276" s="716"/>
      <c r="F2276" s="716">
        <v>6.3018978088549602</v>
      </c>
      <c r="G2276" s="716"/>
      <c r="H2276" s="717"/>
    </row>
    <row r="2277" spans="2:8" ht="11.5" customHeight="1">
      <c r="B2277" s="711">
        <v>42993</v>
      </c>
      <c r="C2277" s="712">
        <v>8.2305046858317592</v>
      </c>
      <c r="D2277" s="713"/>
      <c r="E2277" s="713"/>
      <c r="F2277" s="713">
        <v>6.3018978088549602</v>
      </c>
      <c r="G2277" s="713"/>
      <c r="H2277" s="714"/>
    </row>
    <row r="2278" spans="2:8" ht="11.5" customHeight="1">
      <c r="B2278" s="711">
        <v>42994</v>
      </c>
      <c r="C2278" s="715">
        <v>8.2305046858317592</v>
      </c>
      <c r="D2278" s="716"/>
      <c r="E2278" s="716"/>
      <c r="F2278" s="716">
        <v>6.3018978088549602</v>
      </c>
      <c r="G2278" s="716"/>
      <c r="H2278" s="717"/>
    </row>
    <row r="2279" spans="2:8" ht="11.5" customHeight="1">
      <c r="B2279" s="711">
        <v>42995</v>
      </c>
      <c r="C2279" s="712">
        <v>8.2305046858317592</v>
      </c>
      <c r="D2279" s="713"/>
      <c r="E2279" s="713"/>
      <c r="F2279" s="713">
        <v>6.3018978088549602</v>
      </c>
      <c r="G2279" s="713"/>
      <c r="H2279" s="714"/>
    </row>
    <row r="2280" spans="2:8" ht="11.5" customHeight="1">
      <c r="B2280" s="711">
        <v>42996</v>
      </c>
      <c r="C2280" s="715">
        <v>8.1685677662056708</v>
      </c>
      <c r="D2280" s="716"/>
      <c r="E2280" s="716"/>
      <c r="F2280" s="716">
        <v>6.3018978088549602</v>
      </c>
      <c r="G2280" s="716"/>
      <c r="H2280" s="717"/>
    </row>
    <row r="2281" spans="2:8" ht="11.5" customHeight="1">
      <c r="B2281" s="711">
        <v>42997</v>
      </c>
      <c r="C2281" s="712">
        <v>8.1273103247912406</v>
      </c>
      <c r="D2281" s="713"/>
      <c r="E2281" s="713"/>
      <c r="F2281" s="713">
        <v>6.3018978088549602</v>
      </c>
      <c r="G2281" s="713"/>
      <c r="H2281" s="714"/>
    </row>
    <row r="2282" spans="2:8" ht="11.5" customHeight="1">
      <c r="B2282" s="711">
        <v>42998</v>
      </c>
      <c r="C2282" s="715">
        <v>8.0004172147277703</v>
      </c>
      <c r="D2282" s="716"/>
      <c r="E2282" s="716"/>
      <c r="F2282" s="716">
        <v>6.3018978088549602</v>
      </c>
      <c r="G2282" s="716"/>
      <c r="H2282" s="717"/>
    </row>
    <row r="2283" spans="2:8" ht="11.5" customHeight="1">
      <c r="B2283" s="711">
        <v>42999</v>
      </c>
      <c r="C2283" s="712">
        <v>7.9529313766618701</v>
      </c>
      <c r="D2283" s="713"/>
      <c r="E2283" s="713"/>
      <c r="F2283" s="713">
        <v>6.3018978088549602</v>
      </c>
      <c r="G2283" s="713"/>
      <c r="H2283" s="714"/>
    </row>
    <row r="2284" spans="2:8" ht="11.5" customHeight="1">
      <c r="B2284" s="711">
        <v>43000</v>
      </c>
      <c r="C2284" s="715">
        <v>7.9867569419978004</v>
      </c>
      <c r="D2284" s="716"/>
      <c r="E2284" s="716"/>
      <c r="F2284" s="716">
        <v>6.3018978088549602</v>
      </c>
      <c r="G2284" s="716"/>
      <c r="H2284" s="717"/>
    </row>
    <row r="2285" spans="2:8" ht="11.5" customHeight="1">
      <c r="B2285" s="711">
        <v>43001</v>
      </c>
      <c r="C2285" s="712">
        <v>7.9867569419978004</v>
      </c>
      <c r="D2285" s="713"/>
      <c r="E2285" s="713"/>
      <c r="F2285" s="713">
        <v>6.3018978088549602</v>
      </c>
      <c r="G2285" s="713"/>
      <c r="H2285" s="714"/>
    </row>
    <row r="2286" spans="2:8" ht="11.5" customHeight="1">
      <c r="B2286" s="711">
        <v>43002</v>
      </c>
      <c r="C2286" s="715">
        <v>7.9867569419978004</v>
      </c>
      <c r="D2286" s="716"/>
      <c r="E2286" s="716"/>
      <c r="F2286" s="716">
        <v>6.3018978088549602</v>
      </c>
      <c r="G2286" s="716"/>
      <c r="H2286" s="717"/>
    </row>
    <row r="2287" spans="2:8" ht="11.5" customHeight="1">
      <c r="B2287" s="711">
        <v>43003</v>
      </c>
      <c r="C2287" s="712">
        <v>7.8144824007874796</v>
      </c>
      <c r="D2287" s="713"/>
      <c r="E2287" s="713"/>
      <c r="F2287" s="713">
        <v>6.3018978088549602</v>
      </c>
      <c r="G2287" s="713"/>
      <c r="H2287" s="714"/>
    </row>
    <row r="2288" spans="2:8" ht="11.5" customHeight="1">
      <c r="B2288" s="711">
        <v>43004</v>
      </c>
      <c r="C2288" s="715">
        <v>7.9322978064233496</v>
      </c>
      <c r="D2288" s="716"/>
      <c r="E2288" s="716"/>
      <c r="F2288" s="716">
        <v>6.3018978088549602</v>
      </c>
      <c r="G2288" s="716"/>
      <c r="H2288" s="717"/>
    </row>
    <row r="2289" spans="2:8" ht="11.5" customHeight="1">
      <c r="B2289" s="711">
        <v>43005</v>
      </c>
      <c r="C2289" s="712">
        <v>8.0387577095236793</v>
      </c>
      <c r="D2289" s="713"/>
      <c r="E2289" s="713"/>
      <c r="F2289" s="713">
        <v>6.3018978088549602</v>
      </c>
      <c r="G2289" s="713"/>
      <c r="H2289" s="714"/>
    </row>
    <row r="2290" spans="2:8" ht="11.5" customHeight="1">
      <c r="B2290" s="711">
        <v>43006</v>
      </c>
      <c r="C2290" s="715">
        <v>8.0997907492632102</v>
      </c>
      <c r="D2290" s="716"/>
      <c r="E2290" s="716"/>
      <c r="F2290" s="716">
        <v>6.3018978088549602</v>
      </c>
      <c r="G2290" s="716"/>
      <c r="H2290" s="717"/>
    </row>
    <row r="2291" spans="2:8" ht="11.5" customHeight="1">
      <c r="B2291" s="711">
        <v>43007</v>
      </c>
      <c r="C2291" s="712">
        <v>8.1293957179781593</v>
      </c>
      <c r="D2291" s="713"/>
      <c r="E2291" s="713"/>
      <c r="F2291" s="713">
        <v>6.3018978088549602</v>
      </c>
      <c r="G2291" s="713"/>
      <c r="H2291" s="714"/>
    </row>
    <row r="2292" spans="2:8" ht="11.5" customHeight="1">
      <c r="B2292" s="711">
        <v>43008</v>
      </c>
      <c r="C2292" s="715">
        <v>7.0175024639398096</v>
      </c>
      <c r="D2292" s="716"/>
      <c r="E2292" s="716"/>
      <c r="F2292" s="716">
        <v>6.3018978088549602</v>
      </c>
      <c r="G2292" s="716"/>
      <c r="H2292" s="717"/>
    </row>
    <row r="2293" spans="2:8" ht="11.5" customHeight="1">
      <c r="B2293" s="711">
        <v>43009</v>
      </c>
      <c r="C2293" s="712">
        <v>7.0175024639398096</v>
      </c>
      <c r="D2293" s="713"/>
      <c r="E2293" s="713"/>
      <c r="F2293" s="713">
        <v>6.3018978088549602</v>
      </c>
      <c r="G2293" s="713"/>
      <c r="H2293" s="714"/>
    </row>
    <row r="2294" spans="2:8" ht="11.5" customHeight="1">
      <c r="B2294" s="711">
        <v>43010</v>
      </c>
      <c r="C2294" s="715">
        <v>7.0618910280462304</v>
      </c>
      <c r="D2294" s="716"/>
      <c r="E2294" s="716"/>
      <c r="F2294" s="716">
        <v>6.3018978088549602</v>
      </c>
      <c r="G2294" s="716"/>
      <c r="H2294" s="717"/>
    </row>
    <row r="2295" spans="2:8" ht="11.5" customHeight="1">
      <c r="B2295" s="711">
        <v>43011</v>
      </c>
      <c r="C2295" s="712">
        <v>7.0446894949671499</v>
      </c>
      <c r="D2295" s="713"/>
      <c r="E2295" s="713"/>
      <c r="F2295" s="713">
        <v>6.3018978088549602</v>
      </c>
      <c r="G2295" s="713"/>
      <c r="H2295" s="714"/>
    </row>
    <row r="2296" spans="2:8" ht="11.5" customHeight="1">
      <c r="B2296" s="711">
        <v>43012</v>
      </c>
      <c r="C2296" s="715">
        <v>7.0409585737211202</v>
      </c>
      <c r="D2296" s="716"/>
      <c r="E2296" s="716"/>
      <c r="F2296" s="716">
        <v>6.3018978088549602</v>
      </c>
      <c r="G2296" s="716"/>
      <c r="H2296" s="717"/>
    </row>
    <row r="2297" spans="2:8" ht="11.5" customHeight="1">
      <c r="B2297" s="711">
        <v>43013</v>
      </c>
      <c r="C2297" s="712">
        <v>7.0744460157363704</v>
      </c>
      <c r="D2297" s="713"/>
      <c r="E2297" s="713"/>
      <c r="F2297" s="713">
        <v>6.3018978088549602</v>
      </c>
      <c r="G2297" s="713"/>
      <c r="H2297" s="714"/>
    </row>
    <row r="2298" spans="2:8" ht="11.5" customHeight="1">
      <c r="B2298" s="711">
        <v>43014</v>
      </c>
      <c r="C2298" s="715">
        <v>7.1203804742545396</v>
      </c>
      <c r="D2298" s="716"/>
      <c r="E2298" s="716"/>
      <c r="F2298" s="716">
        <v>6.3018978088549602</v>
      </c>
      <c r="G2298" s="716"/>
      <c r="H2298" s="717"/>
    </row>
    <row r="2299" spans="2:8" ht="11.5" customHeight="1">
      <c r="B2299" s="711">
        <v>43015</v>
      </c>
      <c r="C2299" s="712">
        <v>7.1203804742545396</v>
      </c>
      <c r="D2299" s="713"/>
      <c r="E2299" s="713"/>
      <c r="F2299" s="713">
        <v>6.3018978088549602</v>
      </c>
      <c r="G2299" s="713"/>
      <c r="H2299" s="714"/>
    </row>
    <row r="2300" spans="2:8" ht="11.5" customHeight="1">
      <c r="B2300" s="711">
        <v>43016</v>
      </c>
      <c r="C2300" s="715">
        <v>7.1203804742545396</v>
      </c>
      <c r="D2300" s="716"/>
      <c r="E2300" s="716"/>
      <c r="F2300" s="716">
        <v>6.3018978088549602</v>
      </c>
      <c r="G2300" s="716"/>
      <c r="H2300" s="717"/>
    </row>
    <row r="2301" spans="2:8" ht="11.5" customHeight="1">
      <c r="B2301" s="711">
        <v>43017</v>
      </c>
      <c r="C2301" s="712">
        <v>7.1499820868763697</v>
      </c>
      <c r="D2301" s="713"/>
      <c r="E2301" s="713"/>
      <c r="F2301" s="713">
        <v>6.3018978088549602</v>
      </c>
      <c r="G2301" s="713"/>
      <c r="H2301" s="714"/>
    </row>
    <row r="2302" spans="2:8" ht="11.5" customHeight="1">
      <c r="B2302" s="711">
        <v>43018</v>
      </c>
      <c r="C2302" s="715">
        <v>7.1274578905902102</v>
      </c>
      <c r="D2302" s="716"/>
      <c r="E2302" s="716"/>
      <c r="F2302" s="716">
        <v>6.3018978088549602</v>
      </c>
      <c r="G2302" s="716"/>
      <c r="H2302" s="717"/>
    </row>
    <row r="2303" spans="2:8" ht="11.5" customHeight="1">
      <c r="B2303" s="711">
        <v>43019</v>
      </c>
      <c r="C2303" s="712">
        <v>7.3232299827967902</v>
      </c>
      <c r="D2303" s="713"/>
      <c r="E2303" s="713"/>
      <c r="F2303" s="713">
        <v>6.3018978088549602</v>
      </c>
      <c r="G2303" s="713"/>
      <c r="H2303" s="714"/>
    </row>
    <row r="2304" spans="2:8" ht="11.5" customHeight="1">
      <c r="B2304" s="711">
        <v>43020</v>
      </c>
      <c r="C2304" s="715">
        <v>7.4036764187176303</v>
      </c>
      <c r="D2304" s="716"/>
      <c r="E2304" s="716"/>
      <c r="F2304" s="716">
        <v>6.3018978088549602</v>
      </c>
      <c r="G2304" s="716"/>
      <c r="H2304" s="717"/>
    </row>
    <row r="2305" spans="2:8" ht="11.5" customHeight="1">
      <c r="B2305" s="711">
        <v>43021</v>
      </c>
      <c r="C2305" s="712">
        <v>7.4148547363286799</v>
      </c>
      <c r="D2305" s="713"/>
      <c r="E2305" s="713"/>
      <c r="F2305" s="713">
        <v>6.3018978088549602</v>
      </c>
      <c r="G2305" s="713"/>
      <c r="H2305" s="714"/>
    </row>
    <row r="2306" spans="2:8" ht="11.5" customHeight="1">
      <c r="B2306" s="711">
        <v>43022</v>
      </c>
      <c r="C2306" s="715">
        <v>7.4148547363286799</v>
      </c>
      <c r="D2306" s="716"/>
      <c r="E2306" s="716"/>
      <c r="F2306" s="716">
        <v>6.3018978088549602</v>
      </c>
      <c r="G2306" s="716"/>
      <c r="H2306" s="717"/>
    </row>
    <row r="2307" spans="2:8" ht="11.5" customHeight="1">
      <c r="B2307" s="711">
        <v>43023</v>
      </c>
      <c r="C2307" s="712">
        <v>7.4148547363286799</v>
      </c>
      <c r="D2307" s="713"/>
      <c r="E2307" s="713"/>
      <c r="F2307" s="713">
        <v>6.3018978088549602</v>
      </c>
      <c r="G2307" s="713"/>
      <c r="H2307" s="714"/>
    </row>
    <row r="2308" spans="2:8" ht="11.5" customHeight="1">
      <c r="B2308" s="711">
        <v>43024</v>
      </c>
      <c r="C2308" s="715">
        <v>7.3842017660150896</v>
      </c>
      <c r="D2308" s="716"/>
      <c r="E2308" s="716"/>
      <c r="F2308" s="716">
        <v>6.3018978088549602</v>
      </c>
      <c r="G2308" s="716"/>
      <c r="H2308" s="717"/>
    </row>
    <row r="2309" spans="2:8" ht="11.5" customHeight="1">
      <c r="B2309" s="711">
        <v>43025</v>
      </c>
      <c r="C2309" s="712">
        <v>7.3787080590831904</v>
      </c>
      <c r="D2309" s="713"/>
      <c r="E2309" s="713"/>
      <c r="F2309" s="713">
        <v>6.3018978088549602</v>
      </c>
      <c r="G2309" s="713"/>
      <c r="H2309" s="714"/>
    </row>
    <row r="2310" spans="2:8" ht="11.5" customHeight="1">
      <c r="B2310" s="711">
        <v>43026</v>
      </c>
      <c r="C2310" s="715">
        <v>7.3575919076330196</v>
      </c>
      <c r="D2310" s="716"/>
      <c r="E2310" s="716"/>
      <c r="F2310" s="716">
        <v>6.3018978088549602</v>
      </c>
      <c r="G2310" s="716"/>
      <c r="H2310" s="717"/>
    </row>
    <row r="2311" spans="2:8" ht="11.5" customHeight="1">
      <c r="B2311" s="711">
        <v>43027</v>
      </c>
      <c r="C2311" s="712">
        <v>7.2795304931753204</v>
      </c>
      <c r="D2311" s="713"/>
      <c r="E2311" s="713"/>
      <c r="F2311" s="713">
        <v>6.3018978088549602</v>
      </c>
      <c r="G2311" s="713"/>
      <c r="H2311" s="714"/>
    </row>
    <row r="2312" spans="2:8" ht="11.5" customHeight="1">
      <c r="B2312" s="711">
        <v>43028</v>
      </c>
      <c r="C2312" s="715">
        <v>7.4949907037589103</v>
      </c>
      <c r="D2312" s="716"/>
      <c r="E2312" s="716"/>
      <c r="F2312" s="716">
        <v>6.3018978088549602</v>
      </c>
      <c r="G2312" s="716"/>
      <c r="H2312" s="717"/>
    </row>
    <row r="2313" spans="2:8" ht="11.5" customHeight="1">
      <c r="B2313" s="711">
        <v>43029</v>
      </c>
      <c r="C2313" s="712">
        <v>7.4949907037589103</v>
      </c>
      <c r="D2313" s="713"/>
      <c r="E2313" s="713"/>
      <c r="F2313" s="713">
        <v>6.3018978088549602</v>
      </c>
      <c r="G2313" s="713"/>
      <c r="H2313" s="714"/>
    </row>
    <row r="2314" spans="2:8" ht="11.5" customHeight="1">
      <c r="B2314" s="711">
        <v>43030</v>
      </c>
      <c r="C2314" s="715">
        <v>7.4949907037589103</v>
      </c>
      <c r="D2314" s="716"/>
      <c r="E2314" s="716"/>
      <c r="F2314" s="716">
        <v>6.3018978088549602</v>
      </c>
      <c r="G2314" s="716"/>
      <c r="H2314" s="717"/>
    </row>
    <row r="2315" spans="2:8" ht="11.5" customHeight="1">
      <c r="B2315" s="711">
        <v>43031</v>
      </c>
      <c r="C2315" s="712">
        <v>7.39110862765191</v>
      </c>
      <c r="D2315" s="713"/>
      <c r="E2315" s="713"/>
      <c r="F2315" s="713">
        <v>6.3018978088549602</v>
      </c>
      <c r="G2315" s="713"/>
      <c r="H2315" s="714"/>
    </row>
    <row r="2316" spans="2:8" ht="11.5" customHeight="1">
      <c r="B2316" s="711">
        <v>43032</v>
      </c>
      <c r="C2316" s="715">
        <v>7.3709701751421504</v>
      </c>
      <c r="D2316" s="716"/>
      <c r="E2316" s="716"/>
      <c r="F2316" s="716">
        <v>6.3018978088549602</v>
      </c>
      <c r="G2316" s="716"/>
      <c r="H2316" s="717"/>
    </row>
    <row r="2317" spans="2:8" ht="11.5" customHeight="1">
      <c r="B2317" s="711">
        <v>43033</v>
      </c>
      <c r="C2317" s="712">
        <v>7.2382983628567796</v>
      </c>
      <c r="D2317" s="713"/>
      <c r="E2317" s="713"/>
      <c r="F2317" s="713">
        <v>6.3018978088549602</v>
      </c>
      <c r="G2317" s="713"/>
      <c r="H2317" s="714"/>
    </row>
    <row r="2318" spans="2:8" ht="11.5" customHeight="1">
      <c r="B2318" s="711">
        <v>43034</v>
      </c>
      <c r="C2318" s="715">
        <v>7.2805858096355998</v>
      </c>
      <c r="D2318" s="716"/>
      <c r="E2318" s="716"/>
      <c r="F2318" s="716">
        <v>6.3018978088549602</v>
      </c>
      <c r="G2318" s="716"/>
      <c r="H2318" s="717"/>
    </row>
    <row r="2319" spans="2:8" ht="11.5" customHeight="1">
      <c r="B2319" s="711">
        <v>43035</v>
      </c>
      <c r="C2319" s="712">
        <v>7.4065236460597497</v>
      </c>
      <c r="D2319" s="713"/>
      <c r="E2319" s="713"/>
      <c r="F2319" s="713">
        <v>6.3018978088549602</v>
      </c>
      <c r="G2319" s="713"/>
      <c r="H2319" s="714"/>
    </row>
    <row r="2320" spans="2:8" ht="11.5" customHeight="1">
      <c r="B2320" s="711">
        <v>43036</v>
      </c>
      <c r="C2320" s="715">
        <v>7.4065236460597497</v>
      </c>
      <c r="D2320" s="716"/>
      <c r="E2320" s="716"/>
      <c r="F2320" s="716">
        <v>6.3018978088549602</v>
      </c>
      <c r="G2320" s="716"/>
      <c r="H2320" s="717"/>
    </row>
    <row r="2321" spans="2:8" ht="11.5" customHeight="1">
      <c r="B2321" s="711">
        <v>43037</v>
      </c>
      <c r="C2321" s="712">
        <v>7.4065236460597497</v>
      </c>
      <c r="D2321" s="713"/>
      <c r="E2321" s="713"/>
      <c r="F2321" s="713">
        <v>6.3018978088549602</v>
      </c>
      <c r="G2321" s="713"/>
      <c r="H2321" s="714"/>
    </row>
    <row r="2322" spans="2:8" ht="11.5" customHeight="1">
      <c r="B2322" s="711">
        <v>43038</v>
      </c>
      <c r="C2322" s="715">
        <v>7.4785977563010997</v>
      </c>
      <c r="D2322" s="716"/>
      <c r="E2322" s="716"/>
      <c r="F2322" s="716">
        <v>6.3018978088549602</v>
      </c>
      <c r="G2322" s="716"/>
      <c r="H2322" s="717"/>
    </row>
    <row r="2323" spans="2:8" ht="11.5" customHeight="1">
      <c r="B2323" s="711">
        <v>43039</v>
      </c>
      <c r="C2323" s="712">
        <v>7.53236982206408</v>
      </c>
      <c r="D2323" s="713"/>
      <c r="E2323" s="713"/>
      <c r="F2323" s="713">
        <v>6.3018978088549602</v>
      </c>
      <c r="G2323" s="713"/>
      <c r="H2323" s="714"/>
    </row>
    <row r="2324" spans="2:8" ht="11.5" customHeight="1">
      <c r="B2324" s="711">
        <v>43040</v>
      </c>
      <c r="C2324" s="715">
        <v>7.4119418931546797</v>
      </c>
      <c r="D2324" s="716"/>
      <c r="E2324" s="716"/>
      <c r="F2324" s="716">
        <v>6.3018978088549602</v>
      </c>
      <c r="G2324" s="716"/>
      <c r="H2324" s="717"/>
    </row>
    <row r="2325" spans="2:8" ht="11.5" customHeight="1">
      <c r="B2325" s="711">
        <v>43041</v>
      </c>
      <c r="C2325" s="712">
        <v>7.2610630887678802</v>
      </c>
      <c r="D2325" s="713"/>
      <c r="E2325" s="713"/>
      <c r="F2325" s="713">
        <v>6.3018978088549602</v>
      </c>
      <c r="G2325" s="713"/>
      <c r="H2325" s="714"/>
    </row>
    <row r="2326" spans="2:8" ht="11.5" customHeight="1">
      <c r="B2326" s="711">
        <v>43042</v>
      </c>
      <c r="C2326" s="715">
        <v>7.3601373798372602</v>
      </c>
      <c r="D2326" s="716"/>
      <c r="E2326" s="716"/>
      <c r="F2326" s="716">
        <v>6.3018978088549602</v>
      </c>
      <c r="G2326" s="716"/>
      <c r="H2326" s="717"/>
    </row>
    <row r="2327" spans="2:8" ht="11.5" customHeight="1">
      <c r="B2327" s="711">
        <v>43043</v>
      </c>
      <c r="C2327" s="712">
        <v>7.3601373798372602</v>
      </c>
      <c r="D2327" s="713"/>
      <c r="E2327" s="713"/>
      <c r="F2327" s="713">
        <v>6.3018978088549602</v>
      </c>
      <c r="G2327" s="713"/>
      <c r="H2327" s="714"/>
    </row>
    <row r="2328" spans="2:8" ht="11.5" customHeight="1">
      <c r="B2328" s="711">
        <v>43044</v>
      </c>
      <c r="C2328" s="715">
        <v>7.3601373798372602</v>
      </c>
      <c r="D2328" s="716"/>
      <c r="E2328" s="716"/>
      <c r="F2328" s="716">
        <v>6.3018978088549602</v>
      </c>
      <c r="G2328" s="716"/>
      <c r="H2328" s="717"/>
    </row>
    <row r="2329" spans="2:8" ht="11.5" customHeight="1">
      <c r="B2329" s="711">
        <v>43045</v>
      </c>
      <c r="C2329" s="712">
        <v>7.4026126186687602</v>
      </c>
      <c r="D2329" s="713"/>
      <c r="E2329" s="713"/>
      <c r="F2329" s="713">
        <v>6.3018978088549602</v>
      </c>
      <c r="G2329" s="713"/>
      <c r="H2329" s="714"/>
    </row>
    <row r="2330" spans="2:8" ht="11.5" customHeight="1">
      <c r="B2330" s="711">
        <v>43046</v>
      </c>
      <c r="C2330" s="715">
        <v>7.2413660155301898</v>
      </c>
      <c r="D2330" s="716"/>
      <c r="E2330" s="716"/>
      <c r="F2330" s="716">
        <v>6.3018978088549602</v>
      </c>
      <c r="G2330" s="716"/>
      <c r="H2330" s="717"/>
    </row>
    <row r="2331" spans="2:8" ht="11.5" customHeight="1">
      <c r="B2331" s="711">
        <v>43047</v>
      </c>
      <c r="C2331" s="712">
        <v>7.1133106525703003</v>
      </c>
      <c r="D2331" s="713"/>
      <c r="E2331" s="713"/>
      <c r="F2331" s="713">
        <v>6.3018978088549602</v>
      </c>
      <c r="G2331" s="713"/>
      <c r="H2331" s="714"/>
    </row>
    <row r="2332" spans="2:8" ht="11.5" customHeight="1">
      <c r="B2332" s="711">
        <v>43048</v>
      </c>
      <c r="C2332" s="715">
        <v>7.1420551154715701</v>
      </c>
      <c r="D2332" s="716"/>
      <c r="E2332" s="716"/>
      <c r="F2332" s="716">
        <v>6.3018978088549602</v>
      </c>
      <c r="G2332" s="716"/>
      <c r="H2332" s="717"/>
    </row>
    <row r="2333" spans="2:8" ht="11.5" customHeight="1">
      <c r="B2333" s="711">
        <v>43049</v>
      </c>
      <c r="C2333" s="712">
        <v>7.2508049498247296</v>
      </c>
      <c r="D2333" s="713"/>
      <c r="E2333" s="713"/>
      <c r="F2333" s="713">
        <v>6.3018978088549602</v>
      </c>
      <c r="G2333" s="713"/>
      <c r="H2333" s="714"/>
    </row>
    <row r="2334" spans="2:8" ht="11.5" customHeight="1">
      <c r="B2334" s="711">
        <v>43050</v>
      </c>
      <c r="C2334" s="715">
        <v>7.2508049498247296</v>
      </c>
      <c r="D2334" s="716"/>
      <c r="E2334" s="716"/>
      <c r="F2334" s="716">
        <v>6.3018978088549602</v>
      </c>
      <c r="G2334" s="716"/>
      <c r="H2334" s="717"/>
    </row>
    <row r="2335" spans="2:8" ht="11.5" customHeight="1">
      <c r="B2335" s="711">
        <v>43051</v>
      </c>
      <c r="C2335" s="712">
        <v>7.2508049498247296</v>
      </c>
      <c r="D2335" s="713"/>
      <c r="E2335" s="713"/>
      <c r="F2335" s="713">
        <v>6.3018978088549602</v>
      </c>
      <c r="G2335" s="713"/>
      <c r="H2335" s="714"/>
    </row>
    <row r="2336" spans="2:8" ht="11.5" customHeight="1">
      <c r="B2336" s="711">
        <v>43052</v>
      </c>
      <c r="C2336" s="715">
        <v>7.2841040060341999</v>
      </c>
      <c r="D2336" s="716"/>
      <c r="E2336" s="716"/>
      <c r="F2336" s="716">
        <v>6.3018978088549602</v>
      </c>
      <c r="G2336" s="716"/>
      <c r="H2336" s="717"/>
    </row>
    <row r="2337" spans="2:8" ht="11.5" customHeight="1">
      <c r="B2337" s="711">
        <v>43053</v>
      </c>
      <c r="C2337" s="712">
        <v>7.2345673336368002</v>
      </c>
      <c r="D2337" s="713"/>
      <c r="E2337" s="713"/>
      <c r="F2337" s="713">
        <v>6.3018978088549602</v>
      </c>
      <c r="G2337" s="713"/>
      <c r="H2337" s="714"/>
    </row>
    <row r="2338" spans="2:8" ht="11.5" customHeight="1">
      <c r="B2338" s="711">
        <v>43054</v>
      </c>
      <c r="C2338" s="715">
        <v>7.2481388430162399</v>
      </c>
      <c r="D2338" s="716"/>
      <c r="E2338" s="716"/>
      <c r="F2338" s="716">
        <v>6.3018978088549602</v>
      </c>
      <c r="G2338" s="716"/>
      <c r="H2338" s="717"/>
    </row>
    <row r="2339" spans="2:8" ht="11.5" customHeight="1">
      <c r="B2339" s="711">
        <v>43055</v>
      </c>
      <c r="C2339" s="712">
        <v>7.3032927772202898</v>
      </c>
      <c r="D2339" s="713"/>
      <c r="E2339" s="713"/>
      <c r="F2339" s="713">
        <v>6.3018978088549602</v>
      </c>
      <c r="G2339" s="713"/>
      <c r="H2339" s="714"/>
    </row>
    <row r="2340" spans="2:8" ht="11.5" customHeight="1">
      <c r="B2340" s="711">
        <v>43056</v>
      </c>
      <c r="C2340" s="715">
        <v>7.4038916730431001</v>
      </c>
      <c r="D2340" s="716"/>
      <c r="E2340" s="716"/>
      <c r="F2340" s="716">
        <v>6.3018978088549602</v>
      </c>
      <c r="G2340" s="716"/>
      <c r="H2340" s="717"/>
    </row>
    <row r="2341" spans="2:8" ht="11.5" customHeight="1">
      <c r="B2341" s="711">
        <v>43057</v>
      </c>
      <c r="C2341" s="712">
        <v>7.4038916730431001</v>
      </c>
      <c r="D2341" s="713"/>
      <c r="E2341" s="713"/>
      <c r="F2341" s="713">
        <v>6.3018978088549602</v>
      </c>
      <c r="G2341" s="713"/>
      <c r="H2341" s="714"/>
    </row>
    <row r="2342" spans="2:8" ht="11.5" customHeight="1">
      <c r="B2342" s="711">
        <v>43058</v>
      </c>
      <c r="C2342" s="715">
        <v>7.4038916730431001</v>
      </c>
      <c r="D2342" s="716"/>
      <c r="E2342" s="716"/>
      <c r="F2342" s="716">
        <v>6.3018978088549602</v>
      </c>
      <c r="G2342" s="716"/>
      <c r="H2342" s="717"/>
    </row>
    <row r="2343" spans="2:8" ht="11.5" customHeight="1">
      <c r="B2343" s="711">
        <v>43059</v>
      </c>
      <c r="C2343" s="712">
        <v>7.3940029694929503</v>
      </c>
      <c r="D2343" s="713"/>
      <c r="E2343" s="713"/>
      <c r="F2343" s="713">
        <v>6.3018978088549602</v>
      </c>
      <c r="G2343" s="713"/>
      <c r="H2343" s="714"/>
    </row>
    <row r="2344" spans="2:8" ht="11.5" customHeight="1">
      <c r="B2344" s="711">
        <v>43060</v>
      </c>
      <c r="C2344" s="715">
        <v>7.51206464471844</v>
      </c>
      <c r="D2344" s="716"/>
      <c r="E2344" s="716"/>
      <c r="F2344" s="716">
        <v>6.3018978088549602</v>
      </c>
      <c r="G2344" s="716"/>
      <c r="H2344" s="717"/>
    </row>
    <row r="2345" spans="2:8" ht="11.5" customHeight="1">
      <c r="B2345" s="711">
        <v>43061</v>
      </c>
      <c r="C2345" s="712">
        <v>7.6100103966859596</v>
      </c>
      <c r="D2345" s="713"/>
      <c r="E2345" s="713"/>
      <c r="F2345" s="713">
        <v>6.3018978088549602</v>
      </c>
      <c r="G2345" s="713"/>
      <c r="H2345" s="714"/>
    </row>
    <row r="2346" spans="2:8" ht="11.5" customHeight="1">
      <c r="B2346" s="711">
        <v>43062</v>
      </c>
      <c r="C2346" s="715">
        <v>7.6095127290668003</v>
      </c>
      <c r="D2346" s="716"/>
      <c r="E2346" s="716"/>
      <c r="F2346" s="716">
        <v>6.3018978088549602</v>
      </c>
      <c r="G2346" s="716"/>
      <c r="H2346" s="717"/>
    </row>
    <row r="2347" spans="2:8" ht="11.5" customHeight="1">
      <c r="B2347" s="711">
        <v>43063</v>
      </c>
      <c r="C2347" s="712">
        <v>7.6636170835915998</v>
      </c>
      <c r="D2347" s="713"/>
      <c r="E2347" s="713"/>
      <c r="F2347" s="713">
        <v>6.3018978088549602</v>
      </c>
      <c r="G2347" s="713"/>
      <c r="H2347" s="714"/>
    </row>
    <row r="2348" spans="2:8" ht="11.5" customHeight="1">
      <c r="B2348" s="711">
        <v>43064</v>
      </c>
      <c r="C2348" s="715">
        <v>7.6636170835915998</v>
      </c>
      <c r="D2348" s="716"/>
      <c r="E2348" s="716"/>
      <c r="F2348" s="716">
        <v>6.3018978088549602</v>
      </c>
      <c r="G2348" s="716"/>
      <c r="H2348" s="717"/>
    </row>
    <row r="2349" spans="2:8" ht="11.5" customHeight="1">
      <c r="B2349" s="711">
        <v>43065</v>
      </c>
      <c r="C2349" s="712">
        <v>7.6636170835915998</v>
      </c>
      <c r="D2349" s="713"/>
      <c r="E2349" s="713"/>
      <c r="F2349" s="713">
        <v>6.3018978088549602</v>
      </c>
      <c r="G2349" s="713"/>
      <c r="H2349" s="714"/>
    </row>
    <row r="2350" spans="2:8" ht="11.5" customHeight="1">
      <c r="B2350" s="711">
        <v>43066</v>
      </c>
      <c r="C2350" s="715">
        <v>7.4849889865068002</v>
      </c>
      <c r="D2350" s="716"/>
      <c r="E2350" s="716"/>
      <c r="F2350" s="716">
        <v>6.3018978088549602</v>
      </c>
      <c r="G2350" s="716"/>
      <c r="H2350" s="717"/>
    </row>
    <row r="2351" spans="2:8" ht="11.5" customHeight="1">
      <c r="B2351" s="711">
        <v>43067</v>
      </c>
      <c r="C2351" s="712">
        <v>7.6024039166281501</v>
      </c>
      <c r="D2351" s="713"/>
      <c r="E2351" s="713"/>
      <c r="F2351" s="713">
        <v>6.3018978088549602</v>
      </c>
      <c r="G2351" s="713"/>
      <c r="H2351" s="714"/>
    </row>
    <row r="2352" spans="2:8" ht="11.5" customHeight="1">
      <c r="B2352" s="711">
        <v>43068</v>
      </c>
      <c r="C2352" s="715">
        <v>7.2971661204971099</v>
      </c>
      <c r="D2352" s="716"/>
      <c r="E2352" s="716"/>
      <c r="F2352" s="716">
        <v>6.3018978088549602</v>
      </c>
      <c r="G2352" s="716"/>
      <c r="H2352" s="717"/>
    </row>
    <row r="2353" spans="2:8" ht="11.5" customHeight="1">
      <c r="B2353" s="711">
        <v>43069</v>
      </c>
      <c r="C2353" s="712">
        <v>7.3233537977623504</v>
      </c>
      <c r="D2353" s="713"/>
      <c r="E2353" s="713"/>
      <c r="F2353" s="713">
        <v>6.3018978088549602</v>
      </c>
      <c r="G2353" s="713"/>
      <c r="H2353" s="714"/>
    </row>
    <row r="2354" spans="2:8" ht="11.5" customHeight="1">
      <c r="B2354" s="711">
        <v>43070</v>
      </c>
      <c r="C2354" s="715">
        <v>7.31460675404879</v>
      </c>
      <c r="D2354" s="716"/>
      <c r="E2354" s="716"/>
      <c r="F2354" s="716">
        <v>6.3018978088549602</v>
      </c>
      <c r="G2354" s="716"/>
      <c r="H2354" s="717"/>
    </row>
    <row r="2355" spans="2:8" ht="11.5" customHeight="1">
      <c r="B2355" s="711">
        <v>43071</v>
      </c>
      <c r="C2355" s="712">
        <v>7.31460675404879</v>
      </c>
      <c r="D2355" s="713"/>
      <c r="E2355" s="713"/>
      <c r="F2355" s="713">
        <v>6.3018978088549602</v>
      </c>
      <c r="G2355" s="713"/>
      <c r="H2355" s="714"/>
    </row>
    <row r="2356" spans="2:8" ht="11.5" customHeight="1">
      <c r="B2356" s="711">
        <v>43072</v>
      </c>
      <c r="C2356" s="715">
        <v>7.31460675404879</v>
      </c>
      <c r="D2356" s="716"/>
      <c r="E2356" s="716"/>
      <c r="F2356" s="716">
        <v>6.3018978088549602</v>
      </c>
      <c r="G2356" s="716"/>
      <c r="H2356" s="717"/>
    </row>
    <row r="2357" spans="2:8" ht="11.5" customHeight="1">
      <c r="B2357" s="711">
        <v>43073</v>
      </c>
      <c r="C2357" s="712">
        <v>7.1696856589300504</v>
      </c>
      <c r="D2357" s="713"/>
      <c r="E2357" s="713"/>
      <c r="F2357" s="713">
        <v>6.3018978088549602</v>
      </c>
      <c r="G2357" s="713"/>
      <c r="H2357" s="714"/>
    </row>
    <row r="2358" spans="2:8" ht="11.5" customHeight="1">
      <c r="B2358" s="711">
        <v>43074</v>
      </c>
      <c r="C2358" s="715">
        <v>7.28121024792949</v>
      </c>
      <c r="D2358" s="716"/>
      <c r="E2358" s="716"/>
      <c r="F2358" s="716">
        <v>6.3018978088549602</v>
      </c>
      <c r="G2358" s="716"/>
      <c r="H2358" s="717"/>
    </row>
    <row r="2359" spans="2:8" ht="11.5" customHeight="1">
      <c r="B2359" s="711">
        <v>43075</v>
      </c>
      <c r="C2359" s="712">
        <v>7.28424804356046</v>
      </c>
      <c r="D2359" s="713"/>
      <c r="E2359" s="713"/>
      <c r="F2359" s="713">
        <v>6.3018978088549602</v>
      </c>
      <c r="G2359" s="713"/>
      <c r="H2359" s="714"/>
    </row>
    <row r="2360" spans="2:8" ht="11.5" customHeight="1">
      <c r="B2360" s="711">
        <v>43076</v>
      </c>
      <c r="C2360" s="715">
        <v>7.3754982726929397</v>
      </c>
      <c r="D2360" s="716"/>
      <c r="E2360" s="716"/>
      <c r="F2360" s="716">
        <v>6.3018978088549602</v>
      </c>
      <c r="G2360" s="716"/>
      <c r="H2360" s="717"/>
    </row>
    <row r="2361" spans="2:8" ht="11.5" customHeight="1">
      <c r="B2361" s="711">
        <v>43077</v>
      </c>
      <c r="C2361" s="712">
        <v>7.447108387299</v>
      </c>
      <c r="D2361" s="713"/>
      <c r="E2361" s="713"/>
      <c r="F2361" s="713">
        <v>6.3018978088549602</v>
      </c>
      <c r="G2361" s="713"/>
      <c r="H2361" s="714"/>
    </row>
    <row r="2362" spans="2:8" ht="11.5" customHeight="1">
      <c r="B2362" s="711">
        <v>43078</v>
      </c>
      <c r="C2362" s="715">
        <v>7.447108387299</v>
      </c>
      <c r="D2362" s="716"/>
      <c r="E2362" s="716"/>
      <c r="F2362" s="716">
        <v>6.3018978088549602</v>
      </c>
      <c r="G2362" s="716"/>
      <c r="H2362" s="717"/>
    </row>
    <row r="2363" spans="2:8" ht="11.5" customHeight="1">
      <c r="B2363" s="711">
        <v>43079</v>
      </c>
      <c r="C2363" s="712">
        <v>7.447108387299</v>
      </c>
      <c r="D2363" s="713"/>
      <c r="E2363" s="713"/>
      <c r="F2363" s="713">
        <v>6.3018978088549602</v>
      </c>
      <c r="G2363" s="713"/>
      <c r="H2363" s="714"/>
    </row>
    <row r="2364" spans="2:8" ht="11.5" customHeight="1">
      <c r="B2364" s="711">
        <v>43080</v>
      </c>
      <c r="C2364" s="715">
        <v>7.6319427235731396</v>
      </c>
      <c r="D2364" s="716"/>
      <c r="E2364" s="716"/>
      <c r="F2364" s="716">
        <v>6.3018978088549602</v>
      </c>
      <c r="G2364" s="716"/>
      <c r="H2364" s="717"/>
    </row>
    <row r="2365" spans="2:8" ht="11.5" customHeight="1">
      <c r="B2365" s="711">
        <v>43081</v>
      </c>
      <c r="C2365" s="712">
        <v>7.5410683098299396</v>
      </c>
      <c r="D2365" s="713"/>
      <c r="E2365" s="713"/>
      <c r="F2365" s="713">
        <v>6.3018978088549602</v>
      </c>
      <c r="G2365" s="713"/>
      <c r="H2365" s="714"/>
    </row>
    <row r="2366" spans="2:8" ht="11.5" customHeight="1">
      <c r="B2366" s="711">
        <v>43082</v>
      </c>
      <c r="C2366" s="715">
        <v>7.5207385123511603</v>
      </c>
      <c r="D2366" s="716"/>
      <c r="E2366" s="716"/>
      <c r="F2366" s="716">
        <v>6.3018978088549602</v>
      </c>
      <c r="G2366" s="716"/>
      <c r="H2366" s="717"/>
    </row>
    <row r="2367" spans="2:8" ht="11.5" customHeight="1">
      <c r="B2367" s="711">
        <v>43083</v>
      </c>
      <c r="C2367" s="712">
        <v>7.5921900550872001</v>
      </c>
      <c r="D2367" s="713"/>
      <c r="E2367" s="713"/>
      <c r="F2367" s="713">
        <v>6.3018978088549602</v>
      </c>
      <c r="G2367" s="713"/>
      <c r="H2367" s="714"/>
    </row>
    <row r="2368" spans="2:8" ht="11.5" customHeight="1">
      <c r="B2368" s="711">
        <v>43084</v>
      </c>
      <c r="C2368" s="715">
        <v>7.6694865060904203</v>
      </c>
      <c r="D2368" s="716"/>
      <c r="E2368" s="716"/>
      <c r="F2368" s="716">
        <v>6.3018978088549602</v>
      </c>
      <c r="G2368" s="716"/>
      <c r="H2368" s="717"/>
    </row>
    <row r="2369" spans="2:8" ht="11.5" customHeight="1">
      <c r="B2369" s="711">
        <v>43085</v>
      </c>
      <c r="C2369" s="712">
        <v>7.6694865060904203</v>
      </c>
      <c r="D2369" s="713"/>
      <c r="E2369" s="713"/>
      <c r="F2369" s="713">
        <v>6.3018978088549602</v>
      </c>
      <c r="G2369" s="713"/>
      <c r="H2369" s="714"/>
    </row>
    <row r="2370" spans="2:8" ht="11.5" customHeight="1">
      <c r="B2370" s="711">
        <v>43086</v>
      </c>
      <c r="C2370" s="715">
        <v>7.6694865060904203</v>
      </c>
      <c r="D2370" s="716"/>
      <c r="E2370" s="716"/>
      <c r="F2370" s="716">
        <v>6.3018978088549602</v>
      </c>
      <c r="G2370" s="716"/>
      <c r="H2370" s="717"/>
    </row>
    <row r="2371" spans="2:8" ht="11.5" customHeight="1">
      <c r="B2371" s="711">
        <v>43087</v>
      </c>
      <c r="C2371" s="712">
        <v>7.77776437622021</v>
      </c>
      <c r="D2371" s="713"/>
      <c r="E2371" s="713"/>
      <c r="F2371" s="713">
        <v>6.3018978088549602</v>
      </c>
      <c r="G2371" s="713"/>
      <c r="H2371" s="714"/>
    </row>
    <row r="2372" spans="2:8" ht="11.5" customHeight="1">
      <c r="B2372" s="711">
        <v>43088</v>
      </c>
      <c r="C2372" s="715">
        <v>7.7396263665618399</v>
      </c>
      <c r="D2372" s="716"/>
      <c r="E2372" s="716"/>
      <c r="F2372" s="716">
        <v>6.3018978088549602</v>
      </c>
      <c r="G2372" s="716"/>
      <c r="H2372" s="717"/>
    </row>
    <row r="2373" spans="2:8" ht="11.5" customHeight="1">
      <c r="B2373" s="711">
        <v>43089</v>
      </c>
      <c r="C2373" s="712">
        <v>7.6441323884136096</v>
      </c>
      <c r="D2373" s="713"/>
      <c r="E2373" s="713"/>
      <c r="F2373" s="713">
        <v>6.3018978088549602</v>
      </c>
      <c r="G2373" s="713"/>
      <c r="H2373" s="714"/>
    </row>
    <row r="2374" spans="2:8" ht="11.5" customHeight="1">
      <c r="B2374" s="711">
        <v>43090</v>
      </c>
      <c r="C2374" s="715">
        <v>7.5800062123430596</v>
      </c>
      <c r="D2374" s="716"/>
      <c r="E2374" s="716"/>
      <c r="F2374" s="716">
        <v>6.3018978088549602</v>
      </c>
      <c r="G2374" s="716"/>
      <c r="H2374" s="717"/>
    </row>
    <row r="2375" spans="2:8" ht="11.5" customHeight="1">
      <c r="B2375" s="711">
        <v>43091</v>
      </c>
      <c r="C2375" s="712">
        <v>7.5135474822740402</v>
      </c>
      <c r="D2375" s="713"/>
      <c r="E2375" s="713"/>
      <c r="F2375" s="713">
        <v>6.3018978088549602</v>
      </c>
      <c r="G2375" s="713"/>
      <c r="H2375" s="714"/>
    </row>
    <row r="2376" spans="2:8" ht="11.5" customHeight="1">
      <c r="B2376" s="711">
        <v>43092</v>
      </c>
      <c r="C2376" s="715">
        <v>7.5135474822740402</v>
      </c>
      <c r="D2376" s="716"/>
      <c r="E2376" s="716"/>
      <c r="F2376" s="716">
        <v>6.3018978088549602</v>
      </c>
      <c r="G2376" s="716"/>
      <c r="H2376" s="717"/>
    </row>
    <row r="2377" spans="2:8" ht="11.5" customHeight="1">
      <c r="B2377" s="711">
        <v>43093</v>
      </c>
      <c r="C2377" s="712">
        <v>7.5135474822740402</v>
      </c>
      <c r="D2377" s="713"/>
      <c r="E2377" s="713"/>
      <c r="F2377" s="713">
        <v>6.3018978088549602</v>
      </c>
      <c r="G2377" s="713"/>
      <c r="H2377" s="714"/>
    </row>
    <row r="2378" spans="2:8" ht="11.5" customHeight="1">
      <c r="B2378" s="711">
        <v>43094</v>
      </c>
      <c r="C2378" s="715">
        <v>7.5132607125803101</v>
      </c>
      <c r="D2378" s="716"/>
      <c r="E2378" s="716"/>
      <c r="F2378" s="716">
        <v>6.3018978088549602</v>
      </c>
      <c r="G2378" s="716"/>
      <c r="H2378" s="717"/>
    </row>
    <row r="2379" spans="2:8" ht="11.5" customHeight="1">
      <c r="B2379" s="711">
        <v>43095</v>
      </c>
      <c r="C2379" s="712">
        <v>7.5610611253759199</v>
      </c>
      <c r="D2379" s="713"/>
      <c r="E2379" s="713"/>
      <c r="F2379" s="713">
        <v>6.3018978088549602</v>
      </c>
      <c r="G2379" s="713"/>
      <c r="H2379" s="714"/>
    </row>
    <row r="2380" spans="2:8" ht="11.5" customHeight="1">
      <c r="B2380" s="711">
        <v>43096</v>
      </c>
      <c r="C2380" s="715">
        <v>7.5795576779143001</v>
      </c>
      <c r="D2380" s="716"/>
      <c r="E2380" s="716"/>
      <c r="F2380" s="716">
        <v>6.3018978088549602</v>
      </c>
      <c r="G2380" s="716"/>
      <c r="H2380" s="717"/>
    </row>
    <row r="2381" spans="2:8" ht="11.5" customHeight="1">
      <c r="B2381" s="711">
        <v>43097</v>
      </c>
      <c r="C2381" s="712">
        <v>7.5839648643287196</v>
      </c>
      <c r="D2381" s="713"/>
      <c r="E2381" s="713"/>
      <c r="F2381" s="713">
        <v>6.3018978088549602</v>
      </c>
      <c r="G2381" s="713"/>
      <c r="H2381" s="714"/>
    </row>
    <row r="2382" spans="2:8" ht="11.5" customHeight="1">
      <c r="B2382" s="711">
        <v>43098</v>
      </c>
      <c r="C2382" s="715">
        <v>7.4688184336095897</v>
      </c>
      <c r="D2382" s="716"/>
      <c r="E2382" s="716"/>
      <c r="F2382" s="716">
        <v>6.3018978088549602</v>
      </c>
      <c r="G2382" s="716"/>
      <c r="H2382" s="717"/>
    </row>
    <row r="2383" spans="2:8" ht="11.5" customHeight="1">
      <c r="B2383" s="711">
        <v>43099</v>
      </c>
      <c r="C2383" s="712">
        <v>7.4688184336095897</v>
      </c>
      <c r="D2383" s="713"/>
      <c r="E2383" s="713"/>
      <c r="F2383" s="713">
        <v>6.3018978088549602</v>
      </c>
      <c r="G2383" s="713"/>
      <c r="H2383" s="714"/>
    </row>
    <row r="2384" spans="2:8" ht="11.5" customHeight="1">
      <c r="B2384" s="711">
        <v>43100</v>
      </c>
      <c r="C2384" s="715">
        <v>6.1688656812431297</v>
      </c>
      <c r="D2384" s="716"/>
      <c r="E2384" s="716"/>
      <c r="F2384" s="716">
        <v>6.3018978088549602</v>
      </c>
      <c r="G2384" s="716"/>
      <c r="H2384" s="717"/>
    </row>
    <row r="2385" spans="2:8" ht="11.5" customHeight="1">
      <c r="B2385" s="711">
        <v>43101</v>
      </c>
      <c r="C2385" s="712">
        <v>6.1696436500524996</v>
      </c>
      <c r="D2385" s="713"/>
      <c r="E2385" s="713"/>
      <c r="F2385" s="713">
        <v>6.3018978088549602</v>
      </c>
      <c r="G2385" s="713"/>
      <c r="H2385" s="714"/>
    </row>
    <row r="2386" spans="2:8" ht="11.5" customHeight="1">
      <c r="B2386" s="711">
        <v>43102</v>
      </c>
      <c r="C2386" s="715">
        <v>6.3001178492696601</v>
      </c>
      <c r="D2386" s="716"/>
      <c r="E2386" s="716"/>
      <c r="F2386" s="716">
        <v>6.3018978088549602</v>
      </c>
      <c r="G2386" s="716"/>
      <c r="H2386" s="717"/>
    </row>
    <row r="2387" spans="2:8" ht="11.5" customHeight="1">
      <c r="B2387" s="711">
        <v>43103</v>
      </c>
      <c r="C2387" s="712">
        <v>6.3581164998770197</v>
      </c>
      <c r="D2387" s="713"/>
      <c r="E2387" s="713"/>
      <c r="F2387" s="713">
        <v>6.3018978088549602</v>
      </c>
      <c r="G2387" s="713"/>
      <c r="H2387" s="714"/>
    </row>
    <row r="2388" spans="2:8" ht="11.5" customHeight="1">
      <c r="B2388" s="711">
        <v>43104</v>
      </c>
      <c r="C2388" s="715">
        <v>6.25003602776553</v>
      </c>
      <c r="D2388" s="716"/>
      <c r="E2388" s="716"/>
      <c r="F2388" s="716">
        <v>6.3018978088549602</v>
      </c>
      <c r="G2388" s="716"/>
      <c r="H2388" s="717"/>
    </row>
    <row r="2389" spans="2:8" ht="11.5" customHeight="1">
      <c r="B2389" s="711">
        <v>43105</v>
      </c>
      <c r="C2389" s="712">
        <v>6.2940351713349303</v>
      </c>
      <c r="D2389" s="713"/>
      <c r="E2389" s="713"/>
      <c r="F2389" s="713">
        <v>6.3018978088549602</v>
      </c>
      <c r="G2389" s="713"/>
      <c r="H2389" s="714"/>
    </row>
    <row r="2390" spans="2:8" ht="11.5" customHeight="1">
      <c r="B2390" s="711">
        <v>43106</v>
      </c>
      <c r="C2390" s="715">
        <v>6.2940351713349303</v>
      </c>
      <c r="D2390" s="716"/>
      <c r="E2390" s="716"/>
      <c r="F2390" s="716">
        <v>6.3018978088549602</v>
      </c>
      <c r="G2390" s="716"/>
      <c r="H2390" s="717"/>
    </row>
    <row r="2391" spans="2:8" ht="11.5" customHeight="1">
      <c r="B2391" s="711">
        <v>43107</v>
      </c>
      <c r="C2391" s="712">
        <v>6.2940351713349303</v>
      </c>
      <c r="D2391" s="713"/>
      <c r="E2391" s="713"/>
      <c r="F2391" s="713">
        <v>6.3018978088549602</v>
      </c>
      <c r="G2391" s="713"/>
      <c r="H2391" s="714"/>
    </row>
    <row r="2392" spans="2:8" ht="11.5" customHeight="1">
      <c r="B2392" s="711">
        <v>43108</v>
      </c>
      <c r="C2392" s="715">
        <v>6.2443779656074101</v>
      </c>
      <c r="D2392" s="716"/>
      <c r="E2392" s="716"/>
      <c r="F2392" s="716">
        <v>6.3018978088549602</v>
      </c>
      <c r="G2392" s="716"/>
      <c r="H2392" s="717"/>
    </row>
    <row r="2393" spans="2:8" ht="11.5" customHeight="1">
      <c r="B2393" s="711">
        <v>43109</v>
      </c>
      <c r="C2393" s="712">
        <v>6.1455093308757798</v>
      </c>
      <c r="D2393" s="713"/>
      <c r="E2393" s="713"/>
      <c r="F2393" s="713">
        <v>6.3018978088549602</v>
      </c>
      <c r="G2393" s="713"/>
      <c r="H2393" s="714"/>
    </row>
    <row r="2394" spans="2:8" ht="11.5" customHeight="1">
      <c r="B2394" s="711">
        <v>43110</v>
      </c>
      <c r="C2394" s="715">
        <v>6.1705721483663201</v>
      </c>
      <c r="D2394" s="716"/>
      <c r="E2394" s="716"/>
      <c r="F2394" s="716">
        <v>6.3018978088549602</v>
      </c>
      <c r="G2394" s="716"/>
      <c r="H2394" s="717"/>
    </row>
    <row r="2395" spans="2:8" ht="11.5" customHeight="1">
      <c r="B2395" s="711">
        <v>43111</v>
      </c>
      <c r="C2395" s="712">
        <v>6.2160894526694701</v>
      </c>
      <c r="D2395" s="713"/>
      <c r="E2395" s="713"/>
      <c r="F2395" s="713">
        <v>6.3018978088549602</v>
      </c>
      <c r="G2395" s="713"/>
      <c r="H2395" s="714"/>
    </row>
    <row r="2396" spans="2:8" ht="11.5" customHeight="1">
      <c r="B2396" s="711">
        <v>43112</v>
      </c>
      <c r="C2396" s="715">
        <v>6.1500978081532001</v>
      </c>
      <c r="D2396" s="716"/>
      <c r="E2396" s="716"/>
      <c r="F2396" s="716">
        <v>6.3018978088549602</v>
      </c>
      <c r="G2396" s="716"/>
      <c r="H2396" s="717"/>
    </row>
    <row r="2397" spans="2:8" ht="11.5" customHeight="1">
      <c r="B2397" s="711">
        <v>43113</v>
      </c>
      <c r="C2397" s="712">
        <v>6.1500978081532001</v>
      </c>
      <c r="D2397" s="713"/>
      <c r="E2397" s="713"/>
      <c r="F2397" s="713">
        <v>6.3018978088549602</v>
      </c>
      <c r="G2397" s="713"/>
      <c r="H2397" s="714"/>
    </row>
    <row r="2398" spans="2:8" ht="11.5" customHeight="1">
      <c r="B2398" s="711">
        <v>43114</v>
      </c>
      <c r="C2398" s="715">
        <v>6.1500978081532001</v>
      </c>
      <c r="D2398" s="716"/>
      <c r="E2398" s="716"/>
      <c r="F2398" s="716">
        <v>6.3018978088549602</v>
      </c>
      <c r="G2398" s="716"/>
      <c r="H2398" s="717"/>
    </row>
    <row r="2399" spans="2:8" ht="11.5" customHeight="1">
      <c r="B2399" s="711">
        <v>43115</v>
      </c>
      <c r="C2399" s="712">
        <v>6.1518902824659101</v>
      </c>
      <c r="D2399" s="713"/>
      <c r="E2399" s="713"/>
      <c r="F2399" s="713">
        <v>6.3018978088549602</v>
      </c>
      <c r="G2399" s="713"/>
      <c r="H2399" s="714"/>
    </row>
    <row r="2400" spans="2:8" ht="11.5" customHeight="1">
      <c r="B2400" s="711">
        <v>43116</v>
      </c>
      <c r="C2400" s="715">
        <v>5.9714080975011097</v>
      </c>
      <c r="D2400" s="716"/>
      <c r="E2400" s="716"/>
      <c r="F2400" s="716">
        <v>6.3018978088549602</v>
      </c>
      <c r="G2400" s="716"/>
      <c r="H2400" s="717"/>
    </row>
    <row r="2401" spans="2:8" ht="11.5" customHeight="1">
      <c r="B2401" s="711">
        <v>43117</v>
      </c>
      <c r="C2401" s="712">
        <v>6.0259387691130204</v>
      </c>
      <c r="D2401" s="713"/>
      <c r="E2401" s="713"/>
      <c r="F2401" s="713">
        <v>6.3018978088549602</v>
      </c>
      <c r="G2401" s="713"/>
      <c r="H2401" s="714"/>
    </row>
    <row r="2402" spans="2:8" ht="11.5" customHeight="1">
      <c r="B2402" s="711">
        <v>43118</v>
      </c>
      <c r="C2402" s="715">
        <v>6.0860989533385697</v>
      </c>
      <c r="D2402" s="716"/>
      <c r="E2402" s="716"/>
      <c r="F2402" s="716">
        <v>6.3018978088549602</v>
      </c>
      <c r="G2402" s="716"/>
      <c r="H2402" s="717"/>
    </row>
    <row r="2403" spans="2:8" ht="11.5" customHeight="1">
      <c r="B2403" s="711">
        <v>43119</v>
      </c>
      <c r="C2403" s="712">
        <v>6.1004935684761197</v>
      </c>
      <c r="D2403" s="713"/>
      <c r="E2403" s="713"/>
      <c r="F2403" s="713">
        <v>6.3018978088549602</v>
      </c>
      <c r="G2403" s="713"/>
      <c r="H2403" s="714"/>
    </row>
    <row r="2404" spans="2:8" ht="11.5" customHeight="1">
      <c r="B2404" s="711">
        <v>43120</v>
      </c>
      <c r="C2404" s="715">
        <v>6.1004935684761197</v>
      </c>
      <c r="D2404" s="716"/>
      <c r="E2404" s="716"/>
      <c r="F2404" s="716">
        <v>6.3018978088549602</v>
      </c>
      <c r="G2404" s="716"/>
      <c r="H2404" s="717"/>
    </row>
    <row r="2405" spans="2:8" ht="11.5" customHeight="1">
      <c r="B2405" s="711">
        <v>43121</v>
      </c>
      <c r="C2405" s="712">
        <v>6.1004935684761197</v>
      </c>
      <c r="D2405" s="713"/>
      <c r="E2405" s="713"/>
      <c r="F2405" s="713">
        <v>6.3018978088549602</v>
      </c>
      <c r="G2405" s="713"/>
      <c r="H2405" s="714"/>
    </row>
    <row r="2406" spans="2:8" ht="11.5" customHeight="1">
      <c r="B2406" s="711">
        <v>43122</v>
      </c>
      <c r="C2406" s="715">
        <v>6.127992543065</v>
      </c>
      <c r="D2406" s="716"/>
      <c r="E2406" s="716"/>
      <c r="F2406" s="716">
        <v>6.3018978088549602</v>
      </c>
      <c r="G2406" s="716"/>
      <c r="H2406" s="717"/>
    </row>
    <row r="2407" spans="2:8" ht="11.5" customHeight="1">
      <c r="B2407" s="711">
        <v>43123</v>
      </c>
      <c r="C2407" s="712">
        <v>6.2177419217193099</v>
      </c>
      <c r="D2407" s="713"/>
      <c r="E2407" s="713"/>
      <c r="F2407" s="713">
        <v>6.3018978088549602</v>
      </c>
      <c r="G2407" s="713"/>
      <c r="H2407" s="714"/>
    </row>
    <row r="2408" spans="2:8" ht="11.5" customHeight="1">
      <c r="B2408" s="711">
        <v>43124</v>
      </c>
      <c r="C2408" s="715">
        <v>6.22587734887823</v>
      </c>
      <c r="D2408" s="716"/>
      <c r="E2408" s="716"/>
      <c r="F2408" s="716">
        <v>6.3018978088549602</v>
      </c>
      <c r="G2408" s="716"/>
      <c r="H2408" s="717"/>
    </row>
    <row r="2409" spans="2:8" ht="11.5" customHeight="1">
      <c r="B2409" s="711">
        <v>43125</v>
      </c>
      <c r="C2409" s="712">
        <v>6.1896950775365696</v>
      </c>
      <c r="D2409" s="713"/>
      <c r="E2409" s="713"/>
      <c r="F2409" s="713">
        <v>6.3018978088549602</v>
      </c>
      <c r="G2409" s="713"/>
      <c r="H2409" s="714"/>
    </row>
    <row r="2410" spans="2:8" ht="11.5" customHeight="1">
      <c r="B2410" s="711">
        <v>43126</v>
      </c>
      <c r="C2410" s="715">
        <v>6.1896563549175898</v>
      </c>
      <c r="D2410" s="716"/>
      <c r="E2410" s="716"/>
      <c r="F2410" s="716">
        <v>6.3018978088549602</v>
      </c>
      <c r="G2410" s="716"/>
      <c r="H2410" s="717"/>
    </row>
    <row r="2411" spans="2:8" ht="11.5" customHeight="1">
      <c r="B2411" s="711">
        <v>43127</v>
      </c>
      <c r="C2411" s="712">
        <v>6.1896563549175898</v>
      </c>
      <c r="D2411" s="713"/>
      <c r="E2411" s="713"/>
      <c r="F2411" s="713">
        <v>6.3018978088549602</v>
      </c>
      <c r="G2411" s="713"/>
      <c r="H2411" s="714"/>
    </row>
    <row r="2412" spans="2:8" ht="11.5" customHeight="1">
      <c r="B2412" s="711">
        <v>43128</v>
      </c>
      <c r="C2412" s="715">
        <v>6.1896563549175898</v>
      </c>
      <c r="D2412" s="716"/>
      <c r="E2412" s="716"/>
      <c r="F2412" s="716">
        <v>6.3018978088549602</v>
      </c>
      <c r="G2412" s="716"/>
      <c r="H2412" s="717"/>
    </row>
    <row r="2413" spans="2:8" ht="11.5" customHeight="1">
      <c r="B2413" s="711">
        <v>43129</v>
      </c>
      <c r="C2413" s="712">
        <v>6.1134168119467196</v>
      </c>
      <c r="D2413" s="713"/>
      <c r="E2413" s="713"/>
      <c r="F2413" s="713">
        <v>6.3018978088549602</v>
      </c>
      <c r="G2413" s="713"/>
      <c r="H2413" s="714"/>
    </row>
    <row r="2414" spans="2:8" ht="11.5" customHeight="1">
      <c r="B2414" s="711">
        <v>43130</v>
      </c>
      <c r="C2414" s="715">
        <v>6.02098491402338</v>
      </c>
      <c r="D2414" s="716"/>
      <c r="E2414" s="716"/>
      <c r="F2414" s="716">
        <v>6.3018978088549602</v>
      </c>
      <c r="G2414" s="716"/>
      <c r="H2414" s="717"/>
    </row>
    <row r="2415" spans="2:8" ht="11.5" customHeight="1">
      <c r="B2415" s="711">
        <v>43131</v>
      </c>
      <c r="C2415" s="712">
        <v>6.0478934587970903</v>
      </c>
      <c r="D2415" s="713"/>
      <c r="E2415" s="713"/>
      <c r="F2415" s="713">
        <v>6.3018978088549602</v>
      </c>
      <c r="G2415" s="713"/>
      <c r="H2415" s="714"/>
    </row>
    <row r="2416" spans="2:8" ht="11.5" customHeight="1">
      <c r="B2416" s="711">
        <v>43132</v>
      </c>
      <c r="C2416" s="715">
        <v>6.0762970133275598</v>
      </c>
      <c r="D2416" s="716"/>
      <c r="E2416" s="716"/>
      <c r="F2416" s="716">
        <v>6.3018978088549602</v>
      </c>
      <c r="G2416" s="716"/>
      <c r="H2416" s="717"/>
    </row>
    <row r="2417" spans="2:8" ht="11.5" customHeight="1">
      <c r="B2417" s="711">
        <v>43133</v>
      </c>
      <c r="C2417" s="712">
        <v>5.9496824451404002</v>
      </c>
      <c r="D2417" s="713"/>
      <c r="E2417" s="713"/>
      <c r="F2417" s="713">
        <v>6.3018978088549602</v>
      </c>
      <c r="G2417" s="713"/>
      <c r="H2417" s="714"/>
    </row>
    <row r="2418" spans="2:8" ht="11.5" customHeight="1">
      <c r="B2418" s="711">
        <v>43134</v>
      </c>
      <c r="C2418" s="715">
        <v>5.9496824451404002</v>
      </c>
      <c r="D2418" s="716"/>
      <c r="E2418" s="716"/>
      <c r="F2418" s="716">
        <v>6.3018978088549602</v>
      </c>
      <c r="G2418" s="716"/>
      <c r="H2418" s="717"/>
    </row>
    <row r="2419" spans="2:8" ht="11.5" customHeight="1">
      <c r="B2419" s="711">
        <v>43135</v>
      </c>
      <c r="C2419" s="712">
        <v>5.9496824451404002</v>
      </c>
      <c r="D2419" s="713"/>
      <c r="E2419" s="713"/>
      <c r="F2419" s="713">
        <v>6.3018978088549602</v>
      </c>
      <c r="G2419" s="713"/>
      <c r="H2419" s="714"/>
    </row>
    <row r="2420" spans="2:8" ht="11.5" customHeight="1">
      <c r="B2420" s="711">
        <v>43136</v>
      </c>
      <c r="C2420" s="715">
        <v>5.8341392137775001</v>
      </c>
      <c r="D2420" s="716"/>
      <c r="E2420" s="716"/>
      <c r="F2420" s="716">
        <v>6.3018978088549602</v>
      </c>
      <c r="G2420" s="716"/>
      <c r="H2420" s="717"/>
    </row>
    <row r="2421" spans="2:8" ht="11.5" customHeight="1">
      <c r="B2421" s="711">
        <v>43137</v>
      </c>
      <c r="C2421" s="712">
        <v>5.9175582898657604</v>
      </c>
      <c r="D2421" s="713"/>
      <c r="E2421" s="713"/>
      <c r="F2421" s="713">
        <v>6.3018978088549602</v>
      </c>
      <c r="G2421" s="713"/>
      <c r="H2421" s="714"/>
    </row>
    <row r="2422" spans="2:8" ht="11.5" customHeight="1">
      <c r="B2422" s="711">
        <v>43138</v>
      </c>
      <c r="C2422" s="715">
        <v>6.4638319108171398</v>
      </c>
      <c r="D2422" s="716"/>
      <c r="E2422" s="716"/>
      <c r="F2422" s="716">
        <v>6.3018978088549602</v>
      </c>
      <c r="G2422" s="716"/>
      <c r="H2422" s="717"/>
    </row>
    <row r="2423" spans="2:8" ht="11.5" customHeight="1">
      <c r="B2423" s="711">
        <v>43139</v>
      </c>
      <c r="C2423" s="712">
        <v>6.2898797488646796</v>
      </c>
      <c r="D2423" s="713"/>
      <c r="E2423" s="713"/>
      <c r="F2423" s="713">
        <v>6.3018978088549602</v>
      </c>
      <c r="G2423" s="713"/>
      <c r="H2423" s="714"/>
    </row>
    <row r="2424" spans="2:8" ht="11.5" customHeight="1">
      <c r="B2424" s="711">
        <v>43140</v>
      </c>
      <c r="C2424" s="715">
        <v>6.1847860560491803</v>
      </c>
      <c r="D2424" s="716"/>
      <c r="E2424" s="716"/>
      <c r="F2424" s="716">
        <v>6.3018978088549602</v>
      </c>
      <c r="G2424" s="716"/>
      <c r="H2424" s="717"/>
    </row>
    <row r="2425" spans="2:8" ht="11.5" customHeight="1">
      <c r="B2425" s="711">
        <v>43141</v>
      </c>
      <c r="C2425" s="712">
        <v>6.1847860560491803</v>
      </c>
      <c r="D2425" s="713"/>
      <c r="E2425" s="713"/>
      <c r="F2425" s="713">
        <v>6.3018978088549602</v>
      </c>
      <c r="G2425" s="713"/>
      <c r="H2425" s="714"/>
    </row>
    <row r="2426" spans="2:8" ht="11.5" customHeight="1">
      <c r="B2426" s="711">
        <v>43142</v>
      </c>
      <c r="C2426" s="715">
        <v>6.1847860560491803</v>
      </c>
      <c r="D2426" s="716"/>
      <c r="E2426" s="716"/>
      <c r="F2426" s="716">
        <v>6.3018978088549602</v>
      </c>
      <c r="G2426" s="716"/>
      <c r="H2426" s="717"/>
    </row>
    <row r="2427" spans="2:8" ht="11.5" customHeight="1">
      <c r="B2427" s="711">
        <v>43143</v>
      </c>
      <c r="C2427" s="712">
        <v>6.30798560164801</v>
      </c>
      <c r="D2427" s="713"/>
      <c r="E2427" s="713"/>
      <c r="F2427" s="713">
        <v>6.3018978088549602</v>
      </c>
      <c r="G2427" s="713"/>
      <c r="H2427" s="714"/>
    </row>
    <row r="2428" spans="2:8" ht="11.5" customHeight="1">
      <c r="B2428" s="711">
        <v>43144</v>
      </c>
      <c r="C2428" s="715">
        <v>6.3721727222749998</v>
      </c>
      <c r="D2428" s="716"/>
      <c r="E2428" s="716"/>
      <c r="F2428" s="716">
        <v>6.3018978088549602</v>
      </c>
      <c r="G2428" s="716"/>
      <c r="H2428" s="717"/>
    </row>
    <row r="2429" spans="2:8" ht="11.5" customHeight="1">
      <c r="B2429" s="711">
        <v>43145</v>
      </c>
      <c r="C2429" s="712">
        <v>6.6456398716288598</v>
      </c>
      <c r="D2429" s="713"/>
      <c r="E2429" s="713"/>
      <c r="F2429" s="713">
        <v>6.3018978088549602</v>
      </c>
      <c r="G2429" s="713"/>
      <c r="H2429" s="714"/>
    </row>
    <row r="2430" spans="2:8" ht="11.5" customHeight="1">
      <c r="B2430" s="711">
        <v>43146</v>
      </c>
      <c r="C2430" s="715">
        <v>6.6945993732657803</v>
      </c>
      <c r="D2430" s="716"/>
      <c r="E2430" s="716"/>
      <c r="F2430" s="716">
        <v>6.3018978088549602</v>
      </c>
      <c r="G2430" s="716"/>
      <c r="H2430" s="717"/>
    </row>
    <row r="2431" spans="2:8" ht="11.5" customHeight="1">
      <c r="B2431" s="711">
        <v>43147</v>
      </c>
      <c r="C2431" s="712">
        <v>6.8564231779428404</v>
      </c>
      <c r="D2431" s="713"/>
      <c r="E2431" s="713"/>
      <c r="F2431" s="713">
        <v>6.3018978088549602</v>
      </c>
      <c r="G2431" s="713"/>
      <c r="H2431" s="714"/>
    </row>
    <row r="2432" spans="2:8" ht="11.5" customHeight="1">
      <c r="B2432" s="711">
        <v>43148</v>
      </c>
      <c r="C2432" s="715">
        <v>6.8564231779428404</v>
      </c>
      <c r="D2432" s="716"/>
      <c r="E2432" s="716"/>
      <c r="F2432" s="716">
        <v>6.3018978088549602</v>
      </c>
      <c r="G2432" s="716"/>
      <c r="H2432" s="717"/>
    </row>
    <row r="2433" spans="2:8" ht="11.5" customHeight="1">
      <c r="B2433" s="711">
        <v>43149</v>
      </c>
      <c r="C2433" s="712">
        <v>6.8564231779428404</v>
      </c>
      <c r="D2433" s="713"/>
      <c r="E2433" s="713"/>
      <c r="F2433" s="713">
        <v>6.3018978088549602</v>
      </c>
      <c r="G2433" s="713"/>
      <c r="H2433" s="714"/>
    </row>
    <row r="2434" spans="2:8" ht="11.5" customHeight="1">
      <c r="B2434" s="711">
        <v>43150</v>
      </c>
      <c r="C2434" s="715">
        <v>6.8678799209371704</v>
      </c>
      <c r="D2434" s="716"/>
      <c r="E2434" s="716"/>
      <c r="F2434" s="716">
        <v>6.3018978088549602</v>
      </c>
      <c r="G2434" s="716"/>
      <c r="H2434" s="717"/>
    </row>
    <row r="2435" spans="2:8" ht="11.5" customHeight="1">
      <c r="B2435" s="711">
        <v>43151</v>
      </c>
      <c r="C2435" s="712">
        <v>6.7508263596532299</v>
      </c>
      <c r="D2435" s="713"/>
      <c r="E2435" s="713"/>
      <c r="F2435" s="713">
        <v>6.3018978088549602</v>
      </c>
      <c r="G2435" s="713"/>
      <c r="H2435" s="714"/>
    </row>
    <row r="2436" spans="2:8" ht="11.5" customHeight="1">
      <c r="B2436" s="711">
        <v>43152</v>
      </c>
      <c r="C2436" s="715">
        <v>6.7204263721880402</v>
      </c>
      <c r="D2436" s="716"/>
      <c r="E2436" s="716"/>
      <c r="F2436" s="716">
        <v>6.3018978088549602</v>
      </c>
      <c r="G2436" s="716"/>
      <c r="H2436" s="717"/>
    </row>
    <row r="2437" spans="2:8" ht="11.5" customHeight="1">
      <c r="B2437" s="711">
        <v>43153</v>
      </c>
      <c r="C2437" s="712">
        <v>6.5668656134036398</v>
      </c>
      <c r="D2437" s="713"/>
      <c r="E2437" s="713"/>
      <c r="F2437" s="713">
        <v>6.3018978088549602</v>
      </c>
      <c r="G2437" s="713"/>
      <c r="H2437" s="714"/>
    </row>
    <row r="2438" spans="2:8" ht="11.5" customHeight="1">
      <c r="B2438" s="711">
        <v>43154</v>
      </c>
      <c r="C2438" s="715">
        <v>6.6063528838358501</v>
      </c>
      <c r="D2438" s="716"/>
      <c r="E2438" s="716"/>
      <c r="F2438" s="716">
        <v>6.3018978088549602</v>
      </c>
      <c r="G2438" s="716"/>
      <c r="H2438" s="717"/>
    </row>
    <row r="2439" spans="2:8" ht="11.5" customHeight="1">
      <c r="B2439" s="711">
        <v>43155</v>
      </c>
      <c r="C2439" s="712">
        <v>6.6063528838358501</v>
      </c>
      <c r="D2439" s="713"/>
      <c r="E2439" s="713"/>
      <c r="F2439" s="713">
        <v>6.3018978088549602</v>
      </c>
      <c r="G2439" s="713"/>
      <c r="H2439" s="714"/>
    </row>
    <row r="2440" spans="2:8" ht="11.5" customHeight="1">
      <c r="B2440" s="711">
        <v>43156</v>
      </c>
      <c r="C2440" s="715">
        <v>6.6063528838358501</v>
      </c>
      <c r="D2440" s="716"/>
      <c r="E2440" s="716"/>
      <c r="F2440" s="716">
        <v>6.3018978088549602</v>
      </c>
      <c r="G2440" s="716"/>
      <c r="H2440" s="717"/>
    </row>
    <row r="2441" spans="2:8" ht="11.5" customHeight="1">
      <c r="B2441" s="711">
        <v>43157</v>
      </c>
      <c r="C2441" s="712">
        <v>6.5897082114228596</v>
      </c>
      <c r="D2441" s="713"/>
      <c r="E2441" s="713"/>
      <c r="F2441" s="713">
        <v>6.3018978088549602</v>
      </c>
      <c r="G2441" s="713"/>
      <c r="H2441" s="714"/>
    </row>
    <row r="2442" spans="2:8" ht="11.5" customHeight="1">
      <c r="B2442" s="711">
        <v>43158</v>
      </c>
      <c r="C2442" s="715">
        <v>6.4735931400575302</v>
      </c>
      <c r="D2442" s="716"/>
      <c r="E2442" s="716"/>
      <c r="F2442" s="716">
        <v>6.3018978088549602</v>
      </c>
      <c r="G2442" s="716"/>
      <c r="H2442" s="717"/>
    </row>
    <row r="2443" spans="2:8" ht="11.5" customHeight="1">
      <c r="B2443" s="711">
        <v>43159</v>
      </c>
      <c r="C2443" s="712">
        <v>6.5526661617435602</v>
      </c>
      <c r="D2443" s="713"/>
      <c r="E2443" s="713"/>
      <c r="F2443" s="713">
        <v>6.3018978088549602</v>
      </c>
      <c r="G2443" s="713"/>
      <c r="H2443" s="714"/>
    </row>
    <row r="2444" spans="2:8" ht="11.5" customHeight="1">
      <c r="B2444" s="711">
        <v>43160</v>
      </c>
      <c r="C2444" s="715">
        <v>6.5222807710685604</v>
      </c>
      <c r="D2444" s="716"/>
      <c r="E2444" s="716"/>
      <c r="F2444" s="716">
        <v>6.3018978088549602</v>
      </c>
      <c r="G2444" s="716"/>
      <c r="H2444" s="717"/>
    </row>
    <row r="2445" spans="2:8" ht="11.5" customHeight="1">
      <c r="B2445" s="711">
        <v>43161</v>
      </c>
      <c r="C2445" s="712">
        <v>6.7282791945807796</v>
      </c>
      <c r="D2445" s="713"/>
      <c r="E2445" s="713"/>
      <c r="F2445" s="713">
        <v>6.3018978088549602</v>
      </c>
      <c r="G2445" s="713"/>
      <c r="H2445" s="714"/>
    </row>
    <row r="2446" spans="2:8" ht="11.5" customHeight="1">
      <c r="B2446" s="711">
        <v>43162</v>
      </c>
      <c r="C2446" s="715">
        <v>6.7282791945807796</v>
      </c>
      <c r="D2446" s="716"/>
      <c r="E2446" s="716"/>
      <c r="F2446" s="716">
        <v>6.3018978088549602</v>
      </c>
      <c r="G2446" s="716"/>
      <c r="H2446" s="717"/>
    </row>
    <row r="2447" spans="2:8" ht="11.5" customHeight="1">
      <c r="B2447" s="711">
        <v>43163</v>
      </c>
      <c r="C2447" s="712">
        <v>6.7282791945807796</v>
      </c>
      <c r="D2447" s="713"/>
      <c r="E2447" s="713"/>
      <c r="F2447" s="713">
        <v>6.3018978088549602</v>
      </c>
      <c r="G2447" s="713"/>
      <c r="H2447" s="714"/>
    </row>
    <row r="2448" spans="2:8" ht="11.5" customHeight="1">
      <c r="B2448" s="711">
        <v>43164</v>
      </c>
      <c r="C2448" s="715">
        <v>6.8740052540235297</v>
      </c>
      <c r="D2448" s="716"/>
      <c r="E2448" s="716"/>
      <c r="F2448" s="716">
        <v>6.3018978088549602</v>
      </c>
      <c r="G2448" s="716"/>
      <c r="H2448" s="717"/>
    </row>
    <row r="2449" spans="2:8" ht="11.5" customHeight="1">
      <c r="B2449" s="711">
        <v>43165</v>
      </c>
      <c r="C2449" s="712">
        <v>6.9272107264464298</v>
      </c>
      <c r="D2449" s="713"/>
      <c r="E2449" s="713"/>
      <c r="F2449" s="713">
        <v>6.3018978088549602</v>
      </c>
      <c r="G2449" s="713"/>
      <c r="H2449" s="714"/>
    </row>
    <row r="2450" spans="2:8" ht="11.5" customHeight="1">
      <c r="B2450" s="711">
        <v>43166</v>
      </c>
      <c r="C2450" s="715">
        <v>7.0201942719527102</v>
      </c>
      <c r="D2450" s="716"/>
      <c r="E2450" s="716"/>
      <c r="F2450" s="716">
        <v>6.3018978088549602</v>
      </c>
      <c r="G2450" s="716"/>
      <c r="H2450" s="717"/>
    </row>
    <row r="2451" spans="2:8" ht="11.5" customHeight="1">
      <c r="B2451" s="711">
        <v>43167</v>
      </c>
      <c r="C2451" s="712">
        <v>7.0236557792797401</v>
      </c>
      <c r="D2451" s="713"/>
      <c r="E2451" s="713"/>
      <c r="F2451" s="713">
        <v>6.3018978088549602</v>
      </c>
      <c r="G2451" s="713"/>
      <c r="H2451" s="714"/>
    </row>
    <row r="2452" spans="2:8" ht="11.5" customHeight="1">
      <c r="B2452" s="711">
        <v>43168</v>
      </c>
      <c r="C2452" s="715">
        <v>7.1003528543667498</v>
      </c>
      <c r="D2452" s="716"/>
      <c r="E2452" s="716"/>
      <c r="F2452" s="716">
        <v>6.3018978088549602</v>
      </c>
      <c r="G2452" s="716"/>
      <c r="H2452" s="717"/>
    </row>
    <row r="2453" spans="2:8" ht="11.5" customHeight="1">
      <c r="B2453" s="711">
        <v>43169</v>
      </c>
      <c r="C2453" s="712">
        <v>7.1003528543667498</v>
      </c>
      <c r="D2453" s="713"/>
      <c r="E2453" s="713"/>
      <c r="F2453" s="713">
        <v>6.3018978088549602</v>
      </c>
      <c r="G2453" s="713"/>
      <c r="H2453" s="714"/>
    </row>
    <row r="2454" spans="2:8" ht="11.5" customHeight="1">
      <c r="B2454" s="711">
        <v>43170</v>
      </c>
      <c r="C2454" s="715">
        <v>7.1003528543667498</v>
      </c>
      <c r="D2454" s="716"/>
      <c r="E2454" s="716"/>
      <c r="F2454" s="716">
        <v>6.3018978088549602</v>
      </c>
      <c r="G2454" s="716"/>
      <c r="H2454" s="717"/>
    </row>
    <row r="2455" spans="2:8" ht="11.5" customHeight="1">
      <c r="B2455" s="711">
        <v>43171</v>
      </c>
      <c r="C2455" s="712">
        <v>7.1817712104391598</v>
      </c>
      <c r="D2455" s="713"/>
      <c r="E2455" s="713"/>
      <c r="F2455" s="713">
        <v>6.3018978088549602</v>
      </c>
      <c r="G2455" s="713"/>
      <c r="H2455" s="714"/>
    </row>
    <row r="2456" spans="2:8" ht="11.5" customHeight="1">
      <c r="B2456" s="711">
        <v>43172</v>
      </c>
      <c r="C2456" s="715">
        <v>7.03259669752864</v>
      </c>
      <c r="D2456" s="716"/>
      <c r="E2456" s="716"/>
      <c r="F2456" s="716">
        <v>6.3018978088549602</v>
      </c>
      <c r="G2456" s="716"/>
      <c r="H2456" s="717"/>
    </row>
    <row r="2457" spans="2:8" ht="11.5" customHeight="1">
      <c r="B2457" s="711">
        <v>43173</v>
      </c>
      <c r="C2457" s="712">
        <v>7.0419041712017201</v>
      </c>
      <c r="D2457" s="713"/>
      <c r="E2457" s="713"/>
      <c r="F2457" s="713">
        <v>6.3018978088549602</v>
      </c>
      <c r="G2457" s="713"/>
      <c r="H2457" s="714"/>
    </row>
    <row r="2458" spans="2:8" ht="11.5" customHeight="1">
      <c r="B2458" s="711">
        <v>43174</v>
      </c>
      <c r="C2458" s="715">
        <v>6.9484158480829796</v>
      </c>
      <c r="D2458" s="716"/>
      <c r="E2458" s="716"/>
      <c r="F2458" s="716">
        <v>6.3018978088549602</v>
      </c>
      <c r="G2458" s="716"/>
      <c r="H2458" s="717"/>
    </row>
    <row r="2459" spans="2:8" ht="11.5" customHeight="1">
      <c r="B2459" s="711">
        <v>43175</v>
      </c>
      <c r="C2459" s="712">
        <v>6.9391418285835798</v>
      </c>
      <c r="D2459" s="713"/>
      <c r="E2459" s="713"/>
      <c r="F2459" s="713">
        <v>6.3018978088549602</v>
      </c>
      <c r="G2459" s="713"/>
      <c r="H2459" s="714"/>
    </row>
    <row r="2460" spans="2:8" ht="11.5" customHeight="1">
      <c r="B2460" s="711">
        <v>43176</v>
      </c>
      <c r="C2460" s="715">
        <v>6.9391418285835798</v>
      </c>
      <c r="D2460" s="716"/>
      <c r="E2460" s="716"/>
      <c r="F2460" s="716">
        <v>6.3018978088549602</v>
      </c>
      <c r="G2460" s="716"/>
      <c r="H2460" s="717"/>
    </row>
    <row r="2461" spans="2:8" ht="11.5" customHeight="1">
      <c r="B2461" s="711">
        <v>43177</v>
      </c>
      <c r="C2461" s="712">
        <v>6.9391418285835798</v>
      </c>
      <c r="D2461" s="713"/>
      <c r="E2461" s="713"/>
      <c r="F2461" s="713">
        <v>6.3018978088549602</v>
      </c>
      <c r="G2461" s="713"/>
      <c r="H2461" s="714"/>
    </row>
    <row r="2462" spans="2:8" ht="11.5" customHeight="1">
      <c r="B2462" s="711">
        <v>43178</v>
      </c>
      <c r="C2462" s="715">
        <v>6.79988040795104</v>
      </c>
      <c r="D2462" s="716"/>
      <c r="E2462" s="716"/>
      <c r="F2462" s="716">
        <v>6.3018978088549602</v>
      </c>
      <c r="G2462" s="716"/>
      <c r="H2462" s="717"/>
    </row>
    <row r="2463" spans="2:8" ht="11.5" customHeight="1">
      <c r="B2463" s="711">
        <v>43179</v>
      </c>
      <c r="C2463" s="712">
        <v>6.8743695850347697</v>
      </c>
      <c r="D2463" s="713"/>
      <c r="E2463" s="713"/>
      <c r="F2463" s="713">
        <v>6.3018978088549602</v>
      </c>
      <c r="G2463" s="713"/>
      <c r="H2463" s="714"/>
    </row>
    <row r="2464" spans="2:8" ht="11.5" customHeight="1">
      <c r="B2464" s="711">
        <v>43180</v>
      </c>
      <c r="C2464" s="715">
        <v>6.9856840591851403</v>
      </c>
      <c r="D2464" s="716"/>
      <c r="E2464" s="716"/>
      <c r="F2464" s="716">
        <v>6.3018978088549602</v>
      </c>
      <c r="G2464" s="716"/>
      <c r="H2464" s="717"/>
    </row>
    <row r="2465" spans="2:8" ht="11.5" customHeight="1">
      <c r="B2465" s="711">
        <v>43181</v>
      </c>
      <c r="C2465" s="712">
        <v>6.8921394817696999</v>
      </c>
      <c r="D2465" s="713"/>
      <c r="E2465" s="713"/>
      <c r="F2465" s="713">
        <v>6.3018978088549602</v>
      </c>
      <c r="G2465" s="713"/>
      <c r="H2465" s="714"/>
    </row>
    <row r="2466" spans="2:8" ht="11.5" customHeight="1">
      <c r="B2466" s="711">
        <v>43182</v>
      </c>
      <c r="C2466" s="715">
        <v>6.7680697791807196</v>
      </c>
      <c r="D2466" s="716"/>
      <c r="E2466" s="716"/>
      <c r="F2466" s="716">
        <v>6.3018978088549602</v>
      </c>
      <c r="G2466" s="716"/>
      <c r="H2466" s="717"/>
    </row>
    <row r="2467" spans="2:8" ht="11.5" customHeight="1">
      <c r="B2467" s="711">
        <v>43183</v>
      </c>
      <c r="C2467" s="712">
        <v>6.7680697791807196</v>
      </c>
      <c r="D2467" s="713"/>
      <c r="E2467" s="713"/>
      <c r="F2467" s="713">
        <v>6.3018978088549602</v>
      </c>
      <c r="G2467" s="713"/>
      <c r="H2467" s="714"/>
    </row>
    <row r="2468" spans="2:8" ht="11.5" customHeight="1">
      <c r="B2468" s="711">
        <v>43184</v>
      </c>
      <c r="C2468" s="715">
        <v>6.7680697791807196</v>
      </c>
      <c r="D2468" s="716"/>
      <c r="E2468" s="716"/>
      <c r="F2468" s="716">
        <v>6.3018978088549602</v>
      </c>
      <c r="G2468" s="716"/>
      <c r="H2468" s="717"/>
    </row>
    <row r="2469" spans="2:8" ht="11.5" customHeight="1">
      <c r="B2469" s="711">
        <v>43185</v>
      </c>
      <c r="C2469" s="712">
        <v>6.89329255035888</v>
      </c>
      <c r="D2469" s="713"/>
      <c r="E2469" s="713"/>
      <c r="F2469" s="713">
        <v>6.3018978088549602</v>
      </c>
      <c r="G2469" s="713"/>
      <c r="H2469" s="714"/>
    </row>
    <row r="2470" spans="2:8" ht="11.5" customHeight="1">
      <c r="B2470" s="711">
        <v>43186</v>
      </c>
      <c r="C2470" s="715">
        <v>6.7029248523799598</v>
      </c>
      <c r="D2470" s="716"/>
      <c r="E2470" s="716"/>
      <c r="F2470" s="716">
        <v>6.3018978088549602</v>
      </c>
      <c r="G2470" s="716"/>
      <c r="H2470" s="717"/>
    </row>
    <row r="2471" spans="2:8" ht="11.5" customHeight="1">
      <c r="B2471" s="711">
        <v>43187</v>
      </c>
      <c r="C2471" s="712">
        <v>6.5971171097364296</v>
      </c>
      <c r="D2471" s="713"/>
      <c r="E2471" s="713"/>
      <c r="F2471" s="713">
        <v>6.3018978088549602</v>
      </c>
      <c r="G2471" s="713"/>
      <c r="H2471" s="714"/>
    </row>
    <row r="2472" spans="2:8" ht="11.5" customHeight="1">
      <c r="B2472" s="711">
        <v>43188</v>
      </c>
      <c r="C2472" s="715">
        <v>6.7424206485073599</v>
      </c>
      <c r="D2472" s="716"/>
      <c r="E2472" s="716"/>
      <c r="F2472" s="716">
        <v>6.3018978088549602</v>
      </c>
      <c r="G2472" s="716"/>
      <c r="H2472" s="717"/>
    </row>
    <row r="2473" spans="2:8" ht="11.5" customHeight="1">
      <c r="B2473" s="711">
        <v>43189</v>
      </c>
      <c r="C2473" s="712">
        <v>6.7422334816575704</v>
      </c>
      <c r="D2473" s="713"/>
      <c r="E2473" s="713"/>
      <c r="F2473" s="713">
        <v>6.3018978088549602</v>
      </c>
      <c r="G2473" s="713"/>
      <c r="H2473" s="714"/>
    </row>
    <row r="2474" spans="2:8" ht="11.5" customHeight="1">
      <c r="B2474" s="711">
        <v>43190</v>
      </c>
      <c r="C2474" s="715">
        <v>6.3681473100043897</v>
      </c>
      <c r="D2474" s="716"/>
      <c r="E2474" s="716"/>
      <c r="F2474" s="716">
        <v>6.3018978088549602</v>
      </c>
      <c r="G2474" s="716"/>
      <c r="H2474" s="717"/>
    </row>
    <row r="2475" spans="2:8" ht="11.5" customHeight="1">
      <c r="B2475" s="711">
        <v>43191</v>
      </c>
      <c r="C2475" s="712">
        <v>6.3681473100043897</v>
      </c>
      <c r="D2475" s="713"/>
      <c r="E2475" s="713"/>
      <c r="F2475" s="713">
        <v>6.3018978088549602</v>
      </c>
      <c r="G2475" s="713"/>
      <c r="H2475" s="714"/>
    </row>
    <row r="2476" spans="2:8" ht="11.5" customHeight="1">
      <c r="B2476" s="711">
        <v>43192</v>
      </c>
      <c r="C2476" s="715">
        <v>6.1475761727598197</v>
      </c>
      <c r="D2476" s="716"/>
      <c r="E2476" s="716"/>
      <c r="F2476" s="716">
        <v>6.3018978088549602</v>
      </c>
      <c r="G2476" s="716"/>
      <c r="H2476" s="717"/>
    </row>
    <row r="2477" spans="2:8" ht="11.5" customHeight="1">
      <c r="B2477" s="711">
        <v>43193</v>
      </c>
      <c r="C2477" s="712">
        <v>6.0796685641314401</v>
      </c>
      <c r="D2477" s="713"/>
      <c r="E2477" s="713"/>
      <c r="F2477" s="713">
        <v>6.3018978088549602</v>
      </c>
      <c r="G2477" s="713"/>
      <c r="H2477" s="714"/>
    </row>
    <row r="2478" spans="2:8" ht="11.5" customHeight="1">
      <c r="B2478" s="711">
        <v>43194</v>
      </c>
      <c r="C2478" s="715">
        <v>6.0449955377650699</v>
      </c>
      <c r="D2478" s="716"/>
      <c r="E2478" s="716"/>
      <c r="F2478" s="716">
        <v>6.3018978088549602</v>
      </c>
      <c r="G2478" s="716"/>
      <c r="H2478" s="717"/>
    </row>
    <row r="2479" spans="2:8" ht="11.5" customHeight="1">
      <c r="B2479" s="711">
        <v>43195</v>
      </c>
      <c r="C2479" s="712">
        <v>6.0507017323685499</v>
      </c>
      <c r="D2479" s="713"/>
      <c r="E2479" s="713"/>
      <c r="F2479" s="713">
        <v>6.3018978088549602</v>
      </c>
      <c r="G2479" s="713"/>
      <c r="H2479" s="714"/>
    </row>
    <row r="2480" spans="2:8" ht="11.5" customHeight="1">
      <c r="B2480" s="711">
        <v>43196</v>
      </c>
      <c r="C2480" s="715">
        <v>5.9888822071194499</v>
      </c>
      <c r="D2480" s="716"/>
      <c r="E2480" s="716"/>
      <c r="F2480" s="716">
        <v>6.3018978088549602</v>
      </c>
      <c r="G2480" s="716"/>
      <c r="H2480" s="717"/>
    </row>
    <row r="2481" spans="2:8" ht="11.5" customHeight="1">
      <c r="B2481" s="711">
        <v>43197</v>
      </c>
      <c r="C2481" s="712">
        <v>5.9888822071194499</v>
      </c>
      <c r="D2481" s="713"/>
      <c r="E2481" s="713"/>
      <c r="F2481" s="713">
        <v>6.3018978088549602</v>
      </c>
      <c r="G2481" s="713"/>
      <c r="H2481" s="714"/>
    </row>
    <row r="2482" spans="2:8" ht="11.5" customHeight="1">
      <c r="B2482" s="711">
        <v>43198</v>
      </c>
      <c r="C2482" s="715">
        <v>5.9888822071194499</v>
      </c>
      <c r="D2482" s="716"/>
      <c r="E2482" s="716"/>
      <c r="F2482" s="716">
        <v>6.3018978088549602</v>
      </c>
      <c r="G2482" s="716"/>
      <c r="H2482" s="717"/>
    </row>
    <row r="2483" spans="2:8" ht="11.5" customHeight="1">
      <c r="B2483" s="711">
        <v>43199</v>
      </c>
      <c r="C2483" s="712">
        <v>5.9977868386415398</v>
      </c>
      <c r="D2483" s="713"/>
      <c r="E2483" s="713"/>
      <c r="F2483" s="713">
        <v>6.3018978088549602</v>
      </c>
      <c r="G2483" s="713"/>
      <c r="H2483" s="714"/>
    </row>
    <row r="2484" spans="2:8" ht="11.5" customHeight="1">
      <c r="B2484" s="711">
        <v>43200</v>
      </c>
      <c r="C2484" s="715">
        <v>6.1345556364007496</v>
      </c>
      <c r="D2484" s="716"/>
      <c r="E2484" s="716"/>
      <c r="F2484" s="716">
        <v>6.3018978088549602</v>
      </c>
      <c r="G2484" s="716"/>
      <c r="H2484" s="717"/>
    </row>
    <row r="2485" spans="2:8" ht="11.5" customHeight="1">
      <c r="B2485" s="711">
        <v>43201</v>
      </c>
      <c r="C2485" s="712">
        <v>6.1313499443644801</v>
      </c>
      <c r="D2485" s="713"/>
      <c r="E2485" s="713"/>
      <c r="F2485" s="713">
        <v>6.3018978088549602</v>
      </c>
      <c r="G2485" s="713"/>
      <c r="H2485" s="714"/>
    </row>
    <row r="2486" spans="2:8" ht="11.5" customHeight="1">
      <c r="B2486" s="711">
        <v>43202</v>
      </c>
      <c r="C2486" s="715">
        <v>6.1959444555566803</v>
      </c>
      <c r="D2486" s="716"/>
      <c r="E2486" s="716"/>
      <c r="F2486" s="716">
        <v>6.3018978088549602</v>
      </c>
      <c r="G2486" s="716"/>
      <c r="H2486" s="717"/>
    </row>
    <row r="2487" spans="2:8" ht="11.5" customHeight="1">
      <c r="B2487" s="711">
        <v>43203</v>
      </c>
      <c r="C2487" s="712">
        <v>6.1274531659796301</v>
      </c>
      <c r="D2487" s="713"/>
      <c r="E2487" s="713"/>
      <c r="F2487" s="713">
        <v>6.3018978088549602</v>
      </c>
      <c r="G2487" s="713"/>
      <c r="H2487" s="714"/>
    </row>
    <row r="2488" spans="2:8" ht="11.5" customHeight="1">
      <c r="B2488" s="711">
        <v>43204</v>
      </c>
      <c r="C2488" s="715">
        <v>6.1274531659796301</v>
      </c>
      <c r="D2488" s="716"/>
      <c r="E2488" s="716"/>
      <c r="F2488" s="716">
        <v>6.3018978088549602</v>
      </c>
      <c r="G2488" s="716"/>
      <c r="H2488" s="717"/>
    </row>
    <row r="2489" spans="2:8" ht="11.5" customHeight="1">
      <c r="B2489" s="711">
        <v>43205</v>
      </c>
      <c r="C2489" s="712">
        <v>6.1274531659796301</v>
      </c>
      <c r="D2489" s="713"/>
      <c r="E2489" s="713"/>
      <c r="F2489" s="713">
        <v>6.3018978088549602</v>
      </c>
      <c r="G2489" s="713"/>
      <c r="H2489" s="714"/>
    </row>
    <row r="2490" spans="2:8" ht="11.5" customHeight="1">
      <c r="B2490" s="711">
        <v>43206</v>
      </c>
      <c r="C2490" s="715">
        <v>6.0546159073918799</v>
      </c>
      <c r="D2490" s="716"/>
      <c r="E2490" s="716"/>
      <c r="F2490" s="716">
        <v>6.3018978088549602</v>
      </c>
      <c r="G2490" s="716"/>
      <c r="H2490" s="717"/>
    </row>
    <row r="2491" spans="2:8" ht="11.5" customHeight="1">
      <c r="B2491" s="711">
        <v>43207</v>
      </c>
      <c r="C2491" s="712">
        <v>6.1962987199558599</v>
      </c>
      <c r="D2491" s="713"/>
      <c r="E2491" s="713"/>
      <c r="F2491" s="713">
        <v>6.3018978088549602</v>
      </c>
      <c r="G2491" s="713"/>
      <c r="H2491" s="714"/>
    </row>
    <row r="2492" spans="2:8" ht="11.5" customHeight="1">
      <c r="B2492" s="711">
        <v>43208</v>
      </c>
      <c r="C2492" s="715">
        <v>6.2917327192813497</v>
      </c>
      <c r="D2492" s="716"/>
      <c r="E2492" s="716"/>
      <c r="F2492" s="716">
        <v>6.3018978088549602</v>
      </c>
      <c r="G2492" s="716"/>
      <c r="H2492" s="717"/>
    </row>
    <row r="2493" spans="2:8" ht="11.5" customHeight="1">
      <c r="B2493" s="711">
        <v>43209</v>
      </c>
      <c r="C2493" s="712">
        <v>6.2709782266178902</v>
      </c>
      <c r="D2493" s="713"/>
      <c r="E2493" s="713"/>
      <c r="F2493" s="713">
        <v>6.3018978088549602</v>
      </c>
      <c r="G2493" s="713"/>
      <c r="H2493" s="714"/>
    </row>
    <row r="2494" spans="2:8" ht="11.5" customHeight="1">
      <c r="B2494" s="711">
        <v>43210</v>
      </c>
      <c r="C2494" s="715">
        <v>6.2690627188685299</v>
      </c>
      <c r="D2494" s="716"/>
      <c r="E2494" s="716"/>
      <c r="F2494" s="716">
        <v>6.3018978088549602</v>
      </c>
      <c r="G2494" s="716"/>
      <c r="H2494" s="717"/>
    </row>
    <row r="2495" spans="2:8" ht="11.5" customHeight="1">
      <c r="B2495" s="711">
        <v>43211</v>
      </c>
      <c r="C2495" s="712">
        <v>6.2690627188685299</v>
      </c>
      <c r="D2495" s="713"/>
      <c r="E2495" s="713"/>
      <c r="F2495" s="713">
        <v>6.3018978088549602</v>
      </c>
      <c r="G2495" s="713"/>
      <c r="H2495" s="714"/>
    </row>
    <row r="2496" spans="2:8" ht="11.5" customHeight="1">
      <c r="B2496" s="711">
        <v>43212</v>
      </c>
      <c r="C2496" s="715">
        <v>6.2690627188685299</v>
      </c>
      <c r="D2496" s="716"/>
      <c r="E2496" s="716"/>
      <c r="F2496" s="716">
        <v>6.3018978088549602</v>
      </c>
      <c r="G2496" s="716"/>
      <c r="H2496" s="717"/>
    </row>
    <row r="2497" spans="2:8" ht="11.5" customHeight="1">
      <c r="B2497" s="711">
        <v>43213</v>
      </c>
      <c r="C2497" s="712">
        <v>6.2679484560803402</v>
      </c>
      <c r="D2497" s="713"/>
      <c r="E2497" s="713"/>
      <c r="F2497" s="713">
        <v>6.3018978088549602</v>
      </c>
      <c r="G2497" s="713"/>
      <c r="H2497" s="714"/>
    </row>
    <row r="2498" spans="2:8" ht="11.5" customHeight="1">
      <c r="B2498" s="711">
        <v>43214</v>
      </c>
      <c r="C2498" s="715">
        <v>6.1876192311171803</v>
      </c>
      <c r="D2498" s="716"/>
      <c r="E2498" s="716"/>
      <c r="F2498" s="716">
        <v>6.3018978088549602</v>
      </c>
      <c r="G2498" s="716"/>
      <c r="H2498" s="717"/>
    </row>
    <row r="2499" spans="2:8" ht="11.5" customHeight="1">
      <c r="B2499" s="711">
        <v>43215</v>
      </c>
      <c r="C2499" s="712">
        <v>6.0735384935944099</v>
      </c>
      <c r="D2499" s="713"/>
      <c r="E2499" s="713"/>
      <c r="F2499" s="713">
        <v>6.3018978088549602</v>
      </c>
      <c r="G2499" s="713"/>
      <c r="H2499" s="714"/>
    </row>
    <row r="2500" spans="2:8" ht="11.5" customHeight="1">
      <c r="B2500" s="711">
        <v>43216</v>
      </c>
      <c r="C2500" s="715">
        <v>6.1687416496742697</v>
      </c>
      <c r="D2500" s="716"/>
      <c r="E2500" s="716"/>
      <c r="F2500" s="716">
        <v>6.3018978088549602</v>
      </c>
      <c r="G2500" s="716"/>
      <c r="H2500" s="717"/>
    </row>
    <row r="2501" spans="2:8" ht="11.5" customHeight="1">
      <c r="B2501" s="711">
        <v>43217</v>
      </c>
      <c r="C2501" s="712">
        <v>6.1263313734548799</v>
      </c>
      <c r="D2501" s="713"/>
      <c r="E2501" s="713"/>
      <c r="F2501" s="713">
        <v>6.3018978088549602</v>
      </c>
      <c r="G2501" s="713"/>
      <c r="H2501" s="714"/>
    </row>
    <row r="2502" spans="2:8" ht="11.5" customHeight="1">
      <c r="B2502" s="711">
        <v>43218</v>
      </c>
      <c r="C2502" s="715">
        <v>6.1263313734548799</v>
      </c>
      <c r="D2502" s="716"/>
      <c r="E2502" s="716"/>
      <c r="F2502" s="716">
        <v>6.3018978088549602</v>
      </c>
      <c r="G2502" s="716"/>
      <c r="H2502" s="717"/>
    </row>
    <row r="2503" spans="2:8" ht="11.5" customHeight="1">
      <c r="B2503" s="711">
        <v>43219</v>
      </c>
      <c r="C2503" s="712">
        <v>6.1263313734548799</v>
      </c>
      <c r="D2503" s="713"/>
      <c r="E2503" s="713"/>
      <c r="F2503" s="713">
        <v>6.3018978088549602</v>
      </c>
      <c r="G2503" s="713"/>
      <c r="H2503" s="714"/>
    </row>
    <row r="2504" spans="2:8" ht="11.5" customHeight="1">
      <c r="B2504" s="711">
        <v>43220</v>
      </c>
      <c r="C2504" s="715">
        <v>6.1842954839508097</v>
      </c>
      <c r="D2504" s="716"/>
      <c r="E2504" s="716"/>
      <c r="F2504" s="716">
        <v>6.3018978088549602</v>
      </c>
      <c r="G2504" s="716"/>
      <c r="H2504" s="717"/>
    </row>
    <row r="2505" spans="2:8" ht="11.5" customHeight="1">
      <c r="B2505" s="711">
        <v>43221</v>
      </c>
      <c r="C2505" s="712">
        <v>6.2468099702145397</v>
      </c>
      <c r="D2505" s="713"/>
      <c r="E2505" s="713"/>
      <c r="F2505" s="713">
        <v>6.3018978088549602</v>
      </c>
      <c r="G2505" s="713"/>
      <c r="H2505" s="714"/>
    </row>
    <row r="2506" spans="2:8" ht="11.5" customHeight="1">
      <c r="B2506" s="711">
        <v>43222</v>
      </c>
      <c r="C2506" s="715">
        <v>6.1580913805342101</v>
      </c>
      <c r="D2506" s="716"/>
      <c r="E2506" s="716"/>
      <c r="F2506" s="716">
        <v>6.3018978088549602</v>
      </c>
      <c r="G2506" s="716"/>
      <c r="H2506" s="717"/>
    </row>
    <row r="2507" spans="2:8" ht="11.5" customHeight="1">
      <c r="B2507" s="711">
        <v>43223</v>
      </c>
      <c r="C2507" s="712">
        <v>5.9357693458717504</v>
      </c>
      <c r="D2507" s="713"/>
      <c r="E2507" s="713"/>
      <c r="F2507" s="713">
        <v>6.3018978088549602</v>
      </c>
      <c r="G2507" s="713"/>
      <c r="H2507" s="714"/>
    </row>
    <row r="2508" spans="2:8" ht="11.5" customHeight="1">
      <c r="B2508" s="711">
        <v>43224</v>
      </c>
      <c r="C2508" s="715">
        <v>5.9148784370255596</v>
      </c>
      <c r="D2508" s="716"/>
      <c r="E2508" s="716"/>
      <c r="F2508" s="716">
        <v>6.3018978088549602</v>
      </c>
      <c r="G2508" s="716"/>
      <c r="H2508" s="717"/>
    </row>
    <row r="2509" spans="2:8" ht="11.5" customHeight="1">
      <c r="B2509" s="711">
        <v>43225</v>
      </c>
      <c r="C2509" s="712">
        <v>5.9148784370255596</v>
      </c>
      <c r="D2509" s="713"/>
      <c r="E2509" s="713"/>
      <c r="F2509" s="713">
        <v>6.3018978088549602</v>
      </c>
      <c r="G2509" s="713"/>
      <c r="H2509" s="714"/>
    </row>
    <row r="2510" spans="2:8" ht="11.5" customHeight="1">
      <c r="B2510" s="711">
        <v>43226</v>
      </c>
      <c r="C2510" s="715">
        <v>5.9148784370255596</v>
      </c>
      <c r="D2510" s="716"/>
      <c r="E2510" s="716"/>
      <c r="F2510" s="716">
        <v>6.3018978088549602</v>
      </c>
      <c r="G2510" s="716"/>
      <c r="H2510" s="717"/>
    </row>
    <row r="2511" spans="2:8" ht="11.5" customHeight="1">
      <c r="B2511" s="711">
        <v>43227</v>
      </c>
      <c r="C2511" s="712">
        <v>5.9580586582770803</v>
      </c>
      <c r="D2511" s="713"/>
      <c r="E2511" s="713"/>
      <c r="F2511" s="713">
        <v>6.3018978088549602</v>
      </c>
      <c r="G2511" s="713"/>
      <c r="H2511" s="714"/>
    </row>
    <row r="2512" spans="2:8" ht="11.5" customHeight="1">
      <c r="B2512" s="711">
        <v>43228</v>
      </c>
      <c r="C2512" s="715">
        <v>6.0526241001643797</v>
      </c>
      <c r="D2512" s="716"/>
      <c r="E2512" s="716"/>
      <c r="F2512" s="716">
        <v>6.3018978088549602</v>
      </c>
      <c r="G2512" s="716"/>
      <c r="H2512" s="717"/>
    </row>
    <row r="2513" spans="2:8" ht="11.5" customHeight="1">
      <c r="B2513" s="711">
        <v>43229</v>
      </c>
      <c r="C2513" s="712">
        <v>6.1616649988197301</v>
      </c>
      <c r="D2513" s="713"/>
      <c r="E2513" s="713"/>
      <c r="F2513" s="713">
        <v>6.3018978088549602</v>
      </c>
      <c r="G2513" s="713"/>
      <c r="H2513" s="714"/>
    </row>
    <row r="2514" spans="2:8" ht="11.5" customHeight="1">
      <c r="B2514" s="711">
        <v>43230</v>
      </c>
      <c r="C2514" s="715">
        <v>6.2566373465232799</v>
      </c>
      <c r="D2514" s="716"/>
      <c r="E2514" s="716"/>
      <c r="F2514" s="716">
        <v>6.3018978088549602</v>
      </c>
      <c r="G2514" s="716"/>
      <c r="H2514" s="717"/>
    </row>
    <row r="2515" spans="2:8" ht="11.5" customHeight="1">
      <c r="B2515" s="711">
        <v>43231</v>
      </c>
      <c r="C2515" s="712">
        <v>6.2860637030961204</v>
      </c>
      <c r="D2515" s="713"/>
      <c r="E2515" s="713"/>
      <c r="F2515" s="713">
        <v>6.3018978088549602</v>
      </c>
      <c r="G2515" s="713"/>
      <c r="H2515" s="714"/>
    </row>
    <row r="2516" spans="2:8" ht="11.5" customHeight="1">
      <c r="B2516" s="711">
        <v>43232</v>
      </c>
      <c r="C2516" s="715">
        <v>6.2860637030961204</v>
      </c>
      <c r="D2516" s="716"/>
      <c r="E2516" s="716"/>
      <c r="F2516" s="716">
        <v>6.3018978088549602</v>
      </c>
      <c r="G2516" s="716"/>
      <c r="H2516" s="717"/>
    </row>
    <row r="2517" spans="2:8" ht="11.5" customHeight="1">
      <c r="B2517" s="711">
        <v>43233</v>
      </c>
      <c r="C2517" s="712">
        <v>6.2860637030961204</v>
      </c>
      <c r="D2517" s="713"/>
      <c r="E2517" s="713"/>
      <c r="F2517" s="713">
        <v>6.3018978088549602</v>
      </c>
      <c r="G2517" s="713"/>
      <c r="H2517" s="714"/>
    </row>
    <row r="2518" spans="2:8" ht="11.5" customHeight="1">
      <c r="B2518" s="711">
        <v>43234</v>
      </c>
      <c r="C2518" s="715">
        <v>6.2683493652939903</v>
      </c>
      <c r="D2518" s="716"/>
      <c r="E2518" s="716"/>
      <c r="F2518" s="716">
        <v>6.3018978088549602</v>
      </c>
      <c r="G2518" s="716"/>
      <c r="H2518" s="717"/>
    </row>
    <row r="2519" spans="2:8" ht="11.5" customHeight="1">
      <c r="B2519" s="711">
        <v>43235</v>
      </c>
      <c r="C2519" s="712">
        <v>6.25037691552546</v>
      </c>
      <c r="D2519" s="713"/>
      <c r="E2519" s="713"/>
      <c r="F2519" s="713">
        <v>6.3018978088549602</v>
      </c>
      <c r="G2519" s="713"/>
      <c r="H2519" s="714"/>
    </row>
    <row r="2520" spans="2:8" ht="11.5" customHeight="1">
      <c r="B2520" s="711">
        <v>43236</v>
      </c>
      <c r="C2520" s="715">
        <v>6.3692082442693501</v>
      </c>
      <c r="D2520" s="716"/>
      <c r="E2520" s="716"/>
      <c r="F2520" s="716">
        <v>6.3018978088549602</v>
      </c>
      <c r="G2520" s="716"/>
      <c r="H2520" s="717"/>
    </row>
    <row r="2521" spans="2:8" ht="11.5" customHeight="1">
      <c r="B2521" s="711">
        <v>43237</v>
      </c>
      <c r="C2521" s="712">
        <v>6.33459664559925</v>
      </c>
      <c r="D2521" s="713"/>
      <c r="E2521" s="713"/>
      <c r="F2521" s="713">
        <v>6.3018978088549602</v>
      </c>
      <c r="G2521" s="713"/>
      <c r="H2521" s="714"/>
    </row>
    <row r="2522" spans="2:8" ht="11.5" customHeight="1">
      <c r="B2522" s="711">
        <v>43238</v>
      </c>
      <c r="C2522" s="715">
        <v>6.3123707350908598</v>
      </c>
      <c r="D2522" s="716"/>
      <c r="E2522" s="716"/>
      <c r="F2522" s="716">
        <v>6.3018978088549602</v>
      </c>
      <c r="G2522" s="716"/>
      <c r="H2522" s="717"/>
    </row>
    <row r="2523" spans="2:8" ht="11.5" customHeight="1">
      <c r="B2523" s="711">
        <v>43239</v>
      </c>
      <c r="C2523" s="712">
        <v>6.3123707350908598</v>
      </c>
      <c r="D2523" s="713"/>
      <c r="E2523" s="713"/>
      <c r="F2523" s="713">
        <v>6.3018978088549602</v>
      </c>
      <c r="G2523" s="713"/>
      <c r="H2523" s="714"/>
    </row>
    <row r="2524" spans="2:8" ht="11.5" customHeight="1">
      <c r="B2524" s="711">
        <v>43240</v>
      </c>
      <c r="C2524" s="715">
        <v>6.3123707350908598</v>
      </c>
      <c r="D2524" s="716"/>
      <c r="E2524" s="716"/>
      <c r="F2524" s="716">
        <v>6.3018978088549602</v>
      </c>
      <c r="G2524" s="716"/>
      <c r="H2524" s="717"/>
    </row>
    <row r="2525" spans="2:8" ht="11.5" customHeight="1">
      <c r="B2525" s="711">
        <v>43241</v>
      </c>
      <c r="C2525" s="712">
        <v>6.2924677713618804</v>
      </c>
      <c r="D2525" s="713"/>
      <c r="E2525" s="713"/>
      <c r="F2525" s="713">
        <v>6.3018978088549602</v>
      </c>
      <c r="G2525" s="713"/>
      <c r="H2525" s="714"/>
    </row>
    <row r="2526" spans="2:8" ht="11.5" customHeight="1">
      <c r="B2526" s="711">
        <v>43242</v>
      </c>
      <c r="C2526" s="715">
        <v>6.2581569033524902</v>
      </c>
      <c r="D2526" s="716"/>
      <c r="E2526" s="716"/>
      <c r="F2526" s="716">
        <v>6.3018978088549602</v>
      </c>
      <c r="G2526" s="716"/>
      <c r="H2526" s="717"/>
    </row>
    <row r="2527" spans="2:8" ht="11.5" customHeight="1">
      <c r="B2527" s="711">
        <v>43243</v>
      </c>
      <c r="C2527" s="712">
        <v>6.28170882273057</v>
      </c>
      <c r="D2527" s="713"/>
      <c r="E2527" s="713"/>
      <c r="F2527" s="713">
        <v>6.3018978088549602</v>
      </c>
      <c r="G2527" s="713"/>
      <c r="H2527" s="714"/>
    </row>
    <row r="2528" spans="2:8" ht="11.5" customHeight="1">
      <c r="B2528" s="711">
        <v>43244</v>
      </c>
      <c r="C2528" s="715">
        <v>6.3262546238696</v>
      </c>
      <c r="D2528" s="716"/>
      <c r="E2528" s="716"/>
      <c r="F2528" s="716">
        <v>6.3018978088549602</v>
      </c>
      <c r="G2528" s="716"/>
      <c r="H2528" s="717"/>
    </row>
    <row r="2529" spans="2:8" ht="11.5" customHeight="1">
      <c r="B2529" s="711">
        <v>43245</v>
      </c>
      <c r="C2529" s="712">
        <v>6.3598631233592799</v>
      </c>
      <c r="D2529" s="713"/>
      <c r="E2529" s="713"/>
      <c r="F2529" s="713">
        <v>6.3018978088549602</v>
      </c>
      <c r="G2529" s="713"/>
      <c r="H2529" s="714"/>
    </row>
    <row r="2530" spans="2:8" ht="11.5" customHeight="1">
      <c r="B2530" s="711">
        <v>43246</v>
      </c>
      <c r="C2530" s="715">
        <v>6.3598631233592799</v>
      </c>
      <c r="D2530" s="716"/>
      <c r="E2530" s="716"/>
      <c r="F2530" s="716">
        <v>6.3018978088549602</v>
      </c>
      <c r="G2530" s="716"/>
      <c r="H2530" s="717"/>
    </row>
    <row r="2531" spans="2:8" ht="11.5" customHeight="1">
      <c r="B2531" s="711">
        <v>43247</v>
      </c>
      <c r="C2531" s="712">
        <v>6.3598631233592799</v>
      </c>
      <c r="D2531" s="713"/>
      <c r="E2531" s="713"/>
      <c r="F2531" s="713">
        <v>6.3018978088549602</v>
      </c>
      <c r="G2531" s="713"/>
      <c r="H2531" s="714"/>
    </row>
    <row r="2532" spans="2:8" ht="11.5" customHeight="1">
      <c r="B2532" s="711">
        <v>43248</v>
      </c>
      <c r="C2532" s="715">
        <v>6.3598892888774001</v>
      </c>
      <c r="D2532" s="716"/>
      <c r="E2532" s="716"/>
      <c r="F2532" s="716">
        <v>6.3018978088549602</v>
      </c>
      <c r="G2532" s="716"/>
      <c r="H2532" s="717"/>
    </row>
    <row r="2533" spans="2:8" ht="11.5" customHeight="1">
      <c r="B2533" s="711">
        <v>43249</v>
      </c>
      <c r="C2533" s="712">
        <v>6.3405854144816596</v>
      </c>
      <c r="D2533" s="713"/>
      <c r="E2533" s="713"/>
      <c r="F2533" s="713">
        <v>6.3018978088549602</v>
      </c>
      <c r="G2533" s="713"/>
      <c r="H2533" s="714"/>
    </row>
    <row r="2534" spans="2:8" ht="11.5" customHeight="1">
      <c r="B2534" s="711">
        <v>43250</v>
      </c>
      <c r="C2534" s="715">
        <v>6.4479732584396698</v>
      </c>
      <c r="D2534" s="716"/>
      <c r="E2534" s="716"/>
      <c r="F2534" s="716">
        <v>6.3018978088549602</v>
      </c>
      <c r="G2534" s="716"/>
      <c r="H2534" s="717"/>
    </row>
    <row r="2535" spans="2:8" ht="11.5" customHeight="1">
      <c r="B2535" s="711">
        <v>43251</v>
      </c>
      <c r="C2535" s="712">
        <v>6.4754359464893598</v>
      </c>
      <c r="D2535" s="713"/>
      <c r="E2535" s="713"/>
      <c r="F2535" s="713">
        <v>6.3018978088549602</v>
      </c>
      <c r="G2535" s="713"/>
      <c r="H2535" s="714"/>
    </row>
    <row r="2536" spans="2:8" ht="11.5" customHeight="1">
      <c r="B2536" s="711">
        <v>43252</v>
      </c>
      <c r="C2536" s="715">
        <v>6.59582125443875</v>
      </c>
      <c r="D2536" s="716"/>
      <c r="E2536" s="716"/>
      <c r="F2536" s="716">
        <v>6.3018978088549602</v>
      </c>
      <c r="G2536" s="716"/>
      <c r="H2536" s="717"/>
    </row>
    <row r="2537" spans="2:8" ht="11.5" customHeight="1">
      <c r="B2537" s="711">
        <v>43253</v>
      </c>
      <c r="C2537" s="712">
        <v>6.59582125443875</v>
      </c>
      <c r="D2537" s="713"/>
      <c r="E2537" s="713"/>
      <c r="F2537" s="713">
        <v>6.3018978088549602</v>
      </c>
      <c r="G2537" s="713"/>
      <c r="H2537" s="714"/>
    </row>
    <row r="2538" spans="2:8" ht="11.5" customHeight="1">
      <c r="B2538" s="711">
        <v>43254</v>
      </c>
      <c r="C2538" s="715">
        <v>6.59582125443875</v>
      </c>
      <c r="D2538" s="716"/>
      <c r="E2538" s="716"/>
      <c r="F2538" s="716">
        <v>6.3018978088549602</v>
      </c>
      <c r="G2538" s="716"/>
      <c r="H2538" s="717"/>
    </row>
    <row r="2539" spans="2:8" ht="11.5" customHeight="1">
      <c r="B2539" s="711">
        <v>43255</v>
      </c>
      <c r="C2539" s="712">
        <v>6.6880493322160097</v>
      </c>
      <c r="D2539" s="713"/>
      <c r="E2539" s="713"/>
      <c r="F2539" s="713">
        <v>6.3018978088549602</v>
      </c>
      <c r="G2539" s="713"/>
      <c r="H2539" s="714"/>
    </row>
    <row r="2540" spans="2:8" ht="11.5" customHeight="1">
      <c r="B2540" s="711">
        <v>43256</v>
      </c>
      <c r="C2540" s="715">
        <v>6.8177539039296802</v>
      </c>
      <c r="D2540" s="716"/>
      <c r="E2540" s="716"/>
      <c r="F2540" s="716">
        <v>6.3018978088549602</v>
      </c>
      <c r="G2540" s="716"/>
      <c r="H2540" s="717"/>
    </row>
    <row r="2541" spans="2:8" ht="11.5" customHeight="1">
      <c r="B2541" s="711">
        <v>43257</v>
      </c>
      <c r="C2541" s="712">
        <v>6.8488902227923703</v>
      </c>
      <c r="D2541" s="713"/>
      <c r="E2541" s="713"/>
      <c r="F2541" s="713">
        <v>6.3018978088549602</v>
      </c>
      <c r="G2541" s="713"/>
      <c r="H2541" s="714"/>
    </row>
    <row r="2542" spans="2:8" ht="11.5" customHeight="1">
      <c r="B2542" s="711">
        <v>43258</v>
      </c>
      <c r="C2542" s="715">
        <v>6.7299728624960702</v>
      </c>
      <c r="D2542" s="716"/>
      <c r="E2542" s="716"/>
      <c r="F2542" s="716">
        <v>6.3018978088549602</v>
      </c>
      <c r="G2542" s="716"/>
      <c r="H2542" s="717"/>
    </row>
    <row r="2543" spans="2:8" ht="11.5" customHeight="1">
      <c r="B2543" s="711">
        <v>43259</v>
      </c>
      <c r="C2543" s="712">
        <v>6.8832417764973197</v>
      </c>
      <c r="D2543" s="713"/>
      <c r="E2543" s="713"/>
      <c r="F2543" s="713">
        <v>6.3018978088549602</v>
      </c>
      <c r="G2543" s="713"/>
      <c r="H2543" s="714"/>
    </row>
    <row r="2544" spans="2:8" ht="11.5" customHeight="1">
      <c r="B2544" s="711">
        <v>43260</v>
      </c>
      <c r="C2544" s="715">
        <v>6.8832417764973197</v>
      </c>
      <c r="D2544" s="716"/>
      <c r="E2544" s="716"/>
      <c r="F2544" s="716">
        <v>6.3018978088549602</v>
      </c>
      <c r="G2544" s="716"/>
      <c r="H2544" s="717"/>
    </row>
    <row r="2545" spans="2:8" ht="11.5" customHeight="1">
      <c r="B2545" s="711">
        <v>43261</v>
      </c>
      <c r="C2545" s="712">
        <v>6.8832417764973197</v>
      </c>
      <c r="D2545" s="713"/>
      <c r="E2545" s="713"/>
      <c r="F2545" s="713">
        <v>6.3018978088549602</v>
      </c>
      <c r="G2545" s="713"/>
      <c r="H2545" s="714"/>
    </row>
    <row r="2546" spans="2:8" ht="11.5" customHeight="1">
      <c r="B2546" s="711">
        <v>43262</v>
      </c>
      <c r="C2546" s="715">
        <v>6.9359584501608103</v>
      </c>
      <c r="D2546" s="716"/>
      <c r="E2546" s="716"/>
      <c r="F2546" s="716">
        <v>6.3018978088549602</v>
      </c>
      <c r="G2546" s="716"/>
      <c r="H2546" s="717"/>
    </row>
    <row r="2547" spans="2:8" ht="11.5" customHeight="1">
      <c r="B2547" s="711">
        <v>43263</v>
      </c>
      <c r="C2547" s="712">
        <v>7.0470900874089102</v>
      </c>
      <c r="D2547" s="713"/>
      <c r="E2547" s="713"/>
      <c r="F2547" s="713">
        <v>6.3018978088549602</v>
      </c>
      <c r="G2547" s="713"/>
      <c r="H2547" s="714"/>
    </row>
    <row r="2548" spans="2:8" ht="11.5" customHeight="1">
      <c r="B2548" s="711">
        <v>43264</v>
      </c>
      <c r="C2548" s="715">
        <v>7.1143280426406896</v>
      </c>
      <c r="D2548" s="716"/>
      <c r="E2548" s="716"/>
      <c r="F2548" s="716">
        <v>6.3018978088549602</v>
      </c>
      <c r="G2548" s="716"/>
      <c r="H2548" s="717"/>
    </row>
    <row r="2549" spans="2:8" ht="11.5" customHeight="1">
      <c r="B2549" s="711">
        <v>43265</v>
      </c>
      <c r="C2549" s="712">
        <v>7.3358051738124699</v>
      </c>
      <c r="D2549" s="713"/>
      <c r="E2549" s="713"/>
      <c r="F2549" s="713">
        <v>6.3018978088549602</v>
      </c>
      <c r="G2549" s="713"/>
      <c r="H2549" s="714"/>
    </row>
    <row r="2550" spans="2:8" ht="11.5" customHeight="1">
      <c r="B2550" s="711">
        <v>43266</v>
      </c>
      <c r="C2550" s="715">
        <v>7.3630997511747296</v>
      </c>
      <c r="D2550" s="716"/>
      <c r="E2550" s="716"/>
      <c r="F2550" s="716">
        <v>6.3018978088549602</v>
      </c>
      <c r="G2550" s="716"/>
      <c r="H2550" s="717"/>
    </row>
    <row r="2551" spans="2:8" ht="11.5" customHeight="1">
      <c r="B2551" s="711">
        <v>43267</v>
      </c>
      <c r="C2551" s="712">
        <v>7.3630997511747296</v>
      </c>
      <c r="D2551" s="713"/>
      <c r="E2551" s="713"/>
      <c r="F2551" s="713">
        <v>6.3018978088549602</v>
      </c>
      <c r="G2551" s="713"/>
      <c r="H2551" s="714"/>
    </row>
    <row r="2552" spans="2:8" ht="11.5" customHeight="1">
      <c r="B2552" s="711">
        <v>43268</v>
      </c>
      <c r="C2552" s="715">
        <v>7.3630997511747296</v>
      </c>
      <c r="D2552" s="716"/>
      <c r="E2552" s="716"/>
      <c r="F2552" s="716">
        <v>6.3018978088549602</v>
      </c>
      <c r="G2552" s="716"/>
      <c r="H2552" s="717"/>
    </row>
    <row r="2553" spans="2:8" ht="11.5" customHeight="1">
      <c r="B2553" s="711">
        <v>43269</v>
      </c>
      <c r="C2553" s="712">
        <v>7.4954713336567904</v>
      </c>
      <c r="D2553" s="713"/>
      <c r="E2553" s="713"/>
      <c r="F2553" s="713">
        <v>6.3018978088549602</v>
      </c>
      <c r="G2553" s="713"/>
      <c r="H2553" s="714"/>
    </row>
    <row r="2554" spans="2:8" ht="11.5" customHeight="1">
      <c r="B2554" s="711">
        <v>43270</v>
      </c>
      <c r="C2554" s="715">
        <v>7.2653867762035196</v>
      </c>
      <c r="D2554" s="716"/>
      <c r="E2554" s="716"/>
      <c r="F2554" s="716">
        <v>6.3018978088549602</v>
      </c>
      <c r="G2554" s="716"/>
      <c r="H2554" s="717"/>
    </row>
    <row r="2555" spans="2:8" ht="11.5" customHeight="1">
      <c r="B2555" s="711">
        <v>43271</v>
      </c>
      <c r="C2555" s="712">
        <v>7.25802658692891</v>
      </c>
      <c r="D2555" s="713"/>
      <c r="E2555" s="713"/>
      <c r="F2555" s="713">
        <v>6.3018978088549602</v>
      </c>
      <c r="G2555" s="713"/>
      <c r="H2555" s="714"/>
    </row>
    <row r="2556" spans="2:8" ht="11.5" customHeight="1">
      <c r="B2556" s="711">
        <v>43272</v>
      </c>
      <c r="C2556" s="715">
        <v>7.1733767564822601</v>
      </c>
      <c r="D2556" s="716"/>
      <c r="E2556" s="716"/>
      <c r="F2556" s="716">
        <v>6.3018978088549602</v>
      </c>
      <c r="G2556" s="716"/>
      <c r="H2556" s="717"/>
    </row>
    <row r="2557" spans="2:8" ht="11.5" customHeight="1">
      <c r="B2557" s="711">
        <v>43273</v>
      </c>
      <c r="C2557" s="712">
        <v>7.0887812612399301</v>
      </c>
      <c r="D2557" s="713"/>
      <c r="E2557" s="713"/>
      <c r="F2557" s="713">
        <v>6.3018978088549602</v>
      </c>
      <c r="G2557" s="713"/>
      <c r="H2557" s="714"/>
    </row>
    <row r="2558" spans="2:8" ht="11.5" customHeight="1">
      <c r="B2558" s="711">
        <v>43274</v>
      </c>
      <c r="C2558" s="715">
        <v>7.0887812612399301</v>
      </c>
      <c r="D2558" s="716"/>
      <c r="E2558" s="716"/>
      <c r="F2558" s="716">
        <v>6.3018978088549602</v>
      </c>
      <c r="G2558" s="716"/>
      <c r="H2558" s="717"/>
    </row>
    <row r="2559" spans="2:8" ht="11.5" customHeight="1">
      <c r="B2559" s="711">
        <v>43275</v>
      </c>
      <c r="C2559" s="712">
        <v>7.0887812612399301</v>
      </c>
      <c r="D2559" s="713"/>
      <c r="E2559" s="713"/>
      <c r="F2559" s="713">
        <v>6.3018978088549602</v>
      </c>
      <c r="G2559" s="713"/>
      <c r="H2559" s="714"/>
    </row>
    <row r="2560" spans="2:8" ht="11.5" customHeight="1">
      <c r="B2560" s="711">
        <v>43276</v>
      </c>
      <c r="C2560" s="715">
        <v>6.8146134218588896</v>
      </c>
      <c r="D2560" s="716"/>
      <c r="E2560" s="716"/>
      <c r="F2560" s="716">
        <v>6.3018978088549602</v>
      </c>
      <c r="G2560" s="716"/>
      <c r="H2560" s="717"/>
    </row>
    <row r="2561" spans="2:8" ht="11.5" customHeight="1">
      <c r="B2561" s="711">
        <v>43277</v>
      </c>
      <c r="C2561" s="712">
        <v>6.9167705499344896</v>
      </c>
      <c r="D2561" s="713"/>
      <c r="E2561" s="713"/>
      <c r="F2561" s="713">
        <v>6.3018978088549602</v>
      </c>
      <c r="G2561" s="713"/>
      <c r="H2561" s="714"/>
    </row>
    <row r="2562" spans="2:8" ht="11.5" customHeight="1">
      <c r="B2562" s="711">
        <v>43278</v>
      </c>
      <c r="C2562" s="715">
        <v>6.6881509205222196</v>
      </c>
      <c r="D2562" s="716"/>
      <c r="E2562" s="716"/>
      <c r="F2562" s="716">
        <v>6.3018978088549602</v>
      </c>
      <c r="G2562" s="716"/>
      <c r="H2562" s="717"/>
    </row>
    <row r="2563" spans="2:8" ht="11.5" customHeight="1">
      <c r="B2563" s="711">
        <v>43279</v>
      </c>
      <c r="C2563" s="712">
        <v>6.8097838465325804</v>
      </c>
      <c r="D2563" s="713"/>
      <c r="E2563" s="713"/>
      <c r="F2563" s="713">
        <v>6.3018978088549602</v>
      </c>
      <c r="G2563" s="713"/>
      <c r="H2563" s="714"/>
    </row>
    <row r="2564" spans="2:8" ht="11.5" customHeight="1">
      <c r="B2564" s="711">
        <v>43280</v>
      </c>
      <c r="C2564" s="715">
        <v>6.8227860382414702</v>
      </c>
      <c r="D2564" s="716"/>
      <c r="E2564" s="716"/>
      <c r="F2564" s="716">
        <v>6.3018978088549602</v>
      </c>
      <c r="G2564" s="716"/>
      <c r="H2564" s="717"/>
    </row>
    <row r="2565" spans="2:8" ht="11.5" customHeight="1">
      <c r="B2565" s="711">
        <v>43281</v>
      </c>
      <c r="C2565" s="712">
        <v>6.93609535501135</v>
      </c>
      <c r="D2565" s="713"/>
      <c r="E2565" s="713"/>
      <c r="F2565" s="713">
        <v>6.3018978088549602</v>
      </c>
      <c r="G2565" s="713"/>
      <c r="H2565" s="714"/>
    </row>
    <row r="2566" spans="2:8" ht="11.5" customHeight="1">
      <c r="B2566" s="711">
        <v>43282</v>
      </c>
      <c r="C2566" s="715">
        <v>6.93609535501135</v>
      </c>
      <c r="D2566" s="716"/>
      <c r="E2566" s="716"/>
      <c r="F2566" s="716">
        <v>6.3018978088549602</v>
      </c>
      <c r="G2566" s="716"/>
      <c r="H2566" s="717"/>
    </row>
    <row r="2567" spans="2:8" ht="11.5" customHeight="1">
      <c r="B2567" s="711">
        <v>43283</v>
      </c>
      <c r="C2567" s="712">
        <v>6.9525608561575796</v>
      </c>
      <c r="D2567" s="713"/>
      <c r="E2567" s="713"/>
      <c r="F2567" s="713">
        <v>6.3018978088549602</v>
      </c>
      <c r="G2567" s="713"/>
      <c r="H2567" s="714"/>
    </row>
    <row r="2568" spans="2:8" ht="11.5" customHeight="1">
      <c r="B2568" s="711">
        <v>43284</v>
      </c>
      <c r="C2568" s="715">
        <v>6.9125359749571498</v>
      </c>
      <c r="D2568" s="716"/>
      <c r="E2568" s="716"/>
      <c r="F2568" s="716">
        <v>6.3018978088549602</v>
      </c>
      <c r="G2568" s="716"/>
      <c r="H2568" s="717"/>
    </row>
    <row r="2569" spans="2:8" ht="11.5" customHeight="1">
      <c r="B2569" s="711">
        <v>43285</v>
      </c>
      <c r="C2569" s="712">
        <v>6.9148412360655396</v>
      </c>
      <c r="D2569" s="713"/>
      <c r="E2569" s="713"/>
      <c r="F2569" s="713">
        <v>6.3018978088549602</v>
      </c>
      <c r="G2569" s="713"/>
      <c r="H2569" s="714"/>
    </row>
    <row r="2570" spans="2:8" ht="11.5" customHeight="1">
      <c r="B2570" s="711">
        <v>43286</v>
      </c>
      <c r="C2570" s="715">
        <v>6.9885132179411897</v>
      </c>
      <c r="D2570" s="716"/>
      <c r="E2570" s="716"/>
      <c r="F2570" s="716">
        <v>6.3018978088549602</v>
      </c>
      <c r="G2570" s="716"/>
      <c r="H2570" s="717"/>
    </row>
    <row r="2571" spans="2:8" ht="11.5" customHeight="1">
      <c r="B2571" s="711">
        <v>43287</v>
      </c>
      <c r="C2571" s="712">
        <v>7.0387519424227101</v>
      </c>
      <c r="D2571" s="713"/>
      <c r="E2571" s="713"/>
      <c r="F2571" s="713">
        <v>6.3018978088549602</v>
      </c>
      <c r="G2571" s="713"/>
      <c r="H2571" s="714"/>
    </row>
    <row r="2572" spans="2:8" ht="11.5" customHeight="1">
      <c r="B2572" s="711">
        <v>43288</v>
      </c>
      <c r="C2572" s="715">
        <v>7.0387519424227101</v>
      </c>
      <c r="D2572" s="716"/>
      <c r="E2572" s="716"/>
      <c r="F2572" s="716">
        <v>6.3018978088549602</v>
      </c>
      <c r="G2572" s="716"/>
      <c r="H2572" s="717"/>
    </row>
    <row r="2573" spans="2:8" ht="11.5" customHeight="1">
      <c r="B2573" s="711">
        <v>43289</v>
      </c>
      <c r="C2573" s="712">
        <v>7.0387519424227101</v>
      </c>
      <c r="D2573" s="713"/>
      <c r="E2573" s="713"/>
      <c r="F2573" s="713">
        <v>6.3018978088549602</v>
      </c>
      <c r="G2573" s="713"/>
      <c r="H2573" s="714"/>
    </row>
    <row r="2574" spans="2:8" ht="11.5" customHeight="1">
      <c r="B2574" s="711">
        <v>43290</v>
      </c>
      <c r="C2574" s="715">
        <v>7.0972784459864497</v>
      </c>
      <c r="D2574" s="716"/>
      <c r="E2574" s="716"/>
      <c r="F2574" s="716">
        <v>6.3018978088549602</v>
      </c>
      <c r="G2574" s="716"/>
      <c r="H2574" s="717"/>
    </row>
    <row r="2575" spans="2:8" ht="11.5" customHeight="1">
      <c r="B2575" s="711">
        <v>43291</v>
      </c>
      <c r="C2575" s="712">
        <v>7.0357353129399796</v>
      </c>
      <c r="D2575" s="713"/>
      <c r="E2575" s="713"/>
      <c r="F2575" s="713">
        <v>6.3018978088549602</v>
      </c>
      <c r="G2575" s="713"/>
      <c r="H2575" s="714"/>
    </row>
    <row r="2576" spans="2:8" ht="11.5" customHeight="1">
      <c r="B2576" s="711">
        <v>43292</v>
      </c>
      <c r="C2576" s="715">
        <v>7.0626838435064796</v>
      </c>
      <c r="D2576" s="716"/>
      <c r="E2576" s="716"/>
      <c r="F2576" s="716">
        <v>6.3018978088549602</v>
      </c>
      <c r="G2576" s="716"/>
      <c r="H2576" s="717"/>
    </row>
    <row r="2577" spans="2:8" ht="11.5" customHeight="1">
      <c r="B2577" s="711">
        <v>43293</v>
      </c>
      <c r="C2577" s="712">
        <v>7.3055416393558099</v>
      </c>
      <c r="D2577" s="713"/>
      <c r="E2577" s="713"/>
      <c r="F2577" s="713">
        <v>6.3018978088549602</v>
      </c>
      <c r="G2577" s="713"/>
      <c r="H2577" s="714"/>
    </row>
    <row r="2578" spans="2:8" ht="11.5" customHeight="1">
      <c r="B2578" s="711">
        <v>43294</v>
      </c>
      <c r="C2578" s="715">
        <v>7.2396816101646504</v>
      </c>
      <c r="D2578" s="716"/>
      <c r="E2578" s="716"/>
      <c r="F2578" s="716">
        <v>6.3018978088549602</v>
      </c>
      <c r="G2578" s="716"/>
      <c r="H2578" s="717"/>
    </row>
    <row r="2579" spans="2:8" ht="11.5" customHeight="1">
      <c r="B2579" s="711">
        <v>43295</v>
      </c>
      <c r="C2579" s="712">
        <v>7.2396816101646504</v>
      </c>
      <c r="D2579" s="713"/>
      <c r="E2579" s="713"/>
      <c r="F2579" s="713">
        <v>6.3018978088549602</v>
      </c>
      <c r="G2579" s="713"/>
      <c r="H2579" s="714"/>
    </row>
    <row r="2580" spans="2:8" ht="11.5" customHeight="1">
      <c r="B2580" s="711">
        <v>43296</v>
      </c>
      <c r="C2580" s="715">
        <v>7.2396816101646504</v>
      </c>
      <c r="D2580" s="716"/>
      <c r="E2580" s="716"/>
      <c r="F2580" s="716">
        <v>6.3018978088549602</v>
      </c>
      <c r="G2580" s="716"/>
      <c r="H2580" s="717"/>
    </row>
    <row r="2581" spans="2:8" ht="11.5" customHeight="1">
      <c r="B2581" s="711">
        <v>43297</v>
      </c>
      <c r="C2581" s="712">
        <v>7.1974959964159302</v>
      </c>
      <c r="D2581" s="713"/>
      <c r="E2581" s="713"/>
      <c r="F2581" s="713">
        <v>6.3018978088549602</v>
      </c>
      <c r="G2581" s="713"/>
      <c r="H2581" s="714"/>
    </row>
    <row r="2582" spans="2:8" ht="11.5" customHeight="1">
      <c r="B2582" s="711">
        <v>43298</v>
      </c>
      <c r="C2582" s="715">
        <v>7.2700109469071696</v>
      </c>
      <c r="D2582" s="716"/>
      <c r="E2582" s="716"/>
      <c r="F2582" s="716">
        <v>6.3018978088549602</v>
      </c>
      <c r="G2582" s="716"/>
      <c r="H2582" s="717"/>
    </row>
    <row r="2583" spans="2:8" ht="11.5" customHeight="1">
      <c r="B2583" s="711">
        <v>43299</v>
      </c>
      <c r="C2583" s="712">
        <v>7.2658692679463197</v>
      </c>
      <c r="D2583" s="713"/>
      <c r="E2583" s="713"/>
      <c r="F2583" s="713">
        <v>6.3018978088549602</v>
      </c>
      <c r="G2583" s="713"/>
      <c r="H2583" s="714"/>
    </row>
    <row r="2584" spans="2:8" ht="11.5" customHeight="1">
      <c r="B2584" s="711">
        <v>43300</v>
      </c>
      <c r="C2584" s="715">
        <v>7.1711587048198497</v>
      </c>
      <c r="D2584" s="716"/>
      <c r="E2584" s="716"/>
      <c r="F2584" s="716">
        <v>6.3018978088549602</v>
      </c>
      <c r="G2584" s="716"/>
      <c r="H2584" s="717"/>
    </row>
    <row r="2585" spans="2:8" ht="11.5" customHeight="1">
      <c r="B2585" s="711">
        <v>43301</v>
      </c>
      <c r="C2585" s="712">
        <v>7.1277755390805</v>
      </c>
      <c r="D2585" s="713"/>
      <c r="E2585" s="713"/>
      <c r="F2585" s="713">
        <v>6.3018978088549602</v>
      </c>
      <c r="G2585" s="713"/>
      <c r="H2585" s="714"/>
    </row>
    <row r="2586" spans="2:8" ht="11.5" customHeight="1">
      <c r="B2586" s="711">
        <v>43302</v>
      </c>
      <c r="C2586" s="715">
        <v>7.1277755390805</v>
      </c>
      <c r="D2586" s="716"/>
      <c r="E2586" s="716"/>
      <c r="F2586" s="716">
        <v>6.3018978088549602</v>
      </c>
      <c r="G2586" s="716"/>
      <c r="H2586" s="717"/>
    </row>
    <row r="2587" spans="2:8" ht="11.5" customHeight="1">
      <c r="B2587" s="711">
        <v>43303</v>
      </c>
      <c r="C2587" s="712">
        <v>7.1277755390805</v>
      </c>
      <c r="D2587" s="713"/>
      <c r="E2587" s="713"/>
      <c r="F2587" s="713">
        <v>6.3018978088549602</v>
      </c>
      <c r="G2587" s="713"/>
      <c r="H2587" s="714"/>
    </row>
    <row r="2588" spans="2:8" ht="11.5" customHeight="1">
      <c r="B2588" s="711">
        <v>43304</v>
      </c>
      <c r="C2588" s="715">
        <v>7.2342799168526799</v>
      </c>
      <c r="D2588" s="716"/>
      <c r="E2588" s="716"/>
      <c r="F2588" s="716">
        <v>6.3018978088549602</v>
      </c>
      <c r="G2588" s="716"/>
      <c r="H2588" s="717"/>
    </row>
    <row r="2589" spans="2:8" ht="11.5" customHeight="1">
      <c r="B2589" s="711">
        <v>43305</v>
      </c>
      <c r="C2589" s="712">
        <v>7.0522476615684901</v>
      </c>
      <c r="D2589" s="713"/>
      <c r="E2589" s="713"/>
      <c r="F2589" s="713">
        <v>6.3018978088549602</v>
      </c>
      <c r="G2589" s="713"/>
      <c r="H2589" s="714"/>
    </row>
    <row r="2590" spans="2:8" ht="11.5" customHeight="1">
      <c r="B2590" s="711">
        <v>43306</v>
      </c>
      <c r="C2590" s="715">
        <v>7.1971971208307499</v>
      </c>
      <c r="D2590" s="716"/>
      <c r="E2590" s="716"/>
      <c r="F2590" s="716">
        <v>6.3018978088549602</v>
      </c>
      <c r="G2590" s="716"/>
      <c r="H2590" s="717"/>
    </row>
    <row r="2591" spans="2:8" ht="11.5" customHeight="1">
      <c r="B2591" s="711">
        <v>43307</v>
      </c>
      <c r="C2591" s="712">
        <v>7.2401723929759996</v>
      </c>
      <c r="D2591" s="713"/>
      <c r="E2591" s="713"/>
      <c r="F2591" s="713">
        <v>6.3018978088549602</v>
      </c>
      <c r="G2591" s="713"/>
      <c r="H2591" s="714"/>
    </row>
    <row r="2592" spans="2:8" ht="11.5" customHeight="1">
      <c r="B2592" s="711">
        <v>43308</v>
      </c>
      <c r="C2592" s="715">
        <v>6.9626740353183996</v>
      </c>
      <c r="D2592" s="716"/>
      <c r="E2592" s="716"/>
      <c r="F2592" s="716">
        <v>6.3018978088549602</v>
      </c>
      <c r="G2592" s="716"/>
      <c r="H2592" s="717"/>
    </row>
    <row r="2593" spans="2:8" ht="11.5" customHeight="1">
      <c r="B2593" s="711">
        <v>43309</v>
      </c>
      <c r="C2593" s="712">
        <v>6.9626740353183996</v>
      </c>
      <c r="D2593" s="713"/>
      <c r="E2593" s="713"/>
      <c r="F2593" s="713">
        <v>6.3018978088549602</v>
      </c>
      <c r="G2593" s="713"/>
      <c r="H2593" s="714"/>
    </row>
    <row r="2594" spans="2:8" ht="11.5" customHeight="1">
      <c r="B2594" s="711">
        <v>43310</v>
      </c>
      <c r="C2594" s="715">
        <v>6.9626740353183996</v>
      </c>
      <c r="D2594" s="716"/>
      <c r="E2594" s="716"/>
      <c r="F2594" s="716">
        <v>6.3018978088549602</v>
      </c>
      <c r="G2594" s="716"/>
      <c r="H2594" s="717"/>
    </row>
    <row r="2595" spans="2:8" ht="11.5" customHeight="1">
      <c r="B2595" s="711">
        <v>43311</v>
      </c>
      <c r="C2595" s="712">
        <v>6.6036148033868498</v>
      </c>
      <c r="D2595" s="713"/>
      <c r="E2595" s="713"/>
      <c r="F2595" s="713">
        <v>6.3018978088549602</v>
      </c>
      <c r="G2595" s="713"/>
      <c r="H2595" s="714"/>
    </row>
    <row r="2596" spans="2:8" ht="11.5" customHeight="1">
      <c r="B2596" s="711">
        <v>43312</v>
      </c>
      <c r="C2596" s="715">
        <v>6.6128298111921699</v>
      </c>
      <c r="D2596" s="716"/>
      <c r="E2596" s="716"/>
      <c r="F2596" s="716">
        <v>6.3018978088549602</v>
      </c>
      <c r="G2596" s="716"/>
      <c r="H2596" s="717"/>
    </row>
    <row r="2597" spans="2:8" ht="11.5" customHeight="1">
      <c r="B2597" s="711">
        <v>43313</v>
      </c>
      <c r="C2597" s="712">
        <v>6.6881709873385704</v>
      </c>
      <c r="D2597" s="713"/>
      <c r="E2597" s="713"/>
      <c r="F2597" s="713">
        <v>6.3018978088549602</v>
      </c>
      <c r="G2597" s="713"/>
      <c r="H2597" s="714"/>
    </row>
    <row r="2598" spans="2:8" ht="11.5" customHeight="1">
      <c r="B2598" s="711">
        <v>43314</v>
      </c>
      <c r="C2598" s="715">
        <v>6.8067094310146503</v>
      </c>
      <c r="D2598" s="716"/>
      <c r="E2598" s="716"/>
      <c r="F2598" s="716">
        <v>6.3018978088549602</v>
      </c>
      <c r="G2598" s="716"/>
      <c r="H2598" s="717"/>
    </row>
    <row r="2599" spans="2:8" ht="11.5" customHeight="1">
      <c r="B2599" s="711">
        <v>43315</v>
      </c>
      <c r="C2599" s="712">
        <v>6.7446665700667001</v>
      </c>
      <c r="D2599" s="713"/>
      <c r="E2599" s="713"/>
      <c r="F2599" s="713">
        <v>6.3018978088549602</v>
      </c>
      <c r="G2599" s="713"/>
      <c r="H2599" s="714"/>
    </row>
    <row r="2600" spans="2:8" ht="11.5" customHeight="1">
      <c r="B2600" s="711">
        <v>43316</v>
      </c>
      <c r="C2600" s="715">
        <v>6.7446665700667001</v>
      </c>
      <c r="D2600" s="716"/>
      <c r="E2600" s="716"/>
      <c r="F2600" s="716">
        <v>6.3018978088549602</v>
      </c>
      <c r="G2600" s="716"/>
      <c r="H2600" s="717"/>
    </row>
    <row r="2601" spans="2:8" ht="11.5" customHeight="1">
      <c r="B2601" s="711">
        <v>43317</v>
      </c>
      <c r="C2601" s="712">
        <v>6.7446665700667001</v>
      </c>
      <c r="D2601" s="713"/>
      <c r="E2601" s="713"/>
      <c r="F2601" s="713">
        <v>6.3018978088549602</v>
      </c>
      <c r="G2601" s="713"/>
      <c r="H2601" s="714"/>
    </row>
    <row r="2602" spans="2:8" ht="11.5" customHeight="1">
      <c r="B2602" s="711">
        <v>43318</v>
      </c>
      <c r="C2602" s="715">
        <v>6.8796763578745299</v>
      </c>
      <c r="D2602" s="716"/>
      <c r="E2602" s="716"/>
      <c r="F2602" s="716">
        <v>6.3018978088549602</v>
      </c>
      <c r="G2602" s="716"/>
      <c r="H2602" s="717"/>
    </row>
    <row r="2603" spans="2:8" ht="11.5" customHeight="1">
      <c r="B2603" s="711">
        <v>43319</v>
      </c>
      <c r="C2603" s="712">
        <v>6.9548844716553004</v>
      </c>
      <c r="D2603" s="713"/>
      <c r="E2603" s="713"/>
      <c r="F2603" s="713">
        <v>6.3018978088549602</v>
      </c>
      <c r="G2603" s="713"/>
      <c r="H2603" s="714"/>
    </row>
    <row r="2604" spans="2:8" ht="11.5" customHeight="1">
      <c r="B2604" s="711">
        <v>43320</v>
      </c>
      <c r="C2604" s="715">
        <v>6.9350390119345304</v>
      </c>
      <c r="D2604" s="716"/>
      <c r="E2604" s="716"/>
      <c r="F2604" s="716">
        <v>6.3018978088549602</v>
      </c>
      <c r="G2604" s="716"/>
      <c r="H2604" s="717"/>
    </row>
    <row r="2605" spans="2:8" ht="11.5" customHeight="1">
      <c r="B2605" s="711">
        <v>43321</v>
      </c>
      <c r="C2605" s="712">
        <v>7.1982696966618001</v>
      </c>
      <c r="D2605" s="713"/>
      <c r="E2605" s="713"/>
      <c r="F2605" s="713">
        <v>6.3018978088549602</v>
      </c>
      <c r="G2605" s="713"/>
      <c r="H2605" s="714"/>
    </row>
    <row r="2606" spans="2:8" ht="11.5" customHeight="1">
      <c r="B2606" s="711">
        <v>43322</v>
      </c>
      <c r="C2606" s="715">
        <v>7.1945715654201399</v>
      </c>
      <c r="D2606" s="716"/>
      <c r="E2606" s="716"/>
      <c r="F2606" s="716">
        <v>6.3018978088549602</v>
      </c>
      <c r="G2606" s="716"/>
      <c r="H2606" s="717"/>
    </row>
    <row r="2607" spans="2:8" ht="11.5" customHeight="1">
      <c r="B2607" s="711">
        <v>43323</v>
      </c>
      <c r="C2607" s="712">
        <v>7.1945715654201399</v>
      </c>
      <c r="D2607" s="713"/>
      <c r="E2607" s="713"/>
      <c r="F2607" s="713">
        <v>6.3018978088549602</v>
      </c>
      <c r="G2607" s="713"/>
      <c r="H2607" s="714"/>
    </row>
    <row r="2608" spans="2:8" ht="11.5" customHeight="1">
      <c r="B2608" s="711">
        <v>43324</v>
      </c>
      <c r="C2608" s="715">
        <v>7.1945715654201399</v>
      </c>
      <c r="D2608" s="716"/>
      <c r="E2608" s="716"/>
      <c r="F2608" s="716">
        <v>6.3018978088549602</v>
      </c>
      <c r="G2608" s="716"/>
      <c r="H2608" s="717"/>
    </row>
    <row r="2609" spans="2:8" ht="11.5" customHeight="1">
      <c r="B2609" s="711">
        <v>43325</v>
      </c>
      <c r="C2609" s="712">
        <v>7.1524035525050396</v>
      </c>
      <c r="D2609" s="713"/>
      <c r="E2609" s="713"/>
      <c r="F2609" s="713">
        <v>6.3018978088549602</v>
      </c>
      <c r="G2609" s="713"/>
      <c r="H2609" s="714"/>
    </row>
    <row r="2610" spans="2:8" ht="11.5" customHeight="1">
      <c r="B2610" s="711">
        <v>43326</v>
      </c>
      <c r="C2610" s="715">
        <v>7.1544766378554199</v>
      </c>
      <c r="D2610" s="716"/>
      <c r="E2610" s="716"/>
      <c r="F2610" s="716">
        <v>6.3018978088549602</v>
      </c>
      <c r="G2610" s="716"/>
      <c r="H2610" s="717"/>
    </row>
    <row r="2611" spans="2:8" ht="11.5" customHeight="1">
      <c r="B2611" s="711">
        <v>43327</v>
      </c>
      <c r="C2611" s="712">
        <v>7.0018493722338304</v>
      </c>
      <c r="D2611" s="713"/>
      <c r="E2611" s="713"/>
      <c r="F2611" s="713">
        <v>6.3018978088549602</v>
      </c>
      <c r="G2611" s="713"/>
      <c r="H2611" s="714"/>
    </row>
    <row r="2612" spans="2:8" ht="11.5" customHeight="1">
      <c r="B2612" s="711">
        <v>43328</v>
      </c>
      <c r="C2612" s="715">
        <v>7.0830310413796198</v>
      </c>
      <c r="D2612" s="716"/>
      <c r="E2612" s="716"/>
      <c r="F2612" s="716">
        <v>6.3018978088549602</v>
      </c>
      <c r="G2612" s="716"/>
      <c r="H2612" s="717"/>
    </row>
    <row r="2613" spans="2:8" ht="11.5" customHeight="1">
      <c r="B2613" s="711">
        <v>43329</v>
      </c>
      <c r="C2613" s="712">
        <v>7.0352298571860503</v>
      </c>
      <c r="D2613" s="713"/>
      <c r="E2613" s="713"/>
      <c r="F2613" s="713">
        <v>6.3018978088549602</v>
      </c>
      <c r="G2613" s="713"/>
      <c r="H2613" s="714"/>
    </row>
    <row r="2614" spans="2:8" ht="11.5" customHeight="1">
      <c r="B2614" s="711">
        <v>43330</v>
      </c>
      <c r="C2614" s="715">
        <v>7.0352298571860503</v>
      </c>
      <c r="D2614" s="716"/>
      <c r="E2614" s="716"/>
      <c r="F2614" s="716">
        <v>6.3018978088549602</v>
      </c>
      <c r="G2614" s="716"/>
      <c r="H2614" s="717"/>
    </row>
    <row r="2615" spans="2:8" ht="11.5" customHeight="1">
      <c r="B2615" s="711">
        <v>43331</v>
      </c>
      <c r="C2615" s="712">
        <v>7.0352298571860503</v>
      </c>
      <c r="D2615" s="713"/>
      <c r="E2615" s="713"/>
      <c r="F2615" s="713">
        <v>6.3018978088549602</v>
      </c>
      <c r="G2615" s="713"/>
      <c r="H2615" s="714"/>
    </row>
    <row r="2616" spans="2:8" ht="11.5" customHeight="1">
      <c r="B2616" s="711">
        <v>43332</v>
      </c>
      <c r="C2616" s="715">
        <v>7.08036495591855</v>
      </c>
      <c r="D2616" s="716"/>
      <c r="E2616" s="716"/>
      <c r="F2616" s="716">
        <v>6.3018978088549602</v>
      </c>
      <c r="G2616" s="716"/>
      <c r="H2616" s="717"/>
    </row>
    <row r="2617" spans="2:8" ht="11.5" customHeight="1">
      <c r="B2617" s="711">
        <v>43333</v>
      </c>
      <c r="C2617" s="712">
        <v>7.1714790892027098</v>
      </c>
      <c r="D2617" s="713"/>
      <c r="E2617" s="713"/>
      <c r="F2617" s="713">
        <v>6.3018978088549602</v>
      </c>
      <c r="G2617" s="713"/>
      <c r="H2617" s="714"/>
    </row>
    <row r="2618" spans="2:8" ht="11.5" customHeight="1">
      <c r="B2618" s="711">
        <v>43334</v>
      </c>
      <c r="C2618" s="715">
        <v>7.2304979254405701</v>
      </c>
      <c r="D2618" s="716"/>
      <c r="E2618" s="716"/>
      <c r="F2618" s="716">
        <v>6.3018978088549602</v>
      </c>
      <c r="G2618" s="716"/>
      <c r="H2618" s="717"/>
    </row>
    <row r="2619" spans="2:8" ht="11.5" customHeight="1">
      <c r="B2619" s="711">
        <v>43335</v>
      </c>
      <c r="C2619" s="712">
        <v>7.2750562355130404</v>
      </c>
      <c r="D2619" s="713"/>
      <c r="E2619" s="713"/>
      <c r="F2619" s="713">
        <v>6.3018978088549602</v>
      </c>
      <c r="G2619" s="713"/>
      <c r="H2619" s="714"/>
    </row>
    <row r="2620" spans="2:8" ht="11.5" customHeight="1">
      <c r="B2620" s="711">
        <v>43336</v>
      </c>
      <c r="C2620" s="715">
        <v>7.3830754497529396</v>
      </c>
      <c r="D2620" s="716"/>
      <c r="E2620" s="716"/>
      <c r="F2620" s="716">
        <v>6.3018978088549602</v>
      </c>
      <c r="G2620" s="716"/>
      <c r="H2620" s="717"/>
    </row>
    <row r="2621" spans="2:8" ht="11.5" customHeight="1">
      <c r="B2621" s="711">
        <v>43337</v>
      </c>
      <c r="C2621" s="712">
        <v>7.3830754497529396</v>
      </c>
      <c r="D2621" s="713"/>
      <c r="E2621" s="713"/>
      <c r="F2621" s="713">
        <v>6.3018978088549602</v>
      </c>
      <c r="G2621" s="713"/>
      <c r="H2621" s="714"/>
    </row>
    <row r="2622" spans="2:8" ht="11.5" customHeight="1">
      <c r="B2622" s="711">
        <v>43338</v>
      </c>
      <c r="C2622" s="715">
        <v>7.3830754497529396</v>
      </c>
      <c r="D2622" s="716"/>
      <c r="E2622" s="716"/>
      <c r="F2622" s="716">
        <v>6.3018978088549602</v>
      </c>
      <c r="G2622" s="716"/>
      <c r="H2622" s="717"/>
    </row>
    <row r="2623" spans="2:8" ht="11.5" customHeight="1">
      <c r="B2623" s="711">
        <v>43339</v>
      </c>
      <c r="C2623" s="712">
        <v>7.4783018695765202</v>
      </c>
      <c r="D2623" s="713"/>
      <c r="E2623" s="713"/>
      <c r="F2623" s="713">
        <v>6.3018978088549602</v>
      </c>
      <c r="G2623" s="713"/>
      <c r="H2623" s="714"/>
    </row>
    <row r="2624" spans="2:8" ht="11.5" customHeight="1">
      <c r="B2624" s="711">
        <v>43340</v>
      </c>
      <c r="C2624" s="715">
        <v>7.4610118925880098</v>
      </c>
      <c r="D2624" s="716"/>
      <c r="E2624" s="716"/>
      <c r="F2624" s="716">
        <v>6.3018978088549602</v>
      </c>
      <c r="G2624" s="716"/>
      <c r="H2624" s="717"/>
    </row>
    <row r="2625" spans="2:8" ht="11.5" customHeight="1">
      <c r="B2625" s="711">
        <v>43341</v>
      </c>
      <c r="C2625" s="712">
        <v>7.4908798381115096</v>
      </c>
      <c r="D2625" s="713"/>
      <c r="E2625" s="713"/>
      <c r="F2625" s="713">
        <v>6.3018978088549602</v>
      </c>
      <c r="G2625" s="713"/>
      <c r="H2625" s="714"/>
    </row>
    <row r="2626" spans="2:8" ht="11.5" customHeight="1">
      <c r="B2626" s="711">
        <v>43342</v>
      </c>
      <c r="C2626" s="715">
        <v>7.3994241644356302</v>
      </c>
      <c r="D2626" s="716"/>
      <c r="E2626" s="716"/>
      <c r="F2626" s="716">
        <v>6.3018978088549602</v>
      </c>
      <c r="G2626" s="716"/>
      <c r="H2626" s="717"/>
    </row>
    <row r="2627" spans="2:8" ht="11.5" customHeight="1">
      <c r="B2627" s="711">
        <v>43343</v>
      </c>
      <c r="C2627" s="712">
        <v>7.3639394770945801</v>
      </c>
      <c r="D2627" s="713"/>
      <c r="E2627" s="713"/>
      <c r="F2627" s="713">
        <v>6.3018978088549602</v>
      </c>
      <c r="G2627" s="713"/>
      <c r="H2627" s="714"/>
    </row>
    <row r="2628" spans="2:8" ht="11.5" customHeight="1">
      <c r="B2628" s="711">
        <v>43344</v>
      </c>
      <c r="C2628" s="715">
        <v>7.3639394770945801</v>
      </c>
      <c r="D2628" s="716"/>
      <c r="E2628" s="716"/>
      <c r="F2628" s="716">
        <v>6.3018978088549602</v>
      </c>
      <c r="G2628" s="716"/>
      <c r="H2628" s="717"/>
    </row>
    <row r="2629" spans="2:8" ht="11.5" customHeight="1">
      <c r="B2629" s="711">
        <v>43345</v>
      </c>
      <c r="C2629" s="712">
        <v>7.3639394770945801</v>
      </c>
      <c r="D2629" s="713"/>
      <c r="E2629" s="713"/>
      <c r="F2629" s="713">
        <v>6.3018978088549602</v>
      </c>
      <c r="G2629" s="713"/>
      <c r="H2629" s="714"/>
    </row>
    <row r="2630" spans="2:8" ht="11.5" customHeight="1">
      <c r="B2630" s="711">
        <v>43346</v>
      </c>
      <c r="C2630" s="715">
        <v>7.36203092112543</v>
      </c>
      <c r="D2630" s="716"/>
      <c r="E2630" s="716"/>
      <c r="F2630" s="716">
        <v>6.3018978088549602</v>
      </c>
      <c r="G2630" s="716"/>
      <c r="H2630" s="717"/>
    </row>
    <row r="2631" spans="2:8" ht="11.5" customHeight="1">
      <c r="B2631" s="711">
        <v>43347</v>
      </c>
      <c r="C2631" s="712">
        <v>7.4087056162088398</v>
      </c>
      <c r="D2631" s="713"/>
      <c r="E2631" s="713"/>
      <c r="F2631" s="713">
        <v>6.3018978088549602</v>
      </c>
      <c r="G2631" s="713"/>
      <c r="H2631" s="714"/>
    </row>
    <row r="2632" spans="2:8" ht="11.5" customHeight="1">
      <c r="B2632" s="711">
        <v>43348</v>
      </c>
      <c r="C2632" s="715">
        <v>7.1558582479090997</v>
      </c>
      <c r="D2632" s="716"/>
      <c r="E2632" s="716"/>
      <c r="F2632" s="716">
        <v>6.3018978088549602</v>
      </c>
      <c r="G2632" s="716"/>
      <c r="H2632" s="717"/>
    </row>
    <row r="2633" spans="2:8" ht="11.5" customHeight="1">
      <c r="B2633" s="711">
        <v>43349</v>
      </c>
      <c r="C2633" s="712">
        <v>7.1024326895555996</v>
      </c>
      <c r="D2633" s="713"/>
      <c r="E2633" s="713"/>
      <c r="F2633" s="713">
        <v>6.3018978088549602</v>
      </c>
      <c r="G2633" s="713"/>
      <c r="H2633" s="714"/>
    </row>
    <row r="2634" spans="2:8" ht="11.5" customHeight="1">
      <c r="B2634" s="711">
        <v>43350</v>
      </c>
      <c r="C2634" s="715">
        <v>7.1998530031006798</v>
      </c>
      <c r="D2634" s="716"/>
      <c r="E2634" s="716"/>
      <c r="F2634" s="716">
        <v>6.3018978088549602</v>
      </c>
      <c r="G2634" s="716"/>
      <c r="H2634" s="717"/>
    </row>
    <row r="2635" spans="2:8" ht="11.5" customHeight="1">
      <c r="B2635" s="711">
        <v>43351</v>
      </c>
      <c r="C2635" s="712">
        <v>7.1998530031006798</v>
      </c>
      <c r="D2635" s="713"/>
      <c r="E2635" s="713"/>
      <c r="F2635" s="713">
        <v>6.3018978088549602</v>
      </c>
      <c r="G2635" s="713"/>
      <c r="H2635" s="714"/>
    </row>
    <row r="2636" spans="2:8" ht="11.5" customHeight="1">
      <c r="B2636" s="711">
        <v>43352</v>
      </c>
      <c r="C2636" s="715">
        <v>7.1998530031006798</v>
      </c>
      <c r="D2636" s="716"/>
      <c r="E2636" s="716"/>
      <c r="F2636" s="716">
        <v>6.3018978088549602</v>
      </c>
      <c r="G2636" s="716"/>
      <c r="H2636" s="717"/>
    </row>
    <row r="2637" spans="2:8" ht="11.5" customHeight="1">
      <c r="B2637" s="711">
        <v>43353</v>
      </c>
      <c r="C2637" s="712">
        <v>7.2431176390151899</v>
      </c>
      <c r="D2637" s="713"/>
      <c r="E2637" s="713"/>
      <c r="F2637" s="713">
        <v>6.3018978088549602</v>
      </c>
      <c r="G2637" s="713"/>
      <c r="H2637" s="714"/>
    </row>
    <row r="2638" spans="2:8" ht="11.5" customHeight="1">
      <c r="B2638" s="711">
        <v>43354</v>
      </c>
      <c r="C2638" s="715">
        <v>7.3042713674912196</v>
      </c>
      <c r="D2638" s="716"/>
      <c r="E2638" s="716"/>
      <c r="F2638" s="716">
        <v>6.3018978088549602</v>
      </c>
      <c r="G2638" s="716"/>
      <c r="H2638" s="717"/>
    </row>
    <row r="2639" spans="2:8" ht="11.5" customHeight="1">
      <c r="B2639" s="711">
        <v>43355</v>
      </c>
      <c r="C2639" s="712">
        <v>7.3107617959613904</v>
      </c>
      <c r="D2639" s="713"/>
      <c r="E2639" s="713"/>
      <c r="F2639" s="713">
        <v>6.3018978088549602</v>
      </c>
      <c r="G2639" s="713"/>
      <c r="H2639" s="714"/>
    </row>
    <row r="2640" spans="2:8" ht="11.5" customHeight="1">
      <c r="B2640" s="711">
        <v>43356</v>
      </c>
      <c r="C2640" s="715">
        <v>7.3090792535353897</v>
      </c>
      <c r="D2640" s="716"/>
      <c r="E2640" s="716"/>
      <c r="F2640" s="716">
        <v>6.3018978088549602</v>
      </c>
      <c r="G2640" s="716"/>
      <c r="H2640" s="717"/>
    </row>
    <row r="2641" spans="2:8" ht="11.5" customHeight="1">
      <c r="B2641" s="711">
        <v>43357</v>
      </c>
      <c r="C2641" s="712">
        <v>7.2618133451388598</v>
      </c>
      <c r="D2641" s="713"/>
      <c r="E2641" s="713"/>
      <c r="F2641" s="713">
        <v>6.3018978088549602</v>
      </c>
      <c r="G2641" s="713"/>
      <c r="H2641" s="714"/>
    </row>
    <row r="2642" spans="2:8" ht="11.5" customHeight="1">
      <c r="B2642" s="711">
        <v>43358</v>
      </c>
      <c r="C2642" s="715">
        <v>7.2618133451388598</v>
      </c>
      <c r="D2642" s="716"/>
      <c r="E2642" s="716"/>
      <c r="F2642" s="716">
        <v>6.3018978088549602</v>
      </c>
      <c r="G2642" s="716"/>
      <c r="H2642" s="717"/>
    </row>
    <row r="2643" spans="2:8" ht="11.5" customHeight="1">
      <c r="B2643" s="711">
        <v>43359</v>
      </c>
      <c r="C2643" s="712">
        <v>7.2618133451388598</v>
      </c>
      <c r="D2643" s="713"/>
      <c r="E2643" s="713"/>
      <c r="F2643" s="713">
        <v>6.3018978088549602</v>
      </c>
      <c r="G2643" s="713"/>
      <c r="H2643" s="714"/>
    </row>
    <row r="2644" spans="2:8" ht="11.5" customHeight="1">
      <c r="B2644" s="711">
        <v>43360</v>
      </c>
      <c r="C2644" s="715">
        <v>7.0500565989166804</v>
      </c>
      <c r="D2644" s="716"/>
      <c r="E2644" s="716"/>
      <c r="F2644" s="716">
        <v>6.3018978088549602</v>
      </c>
      <c r="G2644" s="716"/>
      <c r="H2644" s="717"/>
    </row>
    <row r="2645" spans="2:8" ht="11.5" customHeight="1">
      <c r="B2645" s="711">
        <v>43361</v>
      </c>
      <c r="C2645" s="712">
        <v>7.12465297891434</v>
      </c>
      <c r="D2645" s="713"/>
      <c r="E2645" s="713"/>
      <c r="F2645" s="713">
        <v>6.3018978088549602</v>
      </c>
      <c r="G2645" s="713"/>
      <c r="H2645" s="714"/>
    </row>
    <row r="2646" spans="2:8" ht="11.5" customHeight="1">
      <c r="B2646" s="711">
        <v>43362</v>
      </c>
      <c r="C2646" s="715">
        <v>7.00195138987063</v>
      </c>
      <c r="D2646" s="716"/>
      <c r="E2646" s="716"/>
      <c r="F2646" s="716">
        <v>6.3018978088549602</v>
      </c>
      <c r="G2646" s="716"/>
      <c r="H2646" s="717"/>
    </row>
    <row r="2647" spans="2:8" ht="11.5" customHeight="1">
      <c r="B2647" s="711">
        <v>43363</v>
      </c>
      <c r="C2647" s="712">
        <v>7.0677219523719996</v>
      </c>
      <c r="D2647" s="713"/>
      <c r="E2647" s="713"/>
      <c r="F2647" s="713">
        <v>6.3018978088549602</v>
      </c>
      <c r="G2647" s="713"/>
      <c r="H2647" s="714"/>
    </row>
    <row r="2648" spans="2:8" ht="11.5" customHeight="1">
      <c r="B2648" s="711">
        <v>43364</v>
      </c>
      <c r="C2648" s="715">
        <v>7.0377969224714301</v>
      </c>
      <c r="D2648" s="716"/>
      <c r="E2648" s="716"/>
      <c r="F2648" s="716">
        <v>6.3018978088549602</v>
      </c>
      <c r="G2648" s="716"/>
      <c r="H2648" s="717"/>
    </row>
    <row r="2649" spans="2:8" ht="11.5" customHeight="1">
      <c r="B2649" s="711">
        <v>43365</v>
      </c>
      <c r="C2649" s="712">
        <v>7.0377969224714301</v>
      </c>
      <c r="D2649" s="713"/>
      <c r="E2649" s="713"/>
      <c r="F2649" s="713">
        <v>6.3018978088549602</v>
      </c>
      <c r="G2649" s="713"/>
      <c r="H2649" s="714"/>
    </row>
    <row r="2650" spans="2:8" ht="11.5" customHeight="1">
      <c r="B2650" s="711">
        <v>43366</v>
      </c>
      <c r="C2650" s="715">
        <v>7.0377969224714301</v>
      </c>
      <c r="D2650" s="716"/>
      <c r="E2650" s="716"/>
      <c r="F2650" s="716">
        <v>6.3018978088549602</v>
      </c>
      <c r="G2650" s="716"/>
      <c r="H2650" s="717"/>
    </row>
    <row r="2651" spans="2:8" ht="11.5" customHeight="1">
      <c r="B2651" s="711">
        <v>43367</v>
      </c>
      <c r="C2651" s="712">
        <v>6.9741347511265399</v>
      </c>
      <c r="D2651" s="713"/>
      <c r="E2651" s="713"/>
      <c r="F2651" s="713">
        <v>6.3018978088549602</v>
      </c>
      <c r="G2651" s="713"/>
      <c r="H2651" s="714"/>
    </row>
    <row r="2652" spans="2:8" ht="11.5" customHeight="1">
      <c r="B2652" s="711">
        <v>43368</v>
      </c>
      <c r="C2652" s="715">
        <v>7.0940351512006696</v>
      </c>
      <c r="D2652" s="716"/>
      <c r="E2652" s="716"/>
      <c r="F2652" s="716">
        <v>6.3018978088549602</v>
      </c>
      <c r="G2652" s="716"/>
      <c r="H2652" s="717"/>
    </row>
    <row r="2653" spans="2:8" ht="11.5" customHeight="1">
      <c r="B2653" s="711">
        <v>43369</v>
      </c>
      <c r="C2653" s="712">
        <v>7.06871077865984</v>
      </c>
      <c r="D2653" s="713"/>
      <c r="E2653" s="713"/>
      <c r="F2653" s="713">
        <v>6.3018978088549602</v>
      </c>
      <c r="G2653" s="713"/>
      <c r="H2653" s="714"/>
    </row>
    <row r="2654" spans="2:8" ht="11.5" customHeight="1">
      <c r="B2654" s="711">
        <v>43370</v>
      </c>
      <c r="C2654" s="715">
        <v>7.0670412541655097</v>
      </c>
      <c r="D2654" s="716"/>
      <c r="E2654" s="716"/>
      <c r="F2654" s="716">
        <v>6.3018978088549602</v>
      </c>
      <c r="G2654" s="716"/>
      <c r="H2654" s="717"/>
    </row>
    <row r="2655" spans="2:8" ht="11.5" customHeight="1">
      <c r="B2655" s="711">
        <v>43371</v>
      </c>
      <c r="C2655" s="712">
        <v>7.0232641091363499</v>
      </c>
      <c r="D2655" s="713"/>
      <c r="E2655" s="713"/>
      <c r="F2655" s="713">
        <v>6.3018978088549602</v>
      </c>
      <c r="G2655" s="713"/>
      <c r="H2655" s="714"/>
    </row>
    <row r="2656" spans="2:8" ht="11.5" customHeight="1">
      <c r="B2656" s="711">
        <v>43372</v>
      </c>
      <c r="C2656" s="715">
        <v>7.0232641091363499</v>
      </c>
      <c r="D2656" s="716"/>
      <c r="E2656" s="716"/>
      <c r="F2656" s="716">
        <v>6.3018978088549602</v>
      </c>
      <c r="G2656" s="716"/>
      <c r="H2656" s="717"/>
    </row>
    <row r="2657" spans="2:8" ht="11.5" customHeight="1">
      <c r="B2657" s="711">
        <v>43373</v>
      </c>
      <c r="C2657" s="712">
        <v>6.39861454362996</v>
      </c>
      <c r="D2657" s="713"/>
      <c r="E2657" s="713"/>
      <c r="F2657" s="713">
        <v>6.3018978088549602</v>
      </c>
      <c r="G2657" s="713"/>
      <c r="H2657" s="714"/>
    </row>
    <row r="2658" spans="2:8" ht="11.5" customHeight="1">
      <c r="B2658" s="711">
        <v>43374</v>
      </c>
      <c r="C2658" s="715">
        <v>6.3019259419315903</v>
      </c>
      <c r="D2658" s="716"/>
      <c r="E2658" s="716"/>
      <c r="F2658" s="716">
        <v>6.3018978088549602</v>
      </c>
      <c r="G2658" s="716"/>
      <c r="H2658" s="717"/>
    </row>
    <row r="2659" spans="2:8" ht="11.5" customHeight="1">
      <c r="B2659" s="711">
        <v>43375</v>
      </c>
      <c r="C2659" s="712">
        <v>6.0415500772106396</v>
      </c>
      <c r="D2659" s="713"/>
      <c r="E2659" s="713"/>
      <c r="F2659" s="713">
        <v>6.3018978088549602</v>
      </c>
      <c r="G2659" s="713"/>
      <c r="H2659" s="714"/>
    </row>
    <row r="2660" spans="2:8" ht="11.5" customHeight="1">
      <c r="B2660" s="711">
        <v>43376</v>
      </c>
      <c r="C2660" s="715">
        <v>6.0882827452515098</v>
      </c>
      <c r="D2660" s="716"/>
      <c r="E2660" s="716"/>
      <c r="F2660" s="716">
        <v>6.3018978088549602</v>
      </c>
      <c r="G2660" s="716"/>
      <c r="H2660" s="717"/>
    </row>
    <row r="2661" spans="2:8" ht="11.5" customHeight="1">
      <c r="B2661" s="711">
        <v>43377</v>
      </c>
      <c r="C2661" s="712">
        <v>5.8830484444327897</v>
      </c>
      <c r="D2661" s="713"/>
      <c r="E2661" s="713"/>
      <c r="F2661" s="713">
        <v>6.3018978088549602</v>
      </c>
      <c r="G2661" s="713"/>
      <c r="H2661" s="714"/>
    </row>
    <row r="2662" spans="2:8" ht="11.5" customHeight="1">
      <c r="B2662" s="711">
        <v>43378</v>
      </c>
      <c r="C2662" s="715">
        <v>5.7928296144090599</v>
      </c>
      <c r="D2662" s="716"/>
      <c r="E2662" s="716"/>
      <c r="F2662" s="716">
        <v>6.3018978088549602</v>
      </c>
      <c r="G2662" s="716"/>
      <c r="H2662" s="717"/>
    </row>
    <row r="2663" spans="2:8" ht="11.5" customHeight="1">
      <c r="B2663" s="711">
        <v>43379</v>
      </c>
      <c r="C2663" s="712">
        <v>5.7928296144090599</v>
      </c>
      <c r="D2663" s="713"/>
      <c r="E2663" s="713"/>
      <c r="F2663" s="713">
        <v>6.3018978088549602</v>
      </c>
      <c r="G2663" s="713"/>
      <c r="H2663" s="714"/>
    </row>
    <row r="2664" spans="2:8" ht="11.5" customHeight="1">
      <c r="B2664" s="711">
        <v>43380</v>
      </c>
      <c r="C2664" s="715">
        <v>5.7928296144090599</v>
      </c>
      <c r="D2664" s="716"/>
      <c r="E2664" s="716"/>
      <c r="F2664" s="716">
        <v>6.3018978088549602</v>
      </c>
      <c r="G2664" s="716"/>
      <c r="H2664" s="717"/>
    </row>
    <row r="2665" spans="2:8" ht="11.5" customHeight="1">
      <c r="B2665" s="711">
        <v>43381</v>
      </c>
      <c r="C2665" s="712">
        <v>5.6462538697840996</v>
      </c>
      <c r="D2665" s="713"/>
      <c r="E2665" s="713"/>
      <c r="F2665" s="713">
        <v>6.3018978088549602</v>
      </c>
      <c r="G2665" s="713"/>
      <c r="H2665" s="714"/>
    </row>
    <row r="2666" spans="2:8" ht="11.5" customHeight="1">
      <c r="B2666" s="711">
        <v>43382</v>
      </c>
      <c r="C2666" s="715">
        <v>5.5813982622028</v>
      </c>
      <c r="D2666" s="716"/>
      <c r="E2666" s="716"/>
      <c r="F2666" s="716">
        <v>6.3018978088549602</v>
      </c>
      <c r="G2666" s="716"/>
      <c r="H2666" s="717"/>
    </row>
    <row r="2667" spans="2:8" ht="11.5" customHeight="1">
      <c r="B2667" s="711">
        <v>43383</v>
      </c>
      <c r="C2667" s="712">
        <v>5.2938729998086798</v>
      </c>
      <c r="D2667" s="713"/>
      <c r="E2667" s="713"/>
      <c r="F2667" s="713">
        <v>6.3018978088549602</v>
      </c>
      <c r="G2667" s="713"/>
      <c r="H2667" s="714"/>
    </row>
    <row r="2668" spans="2:8" ht="11.5" customHeight="1">
      <c r="B2668" s="711">
        <v>43384</v>
      </c>
      <c r="C2668" s="715">
        <v>5.2620780600349599</v>
      </c>
      <c r="D2668" s="716"/>
      <c r="E2668" s="716"/>
      <c r="F2668" s="716">
        <v>6.3018978088549602</v>
      </c>
      <c r="G2668" s="716"/>
      <c r="H2668" s="717"/>
    </row>
    <row r="2669" spans="2:8" ht="11.5" customHeight="1">
      <c r="B2669" s="711">
        <v>43385</v>
      </c>
      <c r="C2669" s="712">
        <v>5.5013486656084796</v>
      </c>
      <c r="D2669" s="713"/>
      <c r="E2669" s="713"/>
      <c r="F2669" s="713">
        <v>6.3018978088549602</v>
      </c>
      <c r="G2669" s="713"/>
      <c r="H2669" s="714"/>
    </row>
    <row r="2670" spans="2:8" ht="11.5" customHeight="1">
      <c r="B2670" s="711">
        <v>43386</v>
      </c>
      <c r="C2670" s="715">
        <v>5.5013486656084796</v>
      </c>
      <c r="D2670" s="716"/>
      <c r="E2670" s="716"/>
      <c r="F2670" s="716">
        <v>6.3018978088549602</v>
      </c>
      <c r="G2670" s="716"/>
      <c r="H2670" s="717"/>
    </row>
    <row r="2671" spans="2:8" ht="11.5" customHeight="1">
      <c r="B2671" s="711">
        <v>43387</v>
      </c>
      <c r="C2671" s="712">
        <v>5.5013486656084796</v>
      </c>
      <c r="D2671" s="713"/>
      <c r="E2671" s="713"/>
      <c r="F2671" s="713">
        <v>6.3018978088549602</v>
      </c>
      <c r="G2671" s="713"/>
      <c r="H2671" s="714"/>
    </row>
    <row r="2672" spans="2:8" ht="11.5" customHeight="1">
      <c r="B2672" s="711">
        <v>43388</v>
      </c>
      <c r="C2672" s="715">
        <v>5.5101368923304799</v>
      </c>
      <c r="D2672" s="716"/>
      <c r="E2672" s="716"/>
      <c r="F2672" s="716">
        <v>6.3018978088549602</v>
      </c>
      <c r="G2672" s="716"/>
      <c r="H2672" s="717"/>
    </row>
    <row r="2673" spans="2:8" ht="11.5" customHeight="1">
      <c r="B2673" s="711">
        <v>43389</v>
      </c>
      <c r="C2673" s="712">
        <v>5.7367288109616696</v>
      </c>
      <c r="D2673" s="713"/>
      <c r="E2673" s="713"/>
      <c r="F2673" s="713">
        <v>6.3018978088549602</v>
      </c>
      <c r="G2673" s="713"/>
      <c r="H2673" s="714"/>
    </row>
    <row r="2674" spans="2:8" ht="11.5" customHeight="1">
      <c r="B2674" s="711">
        <v>43390</v>
      </c>
      <c r="C2674" s="715">
        <v>5.6597751353666004</v>
      </c>
      <c r="D2674" s="716"/>
      <c r="E2674" s="716"/>
      <c r="F2674" s="716">
        <v>6.3018978088549602</v>
      </c>
      <c r="G2674" s="716"/>
      <c r="H2674" s="717"/>
    </row>
    <row r="2675" spans="2:8" ht="11.5" customHeight="1">
      <c r="B2675" s="711">
        <v>43391</v>
      </c>
      <c r="C2675" s="712">
        <v>5.46013969722833</v>
      </c>
      <c r="D2675" s="713"/>
      <c r="E2675" s="713"/>
      <c r="F2675" s="713">
        <v>6.3018978088549602</v>
      </c>
      <c r="G2675" s="713"/>
      <c r="H2675" s="714"/>
    </row>
    <row r="2676" spans="2:8" ht="11.5" customHeight="1">
      <c r="B2676" s="711">
        <v>43392</v>
      </c>
      <c r="C2676" s="715">
        <v>5.2845839888752302</v>
      </c>
      <c r="D2676" s="716"/>
      <c r="E2676" s="716"/>
      <c r="F2676" s="716">
        <v>6.3018978088549602</v>
      </c>
      <c r="G2676" s="716"/>
      <c r="H2676" s="717"/>
    </row>
    <row r="2677" spans="2:8" ht="11.5" customHeight="1">
      <c r="B2677" s="711">
        <v>43393</v>
      </c>
      <c r="C2677" s="712">
        <v>5.2845839888752302</v>
      </c>
      <c r="D2677" s="713"/>
      <c r="E2677" s="713"/>
      <c r="F2677" s="713">
        <v>6.3018978088549602</v>
      </c>
      <c r="G2677" s="713"/>
      <c r="H2677" s="714"/>
    </row>
    <row r="2678" spans="2:8" ht="11.5" customHeight="1">
      <c r="B2678" s="711">
        <v>43394</v>
      </c>
      <c r="C2678" s="715">
        <v>5.2845839888752302</v>
      </c>
      <c r="D2678" s="716"/>
      <c r="E2678" s="716"/>
      <c r="F2678" s="716">
        <v>6.3018978088549602</v>
      </c>
      <c r="G2678" s="716"/>
      <c r="H2678" s="717"/>
    </row>
    <row r="2679" spans="2:8" ht="11.5" customHeight="1">
      <c r="B2679" s="711">
        <v>43395</v>
      </c>
      <c r="C2679" s="712">
        <v>5.3180566620760903</v>
      </c>
      <c r="D2679" s="713"/>
      <c r="E2679" s="713"/>
      <c r="F2679" s="713">
        <v>6.3018978088549602</v>
      </c>
      <c r="G2679" s="713"/>
      <c r="H2679" s="714"/>
    </row>
    <row r="2680" spans="2:8" ht="11.5" customHeight="1">
      <c r="B2680" s="711">
        <v>43396</v>
      </c>
      <c r="C2680" s="715">
        <v>5.3162552473185096</v>
      </c>
      <c r="D2680" s="716"/>
      <c r="E2680" s="716"/>
      <c r="F2680" s="716">
        <v>6.3018978088549602</v>
      </c>
      <c r="G2680" s="716"/>
      <c r="H2680" s="717"/>
    </row>
    <row r="2681" spans="2:8" ht="11.5" customHeight="1">
      <c r="B2681" s="711">
        <v>43397</v>
      </c>
      <c r="C2681" s="712">
        <v>5.05221809348597</v>
      </c>
      <c r="D2681" s="713"/>
      <c r="E2681" s="713"/>
      <c r="F2681" s="713">
        <v>6.3018978088549602</v>
      </c>
      <c r="G2681" s="713"/>
      <c r="H2681" s="714"/>
    </row>
    <row r="2682" spans="2:8" ht="11.5" customHeight="1">
      <c r="B2682" s="711">
        <v>43398</v>
      </c>
      <c r="C2682" s="715">
        <v>5.2176045248422698</v>
      </c>
      <c r="D2682" s="716"/>
      <c r="E2682" s="716"/>
      <c r="F2682" s="716">
        <v>6.3018978088549602</v>
      </c>
      <c r="G2682" s="716"/>
      <c r="H2682" s="717"/>
    </row>
    <row r="2683" spans="2:8" ht="11.5" customHeight="1">
      <c r="B2683" s="711">
        <v>43399</v>
      </c>
      <c r="C2683" s="712">
        <v>5.0833412959753703</v>
      </c>
      <c r="D2683" s="713"/>
      <c r="E2683" s="713"/>
      <c r="F2683" s="713">
        <v>6.3018978088549602</v>
      </c>
      <c r="G2683" s="713"/>
      <c r="H2683" s="714"/>
    </row>
    <row r="2684" spans="2:8" ht="11.5" customHeight="1">
      <c r="B2684" s="711">
        <v>43400</v>
      </c>
      <c r="C2684" s="715">
        <v>5.0833412959753703</v>
      </c>
      <c r="D2684" s="716"/>
      <c r="E2684" s="716"/>
      <c r="F2684" s="716">
        <v>6.3018978088549602</v>
      </c>
      <c r="G2684" s="716"/>
      <c r="H2684" s="717"/>
    </row>
    <row r="2685" spans="2:8" ht="11.5" customHeight="1">
      <c r="B2685" s="711">
        <v>43401</v>
      </c>
      <c r="C2685" s="712">
        <v>5.0833412959753703</v>
      </c>
      <c r="D2685" s="713"/>
      <c r="E2685" s="713"/>
      <c r="F2685" s="713">
        <v>6.3018978088549602</v>
      </c>
      <c r="G2685" s="713"/>
      <c r="H2685" s="714"/>
    </row>
    <row r="2686" spans="2:8" ht="11.5" customHeight="1">
      <c r="B2686" s="711">
        <v>43402</v>
      </c>
      <c r="C2686" s="715">
        <v>4.9928128866579904</v>
      </c>
      <c r="D2686" s="716"/>
      <c r="E2686" s="716"/>
      <c r="F2686" s="716">
        <v>6.3018978088549602</v>
      </c>
      <c r="G2686" s="716"/>
      <c r="H2686" s="717"/>
    </row>
    <row r="2687" spans="2:8" ht="11.5" customHeight="1">
      <c r="B2687" s="711">
        <v>43403</v>
      </c>
      <c r="C2687" s="712">
        <v>5.1453377915720502</v>
      </c>
      <c r="D2687" s="713"/>
      <c r="E2687" s="713"/>
      <c r="F2687" s="713">
        <v>6.3018978088549602</v>
      </c>
      <c r="G2687" s="713"/>
      <c r="H2687" s="714"/>
    </row>
    <row r="2688" spans="2:8" ht="11.5" customHeight="1">
      <c r="B2688" s="711">
        <v>43404</v>
      </c>
      <c r="C2688" s="715">
        <v>5.3444239318947204</v>
      </c>
      <c r="D2688" s="716"/>
      <c r="E2688" s="716"/>
      <c r="F2688" s="716">
        <v>6.3018978088549602</v>
      </c>
      <c r="G2688" s="716"/>
      <c r="H2688" s="717"/>
    </row>
    <row r="2689" spans="2:8" ht="11.5" customHeight="1">
      <c r="B2689" s="711">
        <v>43405</v>
      </c>
      <c r="C2689" s="712">
        <v>5.4609678977359701</v>
      </c>
      <c r="D2689" s="713"/>
      <c r="E2689" s="713"/>
      <c r="F2689" s="713">
        <v>6.3018978088549602</v>
      </c>
      <c r="G2689" s="713"/>
      <c r="H2689" s="714"/>
    </row>
    <row r="2690" spans="2:8" ht="11.5" customHeight="1">
      <c r="B2690" s="711">
        <v>43406</v>
      </c>
      <c r="C2690" s="715">
        <v>5.4107720218363298</v>
      </c>
      <c r="D2690" s="716"/>
      <c r="E2690" s="716"/>
      <c r="F2690" s="716">
        <v>6.3018978088549602</v>
      </c>
      <c r="G2690" s="716"/>
      <c r="H2690" s="717"/>
    </row>
    <row r="2691" spans="2:8" ht="11.5" customHeight="1">
      <c r="B2691" s="711">
        <v>43407</v>
      </c>
      <c r="C2691" s="712">
        <v>5.4107720218363298</v>
      </c>
      <c r="D2691" s="713"/>
      <c r="E2691" s="713"/>
      <c r="F2691" s="713">
        <v>6.3018978088549602</v>
      </c>
      <c r="G2691" s="713"/>
      <c r="H2691" s="714"/>
    </row>
    <row r="2692" spans="2:8" ht="11.5" customHeight="1">
      <c r="B2692" s="711">
        <v>43408</v>
      </c>
      <c r="C2692" s="715">
        <v>5.4107720218363298</v>
      </c>
      <c r="D2692" s="716"/>
      <c r="E2692" s="716"/>
      <c r="F2692" s="716">
        <v>6.3018978088549602</v>
      </c>
      <c r="G2692" s="716"/>
      <c r="H2692" s="717"/>
    </row>
    <row r="2693" spans="2:8" ht="11.5" customHeight="1">
      <c r="B2693" s="711">
        <v>43409</v>
      </c>
      <c r="C2693" s="712">
        <v>5.3774549464257699</v>
      </c>
      <c r="D2693" s="713"/>
      <c r="E2693" s="713"/>
      <c r="F2693" s="713">
        <v>6.3018978088549602</v>
      </c>
      <c r="G2693" s="713"/>
      <c r="H2693" s="714"/>
    </row>
    <row r="2694" spans="2:8" ht="11.5" customHeight="1">
      <c r="B2694" s="711">
        <v>43410</v>
      </c>
      <c r="C2694" s="715">
        <v>5.3488189991273698</v>
      </c>
      <c r="D2694" s="716"/>
      <c r="E2694" s="716"/>
      <c r="F2694" s="716">
        <v>6.3018978088549602</v>
      </c>
      <c r="G2694" s="716"/>
      <c r="H2694" s="717"/>
    </row>
    <row r="2695" spans="2:8" ht="11.5" customHeight="1">
      <c r="B2695" s="711">
        <v>43411</v>
      </c>
      <c r="C2695" s="712">
        <v>5.5468358266452498</v>
      </c>
      <c r="D2695" s="713"/>
      <c r="E2695" s="713"/>
      <c r="F2695" s="713">
        <v>6.3018978088549602</v>
      </c>
      <c r="G2695" s="713"/>
      <c r="H2695" s="714"/>
    </row>
    <row r="2696" spans="2:8" ht="11.5" customHeight="1">
      <c r="B2696" s="711">
        <v>43412</v>
      </c>
      <c r="C2696" s="715">
        <v>5.4151418341600301</v>
      </c>
      <c r="D2696" s="716"/>
      <c r="E2696" s="716"/>
      <c r="F2696" s="716">
        <v>6.3018978088549602</v>
      </c>
      <c r="G2696" s="716"/>
      <c r="H2696" s="717"/>
    </row>
    <row r="2697" spans="2:8" ht="11.5" customHeight="1">
      <c r="B2697" s="711">
        <v>43413</v>
      </c>
      <c r="C2697" s="712">
        <v>5.3094210528161998</v>
      </c>
      <c r="D2697" s="713"/>
      <c r="E2697" s="713"/>
      <c r="F2697" s="713">
        <v>6.3018978088549602</v>
      </c>
      <c r="G2697" s="713"/>
      <c r="H2697" s="714"/>
    </row>
    <row r="2698" spans="2:8" ht="11.5" customHeight="1">
      <c r="B2698" s="711">
        <v>43414</v>
      </c>
      <c r="C2698" s="715">
        <v>5.3094210528161998</v>
      </c>
      <c r="D2698" s="716"/>
      <c r="E2698" s="716"/>
      <c r="F2698" s="716">
        <v>6.3018978088549602</v>
      </c>
      <c r="G2698" s="716"/>
      <c r="H2698" s="717"/>
    </row>
    <row r="2699" spans="2:8" ht="11.5" customHeight="1">
      <c r="B2699" s="711">
        <v>43415</v>
      </c>
      <c r="C2699" s="712">
        <v>5.3094210528161998</v>
      </c>
      <c r="D2699" s="713"/>
      <c r="E2699" s="713"/>
      <c r="F2699" s="713">
        <v>6.3018978088549602</v>
      </c>
      <c r="G2699" s="713"/>
      <c r="H2699" s="714"/>
    </row>
    <row r="2700" spans="2:8" ht="11.5" customHeight="1">
      <c r="B2700" s="711">
        <v>43416</v>
      </c>
      <c r="C2700" s="715">
        <v>5.1311137489359302</v>
      </c>
      <c r="D2700" s="716"/>
      <c r="E2700" s="716"/>
      <c r="F2700" s="716">
        <v>6.3018978088549602</v>
      </c>
      <c r="G2700" s="716"/>
      <c r="H2700" s="717"/>
    </row>
    <row r="2701" spans="2:8" ht="11.5" customHeight="1">
      <c r="B2701" s="711">
        <v>43417</v>
      </c>
      <c r="C2701" s="712">
        <v>5.1586878204801803</v>
      </c>
      <c r="D2701" s="713"/>
      <c r="E2701" s="713"/>
      <c r="F2701" s="713">
        <v>6.3018978088549602</v>
      </c>
      <c r="G2701" s="713"/>
      <c r="H2701" s="714"/>
    </row>
    <row r="2702" spans="2:8" ht="11.5" customHeight="1">
      <c r="B2702" s="711">
        <v>43418</v>
      </c>
      <c r="C2702" s="715">
        <v>5.1275895895208299</v>
      </c>
      <c r="D2702" s="716"/>
      <c r="E2702" s="716"/>
      <c r="F2702" s="716">
        <v>6.3018978088549602</v>
      </c>
      <c r="G2702" s="716"/>
      <c r="H2702" s="717"/>
    </row>
    <row r="2703" spans="2:8" ht="11.5" customHeight="1">
      <c r="B2703" s="711">
        <v>43419</v>
      </c>
      <c r="C2703" s="712">
        <v>5.28026734897362</v>
      </c>
      <c r="D2703" s="713"/>
      <c r="E2703" s="713"/>
      <c r="F2703" s="713">
        <v>6.3018978088549602</v>
      </c>
      <c r="G2703" s="713"/>
      <c r="H2703" s="714"/>
    </row>
    <row r="2704" spans="2:8" ht="11.5" customHeight="1">
      <c r="B2704" s="711">
        <v>43420</v>
      </c>
      <c r="C2704" s="715">
        <v>5.2317278010104999</v>
      </c>
      <c r="D2704" s="716"/>
      <c r="E2704" s="716"/>
      <c r="F2704" s="716">
        <v>6.3018978088549602</v>
      </c>
      <c r="G2704" s="716"/>
      <c r="H2704" s="717"/>
    </row>
    <row r="2705" spans="2:8" ht="11.5" customHeight="1">
      <c r="B2705" s="711">
        <v>43421</v>
      </c>
      <c r="C2705" s="712">
        <v>5.2317278010104999</v>
      </c>
      <c r="D2705" s="713"/>
      <c r="E2705" s="713"/>
      <c r="F2705" s="713">
        <v>6.3018978088549602</v>
      </c>
      <c r="G2705" s="713"/>
      <c r="H2705" s="714"/>
    </row>
    <row r="2706" spans="2:8" ht="11.5" customHeight="1">
      <c r="B2706" s="711">
        <v>43422</v>
      </c>
      <c r="C2706" s="715">
        <v>5.2317278010104999</v>
      </c>
      <c r="D2706" s="716"/>
      <c r="E2706" s="716"/>
      <c r="F2706" s="716">
        <v>6.3018978088549602</v>
      </c>
      <c r="G2706" s="716"/>
      <c r="H2706" s="717"/>
    </row>
    <row r="2707" spans="2:8" ht="11.5" customHeight="1">
      <c r="B2707" s="711">
        <v>43423</v>
      </c>
      <c r="C2707" s="712">
        <v>4.8988992252037402</v>
      </c>
      <c r="D2707" s="713"/>
      <c r="E2707" s="713"/>
      <c r="F2707" s="713">
        <v>6.3018978088549602</v>
      </c>
      <c r="G2707" s="713"/>
      <c r="H2707" s="714"/>
    </row>
    <row r="2708" spans="2:8" ht="11.5" customHeight="1">
      <c r="B2708" s="711">
        <v>43424</v>
      </c>
      <c r="C2708" s="715">
        <v>4.85703010652791</v>
      </c>
      <c r="D2708" s="716"/>
      <c r="E2708" s="716"/>
      <c r="F2708" s="716">
        <v>6.3018978088549602</v>
      </c>
      <c r="G2708" s="716"/>
      <c r="H2708" s="717"/>
    </row>
    <row r="2709" spans="2:8" ht="11.5" customHeight="1">
      <c r="B2709" s="711">
        <v>43425</v>
      </c>
      <c r="C2709" s="712">
        <v>5.0037191676715498</v>
      </c>
      <c r="D2709" s="713"/>
      <c r="E2709" s="713"/>
      <c r="F2709" s="713">
        <v>6.3018978088549602</v>
      </c>
      <c r="G2709" s="713"/>
      <c r="H2709" s="714"/>
    </row>
    <row r="2710" spans="2:8" ht="11.5" customHeight="1">
      <c r="B2710" s="711">
        <v>43426</v>
      </c>
      <c r="C2710" s="715">
        <v>5.0042730768897803</v>
      </c>
      <c r="D2710" s="716"/>
      <c r="E2710" s="716"/>
      <c r="F2710" s="716">
        <v>6.3018978088549602</v>
      </c>
      <c r="G2710" s="716"/>
      <c r="H2710" s="717"/>
    </row>
    <row r="2711" spans="2:8" ht="11.5" customHeight="1">
      <c r="B2711" s="711">
        <v>43427</v>
      </c>
      <c r="C2711" s="712">
        <v>5.0023638135766797</v>
      </c>
      <c r="D2711" s="713"/>
      <c r="E2711" s="713"/>
      <c r="F2711" s="713">
        <v>6.3018978088549602</v>
      </c>
      <c r="G2711" s="713"/>
      <c r="H2711" s="714"/>
    </row>
    <row r="2712" spans="2:8" ht="11.5" customHeight="1">
      <c r="B2712" s="711">
        <v>43428</v>
      </c>
      <c r="C2712" s="715">
        <v>5.0023638135766797</v>
      </c>
      <c r="D2712" s="716"/>
      <c r="E2712" s="716"/>
      <c r="F2712" s="716">
        <v>6.3018978088549602</v>
      </c>
      <c r="G2712" s="716"/>
      <c r="H2712" s="717"/>
    </row>
    <row r="2713" spans="2:8" ht="11.5" customHeight="1">
      <c r="B2713" s="711">
        <v>43429</v>
      </c>
      <c r="C2713" s="712">
        <v>5.0023638135766797</v>
      </c>
      <c r="D2713" s="713"/>
      <c r="E2713" s="713"/>
      <c r="F2713" s="713">
        <v>6.3018978088549602</v>
      </c>
      <c r="G2713" s="713"/>
      <c r="H2713" s="714"/>
    </row>
    <row r="2714" spans="2:8" ht="11.5" customHeight="1">
      <c r="B2714" s="711">
        <v>43430</v>
      </c>
      <c r="C2714" s="715">
        <v>5.1513647399280504</v>
      </c>
      <c r="D2714" s="716"/>
      <c r="E2714" s="716"/>
      <c r="F2714" s="716">
        <v>6.3018978088549602</v>
      </c>
      <c r="G2714" s="716"/>
      <c r="H2714" s="717"/>
    </row>
    <row r="2715" spans="2:8" ht="11.5" customHeight="1">
      <c r="B2715" s="711">
        <v>43431</v>
      </c>
      <c r="C2715" s="712">
        <v>5.1054836189562298</v>
      </c>
      <c r="D2715" s="713"/>
      <c r="E2715" s="713"/>
      <c r="F2715" s="713">
        <v>6.3018978088549602</v>
      </c>
      <c r="G2715" s="713"/>
      <c r="H2715" s="714"/>
    </row>
    <row r="2716" spans="2:8" ht="11.5" customHeight="1">
      <c r="B2716" s="711">
        <v>43432</v>
      </c>
      <c r="C2716" s="715">
        <v>5.2875119314374297</v>
      </c>
      <c r="D2716" s="716"/>
      <c r="E2716" s="716"/>
      <c r="F2716" s="716">
        <v>6.3018978088549602</v>
      </c>
      <c r="G2716" s="716"/>
      <c r="H2716" s="717"/>
    </row>
    <row r="2717" spans="2:8" ht="11.5" customHeight="1">
      <c r="B2717" s="711">
        <v>43433</v>
      </c>
      <c r="C2717" s="712">
        <v>5.2979029141576097</v>
      </c>
      <c r="D2717" s="713"/>
      <c r="E2717" s="713"/>
      <c r="F2717" s="713">
        <v>6.3018978088549602</v>
      </c>
      <c r="G2717" s="713"/>
      <c r="H2717" s="714"/>
    </row>
    <row r="2718" spans="2:8" ht="11.5" customHeight="1">
      <c r="B2718" s="711">
        <v>43434</v>
      </c>
      <c r="C2718" s="715">
        <v>5.2890084197407097</v>
      </c>
      <c r="D2718" s="716"/>
      <c r="E2718" s="716"/>
      <c r="F2718" s="716">
        <v>6.3018978088549602</v>
      </c>
      <c r="G2718" s="716"/>
      <c r="H2718" s="717"/>
    </row>
    <row r="2719" spans="2:8" ht="11.5" customHeight="1">
      <c r="B2719" s="711">
        <v>43435</v>
      </c>
      <c r="C2719" s="712">
        <v>5.2890084197407097</v>
      </c>
      <c r="D2719" s="713"/>
      <c r="E2719" s="713"/>
      <c r="F2719" s="713">
        <v>6.3018978088549602</v>
      </c>
      <c r="G2719" s="713"/>
      <c r="H2719" s="714"/>
    </row>
    <row r="2720" spans="2:8" ht="11.5" customHeight="1">
      <c r="B2720" s="711">
        <v>43436</v>
      </c>
      <c r="C2720" s="715">
        <v>5.2890084197407097</v>
      </c>
      <c r="D2720" s="716"/>
      <c r="E2720" s="716"/>
      <c r="F2720" s="716">
        <v>6.3018978088549602</v>
      </c>
      <c r="G2720" s="716"/>
      <c r="H2720" s="717"/>
    </row>
    <row r="2721" spans="2:8" ht="11.5" customHeight="1">
      <c r="B2721" s="711">
        <v>43437</v>
      </c>
      <c r="C2721" s="712">
        <v>5.3525406234596904</v>
      </c>
      <c r="D2721" s="713"/>
      <c r="E2721" s="713"/>
      <c r="F2721" s="713">
        <v>6.3018978088549602</v>
      </c>
      <c r="G2721" s="713"/>
      <c r="H2721" s="714"/>
    </row>
    <row r="2722" spans="2:8" ht="11.5" customHeight="1">
      <c r="B2722" s="711">
        <v>43438</v>
      </c>
      <c r="C2722" s="715">
        <v>5.0967603760647799</v>
      </c>
      <c r="D2722" s="716"/>
      <c r="E2722" s="716"/>
      <c r="F2722" s="716">
        <v>6.3018978088549602</v>
      </c>
      <c r="G2722" s="716"/>
      <c r="H2722" s="717"/>
    </row>
    <row r="2723" spans="2:8" ht="11.5" customHeight="1">
      <c r="B2723" s="711">
        <v>43439</v>
      </c>
      <c r="C2723" s="712">
        <v>5.0966068862052296</v>
      </c>
      <c r="D2723" s="713"/>
      <c r="E2723" s="713"/>
      <c r="F2723" s="713">
        <v>6.3018978088549602</v>
      </c>
      <c r="G2723" s="713"/>
      <c r="H2723" s="714"/>
    </row>
    <row r="2724" spans="2:8" ht="11.5" customHeight="1">
      <c r="B2724" s="711">
        <v>43440</v>
      </c>
      <c r="C2724" s="715">
        <v>5.2157185546648703</v>
      </c>
      <c r="D2724" s="716"/>
      <c r="E2724" s="716"/>
      <c r="F2724" s="716">
        <v>6.3018978088549602</v>
      </c>
      <c r="G2724" s="716"/>
      <c r="H2724" s="717"/>
    </row>
    <row r="2725" spans="2:8" ht="11.5" customHeight="1">
      <c r="B2725" s="711">
        <v>43441</v>
      </c>
      <c r="C2725" s="712">
        <v>5.0415379153549198</v>
      </c>
      <c r="D2725" s="713"/>
      <c r="E2725" s="713"/>
      <c r="F2725" s="713">
        <v>6.3018978088549602</v>
      </c>
      <c r="G2725" s="713"/>
      <c r="H2725" s="714"/>
    </row>
    <row r="2726" spans="2:8" ht="11.5" customHeight="1">
      <c r="B2726" s="711">
        <v>43442</v>
      </c>
      <c r="C2726" s="715">
        <v>5.0415379153549198</v>
      </c>
      <c r="D2726" s="716"/>
      <c r="E2726" s="716"/>
      <c r="F2726" s="716">
        <v>6.3018978088549602</v>
      </c>
      <c r="G2726" s="716"/>
      <c r="H2726" s="717"/>
    </row>
    <row r="2727" spans="2:8" ht="11.5" customHeight="1">
      <c r="B2727" s="711">
        <v>43443</v>
      </c>
      <c r="C2727" s="712">
        <v>5.0415379153549198</v>
      </c>
      <c r="D2727" s="713"/>
      <c r="E2727" s="713"/>
      <c r="F2727" s="713">
        <v>6.3018978088549602</v>
      </c>
      <c r="G2727" s="713"/>
      <c r="H2727" s="714"/>
    </row>
    <row r="2728" spans="2:8" ht="11.5" customHeight="1">
      <c r="B2728" s="711">
        <v>43444</v>
      </c>
      <c r="C2728" s="715">
        <v>5.0618668394584097</v>
      </c>
      <c r="D2728" s="716"/>
      <c r="E2728" s="716"/>
      <c r="F2728" s="716">
        <v>6.3018978088549602</v>
      </c>
      <c r="G2728" s="716"/>
      <c r="H2728" s="717"/>
    </row>
    <row r="2729" spans="2:8" ht="11.5" customHeight="1">
      <c r="B2729" s="711">
        <v>43445</v>
      </c>
      <c r="C2729" s="712">
        <v>5.0345895951887298</v>
      </c>
      <c r="D2729" s="713"/>
      <c r="E2729" s="713"/>
      <c r="F2729" s="713">
        <v>6.3018978088549602</v>
      </c>
      <c r="G2729" s="713"/>
      <c r="H2729" s="714"/>
    </row>
    <row r="2730" spans="2:8" ht="11.5" customHeight="1">
      <c r="B2730" s="711">
        <v>43446</v>
      </c>
      <c r="C2730" s="715">
        <v>5.1366407096960804</v>
      </c>
      <c r="D2730" s="716"/>
      <c r="E2730" s="716"/>
      <c r="F2730" s="716">
        <v>6.3018978088549602</v>
      </c>
      <c r="G2730" s="716"/>
      <c r="H2730" s="717"/>
    </row>
    <row r="2731" spans="2:8" ht="11.5" customHeight="1">
      <c r="B2731" s="711">
        <v>43447</v>
      </c>
      <c r="C2731" s="712">
        <v>5.1092606162777701</v>
      </c>
      <c r="D2731" s="713"/>
      <c r="E2731" s="713"/>
      <c r="F2731" s="713">
        <v>6.3018978088549602</v>
      </c>
      <c r="G2731" s="713"/>
      <c r="H2731" s="714"/>
    </row>
    <row r="2732" spans="2:8" ht="11.5" customHeight="1">
      <c r="B2732" s="711">
        <v>43448</v>
      </c>
      <c r="C2732" s="715">
        <v>5.0666184550450204</v>
      </c>
      <c r="D2732" s="716"/>
      <c r="E2732" s="716"/>
      <c r="F2732" s="716">
        <v>6.3018978088549602</v>
      </c>
      <c r="G2732" s="716"/>
      <c r="H2732" s="717"/>
    </row>
    <row r="2733" spans="2:8" ht="11.5" customHeight="1">
      <c r="B2733" s="711">
        <v>43449</v>
      </c>
      <c r="C2733" s="712">
        <v>5.0666184550450204</v>
      </c>
      <c r="D2733" s="713"/>
      <c r="E2733" s="713"/>
      <c r="F2733" s="713">
        <v>6.3018978088549602</v>
      </c>
      <c r="G2733" s="713"/>
      <c r="H2733" s="714"/>
    </row>
    <row r="2734" spans="2:8" ht="11.5" customHeight="1">
      <c r="B2734" s="711">
        <v>43450</v>
      </c>
      <c r="C2734" s="715">
        <v>5.0666184550450204</v>
      </c>
      <c r="D2734" s="716"/>
      <c r="E2734" s="716"/>
      <c r="F2734" s="716">
        <v>6.3018978088549602</v>
      </c>
      <c r="G2734" s="716"/>
      <c r="H2734" s="717"/>
    </row>
    <row r="2735" spans="2:8" ht="11.5" customHeight="1">
      <c r="B2735" s="711">
        <v>43451</v>
      </c>
      <c r="C2735" s="712">
        <v>4.7586678401523699</v>
      </c>
      <c r="D2735" s="713"/>
      <c r="E2735" s="713"/>
      <c r="F2735" s="713">
        <v>6.3018978088549602</v>
      </c>
      <c r="G2735" s="713"/>
      <c r="H2735" s="714"/>
    </row>
    <row r="2736" spans="2:8" ht="11.5" customHeight="1">
      <c r="B2736" s="711">
        <v>43452</v>
      </c>
      <c r="C2736" s="715">
        <v>4.7983153986014901</v>
      </c>
      <c r="D2736" s="716"/>
      <c r="E2736" s="716"/>
      <c r="F2736" s="716">
        <v>6.3018978088549602</v>
      </c>
      <c r="G2736" s="716"/>
      <c r="H2736" s="717"/>
    </row>
    <row r="2737" spans="2:8" ht="11.5" customHeight="1">
      <c r="B2737" s="711">
        <v>43453</v>
      </c>
      <c r="C2737" s="712">
        <v>4.7294539265122904</v>
      </c>
      <c r="D2737" s="713"/>
      <c r="E2737" s="713"/>
      <c r="F2737" s="713">
        <v>6.3018978088549602</v>
      </c>
      <c r="G2737" s="713"/>
      <c r="H2737" s="714"/>
    </row>
    <row r="2738" spans="2:8" ht="11.5" customHeight="1">
      <c r="B2738" s="711">
        <v>43454</v>
      </c>
      <c r="C2738" s="715">
        <v>4.5543207784707302</v>
      </c>
      <c r="D2738" s="716"/>
      <c r="E2738" s="716"/>
      <c r="F2738" s="716">
        <v>6.3018978088549602</v>
      </c>
      <c r="G2738" s="716"/>
      <c r="H2738" s="717"/>
    </row>
    <row r="2739" spans="2:8" ht="11.5" customHeight="1">
      <c r="B2739" s="711">
        <v>43455</v>
      </c>
      <c r="C2739" s="712">
        <v>4.3104145561182898</v>
      </c>
      <c r="D2739" s="713"/>
      <c r="E2739" s="713"/>
      <c r="F2739" s="713">
        <v>6.3018978088549602</v>
      </c>
      <c r="G2739" s="713"/>
      <c r="H2739" s="714"/>
    </row>
    <row r="2740" spans="2:8" ht="11.5" customHeight="1">
      <c r="B2740" s="711">
        <v>43456</v>
      </c>
      <c r="C2740" s="715">
        <v>4.3104145561182898</v>
      </c>
      <c r="D2740" s="716"/>
      <c r="E2740" s="716"/>
      <c r="F2740" s="716">
        <v>6.3018978088549602</v>
      </c>
      <c r="G2740" s="716"/>
      <c r="H2740" s="717"/>
    </row>
    <row r="2741" spans="2:8" ht="11.5" customHeight="1">
      <c r="B2741" s="711">
        <v>43457</v>
      </c>
      <c r="C2741" s="712">
        <v>4.3104145561182898</v>
      </c>
      <c r="D2741" s="713"/>
      <c r="E2741" s="713"/>
      <c r="F2741" s="713">
        <v>6.3018978088549602</v>
      </c>
      <c r="G2741" s="713"/>
      <c r="H2741" s="714"/>
    </row>
    <row r="2742" spans="2:8" ht="11.5" customHeight="1">
      <c r="B2742" s="711">
        <v>43458</v>
      </c>
      <c r="C2742" s="715">
        <v>4.3248860714467998</v>
      </c>
      <c r="D2742" s="716"/>
      <c r="E2742" s="716"/>
      <c r="F2742" s="716">
        <v>6.3018978088549602</v>
      </c>
      <c r="G2742" s="716"/>
      <c r="H2742" s="717"/>
    </row>
    <row r="2743" spans="2:8" ht="11.5" customHeight="1">
      <c r="B2743" s="711">
        <v>43459</v>
      </c>
      <c r="C2743" s="712">
        <v>4.3253100102690496</v>
      </c>
      <c r="D2743" s="713"/>
      <c r="E2743" s="713"/>
      <c r="F2743" s="713">
        <v>6.3018978088549602</v>
      </c>
      <c r="G2743" s="713"/>
      <c r="H2743" s="714"/>
    </row>
    <row r="2744" spans="2:8" ht="11.5" customHeight="1">
      <c r="B2744" s="711">
        <v>43460</v>
      </c>
      <c r="C2744" s="715">
        <v>4.6068738956933997</v>
      </c>
      <c r="D2744" s="716"/>
      <c r="E2744" s="716"/>
      <c r="F2744" s="716">
        <v>6.3018978088549602</v>
      </c>
      <c r="G2744" s="716"/>
      <c r="H2744" s="717"/>
    </row>
    <row r="2745" spans="2:8" ht="11.5" customHeight="1">
      <c r="B2745" s="711">
        <v>43461</v>
      </c>
      <c r="C2745" s="712">
        <v>4.6533620568688097</v>
      </c>
      <c r="D2745" s="713"/>
      <c r="E2745" s="713"/>
      <c r="F2745" s="713">
        <v>6.3018978088549602</v>
      </c>
      <c r="G2745" s="713"/>
      <c r="H2745" s="714"/>
    </row>
    <row r="2746" spans="2:8" ht="11.5" customHeight="1">
      <c r="B2746" s="711">
        <v>43462</v>
      </c>
      <c r="C2746" s="715">
        <v>4.64755198245249</v>
      </c>
      <c r="D2746" s="716"/>
      <c r="E2746" s="716"/>
      <c r="F2746" s="716">
        <v>6.3018978088549602</v>
      </c>
      <c r="G2746" s="716"/>
      <c r="H2746" s="717"/>
    </row>
    <row r="2747" spans="2:8" ht="11.5" customHeight="1">
      <c r="B2747" s="711">
        <v>43463</v>
      </c>
      <c r="C2747" s="712">
        <v>4.64755198245249</v>
      </c>
      <c r="D2747" s="713"/>
      <c r="E2747" s="713"/>
      <c r="F2747" s="713">
        <v>6.3018978088549602</v>
      </c>
      <c r="G2747" s="713"/>
      <c r="H2747" s="714"/>
    </row>
    <row r="2748" spans="2:8" ht="11.5" customHeight="1">
      <c r="B2748" s="711">
        <v>43464</v>
      </c>
      <c r="C2748" s="715">
        <v>4.64755198245249</v>
      </c>
      <c r="D2748" s="716"/>
      <c r="E2748" s="716"/>
      <c r="F2748" s="716">
        <v>6.3018978088549602</v>
      </c>
      <c r="G2748" s="716"/>
      <c r="H2748" s="717"/>
    </row>
    <row r="2749" spans="2:8" ht="11.5" customHeight="1">
      <c r="B2749" s="711">
        <v>43465</v>
      </c>
      <c r="C2749" s="712">
        <v>4.56046872161183</v>
      </c>
      <c r="D2749" s="713"/>
      <c r="E2749" s="713"/>
      <c r="F2749" s="713">
        <v>6.3018978088549602</v>
      </c>
      <c r="G2749" s="713"/>
      <c r="H2749" s="714"/>
    </row>
    <row r="2750" spans="2:8" ht="11.5" customHeight="1">
      <c r="B2750" s="711">
        <v>43466</v>
      </c>
      <c r="C2750" s="715">
        <v>4.5610663402050404</v>
      </c>
      <c r="D2750" s="716"/>
      <c r="E2750" s="716"/>
      <c r="F2750" s="716">
        <v>6.3018978088549602</v>
      </c>
      <c r="G2750" s="716"/>
      <c r="H2750" s="717"/>
    </row>
    <row r="2751" spans="2:8" ht="11.5" customHeight="1">
      <c r="B2751" s="711">
        <v>43467</v>
      </c>
      <c r="C2751" s="712">
        <v>4.5477014720075797</v>
      </c>
      <c r="D2751" s="713"/>
      <c r="E2751" s="713"/>
      <c r="F2751" s="713">
        <v>6.3018978088549602</v>
      </c>
      <c r="G2751" s="713"/>
      <c r="H2751" s="714"/>
    </row>
    <row r="2752" spans="2:8" ht="11.5" customHeight="1">
      <c r="B2752" s="711">
        <v>43468</v>
      </c>
      <c r="C2752" s="715">
        <v>4.4286351669505901</v>
      </c>
      <c r="D2752" s="716"/>
      <c r="E2752" s="716"/>
      <c r="F2752" s="716">
        <v>6.3018978088549602</v>
      </c>
      <c r="G2752" s="716"/>
      <c r="H2752" s="717"/>
    </row>
    <row r="2753" spans="2:8" ht="11.5" customHeight="1">
      <c r="B2753" s="711">
        <v>43469</v>
      </c>
      <c r="C2753" s="712">
        <v>4.6877981381372598</v>
      </c>
      <c r="D2753" s="713"/>
      <c r="E2753" s="713"/>
      <c r="F2753" s="713">
        <v>6.3018978088549602</v>
      </c>
      <c r="G2753" s="713"/>
      <c r="H2753" s="714"/>
    </row>
    <row r="2754" spans="2:8" ht="11.5" customHeight="1">
      <c r="B2754" s="711">
        <v>43470</v>
      </c>
      <c r="C2754" s="715">
        <v>4.6877981381372598</v>
      </c>
      <c r="D2754" s="716"/>
      <c r="E2754" s="716"/>
      <c r="F2754" s="716">
        <v>6.3018978088549602</v>
      </c>
      <c r="G2754" s="716"/>
      <c r="H2754" s="717"/>
    </row>
    <row r="2755" spans="2:8" ht="11.5" customHeight="1">
      <c r="B2755" s="711">
        <v>43471</v>
      </c>
      <c r="C2755" s="712">
        <v>4.6877981381372598</v>
      </c>
      <c r="D2755" s="713"/>
      <c r="E2755" s="713"/>
      <c r="F2755" s="713">
        <v>6.3018978088549602</v>
      </c>
      <c r="G2755" s="713"/>
      <c r="H2755" s="714"/>
    </row>
    <row r="2756" spans="2:8" ht="11.5" customHeight="1">
      <c r="B2756" s="711">
        <v>43472</v>
      </c>
      <c r="C2756" s="715">
        <v>4.873790056691</v>
      </c>
      <c r="D2756" s="716"/>
      <c r="E2756" s="716"/>
      <c r="F2756" s="716">
        <v>6.3018978088549602</v>
      </c>
      <c r="G2756" s="716"/>
      <c r="H2756" s="717"/>
    </row>
    <row r="2757" spans="2:8" ht="11.5" customHeight="1">
      <c r="B2757" s="711">
        <v>43473</v>
      </c>
      <c r="C2757" s="712">
        <v>4.9241741258525202</v>
      </c>
      <c r="D2757" s="713"/>
      <c r="E2757" s="713"/>
      <c r="F2757" s="713">
        <v>6.3018978088549602</v>
      </c>
      <c r="G2757" s="713"/>
      <c r="H2757" s="714"/>
    </row>
    <row r="2758" spans="2:8" ht="11.5" customHeight="1">
      <c r="B2758" s="711">
        <v>43474</v>
      </c>
      <c r="C2758" s="715">
        <v>5.0051877581753699</v>
      </c>
      <c r="D2758" s="716"/>
      <c r="E2758" s="716"/>
      <c r="F2758" s="716">
        <v>6.3018978088549602</v>
      </c>
      <c r="G2758" s="716"/>
      <c r="H2758" s="717"/>
    </row>
    <row r="2759" spans="2:8" ht="11.5" customHeight="1">
      <c r="B2759" s="711">
        <v>43475</v>
      </c>
      <c r="C2759" s="712">
        <v>5.0198811990873198</v>
      </c>
      <c r="D2759" s="713"/>
      <c r="E2759" s="713"/>
      <c r="F2759" s="713">
        <v>6.3018978088549602</v>
      </c>
      <c r="G2759" s="713"/>
      <c r="H2759" s="714"/>
    </row>
    <row r="2760" spans="2:8" ht="11.5" customHeight="1">
      <c r="B2760" s="711">
        <v>43476</v>
      </c>
      <c r="C2760" s="715">
        <v>5.0006685983420196</v>
      </c>
      <c r="D2760" s="716"/>
      <c r="E2760" s="716"/>
      <c r="F2760" s="716">
        <v>6.3018978088549602</v>
      </c>
      <c r="G2760" s="716"/>
      <c r="H2760" s="717"/>
    </row>
    <row r="2761" spans="2:8" ht="11.5" customHeight="1">
      <c r="B2761" s="711">
        <v>43477</v>
      </c>
      <c r="C2761" s="712">
        <v>5.0006685983420196</v>
      </c>
      <c r="D2761" s="713"/>
      <c r="E2761" s="713"/>
      <c r="F2761" s="713">
        <v>6.3018978088549602</v>
      </c>
      <c r="G2761" s="713"/>
      <c r="H2761" s="714"/>
    </row>
    <row r="2762" spans="2:8" ht="11.5" customHeight="1">
      <c r="B2762" s="711">
        <v>43478</v>
      </c>
      <c r="C2762" s="715">
        <v>5.0006685983420196</v>
      </c>
      <c r="D2762" s="716"/>
      <c r="E2762" s="716"/>
      <c r="F2762" s="716">
        <v>6.3018978088549602</v>
      </c>
      <c r="G2762" s="716"/>
      <c r="H2762" s="717"/>
    </row>
    <row r="2763" spans="2:8" ht="11.5" customHeight="1">
      <c r="B2763" s="711">
        <v>43479</v>
      </c>
      <c r="C2763" s="712">
        <v>4.9662919214182102</v>
      </c>
      <c r="D2763" s="713"/>
      <c r="E2763" s="713"/>
      <c r="F2763" s="713">
        <v>6.3018978088549602</v>
      </c>
      <c r="G2763" s="713"/>
      <c r="H2763" s="714"/>
    </row>
    <row r="2764" spans="2:8" ht="11.5" customHeight="1">
      <c r="B2764" s="711">
        <v>43480</v>
      </c>
      <c r="C2764" s="715">
        <v>5.1277645808713803</v>
      </c>
      <c r="D2764" s="716"/>
      <c r="E2764" s="716"/>
      <c r="F2764" s="716">
        <v>6.3018978088549602</v>
      </c>
      <c r="G2764" s="716"/>
      <c r="H2764" s="717"/>
    </row>
    <row r="2765" spans="2:8" ht="11.5" customHeight="1">
      <c r="B2765" s="711">
        <v>43481</v>
      </c>
      <c r="C2765" s="712">
        <v>5.0933505039256399</v>
      </c>
      <c r="D2765" s="713"/>
      <c r="E2765" s="713"/>
      <c r="F2765" s="713">
        <v>6.3018978088549602</v>
      </c>
      <c r="G2765" s="713"/>
      <c r="H2765" s="714"/>
    </row>
    <row r="2766" spans="2:8" ht="11.5" customHeight="1">
      <c r="B2766" s="711">
        <v>43482</v>
      </c>
      <c r="C2766" s="715">
        <v>5.1659246129634804</v>
      </c>
      <c r="D2766" s="716"/>
      <c r="E2766" s="716"/>
      <c r="F2766" s="716">
        <v>6.3018978088549602</v>
      </c>
      <c r="G2766" s="716"/>
      <c r="H2766" s="717"/>
    </row>
    <row r="2767" spans="2:8" ht="11.5" customHeight="1">
      <c r="B2767" s="711">
        <v>43483</v>
      </c>
      <c r="C2767" s="712">
        <v>5.2786367039568898</v>
      </c>
      <c r="D2767" s="713"/>
      <c r="E2767" s="713"/>
      <c r="F2767" s="713">
        <v>6.3018978088549602</v>
      </c>
      <c r="G2767" s="713"/>
      <c r="H2767" s="714"/>
    </row>
    <row r="2768" spans="2:8" ht="11.5" customHeight="1">
      <c r="B2768" s="711">
        <v>43484</v>
      </c>
      <c r="C2768" s="715">
        <v>5.2786367039568898</v>
      </c>
      <c r="D2768" s="716"/>
      <c r="E2768" s="716"/>
      <c r="F2768" s="716">
        <v>6.3018978088549602</v>
      </c>
      <c r="G2768" s="716"/>
      <c r="H2768" s="717"/>
    </row>
    <row r="2769" spans="2:8" ht="11.5" customHeight="1">
      <c r="B2769" s="711">
        <v>43485</v>
      </c>
      <c r="C2769" s="712">
        <v>5.2786367039568898</v>
      </c>
      <c r="D2769" s="713"/>
      <c r="E2769" s="713"/>
      <c r="F2769" s="713">
        <v>6.3018978088549602</v>
      </c>
      <c r="G2769" s="713"/>
      <c r="H2769" s="714"/>
    </row>
    <row r="2770" spans="2:8" ht="11.5" customHeight="1">
      <c r="B2770" s="711">
        <v>43486</v>
      </c>
      <c r="C2770" s="715">
        <v>5.2778520324207996</v>
      </c>
      <c r="D2770" s="716"/>
      <c r="E2770" s="716"/>
      <c r="F2770" s="716">
        <v>6.3018978088549602</v>
      </c>
      <c r="G2770" s="716"/>
      <c r="H2770" s="717"/>
    </row>
    <row r="2771" spans="2:8" ht="11.5" customHeight="1">
      <c r="B2771" s="711">
        <v>43487</v>
      </c>
      <c r="C2771" s="712">
        <v>5.1919209428928603</v>
      </c>
      <c r="D2771" s="713"/>
      <c r="E2771" s="713"/>
      <c r="F2771" s="713">
        <v>6.3018978088549602</v>
      </c>
      <c r="G2771" s="713"/>
      <c r="H2771" s="714"/>
    </row>
    <row r="2772" spans="2:8" ht="11.5" customHeight="1">
      <c r="B2772" s="711">
        <v>43488</v>
      </c>
      <c r="C2772" s="715">
        <v>5.1790893832716796</v>
      </c>
      <c r="D2772" s="716"/>
      <c r="E2772" s="716"/>
      <c r="F2772" s="716">
        <v>6.3018978088549602</v>
      </c>
      <c r="G2772" s="716"/>
      <c r="H2772" s="717"/>
    </row>
    <row r="2773" spans="2:8" ht="11.5" customHeight="1">
      <c r="B2773" s="711">
        <v>43489</v>
      </c>
      <c r="C2773" s="712">
        <v>5.2479996592049201</v>
      </c>
      <c r="D2773" s="713"/>
      <c r="E2773" s="713"/>
      <c r="F2773" s="713">
        <v>6.3018978088549602</v>
      </c>
      <c r="G2773" s="713"/>
      <c r="H2773" s="714"/>
    </row>
    <row r="2774" spans="2:8" ht="11.5" customHeight="1">
      <c r="B2774" s="711">
        <v>43490</v>
      </c>
      <c r="C2774" s="715">
        <v>5.3725691231291002</v>
      </c>
      <c r="D2774" s="716"/>
      <c r="E2774" s="716"/>
      <c r="F2774" s="716">
        <v>6.3018978088549602</v>
      </c>
      <c r="G2774" s="716"/>
      <c r="H2774" s="717"/>
    </row>
    <row r="2775" spans="2:8" ht="11.5" customHeight="1">
      <c r="B2775" s="711">
        <v>43491</v>
      </c>
      <c r="C2775" s="712">
        <v>5.3725691231291002</v>
      </c>
      <c r="D2775" s="713"/>
      <c r="E2775" s="713"/>
      <c r="F2775" s="713">
        <v>6.3018978088549602</v>
      </c>
      <c r="G2775" s="713"/>
      <c r="H2775" s="714"/>
    </row>
    <row r="2776" spans="2:8" ht="11.5" customHeight="1">
      <c r="B2776" s="711">
        <v>43492</v>
      </c>
      <c r="C2776" s="715">
        <v>5.3725691231291002</v>
      </c>
      <c r="D2776" s="716"/>
      <c r="E2776" s="716"/>
      <c r="F2776" s="716">
        <v>6.3018978088549602</v>
      </c>
      <c r="G2776" s="716"/>
      <c r="H2776" s="717"/>
    </row>
    <row r="2777" spans="2:8" ht="11.5" customHeight="1">
      <c r="B2777" s="711">
        <v>43493</v>
      </c>
      <c r="C2777" s="712">
        <v>5.3626236303722399</v>
      </c>
      <c r="D2777" s="713"/>
      <c r="E2777" s="713"/>
      <c r="F2777" s="713">
        <v>6.3018978088549602</v>
      </c>
      <c r="G2777" s="713"/>
      <c r="H2777" s="714"/>
    </row>
    <row r="2778" spans="2:8" ht="11.5" customHeight="1">
      <c r="B2778" s="711">
        <v>43494</v>
      </c>
      <c r="C2778" s="715">
        <v>5.32021786198196</v>
      </c>
      <c r="D2778" s="716"/>
      <c r="E2778" s="716"/>
      <c r="F2778" s="716">
        <v>6.3018978088549602</v>
      </c>
      <c r="G2778" s="716"/>
      <c r="H2778" s="717"/>
    </row>
    <row r="2779" spans="2:8" ht="11.5" customHeight="1">
      <c r="B2779" s="711">
        <v>43495</v>
      </c>
      <c r="C2779" s="712">
        <v>5.4352239467101304</v>
      </c>
      <c r="D2779" s="713"/>
      <c r="E2779" s="713"/>
      <c r="F2779" s="713">
        <v>6.3018978088549602</v>
      </c>
      <c r="G2779" s="713"/>
      <c r="H2779" s="714"/>
    </row>
    <row r="2780" spans="2:8" ht="11.5" customHeight="1">
      <c r="B2780" s="711">
        <v>43496</v>
      </c>
      <c r="C2780" s="715">
        <v>5.5385714968291602</v>
      </c>
      <c r="D2780" s="716"/>
      <c r="E2780" s="716"/>
      <c r="F2780" s="716">
        <v>6.3018978088549602</v>
      </c>
      <c r="G2780" s="716"/>
      <c r="H2780" s="717"/>
    </row>
    <row r="2781" spans="2:8" ht="11.5" customHeight="1">
      <c r="B2781" s="711">
        <v>43497</v>
      </c>
      <c r="C2781" s="712">
        <v>5.5079547203149604</v>
      </c>
      <c r="D2781" s="713"/>
      <c r="E2781" s="713"/>
      <c r="F2781" s="713">
        <v>6.3018978088549602</v>
      </c>
      <c r="G2781" s="713"/>
      <c r="H2781" s="714"/>
    </row>
    <row r="2782" spans="2:8" ht="11.5" customHeight="1">
      <c r="B2782" s="711">
        <v>43498</v>
      </c>
      <c r="C2782" s="715">
        <v>5.5079547203149604</v>
      </c>
      <c r="D2782" s="716"/>
      <c r="E2782" s="716"/>
      <c r="F2782" s="716">
        <v>6.3018978088549602</v>
      </c>
      <c r="G2782" s="716"/>
      <c r="H2782" s="717"/>
    </row>
    <row r="2783" spans="2:8" ht="11.5" customHeight="1">
      <c r="B2783" s="711">
        <v>43499</v>
      </c>
      <c r="C2783" s="712">
        <v>5.5079547203149604</v>
      </c>
      <c r="D2783" s="713"/>
      <c r="E2783" s="713"/>
      <c r="F2783" s="713">
        <v>6.3018978088549602</v>
      </c>
      <c r="G2783" s="713"/>
      <c r="H2783" s="714"/>
    </row>
    <row r="2784" spans="2:8" ht="11.5" customHeight="1">
      <c r="B2784" s="711">
        <v>43500</v>
      </c>
      <c r="C2784" s="715">
        <v>5.5671856014823602</v>
      </c>
      <c r="D2784" s="716"/>
      <c r="E2784" s="716"/>
      <c r="F2784" s="716">
        <v>6.3018978088549602</v>
      </c>
      <c r="G2784" s="716"/>
      <c r="H2784" s="717"/>
    </row>
    <row r="2785" spans="2:8" ht="11.5" customHeight="1">
      <c r="B2785" s="711">
        <v>43501</v>
      </c>
      <c r="C2785" s="712">
        <v>5.6537456512276698</v>
      </c>
      <c r="D2785" s="713"/>
      <c r="E2785" s="713"/>
      <c r="F2785" s="713">
        <v>6.3018978088549602</v>
      </c>
      <c r="G2785" s="713"/>
      <c r="H2785" s="714"/>
    </row>
    <row r="2786" spans="2:8" ht="11.5" customHeight="1">
      <c r="B2786" s="711">
        <v>43502</v>
      </c>
      <c r="C2786" s="715">
        <v>5.65944220592782</v>
      </c>
      <c r="D2786" s="716"/>
      <c r="E2786" s="716"/>
      <c r="F2786" s="716">
        <v>6.3018978088549602</v>
      </c>
      <c r="G2786" s="716"/>
      <c r="H2786" s="717"/>
    </row>
    <row r="2787" spans="2:8" ht="11.5" customHeight="1">
      <c r="B2787" s="711">
        <v>43503</v>
      </c>
      <c r="C2787" s="712">
        <v>5.56239081944919</v>
      </c>
      <c r="D2787" s="713"/>
      <c r="E2787" s="713"/>
      <c r="F2787" s="713">
        <v>6.3018978088549602</v>
      </c>
      <c r="G2787" s="713"/>
      <c r="H2787" s="714"/>
    </row>
    <row r="2788" spans="2:8" ht="11.5" customHeight="1">
      <c r="B2788" s="711">
        <v>43504</v>
      </c>
      <c r="C2788" s="715">
        <v>5.6672278253263197</v>
      </c>
      <c r="D2788" s="716"/>
      <c r="E2788" s="716"/>
      <c r="F2788" s="716">
        <v>6.3018978088549602</v>
      </c>
      <c r="G2788" s="716"/>
      <c r="H2788" s="717"/>
    </row>
    <row r="2789" spans="2:8" ht="11.5" customHeight="1">
      <c r="B2789" s="711">
        <v>43505</v>
      </c>
      <c r="C2789" s="712">
        <v>5.6672278253263197</v>
      </c>
      <c r="D2789" s="713"/>
      <c r="E2789" s="713"/>
      <c r="F2789" s="713">
        <v>6.3018978088549602</v>
      </c>
      <c r="G2789" s="713"/>
      <c r="H2789" s="714"/>
    </row>
    <row r="2790" spans="2:8" ht="11.5" customHeight="1">
      <c r="B2790" s="711">
        <v>43506</v>
      </c>
      <c r="C2790" s="715">
        <v>5.6672278253263197</v>
      </c>
      <c r="D2790" s="716"/>
      <c r="E2790" s="716"/>
      <c r="F2790" s="716">
        <v>6.3018978088549602</v>
      </c>
      <c r="G2790" s="716"/>
      <c r="H2790" s="717"/>
    </row>
    <row r="2791" spans="2:8" ht="11.5" customHeight="1">
      <c r="B2791" s="711">
        <v>43507</v>
      </c>
      <c r="C2791" s="712">
        <v>5.6737690790261803</v>
      </c>
      <c r="D2791" s="713"/>
      <c r="E2791" s="713"/>
      <c r="F2791" s="713">
        <v>6.3018978088549602</v>
      </c>
      <c r="G2791" s="713"/>
      <c r="H2791" s="714"/>
    </row>
    <row r="2792" spans="2:8" ht="11.5" customHeight="1">
      <c r="B2792" s="711">
        <v>43508</v>
      </c>
      <c r="C2792" s="715">
        <v>5.7771282103967199</v>
      </c>
      <c r="D2792" s="716"/>
      <c r="E2792" s="716"/>
      <c r="F2792" s="716">
        <v>6.3018978088549602</v>
      </c>
      <c r="G2792" s="716"/>
      <c r="H2792" s="717"/>
    </row>
    <row r="2793" spans="2:8" ht="11.5" customHeight="1">
      <c r="B2793" s="711">
        <v>43509</v>
      </c>
      <c r="C2793" s="712">
        <v>5.8306679528963503</v>
      </c>
      <c r="D2793" s="713"/>
      <c r="E2793" s="713"/>
      <c r="F2793" s="713">
        <v>6.3018978088549602</v>
      </c>
      <c r="G2793" s="713"/>
      <c r="H2793" s="714"/>
    </row>
    <row r="2794" spans="2:8" ht="11.5" customHeight="1">
      <c r="B2794" s="711">
        <v>43510</v>
      </c>
      <c r="C2794" s="715">
        <v>5.9192565981431304</v>
      </c>
      <c r="D2794" s="716"/>
      <c r="E2794" s="716"/>
      <c r="F2794" s="716">
        <v>6.3018978088549602</v>
      </c>
      <c r="G2794" s="716"/>
      <c r="H2794" s="717"/>
    </row>
    <row r="2795" spans="2:8" ht="11.5" customHeight="1">
      <c r="B2795" s="711">
        <v>43511</v>
      </c>
      <c r="C2795" s="712">
        <v>5.9436365521824204</v>
      </c>
      <c r="D2795" s="713"/>
      <c r="E2795" s="713"/>
      <c r="F2795" s="713">
        <v>6.3018978088549602</v>
      </c>
      <c r="G2795" s="713"/>
      <c r="H2795" s="714"/>
    </row>
    <row r="2796" spans="2:8" ht="11.5" customHeight="1">
      <c r="B2796" s="711">
        <v>43512</v>
      </c>
      <c r="C2796" s="715">
        <v>5.9436365521824204</v>
      </c>
      <c r="D2796" s="716"/>
      <c r="E2796" s="716"/>
      <c r="F2796" s="716">
        <v>6.3018978088549602</v>
      </c>
      <c r="G2796" s="716"/>
      <c r="H2796" s="717"/>
    </row>
    <row r="2797" spans="2:8" ht="11.5" customHeight="1">
      <c r="B2797" s="711">
        <v>43513</v>
      </c>
      <c r="C2797" s="712">
        <v>5.9436365521824204</v>
      </c>
      <c r="D2797" s="713"/>
      <c r="E2797" s="713"/>
      <c r="F2797" s="713">
        <v>6.3018978088549602</v>
      </c>
      <c r="G2797" s="713"/>
      <c r="H2797" s="714"/>
    </row>
    <row r="2798" spans="2:8" ht="11.5" customHeight="1">
      <c r="B2798" s="711">
        <v>43514</v>
      </c>
      <c r="C2798" s="715">
        <v>5.9436014494988996</v>
      </c>
      <c r="D2798" s="716"/>
      <c r="E2798" s="716"/>
      <c r="F2798" s="716">
        <v>6.3018978088549602</v>
      </c>
      <c r="G2798" s="716"/>
      <c r="H2798" s="717"/>
    </row>
    <row r="2799" spans="2:8" ht="11.5" customHeight="1">
      <c r="B2799" s="711">
        <v>43515</v>
      </c>
      <c r="C2799" s="712">
        <v>5.9454608708120702</v>
      </c>
      <c r="D2799" s="713"/>
      <c r="E2799" s="713"/>
      <c r="F2799" s="713">
        <v>6.3018978088549602</v>
      </c>
      <c r="G2799" s="713"/>
      <c r="H2799" s="714"/>
    </row>
    <row r="2800" spans="2:8" ht="11.5" customHeight="1">
      <c r="B2800" s="711">
        <v>43516</v>
      </c>
      <c r="C2800" s="715">
        <v>5.99244933142056</v>
      </c>
      <c r="D2800" s="716"/>
      <c r="E2800" s="716"/>
      <c r="F2800" s="716">
        <v>6.3018978088549602</v>
      </c>
      <c r="G2800" s="716"/>
      <c r="H2800" s="717"/>
    </row>
    <row r="2801" spans="2:8" ht="11.5" customHeight="1">
      <c r="B2801" s="711">
        <v>43517</v>
      </c>
      <c r="C2801" s="712">
        <v>5.9760984841993796</v>
      </c>
      <c r="D2801" s="713"/>
      <c r="E2801" s="713"/>
      <c r="F2801" s="713">
        <v>6.3018978088549602</v>
      </c>
      <c r="G2801" s="713"/>
      <c r="H2801" s="714"/>
    </row>
    <row r="2802" spans="2:8" ht="11.5" customHeight="1">
      <c r="B2802" s="711">
        <v>43518</v>
      </c>
      <c r="C2802" s="715">
        <v>6.1362979889303704</v>
      </c>
      <c r="D2802" s="716"/>
      <c r="E2802" s="716"/>
      <c r="F2802" s="716">
        <v>6.3018978088549602</v>
      </c>
      <c r="G2802" s="716"/>
      <c r="H2802" s="717"/>
    </row>
    <row r="2803" spans="2:8" ht="11.5" customHeight="1">
      <c r="B2803" s="711">
        <v>43519</v>
      </c>
      <c r="C2803" s="712">
        <v>6.1362979889303704</v>
      </c>
      <c r="D2803" s="713"/>
      <c r="E2803" s="713"/>
      <c r="F2803" s="713">
        <v>6.3018978088549602</v>
      </c>
      <c r="G2803" s="713"/>
      <c r="H2803" s="714"/>
    </row>
    <row r="2804" spans="2:8" ht="11.5" customHeight="1">
      <c r="B2804" s="711">
        <v>43520</v>
      </c>
      <c r="C2804" s="715">
        <v>6.1362979889303704</v>
      </c>
      <c r="D2804" s="716"/>
      <c r="E2804" s="716"/>
      <c r="F2804" s="716">
        <v>6.3018978088549602</v>
      </c>
      <c r="G2804" s="716"/>
      <c r="H2804" s="717"/>
    </row>
    <row r="2805" spans="2:8" ht="11.5" customHeight="1">
      <c r="B2805" s="711">
        <v>43521</v>
      </c>
      <c r="C2805" s="712">
        <v>6.2542150330418602</v>
      </c>
      <c r="D2805" s="713"/>
      <c r="E2805" s="713"/>
      <c r="F2805" s="713">
        <v>6.3018978088549602</v>
      </c>
      <c r="G2805" s="713"/>
      <c r="H2805" s="714"/>
    </row>
    <row r="2806" spans="2:8" ht="11.5" customHeight="1">
      <c r="B2806" s="711">
        <v>43522</v>
      </c>
      <c r="C2806" s="715">
        <v>6.2803413928298397</v>
      </c>
      <c r="D2806" s="716"/>
      <c r="E2806" s="716"/>
      <c r="F2806" s="716">
        <v>6.3018978088549602</v>
      </c>
      <c r="G2806" s="716"/>
      <c r="H2806" s="717"/>
    </row>
    <row r="2807" spans="2:8" ht="11.5" customHeight="1">
      <c r="B2807" s="711">
        <v>43523</v>
      </c>
      <c r="C2807" s="712">
        <v>6.3943033610740798</v>
      </c>
      <c r="D2807" s="713"/>
      <c r="E2807" s="713"/>
      <c r="F2807" s="713">
        <v>6.3018978088549602</v>
      </c>
      <c r="G2807" s="713"/>
      <c r="H2807" s="714"/>
    </row>
    <row r="2808" spans="2:8" ht="11.5" customHeight="1">
      <c r="B2808" s="711">
        <v>43524</v>
      </c>
      <c r="C2808" s="715">
        <v>6.3165649529905199</v>
      </c>
      <c r="D2808" s="716"/>
      <c r="E2808" s="716"/>
      <c r="F2808" s="716">
        <v>6.3018978088549602</v>
      </c>
      <c r="G2808" s="716"/>
      <c r="H2808" s="717"/>
    </row>
    <row r="2809" spans="2:8" ht="11.5" customHeight="1">
      <c r="B2809" s="711">
        <v>43525</v>
      </c>
      <c r="C2809" s="712">
        <v>6.4175669214974702</v>
      </c>
      <c r="D2809" s="713"/>
      <c r="E2809" s="713"/>
      <c r="F2809" s="713">
        <v>6.3018978088549602</v>
      </c>
      <c r="G2809" s="713"/>
      <c r="H2809" s="714"/>
    </row>
    <row r="2810" spans="2:8" ht="11.5" customHeight="1">
      <c r="B2810" s="711">
        <v>43526</v>
      </c>
      <c r="C2810" s="715">
        <v>6.4175669214974702</v>
      </c>
      <c r="D2810" s="716"/>
      <c r="E2810" s="716"/>
      <c r="F2810" s="716">
        <v>6.3018978088549602</v>
      </c>
      <c r="G2810" s="716"/>
      <c r="H2810" s="717"/>
    </row>
    <row r="2811" spans="2:8" ht="11.5" customHeight="1">
      <c r="B2811" s="711">
        <v>43527</v>
      </c>
      <c r="C2811" s="712">
        <v>6.4175669214974702</v>
      </c>
      <c r="D2811" s="713"/>
      <c r="E2811" s="713"/>
      <c r="F2811" s="713">
        <v>6.3018978088549602</v>
      </c>
      <c r="G2811" s="713"/>
      <c r="H2811" s="714"/>
    </row>
    <row r="2812" spans="2:8" ht="11.5" customHeight="1">
      <c r="B2812" s="711">
        <v>43528</v>
      </c>
      <c r="C2812" s="715">
        <v>6.3018978088549602</v>
      </c>
      <c r="D2812" s="716"/>
      <c r="E2812" s="716"/>
      <c r="F2812" s="716">
        <v>6.3018978088549602</v>
      </c>
      <c r="G2812" s="716"/>
      <c r="H2812" s="717"/>
    </row>
    <row r="2813" spans="2:8" ht="11.5" customHeight="1">
      <c r="B2813" s="711">
        <v>43529</v>
      </c>
      <c r="C2813" s="712">
        <v>6.4039167335178497</v>
      </c>
      <c r="D2813" s="713"/>
      <c r="E2813" s="713"/>
      <c r="F2813" s="713">
        <v>6.3018978088549602</v>
      </c>
      <c r="G2813" s="713"/>
      <c r="H2813" s="714"/>
    </row>
    <row r="2814" spans="2:8" ht="11.5" customHeight="1">
      <c r="B2814" s="711">
        <v>43530</v>
      </c>
      <c r="C2814" s="715">
        <v>6.2010527040518699</v>
      </c>
      <c r="D2814" s="716"/>
      <c r="E2814" s="716"/>
      <c r="F2814" s="716">
        <v>6.3018978088549602</v>
      </c>
      <c r="G2814" s="716"/>
      <c r="H2814" s="717"/>
    </row>
    <row r="2815" spans="2:8" ht="11.5" customHeight="1">
      <c r="B2815" s="711">
        <v>43531</v>
      </c>
      <c r="C2815" s="712">
        <v>6.1163135389282699</v>
      </c>
      <c r="D2815" s="713"/>
      <c r="E2815" s="713"/>
      <c r="F2815" s="713">
        <v>6.3018978088549602</v>
      </c>
      <c r="G2815" s="713"/>
      <c r="H2815" s="714"/>
    </row>
    <row r="2816" spans="2:8" ht="11.5" customHeight="1">
      <c r="B2816" s="711">
        <v>43532</v>
      </c>
      <c r="C2816" s="715">
        <v>6.1444469857261996</v>
      </c>
      <c r="D2816" s="716"/>
      <c r="E2816" s="716"/>
      <c r="F2816" s="716">
        <v>6.3018978088549602</v>
      </c>
      <c r="G2816" s="716"/>
      <c r="H2816" s="717"/>
    </row>
    <row r="2817" spans="2:8" ht="11.5" customHeight="1">
      <c r="B2817" s="711">
        <v>43533</v>
      </c>
      <c r="C2817" s="712">
        <v>6.1444469857261996</v>
      </c>
      <c r="D2817" s="713"/>
      <c r="E2817" s="713"/>
      <c r="F2817" s="713">
        <v>6.3018978088549602</v>
      </c>
      <c r="G2817" s="713"/>
      <c r="H2817" s="714"/>
    </row>
    <row r="2818" spans="2:8" ht="11.5" customHeight="1">
      <c r="B2818" s="711">
        <v>43534</v>
      </c>
      <c r="C2818" s="715">
        <v>6.1444469857261996</v>
      </c>
      <c r="D2818" s="716"/>
      <c r="E2818" s="716"/>
      <c r="F2818" s="716">
        <v>6.3018978088549602</v>
      </c>
      <c r="G2818" s="716"/>
      <c r="H2818" s="717"/>
    </row>
    <row r="2819" spans="2:8" ht="11.5" customHeight="1">
      <c r="B2819" s="711">
        <v>43535</v>
      </c>
      <c r="C2819" s="712">
        <v>6.3101490649154703</v>
      </c>
      <c r="D2819" s="713"/>
      <c r="E2819" s="713"/>
      <c r="F2819" s="713">
        <v>6.3018978088549602</v>
      </c>
      <c r="G2819" s="713"/>
      <c r="H2819" s="714"/>
    </row>
    <row r="2820" spans="2:8" ht="11.5" customHeight="1">
      <c r="B2820" s="711">
        <v>43536</v>
      </c>
      <c r="C2820" s="715">
        <v>6.3345868029809802</v>
      </c>
      <c r="D2820" s="716"/>
      <c r="E2820" s="716"/>
      <c r="F2820" s="716">
        <v>6.3018978088549602</v>
      </c>
      <c r="G2820" s="716"/>
      <c r="H2820" s="717"/>
    </row>
    <row r="2821" spans="2:8" ht="11.5" customHeight="1">
      <c r="B2821" s="711">
        <v>43537</v>
      </c>
      <c r="C2821" s="712">
        <v>6.33619570293473</v>
      </c>
      <c r="D2821" s="713"/>
      <c r="E2821" s="713"/>
      <c r="F2821" s="713">
        <v>6.3018978088549602</v>
      </c>
      <c r="G2821" s="713"/>
      <c r="H2821" s="714"/>
    </row>
    <row r="2822" spans="2:8" ht="11.5" customHeight="1">
      <c r="B2822" s="711">
        <v>43538</v>
      </c>
      <c r="C2822" s="715">
        <v>6.4188364061877099</v>
      </c>
      <c r="D2822" s="716"/>
      <c r="E2822" s="716"/>
      <c r="F2822" s="716">
        <v>6.3018978088549602</v>
      </c>
      <c r="G2822" s="716"/>
      <c r="H2822" s="717"/>
    </row>
    <row r="2823" spans="2:8" ht="11.5" customHeight="1">
      <c r="B2823" s="711">
        <v>43539</v>
      </c>
      <c r="C2823" s="712">
        <v>6.4227489101595703</v>
      </c>
      <c r="D2823" s="713"/>
      <c r="E2823" s="713"/>
      <c r="F2823" s="713">
        <v>6.3018978088549602</v>
      </c>
      <c r="G2823" s="713"/>
      <c r="H2823" s="714"/>
    </row>
    <row r="2824" spans="2:8" ht="11.5" customHeight="1">
      <c r="B2824" s="711">
        <v>43540</v>
      </c>
      <c r="C2824" s="715">
        <v>6.4227489101595703</v>
      </c>
      <c r="D2824" s="716"/>
      <c r="E2824" s="716"/>
      <c r="F2824" s="716">
        <v>6.3018978088549602</v>
      </c>
      <c r="G2824" s="716"/>
      <c r="H2824" s="717"/>
    </row>
    <row r="2825" spans="2:8" ht="11.5" customHeight="1">
      <c r="B2825" s="711">
        <v>43541</v>
      </c>
      <c r="C2825" s="712">
        <v>6.4227489101595703</v>
      </c>
      <c r="D2825" s="713"/>
      <c r="E2825" s="713"/>
      <c r="F2825" s="713">
        <v>6.3018978088549602</v>
      </c>
      <c r="G2825" s="713"/>
      <c r="H2825" s="714"/>
    </row>
    <row r="2826" spans="2:8" ht="11.5" customHeight="1">
      <c r="B2826" s="711">
        <v>43542</v>
      </c>
      <c r="C2826" s="715">
        <v>6.4130496086791897</v>
      </c>
      <c r="D2826" s="716"/>
      <c r="E2826" s="716"/>
      <c r="F2826" s="716">
        <v>6.3018978088549602</v>
      </c>
      <c r="G2826" s="716"/>
      <c r="H2826" s="717"/>
    </row>
    <row r="2827" spans="2:8" ht="11.5" customHeight="1">
      <c r="B2827" s="711">
        <v>43543</v>
      </c>
      <c r="C2827" s="712">
        <v>6.4279470356547197</v>
      </c>
      <c r="D2827" s="713"/>
      <c r="E2827" s="713"/>
      <c r="F2827" s="713">
        <v>6.3018978088549602</v>
      </c>
      <c r="G2827" s="713"/>
      <c r="H2827" s="714"/>
    </row>
    <row r="2828" spans="2:8" ht="11.5" customHeight="1">
      <c r="B2828" s="711">
        <v>43544</v>
      </c>
      <c r="C2828" s="715">
        <v>6.4321926317795999</v>
      </c>
      <c r="D2828" s="716"/>
      <c r="E2828" s="716"/>
      <c r="F2828" s="716">
        <v>6.3018978088549602</v>
      </c>
      <c r="G2828" s="716"/>
      <c r="H2828" s="717"/>
    </row>
    <row r="2829" spans="2:8" ht="11.5" customHeight="1">
      <c r="B2829" s="711">
        <v>43545</v>
      </c>
      <c r="C2829" s="712">
        <v>6.5432283992402898</v>
      </c>
      <c r="D2829" s="713"/>
      <c r="E2829" s="713"/>
      <c r="F2829" s="713">
        <v>6.3018978088549602</v>
      </c>
      <c r="G2829" s="713"/>
      <c r="H2829" s="714"/>
    </row>
    <row r="2830" spans="2:8" ht="11.5" customHeight="1">
      <c r="B2830" s="711">
        <v>43546</v>
      </c>
      <c r="C2830" s="715">
        <v>6.2656872183273604</v>
      </c>
      <c r="D2830" s="716"/>
      <c r="E2830" s="716"/>
      <c r="F2830" s="716">
        <v>6.3018978088549602</v>
      </c>
      <c r="G2830" s="716"/>
      <c r="H2830" s="717"/>
    </row>
    <row r="2831" spans="2:8" ht="11.5" customHeight="1">
      <c r="B2831" s="711">
        <v>43547</v>
      </c>
      <c r="C2831" s="712">
        <v>6.2656872183273604</v>
      </c>
      <c r="D2831" s="713"/>
      <c r="E2831" s="713"/>
      <c r="F2831" s="713">
        <v>6.3018978088549602</v>
      </c>
      <c r="G2831" s="713"/>
      <c r="H2831" s="714"/>
    </row>
    <row r="2832" spans="2:8" ht="11.5" customHeight="1">
      <c r="B2832" s="711">
        <v>43548</v>
      </c>
      <c r="C2832" s="715">
        <v>6.2656872183273604</v>
      </c>
      <c r="D2832" s="716"/>
      <c r="E2832" s="716"/>
      <c r="F2832" s="716">
        <v>6.3018978088549602</v>
      </c>
      <c r="G2832" s="716"/>
      <c r="H2832" s="717"/>
    </row>
    <row r="2833" spans="2:8" ht="11.5" customHeight="1">
      <c r="B2833" s="711">
        <v>43549</v>
      </c>
      <c r="C2833" s="712">
        <v>6.2772450849395396</v>
      </c>
      <c r="D2833" s="713"/>
      <c r="E2833" s="713"/>
      <c r="F2833" s="713">
        <v>6.3018978088549602</v>
      </c>
      <c r="G2833" s="713"/>
      <c r="H2833" s="714"/>
    </row>
    <row r="2834" spans="2:8" ht="11.5" customHeight="1">
      <c r="B2834" s="711">
        <v>43550</v>
      </c>
      <c r="C2834" s="715">
        <v>6.2674344482078501</v>
      </c>
      <c r="D2834" s="716"/>
      <c r="E2834" s="716"/>
      <c r="F2834" s="716">
        <v>6.3018978088549602</v>
      </c>
      <c r="G2834" s="716"/>
      <c r="H2834" s="717"/>
    </row>
    <row r="2835" spans="2:8" ht="11.5" customHeight="1">
      <c r="B2835" s="711">
        <v>43551</v>
      </c>
      <c r="C2835" s="712">
        <v>6.1442061025066401</v>
      </c>
      <c r="D2835" s="713"/>
      <c r="E2835" s="713"/>
      <c r="F2835" s="713">
        <v>6.3018978088549602</v>
      </c>
      <c r="G2835" s="713"/>
      <c r="H2835" s="714"/>
    </row>
    <row r="2836" spans="2:8" ht="11.5" customHeight="1">
      <c r="B2836" s="711">
        <v>43552</v>
      </c>
      <c r="C2836" s="715">
        <v>6.2095760389157304</v>
      </c>
      <c r="D2836" s="716"/>
      <c r="E2836" s="716"/>
      <c r="F2836" s="716">
        <v>6.3018978088549602</v>
      </c>
      <c r="G2836" s="716"/>
      <c r="H2836" s="717"/>
    </row>
    <row r="2837" spans="2:8" ht="11.5" customHeight="1">
      <c r="B2837" s="711">
        <v>43553</v>
      </c>
      <c r="C2837" s="712">
        <v>6.3073195070073602</v>
      </c>
      <c r="D2837" s="713"/>
      <c r="E2837" s="713"/>
      <c r="F2837" s="713">
        <v>6.3018978088549602</v>
      </c>
      <c r="G2837" s="713"/>
      <c r="H2837" s="714"/>
    </row>
    <row r="2838" spans="2:8" ht="11.5" customHeight="1">
      <c r="B2838" s="711">
        <v>43554</v>
      </c>
      <c r="C2838" s="715">
        <v>6.3073195070073602</v>
      </c>
      <c r="D2838" s="716"/>
      <c r="E2838" s="716"/>
      <c r="F2838" s="716">
        <v>6.3018978088549602</v>
      </c>
      <c r="G2838" s="716"/>
      <c r="H2838" s="717"/>
    </row>
    <row r="2839" spans="2:8" ht="11.5" customHeight="1">
      <c r="B2839" s="711">
        <v>43555</v>
      </c>
      <c r="C2839" s="712">
        <v>5.30383704528177</v>
      </c>
      <c r="D2839" s="713"/>
      <c r="E2839" s="713"/>
      <c r="F2839" s="713">
        <v>6.3018978088549602</v>
      </c>
      <c r="G2839" s="713"/>
      <c r="H2839" s="714"/>
    </row>
    <row r="2840" spans="2:8" ht="11.5" customHeight="1">
      <c r="B2840" s="711">
        <v>43556</v>
      </c>
      <c r="C2840" s="715">
        <v>5.2626727052242996</v>
      </c>
      <c r="D2840" s="716"/>
      <c r="E2840" s="716"/>
      <c r="F2840" s="716">
        <v>6.3018978088549602</v>
      </c>
      <c r="G2840" s="716"/>
      <c r="H2840" s="717"/>
    </row>
    <row r="2841" spans="2:8" ht="11.5" customHeight="1">
      <c r="B2841" s="711">
        <v>43557</v>
      </c>
      <c r="C2841" s="712">
        <v>5.30836221891823</v>
      </c>
      <c r="D2841" s="713"/>
      <c r="E2841" s="713"/>
      <c r="F2841" s="713">
        <v>6.3018978088549602</v>
      </c>
      <c r="G2841" s="713"/>
      <c r="H2841" s="714"/>
    </row>
    <row r="2842" spans="2:8" ht="11.5" customHeight="1">
      <c r="B2842" s="711">
        <v>43558</v>
      </c>
      <c r="C2842" s="715">
        <v>5.3425238751690003</v>
      </c>
      <c r="D2842" s="716"/>
      <c r="E2842" s="716"/>
      <c r="F2842" s="716">
        <v>6.3018978088549602</v>
      </c>
      <c r="G2842" s="716"/>
      <c r="H2842" s="717"/>
    </row>
    <row r="2843" spans="2:8" ht="11.5" customHeight="1">
      <c r="B2843" s="711">
        <v>43559</v>
      </c>
      <c r="C2843" s="712">
        <v>5.2375849286958296</v>
      </c>
      <c r="D2843" s="713"/>
      <c r="E2843" s="713"/>
      <c r="F2843" s="713">
        <v>6.3018978088549602</v>
      </c>
      <c r="G2843" s="713"/>
      <c r="H2843" s="714"/>
    </row>
    <row r="2844" spans="2:8" ht="11.5" customHeight="1">
      <c r="B2844" s="711">
        <v>43560</v>
      </c>
      <c r="C2844" s="715">
        <v>5.2905258580002199</v>
      </c>
      <c r="D2844" s="716"/>
      <c r="E2844" s="716"/>
      <c r="F2844" s="716">
        <v>6.3018978088549602</v>
      </c>
      <c r="G2844" s="716"/>
      <c r="H2844" s="717"/>
    </row>
    <row r="2845" spans="2:8" ht="11.5" customHeight="1">
      <c r="B2845" s="711">
        <v>43561</v>
      </c>
      <c r="C2845" s="712">
        <v>5.2905258580002199</v>
      </c>
      <c r="D2845" s="713"/>
      <c r="E2845" s="713"/>
      <c r="F2845" s="713">
        <v>6.3018978088549602</v>
      </c>
      <c r="G2845" s="713"/>
      <c r="H2845" s="714"/>
    </row>
    <row r="2846" spans="2:8" ht="11.5" customHeight="1">
      <c r="B2846" s="711">
        <v>43562</v>
      </c>
      <c r="C2846" s="715">
        <v>5.2905258580002199</v>
      </c>
      <c r="D2846" s="716"/>
      <c r="E2846" s="716"/>
      <c r="F2846" s="716">
        <v>6.3018978088549602</v>
      </c>
      <c r="G2846" s="716"/>
      <c r="H2846" s="717"/>
    </row>
    <row r="2847" spans="2:8" ht="11.5" customHeight="1">
      <c r="B2847" s="711">
        <v>43563</v>
      </c>
      <c r="C2847" s="712">
        <v>5.2130506291953598</v>
      </c>
      <c r="D2847" s="713"/>
      <c r="E2847" s="713"/>
      <c r="F2847" s="713">
        <v>6.3018978088549602</v>
      </c>
      <c r="G2847" s="713"/>
      <c r="H2847" s="714"/>
    </row>
    <row r="2848" spans="2:8" ht="11.5" customHeight="1">
      <c r="B2848" s="711">
        <v>43564</v>
      </c>
      <c r="C2848" s="715">
        <v>5.1956947811501104</v>
      </c>
      <c r="D2848" s="716"/>
      <c r="E2848" s="716"/>
      <c r="F2848" s="716">
        <v>6.3018978088549602</v>
      </c>
      <c r="G2848" s="716"/>
      <c r="H2848" s="717"/>
    </row>
    <row r="2849" spans="2:8" ht="11.5" customHeight="1">
      <c r="B2849" s="711">
        <v>43565</v>
      </c>
      <c r="C2849" s="712">
        <v>5.1998635773970996</v>
      </c>
      <c r="D2849" s="713"/>
      <c r="E2849" s="713"/>
      <c r="F2849" s="713">
        <v>6.3018978088549602</v>
      </c>
      <c r="G2849" s="713"/>
      <c r="H2849" s="714"/>
    </row>
    <row r="2850" spans="2:8" ht="11.5" customHeight="1">
      <c r="B2850" s="711">
        <v>43566</v>
      </c>
      <c r="C2850" s="715">
        <v>5.21916888599036</v>
      </c>
      <c r="D2850" s="716"/>
      <c r="E2850" s="716"/>
      <c r="F2850" s="716">
        <v>6.3018978088549602</v>
      </c>
      <c r="G2850" s="716"/>
      <c r="H2850" s="717"/>
    </row>
    <row r="2851" spans="2:8" ht="11.5" customHeight="1">
      <c r="B2851" s="711">
        <v>43567</v>
      </c>
      <c r="C2851" s="712">
        <v>5.2669508927950304</v>
      </c>
      <c r="D2851" s="713"/>
      <c r="E2851" s="713"/>
      <c r="F2851" s="713">
        <v>6.3018978088549602</v>
      </c>
      <c r="G2851" s="713"/>
      <c r="H2851" s="714"/>
    </row>
    <row r="2852" spans="2:8" ht="11.5" customHeight="1">
      <c r="B2852" s="711">
        <v>43568</v>
      </c>
      <c r="C2852" s="715">
        <v>5.2669508927950304</v>
      </c>
      <c r="D2852" s="716"/>
      <c r="E2852" s="716"/>
      <c r="F2852" s="716">
        <v>6.3018978088549602</v>
      </c>
      <c r="G2852" s="716"/>
      <c r="H2852" s="717"/>
    </row>
    <row r="2853" spans="2:8" ht="11.5" customHeight="1">
      <c r="B2853" s="711">
        <v>43569</v>
      </c>
      <c r="C2853" s="712">
        <v>5.2669508927950304</v>
      </c>
      <c r="D2853" s="713"/>
      <c r="E2853" s="713"/>
      <c r="F2853" s="713">
        <v>6.3018978088549602</v>
      </c>
      <c r="G2853" s="713"/>
      <c r="H2853" s="714"/>
    </row>
    <row r="2854" spans="2:8" ht="11.5" customHeight="1">
      <c r="B2854" s="711">
        <v>43570</v>
      </c>
      <c r="C2854" s="715">
        <v>5.1819381226312302</v>
      </c>
      <c r="D2854" s="716"/>
      <c r="E2854" s="716"/>
      <c r="F2854" s="716">
        <v>6.3018978088549602</v>
      </c>
      <c r="G2854" s="716"/>
      <c r="H2854" s="717"/>
    </row>
    <row r="2855" spans="2:8" ht="11.5" customHeight="1">
      <c r="B2855" s="711">
        <v>43571</v>
      </c>
      <c r="C2855" s="712">
        <v>5.1852921961216998</v>
      </c>
      <c r="D2855" s="713"/>
      <c r="E2855" s="713"/>
      <c r="F2855" s="713">
        <v>6.3018978088549602</v>
      </c>
      <c r="G2855" s="713"/>
      <c r="H2855" s="714"/>
    </row>
    <row r="2856" spans="2:8" ht="11.5" customHeight="1">
      <c r="B2856" s="711">
        <v>43572</v>
      </c>
      <c r="C2856" s="715">
        <v>5.0969366516902603</v>
      </c>
      <c r="D2856" s="716"/>
      <c r="E2856" s="716"/>
      <c r="F2856" s="716">
        <v>6.3018978088549602</v>
      </c>
      <c r="G2856" s="716"/>
      <c r="H2856" s="717"/>
    </row>
    <row r="2857" spans="2:8" ht="11.5" customHeight="1">
      <c r="B2857" s="711">
        <v>43573</v>
      </c>
      <c r="C2857" s="712">
        <v>5.0909289329636804</v>
      </c>
      <c r="D2857" s="713"/>
      <c r="E2857" s="713"/>
      <c r="F2857" s="713">
        <v>6.3018978088549602</v>
      </c>
      <c r="G2857" s="713"/>
      <c r="H2857" s="714"/>
    </row>
    <row r="2858" spans="2:8" ht="11.5" customHeight="1">
      <c r="B2858" s="711">
        <v>43574</v>
      </c>
      <c r="C2858" s="715">
        <v>5.0904812258385803</v>
      </c>
      <c r="D2858" s="716"/>
      <c r="E2858" s="716"/>
      <c r="F2858" s="716">
        <v>6.3018978088549602</v>
      </c>
      <c r="G2858" s="716"/>
      <c r="H2858" s="717"/>
    </row>
    <row r="2859" spans="2:8" ht="11.5" customHeight="1">
      <c r="B2859" s="711">
        <v>43575</v>
      </c>
      <c r="C2859" s="712">
        <v>5.0904812258385803</v>
      </c>
      <c r="D2859" s="713"/>
      <c r="E2859" s="713"/>
      <c r="F2859" s="713">
        <v>6.3018978088549602</v>
      </c>
      <c r="G2859" s="713"/>
      <c r="H2859" s="714"/>
    </row>
    <row r="2860" spans="2:8" ht="11.5" customHeight="1">
      <c r="B2860" s="711">
        <v>43576</v>
      </c>
      <c r="C2860" s="715">
        <v>5.0904812258385803</v>
      </c>
      <c r="D2860" s="716"/>
      <c r="E2860" s="716"/>
      <c r="F2860" s="716">
        <v>6.3018978088549602</v>
      </c>
      <c r="G2860" s="716"/>
      <c r="H2860" s="717"/>
    </row>
    <row r="2861" spans="2:8" ht="11.5" customHeight="1">
      <c r="B2861" s="711">
        <v>43577</v>
      </c>
      <c r="C2861" s="712">
        <v>5.12651465222641</v>
      </c>
      <c r="D2861" s="713"/>
      <c r="E2861" s="713"/>
      <c r="F2861" s="713">
        <v>6.3018978088549602</v>
      </c>
      <c r="G2861" s="713"/>
      <c r="H2861" s="714"/>
    </row>
    <row r="2862" spans="2:8" ht="11.5" customHeight="1">
      <c r="B2862" s="711">
        <v>43578</v>
      </c>
      <c r="C2862" s="715">
        <v>5.2287431274315104</v>
      </c>
      <c r="D2862" s="716"/>
      <c r="E2862" s="716"/>
      <c r="F2862" s="716">
        <v>6.3018978088549602</v>
      </c>
      <c r="G2862" s="716"/>
      <c r="H2862" s="717"/>
    </row>
    <row r="2863" spans="2:8" ht="11.5" customHeight="1">
      <c r="B2863" s="711">
        <v>43579</v>
      </c>
      <c r="C2863" s="712">
        <v>5.2066826255266401</v>
      </c>
      <c r="D2863" s="713"/>
      <c r="E2863" s="713"/>
      <c r="F2863" s="713">
        <v>6.3018978088549602</v>
      </c>
      <c r="G2863" s="713"/>
      <c r="H2863" s="714"/>
    </row>
    <row r="2864" spans="2:8" ht="11.5" customHeight="1">
      <c r="B2864" s="711">
        <v>43580</v>
      </c>
      <c r="C2864" s="715">
        <v>5.1819552320628404</v>
      </c>
      <c r="D2864" s="716"/>
      <c r="E2864" s="716"/>
      <c r="F2864" s="716">
        <v>6.3018978088549602</v>
      </c>
      <c r="G2864" s="716"/>
      <c r="H2864" s="717"/>
    </row>
    <row r="2865" spans="2:8" ht="11.5" customHeight="1">
      <c r="B2865" s="711">
        <v>43581</v>
      </c>
      <c r="C2865" s="712">
        <v>5.3196007782117301</v>
      </c>
      <c r="D2865" s="713"/>
      <c r="E2865" s="713"/>
      <c r="F2865" s="713">
        <v>6.3018978088549602</v>
      </c>
      <c r="G2865" s="713"/>
      <c r="H2865" s="714"/>
    </row>
    <row r="2866" spans="2:8" ht="11.5" customHeight="1">
      <c r="B2866" s="711">
        <v>43582</v>
      </c>
      <c r="C2866" s="715">
        <v>5.3196007782117301</v>
      </c>
      <c r="D2866" s="716"/>
      <c r="E2866" s="716"/>
      <c r="F2866" s="716">
        <v>6.3018978088549602</v>
      </c>
      <c r="G2866" s="716"/>
      <c r="H2866" s="717"/>
    </row>
    <row r="2867" spans="2:8" ht="11.5" customHeight="1">
      <c r="B2867" s="711">
        <v>43583</v>
      </c>
      <c r="C2867" s="712">
        <v>5.3196007782117301</v>
      </c>
      <c r="D2867" s="713"/>
      <c r="E2867" s="713"/>
      <c r="F2867" s="713">
        <v>6.3018978088549602</v>
      </c>
      <c r="G2867" s="713"/>
      <c r="H2867" s="714"/>
    </row>
    <row r="2868" spans="2:8" ht="11.5" customHeight="1">
      <c r="B2868" s="711">
        <v>43584</v>
      </c>
      <c r="C2868" s="715">
        <v>5.3620400137818001</v>
      </c>
      <c r="D2868" s="716"/>
      <c r="E2868" s="716"/>
      <c r="F2868" s="716">
        <v>6.3018978088549602</v>
      </c>
      <c r="G2868" s="716"/>
      <c r="H2868" s="717"/>
    </row>
    <row r="2869" spans="2:8" ht="11.5" customHeight="1">
      <c r="B2869" s="711">
        <v>43585</v>
      </c>
      <c r="C2869" s="712">
        <v>5.3343583696198396</v>
      </c>
      <c r="D2869" s="713"/>
      <c r="E2869" s="713"/>
      <c r="F2869" s="713">
        <v>6.3018978088549602</v>
      </c>
      <c r="G2869" s="713"/>
      <c r="H2869" s="714"/>
    </row>
    <row r="2870" spans="2:8" ht="11.5" customHeight="1">
      <c r="B2870" s="711">
        <v>43586</v>
      </c>
      <c r="C2870" s="715">
        <v>5.3072433248093303</v>
      </c>
      <c r="D2870" s="716"/>
      <c r="E2870" s="716"/>
      <c r="F2870" s="716">
        <v>6.3018978088549602</v>
      </c>
      <c r="G2870" s="716"/>
      <c r="H2870" s="717"/>
    </row>
    <row r="2871" spans="2:8" ht="11.5" customHeight="1">
      <c r="B2871" s="711">
        <v>43587</v>
      </c>
      <c r="C2871" s="712">
        <v>5.3204276675289703</v>
      </c>
      <c r="D2871" s="713"/>
      <c r="E2871" s="713"/>
      <c r="F2871" s="713">
        <v>6.3018978088549602</v>
      </c>
      <c r="G2871" s="713"/>
      <c r="H2871" s="714"/>
    </row>
    <row r="2872" spans="2:8" ht="11.5" customHeight="1">
      <c r="B2872" s="711">
        <v>43588</v>
      </c>
      <c r="C2872" s="715">
        <v>5.4344422484535997</v>
      </c>
      <c r="D2872" s="716"/>
      <c r="E2872" s="716"/>
      <c r="F2872" s="716">
        <v>6.3018978088549602</v>
      </c>
      <c r="G2872" s="716"/>
      <c r="H2872" s="717"/>
    </row>
    <row r="2873" spans="2:8" ht="11.5" customHeight="1">
      <c r="B2873" s="711">
        <v>43589</v>
      </c>
      <c r="C2873" s="712">
        <v>5.4344422484535997</v>
      </c>
      <c r="D2873" s="713"/>
      <c r="E2873" s="713"/>
      <c r="F2873" s="713">
        <v>6.3018978088549602</v>
      </c>
      <c r="G2873" s="713"/>
      <c r="H2873" s="714"/>
    </row>
    <row r="2874" spans="2:8" ht="11.5" customHeight="1">
      <c r="B2874" s="711">
        <v>43590</v>
      </c>
      <c r="C2874" s="715">
        <v>5.4344422484535997</v>
      </c>
      <c r="D2874" s="716"/>
      <c r="E2874" s="716"/>
      <c r="F2874" s="716">
        <v>6.3018978088549602</v>
      </c>
      <c r="G2874" s="716"/>
      <c r="H2874" s="717"/>
    </row>
    <row r="2875" spans="2:8" ht="11.5" customHeight="1">
      <c r="B2875" s="711">
        <v>43591</v>
      </c>
      <c r="C2875" s="712">
        <v>5.4087607660713104</v>
      </c>
      <c r="D2875" s="713"/>
      <c r="E2875" s="713"/>
      <c r="F2875" s="713">
        <v>6.3018978088549602</v>
      </c>
      <c r="G2875" s="713"/>
      <c r="H2875" s="714"/>
    </row>
    <row r="2876" spans="2:8" ht="11.5" customHeight="1">
      <c r="B2876" s="711">
        <v>43592</v>
      </c>
      <c r="C2876" s="715">
        <v>5.2275902220590904</v>
      </c>
      <c r="D2876" s="716"/>
      <c r="E2876" s="716"/>
      <c r="F2876" s="716">
        <v>6.3018978088549602</v>
      </c>
      <c r="G2876" s="716"/>
      <c r="H2876" s="717"/>
    </row>
    <row r="2877" spans="2:8" ht="11.5" customHeight="1">
      <c r="B2877" s="711">
        <v>43593</v>
      </c>
      <c r="C2877" s="712">
        <v>5.1964375567949697</v>
      </c>
      <c r="D2877" s="713"/>
      <c r="E2877" s="713"/>
      <c r="F2877" s="713">
        <v>6.3018978088549602</v>
      </c>
      <c r="G2877" s="713"/>
      <c r="H2877" s="714"/>
    </row>
    <row r="2878" spans="2:8" ht="11.5" customHeight="1">
      <c r="B2878" s="711">
        <v>43594</v>
      </c>
      <c r="C2878" s="715">
        <v>5.2426625292518096</v>
      </c>
      <c r="D2878" s="716"/>
      <c r="E2878" s="716"/>
      <c r="F2878" s="716">
        <v>6.3018978088549602</v>
      </c>
      <c r="G2878" s="716"/>
      <c r="H2878" s="717"/>
    </row>
    <row r="2879" spans="2:8" ht="11.5" customHeight="1">
      <c r="B2879" s="711">
        <v>43595</v>
      </c>
      <c r="C2879" s="712">
        <v>5.5555116951173096</v>
      </c>
      <c r="D2879" s="713"/>
      <c r="E2879" s="713"/>
      <c r="F2879" s="713">
        <v>6.3018978088549602</v>
      </c>
      <c r="G2879" s="713"/>
      <c r="H2879" s="714"/>
    </row>
    <row r="2880" spans="2:8" ht="11.5" customHeight="1">
      <c r="B2880" s="711">
        <v>43596</v>
      </c>
      <c r="C2880" s="715">
        <v>5.5555116951173096</v>
      </c>
      <c r="D2880" s="716"/>
      <c r="E2880" s="716"/>
      <c r="F2880" s="716">
        <v>6.3018978088549602</v>
      </c>
      <c r="G2880" s="716"/>
      <c r="H2880" s="717"/>
    </row>
    <row r="2881" spans="2:8" ht="11.5" customHeight="1">
      <c r="B2881" s="711">
        <v>43597</v>
      </c>
      <c r="C2881" s="712">
        <v>5.5555116951173096</v>
      </c>
      <c r="D2881" s="713"/>
      <c r="E2881" s="713"/>
      <c r="F2881" s="713">
        <v>6.3018978088549602</v>
      </c>
      <c r="G2881" s="713"/>
      <c r="H2881" s="714"/>
    </row>
    <row r="2882" spans="2:8" ht="11.5" customHeight="1">
      <c r="B2882" s="711">
        <v>43598</v>
      </c>
      <c r="C2882" s="715">
        <v>5.2070533031903201</v>
      </c>
      <c r="D2882" s="716"/>
      <c r="E2882" s="716"/>
      <c r="F2882" s="716">
        <v>6.3018978088549602</v>
      </c>
      <c r="G2882" s="716"/>
      <c r="H2882" s="717"/>
    </row>
    <row r="2883" spans="2:8" ht="11.5" customHeight="1">
      <c r="B2883" s="711">
        <v>43599</v>
      </c>
      <c r="C2883" s="712">
        <v>5.45656869253538</v>
      </c>
      <c r="D2883" s="713"/>
      <c r="E2883" s="713"/>
      <c r="F2883" s="713">
        <v>6.3018978088549602</v>
      </c>
      <c r="G2883" s="713"/>
      <c r="H2883" s="714"/>
    </row>
    <row r="2884" spans="2:8" ht="11.5" customHeight="1">
      <c r="B2884" s="711">
        <v>43600</v>
      </c>
      <c r="C2884" s="715">
        <v>5.5737641369259299</v>
      </c>
      <c r="D2884" s="716"/>
      <c r="E2884" s="716"/>
      <c r="F2884" s="716">
        <v>6.3018978088549602</v>
      </c>
      <c r="G2884" s="716"/>
      <c r="H2884" s="717"/>
    </row>
    <row r="2885" spans="2:8" ht="11.5" customHeight="1">
      <c r="B2885" s="711">
        <v>43601</v>
      </c>
      <c r="C2885" s="712">
        <v>5.6835560195171304</v>
      </c>
      <c r="D2885" s="713"/>
      <c r="E2885" s="713"/>
      <c r="F2885" s="713">
        <v>6.3018978088549602</v>
      </c>
      <c r="G2885" s="713"/>
      <c r="H2885" s="714"/>
    </row>
    <row r="2886" spans="2:8" ht="11.5" customHeight="1">
      <c r="B2886" s="711">
        <v>43602</v>
      </c>
      <c r="C2886" s="715">
        <v>5.5769463003352397</v>
      </c>
      <c r="D2886" s="716"/>
      <c r="E2886" s="716"/>
      <c r="F2886" s="716">
        <v>6.3018978088549602</v>
      </c>
      <c r="G2886" s="716"/>
      <c r="H2886" s="717"/>
    </row>
    <row r="2887" spans="2:8" ht="11.5" customHeight="1">
      <c r="B2887" s="711">
        <v>43603</v>
      </c>
      <c r="C2887" s="712">
        <v>5.5769463003352397</v>
      </c>
      <c r="D2887" s="713"/>
      <c r="E2887" s="713"/>
      <c r="F2887" s="713">
        <v>6.3018978088549602</v>
      </c>
      <c r="G2887" s="713"/>
      <c r="H2887" s="714"/>
    </row>
    <row r="2888" spans="2:8" ht="11.5" customHeight="1">
      <c r="B2888" s="711">
        <v>43604</v>
      </c>
      <c r="C2888" s="715">
        <v>5.5769463003352397</v>
      </c>
      <c r="D2888" s="716"/>
      <c r="E2888" s="716"/>
      <c r="F2888" s="716">
        <v>6.3018978088549602</v>
      </c>
      <c r="G2888" s="716"/>
      <c r="H2888" s="717"/>
    </row>
    <row r="2889" spans="2:8" ht="11.5" customHeight="1">
      <c r="B2889" s="711">
        <v>43605</v>
      </c>
      <c r="C2889" s="712">
        <v>5.5059569146518896</v>
      </c>
      <c r="D2889" s="713"/>
      <c r="E2889" s="713"/>
      <c r="F2889" s="713">
        <v>6.3018978088549602</v>
      </c>
      <c r="G2889" s="713"/>
      <c r="H2889" s="714"/>
    </row>
    <row r="2890" spans="2:8" ht="11.5" customHeight="1">
      <c r="B2890" s="711">
        <v>43606</v>
      </c>
      <c r="C2890" s="715">
        <v>5.56652971925587</v>
      </c>
      <c r="D2890" s="716"/>
      <c r="E2890" s="716"/>
      <c r="F2890" s="716">
        <v>6.3018978088549602</v>
      </c>
      <c r="G2890" s="716"/>
      <c r="H2890" s="717"/>
    </row>
    <row r="2891" spans="2:8" ht="11.5" customHeight="1">
      <c r="B2891" s="711">
        <v>43607</v>
      </c>
      <c r="C2891" s="712">
        <v>5.5936678282180603</v>
      </c>
      <c r="D2891" s="713"/>
      <c r="E2891" s="713"/>
      <c r="F2891" s="713">
        <v>6.3018978088549602</v>
      </c>
      <c r="G2891" s="713"/>
      <c r="H2891" s="714"/>
    </row>
    <row r="2892" spans="2:8" ht="11.5" customHeight="1">
      <c r="B2892" s="711">
        <v>43608</v>
      </c>
      <c r="C2892" s="715">
        <v>5.48731419183183</v>
      </c>
      <c r="D2892" s="716"/>
      <c r="E2892" s="716"/>
      <c r="F2892" s="716">
        <v>6.3018978088549602</v>
      </c>
      <c r="G2892" s="716"/>
      <c r="H2892" s="717"/>
    </row>
    <row r="2893" spans="2:8" ht="11.5" customHeight="1">
      <c r="B2893" s="711">
        <v>43609</v>
      </c>
      <c r="C2893" s="712">
        <v>5.5539611673259799</v>
      </c>
      <c r="D2893" s="713"/>
      <c r="E2893" s="713"/>
      <c r="F2893" s="713">
        <v>6.3018978088549602</v>
      </c>
      <c r="G2893" s="713"/>
      <c r="H2893" s="714"/>
    </row>
    <row r="2894" spans="2:8" ht="11.5" customHeight="1">
      <c r="B2894" s="711">
        <v>43610</v>
      </c>
      <c r="C2894" s="715">
        <v>5.5539611673259799</v>
      </c>
      <c r="D2894" s="716"/>
      <c r="E2894" s="716"/>
      <c r="F2894" s="716">
        <v>6.3018978088549602</v>
      </c>
      <c r="G2894" s="716"/>
      <c r="H2894" s="717"/>
    </row>
    <row r="2895" spans="2:8" ht="11.5" customHeight="1">
      <c r="B2895" s="711">
        <v>43611</v>
      </c>
      <c r="C2895" s="712">
        <v>5.5539611673259799</v>
      </c>
      <c r="D2895" s="713"/>
      <c r="E2895" s="713"/>
      <c r="F2895" s="713">
        <v>6.3018978088549602</v>
      </c>
      <c r="G2895" s="713"/>
      <c r="H2895" s="714"/>
    </row>
    <row r="2896" spans="2:8" ht="11.5" customHeight="1">
      <c r="B2896" s="711">
        <v>43612</v>
      </c>
      <c r="C2896" s="715">
        <v>5.5541387613187796</v>
      </c>
      <c r="D2896" s="716"/>
      <c r="E2896" s="716"/>
      <c r="F2896" s="716">
        <v>6.3018978088549602</v>
      </c>
      <c r="G2896" s="716"/>
      <c r="H2896" s="717"/>
    </row>
    <row r="2897" spans="2:8" ht="11.5" customHeight="1">
      <c r="B2897" s="711">
        <v>43613</v>
      </c>
      <c r="C2897" s="712">
        <v>5.5488962839526703</v>
      </c>
      <c r="D2897" s="713"/>
      <c r="E2897" s="713"/>
      <c r="F2897" s="713">
        <v>6.3018978088549602</v>
      </c>
      <c r="G2897" s="713"/>
      <c r="H2897" s="714"/>
    </row>
    <row r="2898" spans="2:8" ht="11.5" customHeight="1">
      <c r="B2898" s="711">
        <v>43614</v>
      </c>
      <c r="C2898" s="715">
        <v>5.4633096942483297</v>
      </c>
      <c r="D2898" s="716"/>
      <c r="E2898" s="716"/>
      <c r="F2898" s="716">
        <v>6.3018978088549602</v>
      </c>
      <c r="G2898" s="716"/>
      <c r="H2898" s="717"/>
    </row>
    <row r="2899" spans="2:8" ht="11.5" customHeight="1">
      <c r="B2899" s="711">
        <v>43615</v>
      </c>
      <c r="C2899" s="712">
        <v>5.4592502865976202</v>
      </c>
      <c r="D2899" s="713"/>
      <c r="E2899" s="713"/>
      <c r="F2899" s="713">
        <v>6.3018978088549602</v>
      </c>
      <c r="G2899" s="713"/>
      <c r="H2899" s="714"/>
    </row>
    <row r="2900" spans="2:8" ht="11.5" customHeight="1">
      <c r="B2900" s="711">
        <v>43616</v>
      </c>
      <c r="C2900" s="715">
        <v>5.4374468881728202</v>
      </c>
      <c r="D2900" s="716"/>
      <c r="E2900" s="716"/>
      <c r="F2900" s="716">
        <v>6.3018978088549602</v>
      </c>
      <c r="G2900" s="716"/>
      <c r="H2900" s="717"/>
    </row>
    <row r="2901" spans="2:8" ht="11.5" customHeight="1">
      <c r="B2901" s="711">
        <v>43617</v>
      </c>
      <c r="C2901" s="712">
        <v>5.4374468881728202</v>
      </c>
      <c r="D2901" s="713"/>
      <c r="E2901" s="713"/>
      <c r="F2901" s="713">
        <v>6.3018978088549602</v>
      </c>
      <c r="G2901" s="713"/>
      <c r="H2901" s="714"/>
    </row>
    <row r="2902" spans="2:8" ht="11.5" customHeight="1">
      <c r="B2902" s="711">
        <v>43618</v>
      </c>
      <c r="C2902" s="715">
        <v>5.4374468881728202</v>
      </c>
      <c r="D2902" s="716"/>
      <c r="E2902" s="716"/>
      <c r="F2902" s="716">
        <v>6.3018978088549602</v>
      </c>
      <c r="G2902" s="716"/>
      <c r="H2902" s="717"/>
    </row>
    <row r="2903" spans="2:8" ht="11.5" customHeight="1">
      <c r="B2903" s="711">
        <v>43619</v>
      </c>
      <c r="C2903" s="712">
        <v>5.3686032207938803</v>
      </c>
      <c r="D2903" s="713"/>
      <c r="E2903" s="713"/>
      <c r="F2903" s="713">
        <v>6.3018978088549602</v>
      </c>
      <c r="G2903" s="713"/>
      <c r="H2903" s="714"/>
    </row>
    <row r="2904" spans="2:8" ht="11.5" customHeight="1">
      <c r="B2904" s="711">
        <v>43620</v>
      </c>
      <c r="C2904" s="715">
        <v>5.5491129234122498</v>
      </c>
      <c r="D2904" s="716"/>
      <c r="E2904" s="716"/>
      <c r="F2904" s="716">
        <v>6.3018978088549602</v>
      </c>
      <c r="G2904" s="716"/>
      <c r="H2904" s="717"/>
    </row>
    <row r="2905" spans="2:8" ht="11.5" customHeight="1">
      <c r="B2905" s="711">
        <v>43621</v>
      </c>
      <c r="C2905" s="712">
        <v>5.6577846964841898</v>
      </c>
      <c r="D2905" s="713"/>
      <c r="E2905" s="713"/>
      <c r="F2905" s="713">
        <v>6.3018978088549602</v>
      </c>
      <c r="G2905" s="713"/>
      <c r="H2905" s="714"/>
    </row>
    <row r="2906" spans="2:8" ht="11.5" customHeight="1">
      <c r="B2906" s="711">
        <v>43622</v>
      </c>
      <c r="C2906" s="715">
        <v>5.6665939258189502</v>
      </c>
      <c r="D2906" s="716"/>
      <c r="E2906" s="716"/>
      <c r="F2906" s="716">
        <v>6.3018978088549602</v>
      </c>
      <c r="G2906" s="716"/>
      <c r="H2906" s="717"/>
    </row>
    <row r="2907" spans="2:8" ht="11.5" customHeight="1">
      <c r="B2907" s="711">
        <v>43623</v>
      </c>
      <c r="C2907" s="712">
        <v>5.7010567395489096</v>
      </c>
      <c r="D2907" s="713"/>
      <c r="E2907" s="713"/>
      <c r="F2907" s="713">
        <v>6.3018978088549602</v>
      </c>
      <c r="G2907" s="713"/>
      <c r="H2907" s="714"/>
    </row>
    <row r="2908" spans="2:8" ht="11.5" customHeight="1">
      <c r="B2908" s="711">
        <v>43624</v>
      </c>
      <c r="C2908" s="715">
        <v>5.7010567395489096</v>
      </c>
      <c r="D2908" s="716"/>
      <c r="E2908" s="716"/>
      <c r="F2908" s="716">
        <v>6.3018978088549602</v>
      </c>
      <c r="G2908" s="716"/>
      <c r="H2908" s="717"/>
    </row>
    <row r="2909" spans="2:8" ht="11.5" customHeight="1">
      <c r="B2909" s="711">
        <v>43625</v>
      </c>
      <c r="C2909" s="712">
        <v>5.7010567395489096</v>
      </c>
      <c r="D2909" s="713"/>
      <c r="E2909" s="713"/>
      <c r="F2909" s="713">
        <v>6.3018978088549602</v>
      </c>
      <c r="G2909" s="713"/>
      <c r="H2909" s="714"/>
    </row>
    <row r="2910" spans="2:8" ht="11.5" customHeight="1">
      <c r="B2910" s="711">
        <v>43626</v>
      </c>
      <c r="C2910" s="715">
        <v>5.6647299567160703</v>
      </c>
      <c r="D2910" s="716"/>
      <c r="E2910" s="716"/>
      <c r="F2910" s="716">
        <v>6.3018978088549602</v>
      </c>
      <c r="G2910" s="716"/>
      <c r="H2910" s="717"/>
    </row>
    <row r="2911" spans="2:8" ht="11.5" customHeight="1">
      <c r="B2911" s="711">
        <v>43627</v>
      </c>
      <c r="C2911" s="712">
        <v>5.6177382031021201</v>
      </c>
      <c r="D2911" s="713"/>
      <c r="E2911" s="713"/>
      <c r="F2911" s="713">
        <v>6.3018978088549602</v>
      </c>
      <c r="G2911" s="713"/>
      <c r="H2911" s="714"/>
    </row>
    <row r="2912" spans="2:8" ht="11.5" customHeight="1">
      <c r="B2912" s="711">
        <v>43628</v>
      </c>
      <c r="C2912" s="715">
        <v>5.6449096992766599</v>
      </c>
      <c r="D2912" s="716"/>
      <c r="E2912" s="716"/>
      <c r="F2912" s="716">
        <v>6.3018978088549602</v>
      </c>
      <c r="G2912" s="716"/>
      <c r="H2912" s="717"/>
    </row>
    <row r="2913" spans="2:8" ht="11.5" customHeight="1">
      <c r="B2913" s="711">
        <v>43629</v>
      </c>
      <c r="C2913" s="712">
        <v>5.7631155198229997</v>
      </c>
      <c r="D2913" s="713"/>
      <c r="E2913" s="713"/>
      <c r="F2913" s="713">
        <v>6.3018978088549602</v>
      </c>
      <c r="G2913" s="713"/>
      <c r="H2913" s="714"/>
    </row>
    <row r="2914" spans="2:8" ht="11.5" customHeight="1">
      <c r="B2914" s="711">
        <v>43630</v>
      </c>
      <c r="C2914" s="715">
        <v>5.7027439733984204</v>
      </c>
      <c r="D2914" s="716"/>
      <c r="E2914" s="716"/>
      <c r="F2914" s="716">
        <v>6.3018978088549602</v>
      </c>
      <c r="G2914" s="716"/>
      <c r="H2914" s="717"/>
    </row>
    <row r="2915" spans="2:8" ht="11.5" customHeight="1">
      <c r="B2915" s="711">
        <v>43631</v>
      </c>
      <c r="C2915" s="712">
        <v>5.7516227416233203</v>
      </c>
      <c r="D2915" s="713"/>
      <c r="E2915" s="713"/>
      <c r="F2915" s="713">
        <v>6.3018978088549602</v>
      </c>
      <c r="G2915" s="713"/>
      <c r="H2915" s="714"/>
    </row>
    <row r="2916" spans="2:8" ht="11.5" customHeight="1">
      <c r="B2916" s="711">
        <v>43632</v>
      </c>
      <c r="C2916" s="715">
        <v>5.7516227416233203</v>
      </c>
      <c r="D2916" s="716"/>
      <c r="E2916" s="716"/>
      <c r="F2916" s="716">
        <v>6.3018978088549602</v>
      </c>
      <c r="G2916" s="716"/>
      <c r="H2916" s="717"/>
    </row>
    <row r="2917" spans="2:8" ht="11.5" customHeight="1">
      <c r="B2917" s="711">
        <v>43633</v>
      </c>
      <c r="C2917" s="712">
        <v>5.8575885687429796</v>
      </c>
      <c r="D2917" s="713"/>
      <c r="E2917" s="713"/>
      <c r="F2917" s="713">
        <v>6.3018978088549602</v>
      </c>
      <c r="G2917" s="713"/>
      <c r="H2917" s="714"/>
    </row>
    <row r="2918" spans="2:8" ht="11.5" customHeight="1">
      <c r="B2918" s="711">
        <v>43634</v>
      </c>
      <c r="C2918" s="715">
        <v>5.9200773660067298</v>
      </c>
      <c r="D2918" s="716"/>
      <c r="E2918" s="716"/>
      <c r="F2918" s="716">
        <v>6.3018978088549602</v>
      </c>
      <c r="G2918" s="716"/>
      <c r="H2918" s="717"/>
    </row>
    <row r="2919" spans="2:8" ht="11.5" customHeight="1">
      <c r="B2919" s="711">
        <v>43635</v>
      </c>
      <c r="C2919" s="712">
        <v>6.00608468936211</v>
      </c>
      <c r="D2919" s="713"/>
      <c r="E2919" s="713"/>
      <c r="F2919" s="713">
        <v>6.3018978088549602</v>
      </c>
      <c r="G2919" s="713"/>
      <c r="H2919" s="714"/>
    </row>
    <row r="2920" spans="2:8" ht="11.5" customHeight="1">
      <c r="B2920" s="711">
        <v>43636</v>
      </c>
      <c r="C2920" s="715">
        <v>6.0010717244822596</v>
      </c>
      <c r="D2920" s="716"/>
      <c r="E2920" s="716"/>
      <c r="F2920" s="716">
        <v>6.3018978088549602</v>
      </c>
      <c r="G2920" s="716"/>
      <c r="H2920" s="717"/>
    </row>
    <row r="2921" spans="2:8" ht="11.5" customHeight="1">
      <c r="B2921" s="711">
        <v>43637</v>
      </c>
      <c r="C2921" s="712">
        <v>5.9888666951660996</v>
      </c>
      <c r="D2921" s="713"/>
      <c r="E2921" s="713"/>
      <c r="F2921" s="713">
        <v>6.3018978088549602</v>
      </c>
      <c r="G2921" s="713"/>
      <c r="H2921" s="714"/>
    </row>
    <row r="2922" spans="2:8" ht="11.5" customHeight="1">
      <c r="B2922" s="711">
        <v>43638</v>
      </c>
      <c r="C2922" s="715">
        <v>5.9888666951660996</v>
      </c>
      <c r="D2922" s="716"/>
      <c r="E2922" s="716"/>
      <c r="F2922" s="716">
        <v>6.3018978088549602</v>
      </c>
      <c r="G2922" s="716"/>
      <c r="H2922" s="717"/>
    </row>
    <row r="2923" spans="2:8" ht="11.5" customHeight="1">
      <c r="B2923" s="711">
        <v>43639</v>
      </c>
      <c r="C2923" s="712">
        <v>5.9888666951660996</v>
      </c>
      <c r="D2923" s="713"/>
      <c r="E2923" s="713"/>
      <c r="F2923" s="713">
        <v>6.3018978088549602</v>
      </c>
      <c r="G2923" s="713"/>
      <c r="H2923" s="714"/>
    </row>
    <row r="2924" spans="2:8" ht="11.5" customHeight="1">
      <c r="B2924" s="711">
        <v>43640</v>
      </c>
      <c r="C2924" s="715">
        <v>5.9017154321140302</v>
      </c>
      <c r="D2924" s="716"/>
      <c r="E2924" s="716"/>
      <c r="F2924" s="716">
        <v>6.3018978088549602</v>
      </c>
      <c r="G2924" s="716"/>
      <c r="H2924" s="717"/>
    </row>
    <row r="2925" spans="2:8" ht="11.5" customHeight="1">
      <c r="B2925" s="711">
        <v>43641</v>
      </c>
      <c r="C2925" s="712">
        <v>5.7792961780721699</v>
      </c>
      <c r="D2925" s="713"/>
      <c r="E2925" s="713"/>
      <c r="F2925" s="713">
        <v>6.3018978088549602</v>
      </c>
      <c r="G2925" s="713"/>
      <c r="H2925" s="714"/>
    </row>
    <row r="2926" spans="2:8" ht="11.5" customHeight="1">
      <c r="B2926" s="711">
        <v>43642</v>
      </c>
      <c r="C2926" s="715">
        <v>5.7195150173829497</v>
      </c>
      <c r="D2926" s="716"/>
      <c r="E2926" s="716"/>
      <c r="F2926" s="716">
        <v>6.3018978088549602</v>
      </c>
      <c r="G2926" s="716"/>
      <c r="H2926" s="717"/>
    </row>
    <row r="2927" spans="2:8" ht="11.5" customHeight="1">
      <c r="B2927" s="711">
        <v>43643</v>
      </c>
      <c r="C2927" s="712">
        <v>5.8783912572146901</v>
      </c>
      <c r="D2927" s="713"/>
      <c r="E2927" s="713"/>
      <c r="F2927" s="713">
        <v>6.3018978088549602</v>
      </c>
      <c r="G2927" s="713"/>
      <c r="H2927" s="714"/>
    </row>
    <row r="2928" spans="2:8" ht="11.5" customHeight="1">
      <c r="B2928" s="711">
        <v>43644</v>
      </c>
      <c r="C2928" s="715">
        <v>5.9501678941609004</v>
      </c>
      <c r="D2928" s="716"/>
      <c r="E2928" s="716"/>
      <c r="F2928" s="716">
        <v>6.3018978088549602</v>
      </c>
      <c r="G2928" s="716"/>
      <c r="H2928" s="717"/>
    </row>
    <row r="2929" spans="2:8" ht="11.5" customHeight="1">
      <c r="B2929" s="711">
        <v>43645</v>
      </c>
      <c r="C2929" s="712">
        <v>5.9501678941609004</v>
      </c>
      <c r="D2929" s="713"/>
      <c r="E2929" s="713"/>
      <c r="F2929" s="713">
        <v>6.3018978088549602</v>
      </c>
      <c r="G2929" s="713"/>
      <c r="H2929" s="714"/>
    </row>
    <row r="2930" spans="2:8" ht="11.5" customHeight="1">
      <c r="B2930" s="711">
        <v>43646</v>
      </c>
      <c r="C2930" s="715">
        <v>6.8013255766279599</v>
      </c>
      <c r="D2930" s="716"/>
      <c r="E2930" s="716"/>
      <c r="F2930" s="716">
        <v>6.3018978088549602</v>
      </c>
      <c r="G2930" s="716"/>
      <c r="H2930" s="717"/>
    </row>
    <row r="2931" spans="2:8" ht="11.5" customHeight="1">
      <c r="B2931" s="711">
        <v>43647</v>
      </c>
      <c r="C2931" s="712">
        <v>6.68101413607351</v>
      </c>
      <c r="D2931" s="713"/>
      <c r="E2931" s="713"/>
      <c r="F2931" s="713">
        <v>6.3018978088549602</v>
      </c>
      <c r="G2931" s="713"/>
      <c r="H2931" s="714"/>
    </row>
    <row r="2932" spans="2:8" ht="11.5" customHeight="1">
      <c r="B2932" s="711">
        <v>43648</v>
      </c>
      <c r="C2932" s="715">
        <v>6.7240020422808398</v>
      </c>
      <c r="D2932" s="716"/>
      <c r="E2932" s="716"/>
      <c r="F2932" s="716">
        <v>6.3018978088549602</v>
      </c>
      <c r="G2932" s="716"/>
      <c r="H2932" s="717"/>
    </row>
    <row r="2933" spans="2:8" ht="11.5" customHeight="1">
      <c r="B2933" s="711">
        <v>43649</v>
      </c>
      <c r="C2933" s="712">
        <v>6.7915123487600999</v>
      </c>
      <c r="D2933" s="713"/>
      <c r="E2933" s="713"/>
      <c r="F2933" s="713">
        <v>6.3018978088549602</v>
      </c>
      <c r="G2933" s="713"/>
      <c r="H2933" s="714"/>
    </row>
    <row r="2934" spans="2:8" ht="11.5" customHeight="1">
      <c r="B2934" s="711">
        <v>43650</v>
      </c>
      <c r="C2934" s="715">
        <v>6.7916459898709398</v>
      </c>
      <c r="D2934" s="716"/>
      <c r="E2934" s="716"/>
      <c r="F2934" s="716">
        <v>6.3018978088549602</v>
      </c>
      <c r="G2934" s="716"/>
      <c r="H2934" s="717"/>
    </row>
    <row r="2935" spans="2:8" ht="11.5" customHeight="1">
      <c r="B2935" s="711">
        <v>43651</v>
      </c>
      <c r="C2935" s="712">
        <v>6.7938111152879301</v>
      </c>
      <c r="D2935" s="713"/>
      <c r="E2935" s="713"/>
      <c r="F2935" s="713">
        <v>6.3018978088549602</v>
      </c>
      <c r="G2935" s="713"/>
      <c r="H2935" s="714"/>
    </row>
    <row r="2936" spans="2:8" ht="11.5" customHeight="1">
      <c r="B2936" s="711">
        <v>43652</v>
      </c>
      <c r="C2936" s="715">
        <v>6.7938111152879301</v>
      </c>
      <c r="D2936" s="716"/>
      <c r="E2936" s="716"/>
      <c r="F2936" s="716">
        <v>6.3018978088549602</v>
      </c>
      <c r="G2936" s="716"/>
      <c r="H2936" s="717"/>
    </row>
    <row r="2937" spans="2:8" ht="11.5" customHeight="1">
      <c r="B2937" s="711">
        <v>43653</v>
      </c>
      <c r="C2937" s="712">
        <v>6.7938111152879301</v>
      </c>
      <c r="D2937" s="713"/>
      <c r="E2937" s="713"/>
      <c r="F2937" s="713">
        <v>6.3018978088549602</v>
      </c>
      <c r="G2937" s="713"/>
      <c r="H2937" s="714"/>
    </row>
    <row r="2938" spans="2:8" ht="11.5" customHeight="1">
      <c r="B2938" s="711">
        <v>43654</v>
      </c>
      <c r="C2938" s="715">
        <v>6.7520498281363803</v>
      </c>
      <c r="D2938" s="716"/>
      <c r="E2938" s="716"/>
      <c r="F2938" s="716">
        <v>6.3018978088549602</v>
      </c>
      <c r="G2938" s="716"/>
      <c r="H2938" s="717"/>
    </row>
    <row r="2939" spans="2:8" ht="11.5" customHeight="1">
      <c r="B2939" s="711">
        <v>43655</v>
      </c>
      <c r="C2939" s="712">
        <v>6.8634701562028804</v>
      </c>
      <c r="D2939" s="713"/>
      <c r="E2939" s="713"/>
      <c r="F2939" s="713">
        <v>6.3018978088549602</v>
      </c>
      <c r="G2939" s="713"/>
      <c r="H2939" s="714"/>
    </row>
    <row r="2940" spans="2:8" ht="11.5" customHeight="1">
      <c r="B2940" s="711">
        <v>43656</v>
      </c>
      <c r="C2940" s="715">
        <v>6.8932574609649597</v>
      </c>
      <c r="D2940" s="716"/>
      <c r="E2940" s="716"/>
      <c r="F2940" s="716">
        <v>6.3018978088549602</v>
      </c>
      <c r="G2940" s="716"/>
      <c r="H2940" s="717"/>
    </row>
    <row r="2941" spans="2:8" ht="11.5" customHeight="1">
      <c r="B2941" s="711">
        <v>43657</v>
      </c>
      <c r="C2941" s="712">
        <v>6.8935409164491697</v>
      </c>
      <c r="D2941" s="713"/>
      <c r="E2941" s="713"/>
      <c r="F2941" s="713">
        <v>6.3018978088549602</v>
      </c>
      <c r="G2941" s="713"/>
      <c r="H2941" s="714"/>
    </row>
    <row r="2942" spans="2:8" ht="11.5" customHeight="1">
      <c r="B2942" s="711">
        <v>43658</v>
      </c>
      <c r="C2942" s="715">
        <v>6.8971633353950601</v>
      </c>
      <c r="D2942" s="716"/>
      <c r="E2942" s="716"/>
      <c r="F2942" s="716">
        <v>6.3018978088549602</v>
      </c>
      <c r="G2942" s="716"/>
      <c r="H2942" s="717"/>
    </row>
    <row r="2943" spans="2:8" ht="11.5" customHeight="1">
      <c r="B2943" s="711">
        <v>43659</v>
      </c>
      <c r="C2943" s="712">
        <v>6.8971633353950601</v>
      </c>
      <c r="D2943" s="713"/>
      <c r="E2943" s="713"/>
      <c r="F2943" s="713">
        <v>6.3018978088549602</v>
      </c>
      <c r="G2943" s="713"/>
      <c r="H2943" s="714"/>
    </row>
    <row r="2944" spans="2:8" ht="11.5" customHeight="1">
      <c r="B2944" s="711">
        <v>43660</v>
      </c>
      <c r="C2944" s="715">
        <v>6.8971633353950601</v>
      </c>
      <c r="D2944" s="716"/>
      <c r="E2944" s="716"/>
      <c r="F2944" s="716">
        <v>6.3018978088549602</v>
      </c>
      <c r="G2944" s="716"/>
      <c r="H2944" s="717"/>
    </row>
    <row r="2945" spans="2:8" ht="11.5" customHeight="1">
      <c r="B2945" s="711">
        <v>43661</v>
      </c>
      <c r="C2945" s="712">
        <v>6.9780741924024303</v>
      </c>
      <c r="D2945" s="713"/>
      <c r="E2945" s="713"/>
      <c r="F2945" s="713">
        <v>6.3018978088549602</v>
      </c>
      <c r="G2945" s="713"/>
      <c r="H2945" s="714"/>
    </row>
    <row r="2946" spans="2:8" ht="11.5" customHeight="1">
      <c r="B2946" s="711">
        <v>43662</v>
      </c>
      <c r="C2946" s="715">
        <v>6.9190796549414602</v>
      </c>
      <c r="D2946" s="716"/>
      <c r="E2946" s="716"/>
      <c r="F2946" s="716">
        <v>6.3018978088549602</v>
      </c>
      <c r="G2946" s="716"/>
      <c r="H2946" s="717"/>
    </row>
    <row r="2947" spans="2:8" ht="11.5" customHeight="1">
      <c r="B2947" s="711">
        <v>43663</v>
      </c>
      <c r="C2947" s="712">
        <v>6.8840479889021999</v>
      </c>
      <c r="D2947" s="713"/>
      <c r="E2947" s="713"/>
      <c r="F2947" s="713">
        <v>6.3018978088549602</v>
      </c>
      <c r="G2947" s="713"/>
      <c r="H2947" s="714"/>
    </row>
    <row r="2948" spans="2:8" ht="11.5" customHeight="1">
      <c r="B2948" s="711">
        <v>43664</v>
      </c>
      <c r="C2948" s="715">
        <v>6.8410367286296196</v>
      </c>
      <c r="D2948" s="716"/>
      <c r="E2948" s="716"/>
      <c r="F2948" s="716">
        <v>6.3018978088549602</v>
      </c>
      <c r="G2948" s="716"/>
      <c r="H2948" s="717"/>
    </row>
    <row r="2949" spans="2:8" ht="11.5" customHeight="1">
      <c r="B2949" s="711">
        <v>43665</v>
      </c>
      <c r="C2949" s="712">
        <v>6.8493578116231904</v>
      </c>
      <c r="D2949" s="713"/>
      <c r="E2949" s="713"/>
      <c r="F2949" s="713">
        <v>6.3018978088549602</v>
      </c>
      <c r="G2949" s="713"/>
      <c r="H2949" s="714"/>
    </row>
    <row r="2950" spans="2:8" ht="11.5" customHeight="1">
      <c r="B2950" s="711">
        <v>43666</v>
      </c>
      <c r="C2950" s="715">
        <v>6.8493578116231904</v>
      </c>
      <c r="D2950" s="716"/>
      <c r="E2950" s="716"/>
      <c r="F2950" s="716">
        <v>6.3018978088549602</v>
      </c>
      <c r="G2950" s="716"/>
      <c r="H2950" s="717"/>
    </row>
    <row r="2951" spans="2:8" ht="11.5" customHeight="1">
      <c r="B2951" s="711">
        <v>43667</v>
      </c>
      <c r="C2951" s="712">
        <v>6.8493578116231904</v>
      </c>
      <c r="D2951" s="713"/>
      <c r="E2951" s="713"/>
      <c r="F2951" s="713">
        <v>6.3018978088549602</v>
      </c>
      <c r="G2951" s="713"/>
      <c r="H2951" s="714"/>
    </row>
    <row r="2952" spans="2:8" ht="11.5" customHeight="1">
      <c r="B2952" s="711">
        <v>43668</v>
      </c>
      <c r="C2952" s="715">
        <v>6.9409249517130203</v>
      </c>
      <c r="D2952" s="716"/>
      <c r="E2952" s="716"/>
      <c r="F2952" s="716">
        <v>6.3018978088549602</v>
      </c>
      <c r="G2952" s="716"/>
      <c r="H2952" s="717"/>
    </row>
    <row r="2953" spans="2:8" ht="11.5" customHeight="1">
      <c r="B2953" s="711">
        <v>43669</v>
      </c>
      <c r="C2953" s="712">
        <v>6.93922488197998</v>
      </c>
      <c r="D2953" s="713"/>
      <c r="E2953" s="713"/>
      <c r="F2953" s="713">
        <v>6.3018978088549602</v>
      </c>
      <c r="G2953" s="713"/>
      <c r="H2953" s="714"/>
    </row>
    <row r="2954" spans="2:8" ht="11.5" customHeight="1">
      <c r="B2954" s="711">
        <v>43670</v>
      </c>
      <c r="C2954" s="715">
        <v>7.0367127392671298</v>
      </c>
      <c r="D2954" s="716"/>
      <c r="E2954" s="716"/>
      <c r="F2954" s="716">
        <v>6.3018978088549602</v>
      </c>
      <c r="G2954" s="716"/>
      <c r="H2954" s="717"/>
    </row>
    <row r="2955" spans="2:8" ht="11.5" customHeight="1">
      <c r="B2955" s="711">
        <v>43671</v>
      </c>
      <c r="C2955" s="712">
        <v>7.0492436023879099</v>
      </c>
      <c r="D2955" s="713"/>
      <c r="E2955" s="713"/>
      <c r="F2955" s="713">
        <v>6.3018978088549602</v>
      </c>
      <c r="G2955" s="713"/>
      <c r="H2955" s="714"/>
    </row>
    <row r="2956" spans="2:8" ht="11.5" customHeight="1">
      <c r="B2956" s="711">
        <v>43672</v>
      </c>
      <c r="C2956" s="715">
        <v>7.1950348376806801</v>
      </c>
      <c r="D2956" s="716"/>
      <c r="E2956" s="716"/>
      <c r="F2956" s="716">
        <v>6.3018978088549602</v>
      </c>
      <c r="G2956" s="716"/>
      <c r="H2956" s="717"/>
    </row>
    <row r="2957" spans="2:8" ht="11.5" customHeight="1">
      <c r="B2957" s="711">
        <v>43673</v>
      </c>
      <c r="C2957" s="712">
        <v>7.1950348376806801</v>
      </c>
      <c r="D2957" s="713"/>
      <c r="E2957" s="713"/>
      <c r="F2957" s="713">
        <v>6.3018978088549602</v>
      </c>
      <c r="G2957" s="713"/>
      <c r="H2957" s="714"/>
    </row>
    <row r="2958" spans="2:8" ht="11.5" customHeight="1">
      <c r="B2958" s="711">
        <v>43674</v>
      </c>
      <c r="C2958" s="715">
        <v>7.1950348376806801</v>
      </c>
      <c r="D2958" s="716"/>
      <c r="E2958" s="716"/>
      <c r="F2958" s="716">
        <v>6.3018978088549602</v>
      </c>
      <c r="G2958" s="716"/>
      <c r="H2958" s="717"/>
    </row>
    <row r="2959" spans="2:8" ht="11.5" customHeight="1">
      <c r="B2959" s="711">
        <v>43675</v>
      </c>
      <c r="C2959" s="712">
        <v>7.0202977566342302</v>
      </c>
      <c r="D2959" s="713"/>
      <c r="E2959" s="713"/>
      <c r="F2959" s="713">
        <v>6.3018978088549602</v>
      </c>
      <c r="G2959" s="713"/>
      <c r="H2959" s="714"/>
    </row>
    <row r="2960" spans="2:8" ht="11.5" customHeight="1">
      <c r="B2960" s="711">
        <v>43676</v>
      </c>
      <c r="C2960" s="715">
        <v>6.9601601594249196</v>
      </c>
      <c r="D2960" s="716"/>
      <c r="E2960" s="716"/>
      <c r="F2960" s="716">
        <v>6.3018978088549602</v>
      </c>
      <c r="G2960" s="716"/>
      <c r="H2960" s="717"/>
    </row>
    <row r="2961" spans="2:8" ht="11.5" customHeight="1">
      <c r="B2961" s="711">
        <v>43677</v>
      </c>
      <c r="C2961" s="712">
        <v>6.8891413181001298</v>
      </c>
      <c r="D2961" s="713"/>
      <c r="E2961" s="713"/>
      <c r="F2961" s="713">
        <v>6.3018978088549602</v>
      </c>
      <c r="G2961" s="713"/>
      <c r="H2961" s="714"/>
    </row>
    <row r="2962" spans="2:8" ht="11.5" customHeight="1">
      <c r="B2962" s="711">
        <v>43678</v>
      </c>
      <c r="C2962" s="715">
        <v>6.7590291358904704</v>
      </c>
      <c r="D2962" s="716"/>
      <c r="E2962" s="716"/>
      <c r="F2962" s="716">
        <v>6.3018978088549602</v>
      </c>
      <c r="G2962" s="716"/>
      <c r="H2962" s="717"/>
    </row>
    <row r="2963" spans="2:8" ht="11.5" customHeight="1">
      <c r="B2963" s="711">
        <v>43679</v>
      </c>
      <c r="C2963" s="712">
        <v>6.7271086369721402</v>
      </c>
      <c r="D2963" s="713"/>
      <c r="E2963" s="713"/>
      <c r="F2963" s="713">
        <v>6.3018978088549602</v>
      </c>
      <c r="G2963" s="713"/>
      <c r="H2963" s="714"/>
    </row>
    <row r="2964" spans="2:8" ht="11.5" customHeight="1">
      <c r="B2964" s="711">
        <v>43680</v>
      </c>
      <c r="C2964" s="715">
        <v>6.7271086369721402</v>
      </c>
      <c r="D2964" s="716"/>
      <c r="E2964" s="716"/>
      <c r="F2964" s="716">
        <v>6.3018978088549602</v>
      </c>
      <c r="G2964" s="716"/>
      <c r="H2964" s="717"/>
    </row>
    <row r="2965" spans="2:8" ht="11.5" customHeight="1">
      <c r="B2965" s="711">
        <v>43681</v>
      </c>
      <c r="C2965" s="712">
        <v>6.7271086369721402</v>
      </c>
      <c r="D2965" s="713"/>
      <c r="E2965" s="713"/>
      <c r="F2965" s="713">
        <v>6.3018978088549602</v>
      </c>
      <c r="G2965" s="713"/>
      <c r="H2965" s="714"/>
    </row>
    <row r="2966" spans="2:8" ht="11.5" customHeight="1">
      <c r="B2966" s="711">
        <v>43682</v>
      </c>
      <c r="C2966" s="715">
        <v>6.5092589847803604</v>
      </c>
      <c r="D2966" s="716"/>
      <c r="E2966" s="716"/>
      <c r="F2966" s="716">
        <v>6.3018978088549602</v>
      </c>
      <c r="G2966" s="716"/>
      <c r="H2966" s="717"/>
    </row>
    <row r="2967" spans="2:8" ht="11.5" customHeight="1">
      <c r="B2967" s="711">
        <v>43683</v>
      </c>
      <c r="C2967" s="712">
        <v>6.4890938421013598</v>
      </c>
      <c r="D2967" s="713"/>
      <c r="E2967" s="713"/>
      <c r="F2967" s="713">
        <v>6.3018978088549602</v>
      </c>
      <c r="G2967" s="713"/>
      <c r="H2967" s="714"/>
    </row>
    <row r="2968" spans="2:8" ht="11.5" customHeight="1">
      <c r="B2968" s="711">
        <v>43684</v>
      </c>
      <c r="C2968" s="715">
        <v>6.5745447437770297</v>
      </c>
      <c r="D2968" s="716"/>
      <c r="E2968" s="716"/>
      <c r="F2968" s="716">
        <v>6.3018978088549602</v>
      </c>
      <c r="G2968" s="716"/>
      <c r="H2968" s="717"/>
    </row>
    <row r="2969" spans="2:8" ht="11.5" customHeight="1">
      <c r="B2969" s="711">
        <v>43685</v>
      </c>
      <c r="C2969" s="712">
        <v>6.8810890966857698</v>
      </c>
      <c r="D2969" s="713"/>
      <c r="E2969" s="713"/>
      <c r="F2969" s="713">
        <v>6.3018978088549602</v>
      </c>
      <c r="G2969" s="713"/>
      <c r="H2969" s="714"/>
    </row>
    <row r="2970" spans="2:8" ht="11.5" customHeight="1">
      <c r="B2970" s="711">
        <v>43686</v>
      </c>
      <c r="C2970" s="715">
        <v>6.69644899349165</v>
      </c>
      <c r="D2970" s="716"/>
      <c r="E2970" s="716"/>
      <c r="F2970" s="716">
        <v>6.3018978088549602</v>
      </c>
      <c r="G2970" s="716"/>
      <c r="H2970" s="717"/>
    </row>
    <row r="2971" spans="2:8" ht="11.5" customHeight="1">
      <c r="B2971" s="711">
        <v>43687</v>
      </c>
      <c r="C2971" s="712">
        <v>6.69644899349165</v>
      </c>
      <c r="D2971" s="713"/>
      <c r="E2971" s="713"/>
      <c r="F2971" s="713">
        <v>6.3018978088549602</v>
      </c>
      <c r="G2971" s="713"/>
      <c r="H2971" s="714"/>
    </row>
    <row r="2972" spans="2:8" ht="11.5" customHeight="1">
      <c r="B2972" s="711">
        <v>43688</v>
      </c>
      <c r="C2972" s="715">
        <v>6.69644899349165</v>
      </c>
      <c r="D2972" s="716"/>
      <c r="E2972" s="716"/>
      <c r="F2972" s="716">
        <v>6.3018978088549602</v>
      </c>
      <c r="G2972" s="716"/>
      <c r="H2972" s="717"/>
    </row>
    <row r="2973" spans="2:8" ht="11.5" customHeight="1">
      <c r="B2973" s="711">
        <v>43689</v>
      </c>
      <c r="C2973" s="712">
        <v>6.5411471516057897</v>
      </c>
      <c r="D2973" s="713"/>
      <c r="E2973" s="713"/>
      <c r="F2973" s="713">
        <v>6.3018978088549602</v>
      </c>
      <c r="G2973" s="713"/>
      <c r="H2973" s="714"/>
    </row>
    <row r="2974" spans="2:8" ht="11.5" customHeight="1">
      <c r="B2974" s="711">
        <v>43690</v>
      </c>
      <c r="C2974" s="715">
        <v>6.6225797564785696</v>
      </c>
      <c r="D2974" s="716"/>
      <c r="E2974" s="716"/>
      <c r="F2974" s="716">
        <v>6.3018978088549602</v>
      </c>
      <c r="G2974" s="716"/>
      <c r="H2974" s="717"/>
    </row>
    <row r="2975" spans="2:8" ht="11.5" customHeight="1">
      <c r="B2975" s="711">
        <v>43691</v>
      </c>
      <c r="C2975" s="712">
        <v>6.3492160594771496</v>
      </c>
      <c r="D2975" s="713"/>
      <c r="E2975" s="713"/>
      <c r="F2975" s="713">
        <v>6.3018978088549602</v>
      </c>
      <c r="G2975" s="713"/>
      <c r="H2975" s="714"/>
    </row>
    <row r="2976" spans="2:8" ht="11.5" customHeight="1">
      <c r="B2976" s="711">
        <v>43692</v>
      </c>
      <c r="C2976" s="715">
        <v>6.3204011909812303</v>
      </c>
      <c r="D2976" s="716"/>
      <c r="E2976" s="716"/>
      <c r="F2976" s="716">
        <v>6.3018978088549602</v>
      </c>
      <c r="G2976" s="716"/>
      <c r="H2976" s="717"/>
    </row>
    <row r="2977" spans="2:8" ht="11.5" customHeight="1">
      <c r="B2977" s="711">
        <v>43693</v>
      </c>
      <c r="C2977" s="712">
        <v>6.4744327975927103</v>
      </c>
      <c r="D2977" s="713"/>
      <c r="E2977" s="713"/>
      <c r="F2977" s="713">
        <v>6.3018978088549602</v>
      </c>
      <c r="G2977" s="713"/>
      <c r="H2977" s="714"/>
    </row>
    <row r="2978" spans="2:8" ht="11.5" customHeight="1">
      <c r="B2978" s="711">
        <v>43694</v>
      </c>
      <c r="C2978" s="715">
        <v>6.4744327975927103</v>
      </c>
      <c r="D2978" s="716"/>
      <c r="E2978" s="716"/>
      <c r="F2978" s="716">
        <v>6.3018978088549602</v>
      </c>
      <c r="G2978" s="716"/>
      <c r="H2978" s="717"/>
    </row>
    <row r="2979" spans="2:8" ht="11.5" customHeight="1">
      <c r="B2979" s="711">
        <v>43695</v>
      </c>
      <c r="C2979" s="712">
        <v>6.4744327975927103</v>
      </c>
      <c r="D2979" s="713"/>
      <c r="E2979" s="713"/>
      <c r="F2979" s="713">
        <v>6.3018978088549602</v>
      </c>
      <c r="G2979" s="713"/>
      <c r="H2979" s="714"/>
    </row>
    <row r="2980" spans="2:8" ht="11.5" customHeight="1">
      <c r="B2980" s="711">
        <v>43696</v>
      </c>
      <c r="C2980" s="715">
        <v>6.5105026759775999</v>
      </c>
      <c r="D2980" s="716"/>
      <c r="E2980" s="716"/>
      <c r="F2980" s="716">
        <v>6.3018978088549602</v>
      </c>
      <c r="G2980" s="716"/>
      <c r="H2980" s="717"/>
    </row>
    <row r="2981" spans="2:8" ht="11.5" customHeight="1">
      <c r="B2981" s="711">
        <v>43697</v>
      </c>
      <c r="C2981" s="712">
        <v>6.52528931813863</v>
      </c>
      <c r="D2981" s="713"/>
      <c r="E2981" s="713"/>
      <c r="F2981" s="713">
        <v>6.3018978088549602</v>
      </c>
      <c r="G2981" s="713"/>
      <c r="H2981" s="714"/>
    </row>
    <row r="2982" spans="2:8" ht="11.5" customHeight="1">
      <c r="B2982" s="711">
        <v>43698</v>
      </c>
      <c r="C2982" s="715">
        <v>6.58077110040173</v>
      </c>
      <c r="D2982" s="716"/>
      <c r="E2982" s="716"/>
      <c r="F2982" s="716">
        <v>6.3018978088549602</v>
      </c>
      <c r="G2982" s="716"/>
      <c r="H2982" s="717"/>
    </row>
    <row r="2983" spans="2:8" ht="11.5" customHeight="1">
      <c r="B2983" s="711">
        <v>43699</v>
      </c>
      <c r="C2983" s="712">
        <v>6.47044331527177</v>
      </c>
      <c r="D2983" s="713"/>
      <c r="E2983" s="713"/>
      <c r="F2983" s="713">
        <v>6.3018978088549602</v>
      </c>
      <c r="G2983" s="713"/>
      <c r="H2983" s="714"/>
    </row>
    <row r="2984" spans="2:8" ht="11.5" customHeight="1">
      <c r="B2984" s="711">
        <v>43700</v>
      </c>
      <c r="C2984" s="715">
        <v>6.3151738668463402</v>
      </c>
      <c r="D2984" s="716"/>
      <c r="E2984" s="716"/>
      <c r="F2984" s="716">
        <v>6.3018978088549602</v>
      </c>
      <c r="G2984" s="716"/>
      <c r="H2984" s="717"/>
    </row>
    <row r="2985" spans="2:8" ht="11.5" customHeight="1">
      <c r="B2985" s="711">
        <v>43701</v>
      </c>
      <c r="C2985" s="712">
        <v>6.3151738668463402</v>
      </c>
      <c r="D2985" s="713"/>
      <c r="E2985" s="713"/>
      <c r="F2985" s="713">
        <v>6.3018978088549602</v>
      </c>
      <c r="G2985" s="713"/>
      <c r="H2985" s="714"/>
    </row>
    <row r="2986" spans="2:8" ht="11.5" customHeight="1">
      <c r="B2986" s="711">
        <v>43702</v>
      </c>
      <c r="C2986" s="715">
        <v>6.3151738668463402</v>
      </c>
      <c r="D2986" s="716"/>
      <c r="E2986" s="716"/>
      <c r="F2986" s="716">
        <v>6.3018978088549602</v>
      </c>
      <c r="G2986" s="716"/>
      <c r="H2986" s="717"/>
    </row>
    <row r="2987" spans="2:8" ht="11.5" customHeight="1">
      <c r="B2987" s="711">
        <v>43703</v>
      </c>
      <c r="C2987" s="712">
        <v>6.3902441224089701</v>
      </c>
      <c r="D2987" s="713"/>
      <c r="E2987" s="713"/>
      <c r="F2987" s="713">
        <v>6.3018978088549602</v>
      </c>
      <c r="G2987" s="713"/>
      <c r="H2987" s="714"/>
    </row>
    <row r="2988" spans="2:8" ht="11.5" customHeight="1">
      <c r="B2988" s="711">
        <v>43704</v>
      </c>
      <c r="C2988" s="715">
        <v>6.3038399056505297</v>
      </c>
      <c r="D2988" s="716"/>
      <c r="E2988" s="716"/>
      <c r="F2988" s="716">
        <v>6.3018978088549602</v>
      </c>
      <c r="G2988" s="716"/>
      <c r="H2988" s="717"/>
    </row>
    <row r="2989" spans="2:8" ht="11.5" customHeight="1">
      <c r="B2989" s="711">
        <v>43705</v>
      </c>
      <c r="C2989" s="712">
        <v>6.3005716748545399</v>
      </c>
      <c r="D2989" s="713"/>
      <c r="E2989" s="713"/>
      <c r="F2989" s="713">
        <v>6.3018978088549602</v>
      </c>
      <c r="G2989" s="713"/>
      <c r="H2989" s="714"/>
    </row>
    <row r="2990" spans="2:8" ht="11.5" customHeight="1">
      <c r="B2990" s="711">
        <v>43706</v>
      </c>
      <c r="C2990" s="715">
        <v>6.3865839455536699</v>
      </c>
      <c r="D2990" s="716"/>
      <c r="E2990" s="716"/>
      <c r="F2990" s="716">
        <v>6.3018978088549602</v>
      </c>
      <c r="G2990" s="716"/>
      <c r="H2990" s="717"/>
    </row>
    <row r="2991" spans="2:8" ht="11.5" customHeight="1">
      <c r="B2991" s="711">
        <v>43707</v>
      </c>
      <c r="C2991" s="712">
        <v>6.3528334177557602</v>
      </c>
      <c r="D2991" s="713"/>
      <c r="E2991" s="713"/>
      <c r="F2991" s="713">
        <v>6.3018978088549602</v>
      </c>
      <c r="G2991" s="713"/>
      <c r="H2991" s="714"/>
    </row>
    <row r="2992" spans="2:8" ht="11.5" customHeight="1">
      <c r="B2992" s="711">
        <v>43708</v>
      </c>
      <c r="C2992" s="715">
        <v>6.3528334177557602</v>
      </c>
      <c r="D2992" s="716"/>
      <c r="E2992" s="716"/>
      <c r="F2992" s="716">
        <v>6.3018978088549602</v>
      </c>
      <c r="G2992" s="716"/>
      <c r="H2992" s="717"/>
    </row>
    <row r="2993" spans="2:8" ht="11.5" customHeight="1">
      <c r="B2993" s="711">
        <v>43709</v>
      </c>
      <c r="C2993" s="712">
        <v>6.3528334177557602</v>
      </c>
      <c r="D2993" s="713"/>
      <c r="E2993" s="713"/>
      <c r="F2993" s="713">
        <v>6.3018978088549602</v>
      </c>
      <c r="G2993" s="713"/>
      <c r="H2993" s="714"/>
    </row>
    <row r="2994" spans="2:8" ht="11.5" customHeight="1">
      <c r="B2994" s="711">
        <v>43710</v>
      </c>
      <c r="C2994" s="715">
        <v>6.3525949775024699</v>
      </c>
      <c r="D2994" s="716"/>
      <c r="E2994" s="716"/>
      <c r="F2994" s="716">
        <v>6.3018978088549602</v>
      </c>
      <c r="G2994" s="716"/>
      <c r="H2994" s="717"/>
    </row>
    <row r="2995" spans="2:8" ht="11.5" customHeight="1">
      <c r="B2995" s="711">
        <v>43711</v>
      </c>
      <c r="C2995" s="712">
        <v>6.2197385612866301</v>
      </c>
      <c r="D2995" s="713"/>
      <c r="E2995" s="713"/>
      <c r="F2995" s="713">
        <v>6.3018978088549602</v>
      </c>
      <c r="G2995" s="713"/>
      <c r="H2995" s="714"/>
    </row>
    <row r="2996" spans="2:8" ht="11.5" customHeight="1">
      <c r="B2996" s="711">
        <v>43712</v>
      </c>
      <c r="C2996" s="715">
        <v>6.3555995655042103</v>
      </c>
      <c r="D2996" s="716"/>
      <c r="E2996" s="716"/>
      <c r="F2996" s="716">
        <v>6.3018978088549602</v>
      </c>
      <c r="G2996" s="716"/>
      <c r="H2996" s="717"/>
    </row>
    <row r="2997" spans="2:8" ht="11.5" customHeight="1">
      <c r="B2997" s="711">
        <v>43713</v>
      </c>
      <c r="C2997" s="712">
        <v>6.3738411897013796</v>
      </c>
      <c r="D2997" s="713"/>
      <c r="E2997" s="713"/>
      <c r="F2997" s="713">
        <v>6.3018978088549602</v>
      </c>
      <c r="G2997" s="713"/>
      <c r="H2997" s="714"/>
    </row>
    <row r="2998" spans="2:8" ht="11.5" customHeight="1">
      <c r="B2998" s="711">
        <v>43714</v>
      </c>
      <c r="C2998" s="715">
        <v>6.2504818332551304</v>
      </c>
      <c r="D2998" s="716"/>
      <c r="E2998" s="716"/>
      <c r="F2998" s="716">
        <v>6.3018978088549602</v>
      </c>
      <c r="G2998" s="716"/>
      <c r="H2998" s="717"/>
    </row>
    <row r="2999" spans="2:8" ht="11.5" customHeight="1">
      <c r="B2999" s="711">
        <v>43715</v>
      </c>
      <c r="C2999" s="712">
        <v>6.2504818332551304</v>
      </c>
      <c r="D2999" s="713"/>
      <c r="E2999" s="713"/>
      <c r="F2999" s="713">
        <v>6.3018978088549602</v>
      </c>
      <c r="G2999" s="713"/>
      <c r="H2999" s="714"/>
    </row>
    <row r="3000" spans="2:8" ht="11.5" customHeight="1">
      <c r="B3000" s="711">
        <v>43716</v>
      </c>
      <c r="C3000" s="715">
        <v>6.2504818332551304</v>
      </c>
      <c r="D3000" s="716"/>
      <c r="E3000" s="716"/>
      <c r="F3000" s="716">
        <v>6.3018978088549602</v>
      </c>
      <c r="G3000" s="716"/>
      <c r="H3000" s="717"/>
    </row>
    <row r="3001" spans="2:8" ht="11.5" customHeight="1">
      <c r="B3001" s="711">
        <v>43717</v>
      </c>
      <c r="C3001" s="712">
        <v>6.0722664669517803</v>
      </c>
      <c r="D3001" s="713"/>
      <c r="E3001" s="713"/>
      <c r="F3001" s="713">
        <v>6.3018978088549602</v>
      </c>
      <c r="G3001" s="713"/>
      <c r="H3001" s="714"/>
    </row>
    <row r="3002" spans="2:8" ht="11.5" customHeight="1">
      <c r="B3002" s="711">
        <v>43718</v>
      </c>
      <c r="C3002" s="715">
        <v>6.1413453755665799</v>
      </c>
      <c r="D3002" s="716"/>
      <c r="E3002" s="716"/>
      <c r="F3002" s="716">
        <v>6.3018978088549602</v>
      </c>
      <c r="G3002" s="716"/>
      <c r="H3002" s="717"/>
    </row>
    <row r="3003" spans="2:8" ht="11.5" customHeight="1">
      <c r="B3003" s="711">
        <v>43719</v>
      </c>
      <c r="C3003" s="712">
        <v>6.2328314652411896</v>
      </c>
      <c r="D3003" s="713"/>
      <c r="E3003" s="713"/>
      <c r="F3003" s="713">
        <v>6.3018978088549602</v>
      </c>
      <c r="G3003" s="713"/>
      <c r="H3003" s="714"/>
    </row>
    <row r="3004" spans="2:8" ht="11.5" customHeight="1">
      <c r="B3004" s="711">
        <v>43720</v>
      </c>
      <c r="C3004" s="715">
        <v>6.2232375939668296</v>
      </c>
      <c r="D3004" s="716"/>
      <c r="E3004" s="716"/>
      <c r="F3004" s="716">
        <v>6.3018978088549602</v>
      </c>
      <c r="G3004" s="716"/>
      <c r="H3004" s="717"/>
    </row>
    <row r="3005" spans="2:8" ht="11.5" customHeight="1">
      <c r="B3005" s="711">
        <v>43721</v>
      </c>
      <c r="C3005" s="712">
        <v>6.1356263022439999</v>
      </c>
      <c r="D3005" s="713"/>
      <c r="E3005" s="713"/>
      <c r="F3005" s="713">
        <v>6.3018978088549602</v>
      </c>
      <c r="G3005" s="713"/>
      <c r="H3005" s="714"/>
    </row>
    <row r="3006" spans="2:8" ht="11.5" customHeight="1">
      <c r="B3006" s="711">
        <v>43722</v>
      </c>
      <c r="C3006" s="715">
        <v>6.1356263022439999</v>
      </c>
      <c r="D3006" s="716"/>
      <c r="E3006" s="716"/>
      <c r="F3006" s="716">
        <v>6.3018978088549602</v>
      </c>
      <c r="G3006" s="716"/>
      <c r="H3006" s="717"/>
    </row>
    <row r="3007" spans="2:8" ht="11.5" customHeight="1">
      <c r="B3007" s="711">
        <v>43723</v>
      </c>
      <c r="C3007" s="712">
        <v>6.1356263022439999</v>
      </c>
      <c r="D3007" s="713"/>
      <c r="E3007" s="713"/>
      <c r="F3007" s="713">
        <v>6.3018978088549602</v>
      </c>
      <c r="G3007" s="713"/>
      <c r="H3007" s="714"/>
    </row>
    <row r="3008" spans="2:8" ht="11.5" customHeight="1">
      <c r="B3008" s="711">
        <v>43724</v>
      </c>
      <c r="C3008" s="715">
        <v>6.2261524150303504</v>
      </c>
      <c r="D3008" s="716"/>
      <c r="E3008" s="716"/>
      <c r="F3008" s="716">
        <v>6.3018978088549602</v>
      </c>
      <c r="G3008" s="716"/>
      <c r="H3008" s="717"/>
    </row>
    <row r="3009" spans="2:8" ht="11.5" customHeight="1">
      <c r="B3009" s="711">
        <v>43725</v>
      </c>
      <c r="C3009" s="712">
        <v>6.2997986166864903</v>
      </c>
      <c r="D3009" s="713"/>
      <c r="E3009" s="713"/>
      <c r="F3009" s="713">
        <v>6.3018978088549602</v>
      </c>
      <c r="G3009" s="713"/>
      <c r="H3009" s="714"/>
    </row>
    <row r="3010" spans="2:8" ht="11.5" customHeight="1">
      <c r="B3010" s="711">
        <v>43726</v>
      </c>
      <c r="C3010" s="715">
        <v>6.2214332227089804</v>
      </c>
      <c r="D3010" s="716"/>
      <c r="E3010" s="716"/>
      <c r="F3010" s="716">
        <v>6.3018978088549602</v>
      </c>
      <c r="G3010" s="716"/>
      <c r="H3010" s="717"/>
    </row>
    <row r="3011" spans="2:8" ht="11.5" customHeight="1">
      <c r="B3011" s="711">
        <v>43727</v>
      </c>
      <c r="C3011" s="712">
        <v>6.22309828928113</v>
      </c>
      <c r="D3011" s="713"/>
      <c r="E3011" s="713"/>
      <c r="F3011" s="713">
        <v>6.3018978088549602</v>
      </c>
      <c r="G3011" s="713"/>
      <c r="H3011" s="714"/>
    </row>
    <row r="3012" spans="2:8" ht="11.5" customHeight="1">
      <c r="B3012" s="711">
        <v>43728</v>
      </c>
      <c r="C3012" s="715">
        <v>6.1050428716217597</v>
      </c>
      <c r="D3012" s="716"/>
      <c r="E3012" s="716"/>
      <c r="F3012" s="716">
        <v>6.3018978088549602</v>
      </c>
      <c r="G3012" s="716"/>
      <c r="H3012" s="717"/>
    </row>
    <row r="3013" spans="2:8" ht="11.5" customHeight="1">
      <c r="B3013" s="711">
        <v>43729</v>
      </c>
      <c r="C3013" s="712">
        <v>6.1050428716217597</v>
      </c>
      <c r="D3013" s="713"/>
      <c r="E3013" s="713"/>
      <c r="F3013" s="713">
        <v>6.3018978088549602</v>
      </c>
      <c r="G3013" s="713"/>
      <c r="H3013" s="714"/>
    </row>
    <row r="3014" spans="2:8" ht="11.5" customHeight="1">
      <c r="B3014" s="711">
        <v>43730</v>
      </c>
      <c r="C3014" s="715">
        <v>6.1050428716217597</v>
      </c>
      <c r="D3014" s="716"/>
      <c r="E3014" s="716"/>
      <c r="F3014" s="716">
        <v>6.3018978088549602</v>
      </c>
      <c r="G3014" s="716"/>
      <c r="H3014" s="717"/>
    </row>
    <row r="3015" spans="2:8" ht="11.5" customHeight="1">
      <c r="B3015" s="711">
        <v>43731</v>
      </c>
      <c r="C3015" s="712">
        <v>6.0597941322549298</v>
      </c>
      <c r="D3015" s="713"/>
      <c r="E3015" s="713"/>
      <c r="F3015" s="713">
        <v>6.3018978088549602</v>
      </c>
      <c r="G3015" s="713"/>
      <c r="H3015" s="714"/>
    </row>
    <row r="3016" spans="2:8" ht="11.5" customHeight="1">
      <c r="B3016" s="711">
        <v>43732</v>
      </c>
      <c r="C3016" s="715">
        <v>5.77375650183739</v>
      </c>
      <c r="D3016" s="716"/>
      <c r="E3016" s="716"/>
      <c r="F3016" s="716">
        <v>6.3018978088549602</v>
      </c>
      <c r="G3016" s="716"/>
      <c r="H3016" s="717"/>
    </row>
    <row r="3017" spans="2:8" ht="11.5" customHeight="1">
      <c r="B3017" s="711">
        <v>43733</v>
      </c>
      <c r="C3017" s="712">
        <v>5.7893061849787104</v>
      </c>
      <c r="D3017" s="713"/>
      <c r="E3017" s="713"/>
      <c r="F3017" s="713">
        <v>6.3018978088549602</v>
      </c>
      <c r="G3017" s="713"/>
      <c r="H3017" s="714"/>
    </row>
    <row r="3018" spans="2:8" ht="11.5" customHeight="1">
      <c r="B3018" s="711">
        <v>43734</v>
      </c>
      <c r="C3018" s="715">
        <v>5.7643167715319104</v>
      </c>
      <c r="D3018" s="716"/>
      <c r="E3018" s="716"/>
      <c r="F3018" s="716">
        <v>6.3018978088549602</v>
      </c>
      <c r="G3018" s="716"/>
      <c r="H3018" s="717"/>
    </row>
    <row r="3019" spans="2:8" ht="11.5" customHeight="1">
      <c r="B3019" s="711">
        <v>43735</v>
      </c>
      <c r="C3019" s="712">
        <v>5.5498630450170596</v>
      </c>
      <c r="D3019" s="713"/>
      <c r="E3019" s="713"/>
      <c r="F3019" s="713">
        <v>6.3018978088549602</v>
      </c>
      <c r="G3019" s="713"/>
      <c r="H3019" s="714"/>
    </row>
    <row r="3020" spans="2:8" ht="11.5" customHeight="1">
      <c r="B3020" s="711">
        <v>43736</v>
      </c>
      <c r="C3020" s="715">
        <v>5.5498630450170596</v>
      </c>
      <c r="D3020" s="716"/>
      <c r="E3020" s="716"/>
      <c r="F3020" s="716">
        <v>6.3018978088549602</v>
      </c>
      <c r="G3020" s="716"/>
      <c r="H3020" s="717"/>
    </row>
    <row r="3021" spans="2:8" ht="11.5" customHeight="1">
      <c r="B3021" s="711">
        <v>43737</v>
      </c>
      <c r="C3021" s="712">
        <v>5.5498630450170596</v>
      </c>
      <c r="D3021" s="713"/>
      <c r="E3021" s="713"/>
      <c r="F3021" s="713">
        <v>6.3018978088549602</v>
      </c>
      <c r="G3021" s="713"/>
      <c r="H3021" s="714"/>
    </row>
    <row r="3022" spans="2:8" ht="11.5" customHeight="1">
      <c r="B3022" s="711">
        <v>43738</v>
      </c>
      <c r="C3022" s="715">
        <v>5.8357432208576299</v>
      </c>
      <c r="D3022" s="716"/>
      <c r="E3022" s="716"/>
      <c r="F3022" s="716">
        <v>6.3018978088549602</v>
      </c>
      <c r="G3022" s="716"/>
      <c r="H3022" s="717"/>
    </row>
    <row r="3023" spans="2:8" ht="11.5" customHeight="1">
      <c r="B3023" s="711">
        <v>43739</v>
      </c>
      <c r="C3023" s="712">
        <v>5.70649065981861</v>
      </c>
      <c r="D3023" s="713"/>
      <c r="E3023" s="713"/>
      <c r="F3023" s="713">
        <v>6.3018978088549602</v>
      </c>
      <c r="G3023" s="713"/>
      <c r="H3023" s="714"/>
    </row>
    <row r="3024" spans="2:8" ht="11.5" customHeight="1">
      <c r="B3024" s="711">
        <v>43740</v>
      </c>
      <c r="C3024" s="715">
        <v>5.6543130448114702</v>
      </c>
      <c r="D3024" s="716"/>
      <c r="E3024" s="716"/>
      <c r="F3024" s="716">
        <v>6.3018978088549602</v>
      </c>
      <c r="G3024" s="716"/>
      <c r="H3024" s="717"/>
    </row>
    <row r="3025" spans="2:8" ht="11.5" customHeight="1">
      <c r="B3025" s="711">
        <v>43741</v>
      </c>
      <c r="C3025" s="712">
        <v>5.8125440581354599</v>
      </c>
      <c r="D3025" s="713"/>
      <c r="E3025" s="713"/>
      <c r="F3025" s="713">
        <v>6.3018978088549602</v>
      </c>
      <c r="G3025" s="713"/>
      <c r="H3025" s="714"/>
    </row>
    <row r="3026" spans="2:8" ht="11.5" customHeight="1">
      <c r="B3026" s="711">
        <v>43742</v>
      </c>
      <c r="C3026" s="715">
        <v>5.8585435028079997</v>
      </c>
      <c r="D3026" s="716"/>
      <c r="E3026" s="716"/>
      <c r="F3026" s="716">
        <v>6.3018978088549602</v>
      </c>
      <c r="G3026" s="716"/>
      <c r="H3026" s="717"/>
    </row>
    <row r="3027" spans="2:8" ht="11.5" customHeight="1">
      <c r="B3027" s="711">
        <v>43743</v>
      </c>
      <c r="C3027" s="712">
        <v>5.8585435028079997</v>
      </c>
      <c r="D3027" s="713"/>
      <c r="E3027" s="713"/>
      <c r="F3027" s="713">
        <v>6.3018978088549602</v>
      </c>
      <c r="G3027" s="713"/>
      <c r="H3027" s="714"/>
    </row>
    <row r="3028" spans="2:8" ht="11.5" customHeight="1">
      <c r="B3028" s="711">
        <v>43744</v>
      </c>
      <c r="C3028" s="715">
        <v>5.8585435028079997</v>
      </c>
      <c r="D3028" s="716"/>
      <c r="E3028" s="716"/>
      <c r="F3028" s="716">
        <v>6.3018978088549602</v>
      </c>
      <c r="G3028" s="716"/>
      <c r="H3028" s="717"/>
    </row>
    <row r="3029" spans="2:8" ht="11.5" customHeight="1">
      <c r="B3029" s="711">
        <v>43745</v>
      </c>
      <c r="C3029" s="712">
        <v>5.9268493202974799</v>
      </c>
      <c r="D3029" s="713"/>
      <c r="E3029" s="713"/>
      <c r="F3029" s="713">
        <v>6.3018978088549602</v>
      </c>
      <c r="G3029" s="713"/>
      <c r="H3029" s="714"/>
    </row>
    <row r="3030" spans="2:8" ht="11.5" customHeight="1">
      <c r="B3030" s="711">
        <v>43746</v>
      </c>
      <c r="C3030" s="715">
        <v>5.7550376978040401</v>
      </c>
      <c r="D3030" s="716"/>
      <c r="E3030" s="716"/>
      <c r="F3030" s="716">
        <v>6.3018978088549602</v>
      </c>
      <c r="G3030" s="716"/>
      <c r="H3030" s="717"/>
    </row>
    <row r="3031" spans="2:8" ht="11.5" customHeight="1">
      <c r="B3031" s="711">
        <v>43747</v>
      </c>
      <c r="C3031" s="712">
        <v>5.74575792576392</v>
      </c>
      <c r="D3031" s="713"/>
      <c r="E3031" s="713"/>
      <c r="F3031" s="713">
        <v>6.3018978088549602</v>
      </c>
      <c r="G3031" s="713"/>
      <c r="H3031" s="714"/>
    </row>
    <row r="3032" spans="2:8" ht="11.5" customHeight="1">
      <c r="B3032" s="711">
        <v>43748</v>
      </c>
      <c r="C3032" s="715">
        <v>5.6656194787286003</v>
      </c>
      <c r="D3032" s="716"/>
      <c r="E3032" s="716"/>
      <c r="F3032" s="716">
        <v>6.3018978088549602</v>
      </c>
      <c r="G3032" s="716"/>
      <c r="H3032" s="717"/>
    </row>
    <row r="3033" spans="2:8" ht="11.5" customHeight="1">
      <c r="B3033" s="711">
        <v>43749</v>
      </c>
      <c r="C3033" s="712">
        <v>5.77643265711297</v>
      </c>
      <c r="D3033" s="713"/>
      <c r="E3033" s="713"/>
      <c r="F3033" s="713">
        <v>6.3018978088549602</v>
      </c>
      <c r="G3033" s="713"/>
      <c r="H3033" s="714"/>
    </row>
    <row r="3034" spans="2:8" ht="11.5" customHeight="1">
      <c r="B3034" s="711">
        <v>43750</v>
      </c>
      <c r="C3034" s="715">
        <v>5.77643265711297</v>
      </c>
      <c r="D3034" s="716"/>
      <c r="E3034" s="716"/>
      <c r="F3034" s="716">
        <v>6.3018978088549602</v>
      </c>
      <c r="G3034" s="716"/>
      <c r="H3034" s="717"/>
    </row>
    <row r="3035" spans="2:8" ht="11.5" customHeight="1">
      <c r="B3035" s="711">
        <v>43751</v>
      </c>
      <c r="C3035" s="712">
        <v>5.77643265711297</v>
      </c>
      <c r="D3035" s="713"/>
      <c r="E3035" s="713"/>
      <c r="F3035" s="713">
        <v>6.3018978088549602</v>
      </c>
      <c r="G3035" s="713"/>
      <c r="H3035" s="714"/>
    </row>
    <row r="3036" spans="2:8" ht="11.5" customHeight="1">
      <c r="B3036" s="711">
        <v>43752</v>
      </c>
      <c r="C3036" s="715">
        <v>5.7219845848959903</v>
      </c>
      <c r="D3036" s="716"/>
      <c r="E3036" s="716"/>
      <c r="F3036" s="716">
        <v>6.3018978088549602</v>
      </c>
      <c r="G3036" s="716"/>
      <c r="H3036" s="717"/>
    </row>
    <row r="3037" spans="2:8" ht="11.5" customHeight="1">
      <c r="B3037" s="711">
        <v>43753</v>
      </c>
      <c r="C3037" s="712">
        <v>5.8117789402084696</v>
      </c>
      <c r="D3037" s="713"/>
      <c r="E3037" s="713"/>
      <c r="F3037" s="713">
        <v>6.3018978088549602</v>
      </c>
      <c r="G3037" s="713"/>
      <c r="H3037" s="714"/>
    </row>
    <row r="3038" spans="2:8" ht="11.5" customHeight="1">
      <c r="B3038" s="711">
        <v>43754</v>
      </c>
      <c r="C3038" s="715">
        <v>5.6981580518951898</v>
      </c>
      <c r="D3038" s="716"/>
      <c r="E3038" s="716"/>
      <c r="F3038" s="716">
        <v>6.3018978088549602</v>
      </c>
      <c r="G3038" s="716"/>
      <c r="H3038" s="717"/>
    </row>
    <row r="3039" spans="2:8" ht="11.5" customHeight="1">
      <c r="B3039" s="711">
        <v>43755</v>
      </c>
      <c r="C3039" s="712">
        <v>5.7370856908096801</v>
      </c>
      <c r="D3039" s="713"/>
      <c r="E3039" s="713"/>
      <c r="F3039" s="713">
        <v>6.3018978088549602</v>
      </c>
      <c r="G3039" s="713"/>
      <c r="H3039" s="714"/>
    </row>
    <row r="3040" spans="2:8" ht="11.5" customHeight="1">
      <c r="B3040" s="711">
        <v>43756</v>
      </c>
      <c r="C3040" s="715">
        <v>5.5782930506128201</v>
      </c>
      <c r="D3040" s="716"/>
      <c r="E3040" s="716"/>
      <c r="F3040" s="716">
        <v>6.3018978088549602</v>
      </c>
      <c r="G3040" s="716"/>
      <c r="H3040" s="717"/>
    </row>
    <row r="3041" spans="2:8" ht="11.5" customHeight="1">
      <c r="B3041" s="711">
        <v>43757</v>
      </c>
      <c r="C3041" s="712">
        <v>5.5782930506128201</v>
      </c>
      <c r="D3041" s="713"/>
      <c r="E3041" s="713"/>
      <c r="F3041" s="713">
        <v>6.3018978088549602</v>
      </c>
      <c r="G3041" s="713"/>
      <c r="H3041" s="714"/>
    </row>
    <row r="3042" spans="2:8" ht="11.5" customHeight="1">
      <c r="B3042" s="711">
        <v>43758</v>
      </c>
      <c r="C3042" s="715">
        <v>5.5782930506128201</v>
      </c>
      <c r="D3042" s="716"/>
      <c r="E3042" s="716"/>
      <c r="F3042" s="716">
        <v>6.3018978088549602</v>
      </c>
      <c r="G3042" s="716"/>
      <c r="H3042" s="717"/>
    </row>
    <row r="3043" spans="2:8" ht="11.5" customHeight="1">
      <c r="B3043" s="711">
        <v>43759</v>
      </c>
      <c r="C3043" s="712">
        <v>5.5921692485053196</v>
      </c>
      <c r="D3043" s="713"/>
      <c r="E3043" s="713"/>
      <c r="F3043" s="713">
        <v>6.3018978088549602</v>
      </c>
      <c r="G3043" s="713"/>
      <c r="H3043" s="714"/>
    </row>
    <row r="3044" spans="2:8" ht="11.5" customHeight="1">
      <c r="B3044" s="711">
        <v>43760</v>
      </c>
      <c r="C3044" s="715">
        <v>5.5241737514019702</v>
      </c>
      <c r="D3044" s="716"/>
      <c r="E3044" s="716"/>
      <c r="F3044" s="716">
        <v>6.3018978088549602</v>
      </c>
      <c r="G3044" s="716"/>
      <c r="H3044" s="717"/>
    </row>
    <row r="3045" spans="2:8" ht="11.5" customHeight="1">
      <c r="B3045" s="711">
        <v>43761</v>
      </c>
      <c r="C3045" s="712">
        <v>5.5477269124715001</v>
      </c>
      <c r="D3045" s="713"/>
      <c r="E3045" s="713"/>
      <c r="F3045" s="713">
        <v>6.3018978088549602</v>
      </c>
      <c r="G3045" s="713"/>
      <c r="H3045" s="714"/>
    </row>
    <row r="3046" spans="2:8" ht="11.5" customHeight="1">
      <c r="B3046" s="711">
        <v>43762</v>
      </c>
      <c r="C3046" s="715">
        <v>5.6951236143380299</v>
      </c>
      <c r="D3046" s="716"/>
      <c r="E3046" s="716"/>
      <c r="F3046" s="716">
        <v>6.3018978088549602</v>
      </c>
      <c r="G3046" s="716"/>
      <c r="H3046" s="717"/>
    </row>
    <row r="3047" spans="2:8" ht="11.5" customHeight="1">
      <c r="B3047" s="711">
        <v>43763</v>
      </c>
      <c r="C3047" s="712">
        <v>5.7246766626566501</v>
      </c>
      <c r="D3047" s="713"/>
      <c r="E3047" s="713"/>
      <c r="F3047" s="713">
        <v>6.3018978088549602</v>
      </c>
      <c r="G3047" s="713"/>
      <c r="H3047" s="714"/>
    </row>
    <row r="3048" spans="2:8" ht="11.5" customHeight="1">
      <c r="B3048" s="711">
        <v>43764</v>
      </c>
      <c r="C3048" s="715">
        <v>5.7246766626566501</v>
      </c>
      <c r="D3048" s="716"/>
      <c r="E3048" s="716"/>
      <c r="F3048" s="716">
        <v>6.3018978088549602</v>
      </c>
      <c r="G3048" s="716"/>
      <c r="H3048" s="717"/>
    </row>
    <row r="3049" spans="2:8" ht="11.5" customHeight="1">
      <c r="B3049" s="711">
        <v>43765</v>
      </c>
      <c r="C3049" s="712">
        <v>5.7246766626566501</v>
      </c>
      <c r="D3049" s="713"/>
      <c r="E3049" s="713"/>
      <c r="F3049" s="713">
        <v>6.3018978088549602</v>
      </c>
      <c r="G3049" s="713"/>
      <c r="H3049" s="714"/>
    </row>
    <row r="3050" spans="2:8" ht="11.5" customHeight="1">
      <c r="B3050" s="711">
        <v>43766</v>
      </c>
      <c r="C3050" s="715">
        <v>5.8359653708560302</v>
      </c>
      <c r="D3050" s="716"/>
      <c r="E3050" s="716"/>
      <c r="F3050" s="716">
        <v>6.3018978088549602</v>
      </c>
      <c r="G3050" s="716"/>
      <c r="H3050" s="717"/>
    </row>
    <row r="3051" spans="2:8" ht="11.5" customHeight="1">
      <c r="B3051" s="711">
        <v>43767</v>
      </c>
      <c r="C3051" s="712">
        <v>5.7707462637727698</v>
      </c>
      <c r="D3051" s="713"/>
      <c r="E3051" s="713"/>
      <c r="F3051" s="713">
        <v>6.3018978088549602</v>
      </c>
      <c r="G3051" s="713"/>
      <c r="H3051" s="714"/>
    </row>
    <row r="3052" spans="2:8" ht="11.5" customHeight="1">
      <c r="B3052" s="711">
        <v>43768</v>
      </c>
      <c r="C3052" s="715">
        <v>5.93621740397161</v>
      </c>
      <c r="D3052" s="716"/>
      <c r="E3052" s="716"/>
      <c r="F3052" s="716">
        <v>6.3018978088549602</v>
      </c>
      <c r="G3052" s="716"/>
      <c r="H3052" s="717"/>
    </row>
    <row r="3053" spans="2:8" ht="11.5" customHeight="1">
      <c r="B3053" s="711">
        <v>43769</v>
      </c>
      <c r="C3053" s="712">
        <v>5.7985721927600302</v>
      </c>
      <c r="D3053" s="713"/>
      <c r="E3053" s="713"/>
      <c r="F3053" s="713">
        <v>6.3018978088549602</v>
      </c>
      <c r="G3053" s="713"/>
      <c r="H3053" s="714"/>
    </row>
    <row r="3054" spans="2:8" ht="11.5" customHeight="1">
      <c r="B3054" s="711">
        <v>43770</v>
      </c>
      <c r="C3054" s="715">
        <v>5.8218402896277297</v>
      </c>
      <c r="D3054" s="716"/>
      <c r="E3054" s="716"/>
      <c r="F3054" s="716">
        <v>6.3018978088549602</v>
      </c>
      <c r="G3054" s="716"/>
      <c r="H3054" s="717"/>
    </row>
    <row r="3055" spans="2:8" ht="11.5" customHeight="1">
      <c r="B3055" s="711">
        <v>43771</v>
      </c>
      <c r="C3055" s="712">
        <v>5.8218402896277297</v>
      </c>
      <c r="D3055" s="713"/>
      <c r="E3055" s="713"/>
      <c r="F3055" s="713">
        <v>6.3018978088549602</v>
      </c>
      <c r="G3055" s="713"/>
      <c r="H3055" s="714"/>
    </row>
    <row r="3056" spans="2:8" ht="11.5" customHeight="1">
      <c r="B3056" s="711">
        <v>43772</v>
      </c>
      <c r="C3056" s="715">
        <v>5.8218402896277297</v>
      </c>
      <c r="D3056" s="716"/>
      <c r="E3056" s="716"/>
      <c r="F3056" s="716">
        <v>6.3018978088549602</v>
      </c>
      <c r="G3056" s="716"/>
      <c r="H3056" s="717"/>
    </row>
    <row r="3057" spans="2:8" ht="11.5" customHeight="1">
      <c r="B3057" s="711">
        <v>43773</v>
      </c>
      <c r="C3057" s="712">
        <v>5.8664582966411798</v>
      </c>
      <c r="D3057" s="713"/>
      <c r="E3057" s="713"/>
      <c r="F3057" s="713">
        <v>6.3018978088549602</v>
      </c>
      <c r="G3057" s="713"/>
      <c r="H3057" s="714"/>
    </row>
    <row r="3058" spans="2:8" ht="11.5" customHeight="1">
      <c r="B3058" s="711">
        <v>43774</v>
      </c>
      <c r="C3058" s="715">
        <v>5.70730498015548</v>
      </c>
      <c r="D3058" s="716"/>
      <c r="E3058" s="716"/>
      <c r="F3058" s="716">
        <v>6.3018978088549602</v>
      </c>
      <c r="G3058" s="716"/>
      <c r="H3058" s="717"/>
    </row>
    <row r="3059" spans="2:8" ht="11.5" customHeight="1">
      <c r="B3059" s="711">
        <v>43775</v>
      </c>
      <c r="C3059" s="712">
        <v>5.6238179207242398</v>
      </c>
      <c r="D3059" s="713"/>
      <c r="E3059" s="713"/>
      <c r="F3059" s="713">
        <v>6.3018978088549602</v>
      </c>
      <c r="G3059" s="713"/>
      <c r="H3059" s="714"/>
    </row>
    <row r="3060" spans="2:8" ht="11.5" customHeight="1">
      <c r="B3060" s="711">
        <v>43776</v>
      </c>
      <c r="C3060" s="715">
        <v>5.6306018364638399</v>
      </c>
      <c r="D3060" s="716"/>
      <c r="E3060" s="716"/>
      <c r="F3060" s="716">
        <v>6.3018978088549602</v>
      </c>
      <c r="G3060" s="716"/>
      <c r="H3060" s="717"/>
    </row>
    <row r="3061" spans="2:8" ht="11.5" customHeight="1">
      <c r="B3061" s="711">
        <v>43777</v>
      </c>
      <c r="C3061" s="712">
        <v>5.6871140185326503</v>
      </c>
      <c r="D3061" s="713"/>
      <c r="E3061" s="713"/>
      <c r="F3061" s="713">
        <v>6.3018978088549602</v>
      </c>
      <c r="G3061" s="713"/>
      <c r="H3061" s="714"/>
    </row>
    <row r="3062" spans="2:8" ht="11.5" customHeight="1">
      <c r="B3062" s="711">
        <v>43778</v>
      </c>
      <c r="C3062" s="715">
        <v>5.6871140185326503</v>
      </c>
      <c r="D3062" s="716"/>
      <c r="E3062" s="716"/>
      <c r="F3062" s="716">
        <v>6.3018978088549602</v>
      </c>
      <c r="G3062" s="716"/>
      <c r="H3062" s="717"/>
    </row>
    <row r="3063" spans="2:8" ht="11.5" customHeight="1">
      <c r="B3063" s="711">
        <v>43779</v>
      </c>
      <c r="C3063" s="712">
        <v>5.6871140185326503</v>
      </c>
      <c r="D3063" s="713"/>
      <c r="E3063" s="713"/>
      <c r="F3063" s="713">
        <v>6.3018978088549602</v>
      </c>
      <c r="G3063" s="713"/>
      <c r="H3063" s="714"/>
    </row>
    <row r="3064" spans="2:8" ht="11.5" customHeight="1">
      <c r="B3064" s="711">
        <v>43780</v>
      </c>
      <c r="C3064" s="715">
        <v>5.6709685804946997</v>
      </c>
      <c r="D3064" s="716"/>
      <c r="E3064" s="716"/>
      <c r="F3064" s="716">
        <v>6.3018978088549602</v>
      </c>
      <c r="G3064" s="716"/>
      <c r="H3064" s="717"/>
    </row>
    <row r="3065" spans="2:8" ht="11.5" customHeight="1">
      <c r="B3065" s="711">
        <v>43781</v>
      </c>
      <c r="C3065" s="712">
        <v>5.7387134097641903</v>
      </c>
      <c r="D3065" s="713"/>
      <c r="E3065" s="713"/>
      <c r="F3065" s="713">
        <v>6.3018978088549602</v>
      </c>
      <c r="G3065" s="713"/>
      <c r="H3065" s="714"/>
    </row>
    <row r="3066" spans="2:8" ht="11.5" customHeight="1">
      <c r="B3066" s="711">
        <v>43782</v>
      </c>
      <c r="C3066" s="715">
        <v>5.8231826246628398</v>
      </c>
      <c r="D3066" s="716"/>
      <c r="E3066" s="716"/>
      <c r="F3066" s="716">
        <v>6.3018978088549602</v>
      </c>
      <c r="G3066" s="716"/>
      <c r="H3066" s="717"/>
    </row>
    <row r="3067" spans="2:8" ht="11.5" customHeight="1">
      <c r="B3067" s="711">
        <v>43783</v>
      </c>
      <c r="C3067" s="712">
        <v>5.8035057435375101</v>
      </c>
      <c r="D3067" s="713"/>
      <c r="E3067" s="713"/>
      <c r="F3067" s="713">
        <v>6.3018978088549602</v>
      </c>
      <c r="G3067" s="713"/>
      <c r="H3067" s="714"/>
    </row>
    <row r="3068" spans="2:8" ht="11.5" customHeight="1">
      <c r="B3068" s="711">
        <v>43784</v>
      </c>
      <c r="C3068" s="715">
        <v>5.9188852566886201</v>
      </c>
      <c r="D3068" s="716"/>
      <c r="E3068" s="716"/>
      <c r="F3068" s="716">
        <v>6.3018978088549602</v>
      </c>
      <c r="G3068" s="716"/>
      <c r="H3068" s="717"/>
    </row>
    <row r="3069" spans="2:8" ht="11.5" customHeight="1">
      <c r="B3069" s="711">
        <v>43785</v>
      </c>
      <c r="C3069" s="712">
        <v>5.9188852566886201</v>
      </c>
      <c r="D3069" s="713"/>
      <c r="E3069" s="713"/>
      <c r="F3069" s="713">
        <v>6.3018978088549602</v>
      </c>
      <c r="G3069" s="713"/>
      <c r="H3069" s="714"/>
    </row>
    <row r="3070" spans="2:8" ht="11.5" customHeight="1">
      <c r="B3070" s="711">
        <v>43786</v>
      </c>
      <c r="C3070" s="715">
        <v>5.9188852566886201</v>
      </c>
      <c r="D3070" s="716"/>
      <c r="E3070" s="716"/>
      <c r="F3070" s="716">
        <v>6.3018978088549602</v>
      </c>
      <c r="G3070" s="716"/>
      <c r="H3070" s="717"/>
    </row>
    <row r="3071" spans="2:8" ht="11.5" customHeight="1">
      <c r="B3071" s="711">
        <v>43787</v>
      </c>
      <c r="C3071" s="712">
        <v>5.91595318254282</v>
      </c>
      <c r="D3071" s="713"/>
      <c r="E3071" s="713"/>
      <c r="F3071" s="713">
        <v>6.3018978088549602</v>
      </c>
      <c r="G3071" s="713"/>
      <c r="H3071" s="714"/>
    </row>
    <row r="3072" spans="2:8" ht="11.5" customHeight="1">
      <c r="B3072" s="711">
        <v>43788</v>
      </c>
      <c r="C3072" s="715">
        <v>5.8846896913025901</v>
      </c>
      <c r="D3072" s="716"/>
      <c r="E3072" s="716"/>
      <c r="F3072" s="716">
        <v>6.3018978088549602</v>
      </c>
      <c r="G3072" s="716"/>
      <c r="H3072" s="717"/>
    </row>
    <row r="3073" spans="2:8" ht="11.5" customHeight="1">
      <c r="B3073" s="711">
        <v>43789</v>
      </c>
      <c r="C3073" s="712">
        <v>5.9217300190980797</v>
      </c>
      <c r="D3073" s="713"/>
      <c r="E3073" s="713"/>
      <c r="F3073" s="713">
        <v>6.3018978088549602</v>
      </c>
      <c r="G3073" s="713"/>
      <c r="H3073" s="714"/>
    </row>
    <row r="3074" spans="2:8" ht="11.5" customHeight="1">
      <c r="B3074" s="711">
        <v>43790</v>
      </c>
      <c r="C3074" s="715">
        <v>5.9879288397460702</v>
      </c>
      <c r="D3074" s="716"/>
      <c r="E3074" s="716"/>
      <c r="F3074" s="716">
        <v>6.3018978088549602</v>
      </c>
      <c r="G3074" s="716"/>
      <c r="H3074" s="717"/>
    </row>
    <row r="3075" spans="2:8" ht="11.5" customHeight="1">
      <c r="B3075" s="711">
        <v>43791</v>
      </c>
      <c r="C3075" s="712">
        <v>6.0392834960012403</v>
      </c>
      <c r="D3075" s="713"/>
      <c r="E3075" s="713"/>
      <c r="F3075" s="713">
        <v>6.3018978088549602</v>
      </c>
      <c r="G3075" s="713"/>
      <c r="H3075" s="714"/>
    </row>
    <row r="3076" spans="2:8" ht="11.5" customHeight="1">
      <c r="B3076" s="711">
        <v>43792</v>
      </c>
      <c r="C3076" s="715">
        <v>6.0392834960012403</v>
      </c>
      <c r="D3076" s="716"/>
      <c r="E3076" s="716"/>
      <c r="F3076" s="716">
        <v>6.3018978088549602</v>
      </c>
      <c r="G3076" s="716"/>
      <c r="H3076" s="717"/>
    </row>
    <row r="3077" spans="2:8" ht="11.5" customHeight="1">
      <c r="B3077" s="711">
        <v>43793</v>
      </c>
      <c r="C3077" s="712">
        <v>6.0392834960012403</v>
      </c>
      <c r="D3077" s="713"/>
      <c r="E3077" s="713"/>
      <c r="F3077" s="713">
        <v>6.3018978088549602</v>
      </c>
      <c r="G3077" s="713"/>
      <c r="H3077" s="714"/>
    </row>
    <row r="3078" spans="2:8" ht="11.5" customHeight="1">
      <c r="B3078" s="711">
        <v>43794</v>
      </c>
      <c r="C3078" s="715">
        <v>6.1198974968282203</v>
      </c>
      <c r="D3078" s="716"/>
      <c r="E3078" s="716"/>
      <c r="F3078" s="716">
        <v>6.3018978088549602</v>
      </c>
      <c r="G3078" s="716"/>
      <c r="H3078" s="717"/>
    </row>
    <row r="3079" spans="2:8" ht="11.5" customHeight="1">
      <c r="B3079" s="711">
        <v>43795</v>
      </c>
      <c r="C3079" s="712">
        <v>6.1414116423599197</v>
      </c>
      <c r="D3079" s="713"/>
      <c r="E3079" s="713"/>
      <c r="F3079" s="713">
        <v>6.3018978088549602</v>
      </c>
      <c r="G3079" s="713"/>
      <c r="H3079" s="714"/>
    </row>
    <row r="3080" spans="2:8" ht="11.5" customHeight="1">
      <c r="B3080" s="711">
        <v>43796</v>
      </c>
      <c r="C3080" s="715">
        <v>6.1712072389880896</v>
      </c>
      <c r="D3080" s="716"/>
      <c r="E3080" s="716"/>
      <c r="F3080" s="716">
        <v>6.3018978088549602</v>
      </c>
      <c r="G3080" s="716"/>
      <c r="H3080" s="717"/>
    </row>
    <row r="3081" spans="2:8" ht="11.5" customHeight="1">
      <c r="B3081" s="711">
        <v>43797</v>
      </c>
      <c r="C3081" s="712">
        <v>6.1711256899809301</v>
      </c>
      <c r="D3081" s="713"/>
      <c r="E3081" s="713"/>
      <c r="F3081" s="713">
        <v>6.3018978088549602</v>
      </c>
      <c r="G3081" s="713"/>
      <c r="H3081" s="714"/>
    </row>
    <row r="3082" spans="2:8" ht="11.5" customHeight="1">
      <c r="B3082" s="711">
        <v>43798</v>
      </c>
      <c r="C3082" s="715">
        <v>6.1649222326565098</v>
      </c>
      <c r="D3082" s="716"/>
      <c r="E3082" s="716"/>
      <c r="F3082" s="716">
        <v>6.3018978088549602</v>
      </c>
      <c r="G3082" s="716"/>
      <c r="H3082" s="717"/>
    </row>
    <row r="3083" spans="2:8" ht="11.5" customHeight="1">
      <c r="B3083" s="711">
        <v>43799</v>
      </c>
      <c r="C3083" s="712">
        <v>6.1649222326565098</v>
      </c>
      <c r="D3083" s="713"/>
      <c r="E3083" s="713"/>
      <c r="F3083" s="713">
        <v>6.3018978088549602</v>
      </c>
      <c r="G3083" s="713"/>
      <c r="H3083" s="714"/>
    </row>
    <row r="3084" spans="2:8" ht="11.5" customHeight="1">
      <c r="B3084" s="711">
        <v>43800</v>
      </c>
      <c r="C3084" s="715">
        <v>6.1649222326565098</v>
      </c>
      <c r="D3084" s="716"/>
      <c r="E3084" s="716"/>
      <c r="F3084" s="716">
        <v>6.3018978088549602</v>
      </c>
      <c r="G3084" s="716"/>
      <c r="H3084" s="717"/>
    </row>
    <row r="3085" spans="2:8" ht="11.5" customHeight="1">
      <c r="B3085" s="711">
        <v>43801</v>
      </c>
      <c r="C3085" s="712">
        <v>6.0216745157118403</v>
      </c>
      <c r="D3085" s="713"/>
      <c r="E3085" s="713"/>
      <c r="F3085" s="713">
        <v>6.3018978088549602</v>
      </c>
      <c r="G3085" s="713"/>
      <c r="H3085" s="714"/>
    </row>
    <row r="3086" spans="2:8" ht="11.5" customHeight="1">
      <c r="B3086" s="711">
        <v>43802</v>
      </c>
      <c r="C3086" s="715">
        <v>6.0139004130222196</v>
      </c>
      <c r="D3086" s="716"/>
      <c r="E3086" s="716"/>
      <c r="F3086" s="716">
        <v>6.3018978088549602</v>
      </c>
      <c r="G3086" s="716"/>
      <c r="H3086" s="717"/>
    </row>
    <row r="3087" spans="2:8" ht="11.5" customHeight="1">
      <c r="B3087" s="711">
        <v>43803</v>
      </c>
      <c r="C3087" s="712">
        <v>5.9802776436806599</v>
      </c>
      <c r="D3087" s="713"/>
      <c r="E3087" s="713"/>
      <c r="F3087" s="713">
        <v>6.3018978088549602</v>
      </c>
      <c r="G3087" s="713"/>
      <c r="H3087" s="714"/>
    </row>
    <row r="3088" spans="2:8" ht="11.5" customHeight="1">
      <c r="B3088" s="711">
        <v>43804</v>
      </c>
      <c r="C3088" s="715">
        <v>5.9246942180284599</v>
      </c>
      <c r="D3088" s="716"/>
      <c r="E3088" s="716"/>
      <c r="F3088" s="716">
        <v>6.3018978088549602</v>
      </c>
      <c r="G3088" s="716"/>
      <c r="H3088" s="717"/>
    </row>
    <row r="3089" spans="2:8" ht="11.5" customHeight="1">
      <c r="B3089" s="711">
        <v>43805</v>
      </c>
      <c r="C3089" s="712">
        <v>5.8968013847136902</v>
      </c>
      <c r="D3089" s="713"/>
      <c r="E3089" s="713"/>
      <c r="F3089" s="713">
        <v>6.3018978088549602</v>
      </c>
      <c r="G3089" s="713"/>
      <c r="H3089" s="714"/>
    </row>
    <row r="3090" spans="2:8" ht="11.5" customHeight="1">
      <c r="B3090" s="711">
        <v>43806</v>
      </c>
      <c r="C3090" s="715">
        <v>5.8968013847136902</v>
      </c>
      <c r="D3090" s="716"/>
      <c r="E3090" s="716"/>
      <c r="F3090" s="716">
        <v>6.3018978088549602</v>
      </c>
      <c r="G3090" s="716"/>
      <c r="H3090" s="717"/>
    </row>
    <row r="3091" spans="2:8" ht="11.5" customHeight="1">
      <c r="B3091" s="711">
        <v>43807</v>
      </c>
      <c r="C3091" s="712">
        <v>5.8968013847136902</v>
      </c>
      <c r="D3091" s="713"/>
      <c r="E3091" s="713"/>
      <c r="F3091" s="713">
        <v>6.3018978088549602</v>
      </c>
      <c r="G3091" s="713"/>
      <c r="H3091" s="714"/>
    </row>
    <row r="3092" spans="2:8" ht="11.5" customHeight="1">
      <c r="B3092" s="711">
        <v>43808</v>
      </c>
      <c r="C3092" s="715">
        <v>5.8659830438337197</v>
      </c>
      <c r="D3092" s="716"/>
      <c r="E3092" s="716"/>
      <c r="F3092" s="716">
        <v>6.3018978088549602</v>
      </c>
      <c r="G3092" s="716"/>
      <c r="H3092" s="717"/>
    </row>
    <row r="3093" spans="2:8" ht="11.5" customHeight="1">
      <c r="B3093" s="711">
        <v>43809</v>
      </c>
      <c r="C3093" s="712">
        <v>5.8221913183453804</v>
      </c>
      <c r="D3093" s="713"/>
      <c r="E3093" s="713"/>
      <c r="F3093" s="713">
        <v>6.3018978088549602</v>
      </c>
      <c r="G3093" s="713"/>
      <c r="H3093" s="714"/>
    </row>
    <row r="3094" spans="2:8" ht="11.5" customHeight="1">
      <c r="B3094" s="711">
        <v>43810</v>
      </c>
      <c r="C3094" s="715">
        <v>5.8569813352378404</v>
      </c>
      <c r="D3094" s="716"/>
      <c r="E3094" s="716"/>
      <c r="F3094" s="716">
        <v>6.3018978088549602</v>
      </c>
      <c r="G3094" s="716"/>
      <c r="H3094" s="717"/>
    </row>
    <row r="3095" spans="2:8" ht="11.5" customHeight="1">
      <c r="B3095" s="711">
        <v>43811</v>
      </c>
      <c r="C3095" s="712">
        <v>5.85977475555329</v>
      </c>
      <c r="D3095" s="713"/>
      <c r="E3095" s="713"/>
      <c r="F3095" s="713">
        <v>6.3018978088549602</v>
      </c>
      <c r="G3095" s="713"/>
      <c r="H3095" s="714"/>
    </row>
    <row r="3096" spans="2:8" ht="11.5" customHeight="1">
      <c r="B3096" s="711">
        <v>43812</v>
      </c>
      <c r="C3096" s="715">
        <v>5.9102640182069903</v>
      </c>
      <c r="D3096" s="716"/>
      <c r="E3096" s="716"/>
      <c r="F3096" s="716">
        <v>6.3018978088549602</v>
      </c>
      <c r="G3096" s="716"/>
      <c r="H3096" s="717"/>
    </row>
    <row r="3097" spans="2:8" ht="11.5" customHeight="1">
      <c r="B3097" s="711">
        <v>43813</v>
      </c>
      <c r="C3097" s="712">
        <v>5.9102640182069903</v>
      </c>
      <c r="D3097" s="713"/>
      <c r="E3097" s="713"/>
      <c r="F3097" s="713">
        <v>6.3018978088549602</v>
      </c>
      <c r="G3097" s="713"/>
      <c r="H3097" s="714"/>
    </row>
    <row r="3098" spans="2:8" ht="11.5" customHeight="1">
      <c r="B3098" s="711">
        <v>43814</v>
      </c>
      <c r="C3098" s="715">
        <v>5.9102640182069903</v>
      </c>
      <c r="D3098" s="716"/>
      <c r="E3098" s="716"/>
      <c r="F3098" s="716">
        <v>6.3018978088549602</v>
      </c>
      <c r="G3098" s="716"/>
      <c r="H3098" s="717"/>
    </row>
    <row r="3099" spans="2:8" ht="11.5" customHeight="1">
      <c r="B3099" s="711">
        <v>43815</v>
      </c>
      <c r="C3099" s="712">
        <v>6.0248589781245103</v>
      </c>
      <c r="D3099" s="713"/>
      <c r="E3099" s="713"/>
      <c r="F3099" s="713">
        <v>6.3018978088549602</v>
      </c>
      <c r="G3099" s="713"/>
      <c r="H3099" s="714"/>
    </row>
    <row r="3100" spans="2:8" ht="11.5" customHeight="1">
      <c r="B3100" s="711">
        <v>43816</v>
      </c>
      <c r="C3100" s="715">
        <v>6.0072021013642498</v>
      </c>
      <c r="D3100" s="716"/>
      <c r="E3100" s="716"/>
      <c r="F3100" s="716">
        <v>6.3018978088549602</v>
      </c>
      <c r="G3100" s="716"/>
      <c r="H3100" s="717"/>
    </row>
    <row r="3101" spans="2:8" ht="11.5" customHeight="1">
      <c r="B3101" s="711">
        <v>43817</v>
      </c>
      <c r="C3101" s="712">
        <v>6.0452838373309001</v>
      </c>
      <c r="D3101" s="713"/>
      <c r="E3101" s="713"/>
      <c r="F3101" s="713">
        <v>6.3018978088549602</v>
      </c>
      <c r="G3101" s="713"/>
      <c r="H3101" s="714"/>
    </row>
    <row r="3102" spans="2:8" ht="11.5" customHeight="1">
      <c r="B3102" s="711">
        <v>43818</v>
      </c>
      <c r="C3102" s="715">
        <v>6.0662198609292197</v>
      </c>
      <c r="D3102" s="716"/>
      <c r="E3102" s="716"/>
      <c r="F3102" s="716">
        <v>6.3018978088549602</v>
      </c>
      <c r="G3102" s="716"/>
      <c r="H3102" s="717"/>
    </row>
    <row r="3103" spans="2:8" ht="11.5" customHeight="1">
      <c r="B3103" s="711">
        <v>43819</v>
      </c>
      <c r="C3103" s="712">
        <v>6.1033526530444604</v>
      </c>
      <c r="D3103" s="713"/>
      <c r="E3103" s="713"/>
      <c r="F3103" s="713">
        <v>6.3018978088549602</v>
      </c>
      <c r="G3103" s="713"/>
      <c r="H3103" s="714"/>
    </row>
    <row r="3104" spans="2:8" ht="11.5" customHeight="1">
      <c r="B3104" s="711">
        <v>43820</v>
      </c>
      <c r="C3104" s="715">
        <v>6.1033526530444604</v>
      </c>
      <c r="D3104" s="716"/>
      <c r="E3104" s="716"/>
      <c r="F3104" s="716">
        <v>6.3018978088549602</v>
      </c>
      <c r="G3104" s="716"/>
      <c r="H3104" s="717"/>
    </row>
    <row r="3105" spans="2:8" ht="11.5" customHeight="1">
      <c r="B3105" s="711">
        <v>43821</v>
      </c>
      <c r="C3105" s="712">
        <v>6.1033526530444604</v>
      </c>
      <c r="D3105" s="713"/>
      <c r="E3105" s="713"/>
      <c r="F3105" s="713">
        <v>6.3018978088549602</v>
      </c>
      <c r="G3105" s="713"/>
      <c r="H3105" s="714"/>
    </row>
    <row r="3106" spans="2:8" ht="11.5" customHeight="1">
      <c r="B3106" s="711">
        <v>43822</v>
      </c>
      <c r="C3106" s="715">
        <v>6.0587109115974798</v>
      </c>
      <c r="D3106" s="716"/>
      <c r="E3106" s="716"/>
      <c r="F3106" s="716">
        <v>6.3018978088549602</v>
      </c>
      <c r="G3106" s="716"/>
      <c r="H3106" s="717"/>
    </row>
    <row r="3107" spans="2:8" ht="11.5" customHeight="1">
      <c r="B3107" s="711">
        <v>43823</v>
      </c>
      <c r="C3107" s="712">
        <v>6.0594426261671401</v>
      </c>
      <c r="D3107" s="713"/>
      <c r="E3107" s="713"/>
      <c r="F3107" s="713">
        <v>6.3018978088549602</v>
      </c>
      <c r="G3107" s="713"/>
      <c r="H3107" s="714"/>
    </row>
    <row r="3108" spans="2:8" ht="11.5" customHeight="1">
      <c r="B3108" s="711">
        <v>43824</v>
      </c>
      <c r="C3108" s="715">
        <v>6.0593949627437498</v>
      </c>
      <c r="D3108" s="716"/>
      <c r="E3108" s="716"/>
      <c r="F3108" s="716">
        <v>6.3018978088549602</v>
      </c>
      <c r="G3108" s="716"/>
      <c r="H3108" s="717"/>
    </row>
    <row r="3109" spans="2:8" ht="11.5" customHeight="1">
      <c r="B3109" s="711">
        <v>43825</v>
      </c>
      <c r="C3109" s="712">
        <v>6.0909702243694603</v>
      </c>
      <c r="D3109" s="713"/>
      <c r="E3109" s="713"/>
      <c r="F3109" s="713">
        <v>6.3018978088549602</v>
      </c>
      <c r="G3109" s="713"/>
      <c r="H3109" s="714"/>
    </row>
    <row r="3110" spans="2:8" ht="11.5" customHeight="1">
      <c r="B3110" s="711">
        <v>43826</v>
      </c>
      <c r="C3110" s="715">
        <v>6.0451382370089997</v>
      </c>
      <c r="D3110" s="716"/>
      <c r="E3110" s="716"/>
      <c r="F3110" s="716">
        <v>6.3018978088549602</v>
      </c>
      <c r="G3110" s="716"/>
      <c r="H3110" s="717"/>
    </row>
    <row r="3111" spans="2:8" ht="11.5" customHeight="1">
      <c r="B3111" s="711">
        <v>43827</v>
      </c>
      <c r="C3111" s="712">
        <v>6.0440711630558104</v>
      </c>
      <c r="D3111" s="713"/>
      <c r="E3111" s="713"/>
      <c r="F3111" s="713">
        <v>6.3018978088549602</v>
      </c>
      <c r="G3111" s="713"/>
      <c r="H3111" s="714"/>
    </row>
    <row r="3112" spans="2:8" ht="11.5" customHeight="1">
      <c r="B3112" s="711">
        <v>43828</v>
      </c>
      <c r="C3112" s="715">
        <v>6.0440711630558104</v>
      </c>
      <c r="D3112" s="716"/>
      <c r="E3112" s="716"/>
      <c r="F3112" s="716">
        <v>6.3018978088549602</v>
      </c>
      <c r="G3112" s="716"/>
      <c r="H3112" s="717"/>
    </row>
    <row r="3113" spans="2:8" ht="11.5" customHeight="1">
      <c r="B3113" s="711">
        <v>43829</v>
      </c>
      <c r="C3113" s="712">
        <v>6.0242386641203698</v>
      </c>
      <c r="D3113" s="713"/>
      <c r="E3113" s="713"/>
      <c r="F3113" s="713">
        <v>6.3018978088549602</v>
      </c>
      <c r="G3113" s="713"/>
      <c r="H3113" s="714"/>
    </row>
    <row r="3114" spans="2:8" ht="11.5" customHeight="1">
      <c r="B3114" s="711">
        <v>43830</v>
      </c>
      <c r="C3114" s="715">
        <v>5.8410235946329498</v>
      </c>
      <c r="D3114" s="716"/>
      <c r="E3114" s="716"/>
      <c r="F3114" s="716">
        <v>6.3018978088549602</v>
      </c>
      <c r="G3114" s="716"/>
      <c r="H3114" s="717"/>
    </row>
    <row r="3115" spans="2:8" ht="11.5" customHeight="1">
      <c r="B3115" s="711">
        <v>43831</v>
      </c>
      <c r="C3115" s="712">
        <v>5.8401394656323502</v>
      </c>
      <c r="D3115" s="713"/>
      <c r="E3115" s="713"/>
      <c r="F3115" s="713"/>
      <c r="G3115" s="713">
        <v>12.7769551668503</v>
      </c>
      <c r="H3115" s="714"/>
    </row>
    <row r="3116" spans="2:8" ht="11.5" customHeight="1">
      <c r="B3116" s="711">
        <v>43832</v>
      </c>
      <c r="C3116" s="715">
        <v>5.9561468905443196</v>
      </c>
      <c r="D3116" s="716"/>
      <c r="E3116" s="716"/>
      <c r="F3116" s="716"/>
      <c r="G3116" s="716">
        <v>12.7769551668503</v>
      </c>
      <c r="H3116" s="717"/>
    </row>
    <row r="3117" spans="2:8" ht="11.5" customHeight="1">
      <c r="B3117" s="711">
        <v>43833</v>
      </c>
      <c r="C3117" s="712">
        <v>5.9670436092528796</v>
      </c>
      <c r="D3117" s="713"/>
      <c r="E3117" s="713"/>
      <c r="F3117" s="713"/>
      <c r="G3117" s="713">
        <v>12.7769551668503</v>
      </c>
      <c r="H3117" s="714"/>
    </row>
    <row r="3118" spans="2:8" ht="11.5" customHeight="1">
      <c r="B3118" s="711">
        <v>43834</v>
      </c>
      <c r="C3118" s="715">
        <v>5.9670436092528796</v>
      </c>
      <c r="D3118" s="716"/>
      <c r="E3118" s="716"/>
      <c r="F3118" s="716"/>
      <c r="G3118" s="716">
        <v>12.7769551668503</v>
      </c>
      <c r="H3118" s="717"/>
    </row>
    <row r="3119" spans="2:8" ht="11.5" customHeight="1">
      <c r="B3119" s="711">
        <v>43835</v>
      </c>
      <c r="C3119" s="712">
        <v>5.9670436092528796</v>
      </c>
      <c r="D3119" s="713"/>
      <c r="E3119" s="713"/>
      <c r="F3119" s="713"/>
      <c r="G3119" s="713">
        <v>12.7769551668503</v>
      </c>
      <c r="H3119" s="714"/>
    </row>
    <row r="3120" spans="2:8" ht="11.5" customHeight="1">
      <c r="B3120" s="711">
        <v>43836</v>
      </c>
      <c r="C3120" s="715">
        <v>6.0786743176334204</v>
      </c>
      <c r="D3120" s="716"/>
      <c r="E3120" s="716"/>
      <c r="F3120" s="716"/>
      <c r="G3120" s="716">
        <v>12.7769551668503</v>
      </c>
      <c r="H3120" s="717"/>
    </row>
    <row r="3121" spans="2:8" ht="11.5" customHeight="1">
      <c r="B3121" s="711">
        <v>43837</v>
      </c>
      <c r="C3121" s="712">
        <v>6.1776703510145898</v>
      </c>
      <c r="D3121" s="713"/>
      <c r="E3121" s="713"/>
      <c r="F3121" s="713"/>
      <c r="G3121" s="713">
        <v>12.7769551668503</v>
      </c>
      <c r="H3121" s="714"/>
    </row>
    <row r="3122" spans="2:8" ht="11.5" customHeight="1">
      <c r="B3122" s="711">
        <v>43838</v>
      </c>
      <c r="C3122" s="715">
        <v>6.25194811776137</v>
      </c>
      <c r="D3122" s="716"/>
      <c r="E3122" s="716"/>
      <c r="F3122" s="716"/>
      <c r="G3122" s="716">
        <v>12.7769551668503</v>
      </c>
      <c r="H3122" s="717"/>
    </row>
    <row r="3123" spans="2:8" ht="11.5" customHeight="1">
      <c r="B3123" s="711">
        <v>43839</v>
      </c>
      <c r="C3123" s="712">
        <v>6.2672093235530104</v>
      </c>
      <c r="D3123" s="713"/>
      <c r="E3123" s="713"/>
      <c r="F3123" s="713"/>
      <c r="G3123" s="713">
        <v>12.7769551668503</v>
      </c>
      <c r="H3123" s="714"/>
    </row>
    <row r="3124" spans="2:8" ht="11.5" customHeight="1">
      <c r="B3124" s="711">
        <v>43840</v>
      </c>
      <c r="C3124" s="715">
        <v>6.2865255398885003</v>
      </c>
      <c r="D3124" s="716"/>
      <c r="E3124" s="716"/>
      <c r="F3124" s="716"/>
      <c r="G3124" s="716">
        <v>12.7769551668503</v>
      </c>
      <c r="H3124" s="717"/>
    </row>
    <row r="3125" spans="2:8" ht="11.5" customHeight="1">
      <c r="B3125" s="711">
        <v>43841</v>
      </c>
      <c r="C3125" s="712">
        <v>6.2865255398885003</v>
      </c>
      <c r="D3125" s="713"/>
      <c r="E3125" s="713"/>
      <c r="F3125" s="713"/>
      <c r="G3125" s="713">
        <v>12.7769551668503</v>
      </c>
      <c r="H3125" s="714"/>
    </row>
    <row r="3126" spans="2:8" ht="11.5" customHeight="1">
      <c r="B3126" s="711">
        <v>43842</v>
      </c>
      <c r="C3126" s="715">
        <v>6.2865255398885003</v>
      </c>
      <c r="D3126" s="716"/>
      <c r="E3126" s="716"/>
      <c r="F3126" s="716"/>
      <c r="G3126" s="716">
        <v>12.7769551668503</v>
      </c>
      <c r="H3126" s="717"/>
    </row>
    <row r="3127" spans="2:8" ht="11.5" customHeight="1">
      <c r="B3127" s="711">
        <v>43843</v>
      </c>
      <c r="C3127" s="712">
        <v>6.3562418211460496</v>
      </c>
      <c r="D3127" s="713"/>
      <c r="E3127" s="713"/>
      <c r="F3127" s="713"/>
      <c r="G3127" s="713">
        <v>12.7769551668503</v>
      </c>
      <c r="H3127" s="714"/>
    </row>
    <row r="3128" spans="2:8" ht="11.5" customHeight="1">
      <c r="B3128" s="711">
        <v>43844</v>
      </c>
      <c r="C3128" s="715">
        <v>6.3815080515440998</v>
      </c>
      <c r="D3128" s="716"/>
      <c r="E3128" s="716"/>
      <c r="F3128" s="716"/>
      <c r="G3128" s="716">
        <v>12.7769551668503</v>
      </c>
      <c r="H3128" s="717"/>
    </row>
    <row r="3129" spans="2:8" ht="11.5" customHeight="1">
      <c r="B3129" s="711">
        <v>43845</v>
      </c>
      <c r="C3129" s="712">
        <v>6.4493498132920299</v>
      </c>
      <c r="D3129" s="713"/>
      <c r="E3129" s="713"/>
      <c r="F3129" s="713"/>
      <c r="G3129" s="713">
        <v>12.7769551668503</v>
      </c>
      <c r="H3129" s="714"/>
    </row>
    <row r="3130" spans="2:8" ht="11.5" customHeight="1">
      <c r="B3130" s="711">
        <v>43846</v>
      </c>
      <c r="C3130" s="715">
        <v>6.4976855741100499</v>
      </c>
      <c r="D3130" s="716"/>
      <c r="E3130" s="716"/>
      <c r="F3130" s="716"/>
      <c r="G3130" s="716">
        <v>12.7769551668503</v>
      </c>
      <c r="H3130" s="717"/>
    </row>
    <row r="3131" spans="2:8" ht="11.5" customHeight="1">
      <c r="B3131" s="711">
        <v>43847</v>
      </c>
      <c r="C3131" s="712">
        <v>6.5156023419281599</v>
      </c>
      <c r="D3131" s="713"/>
      <c r="E3131" s="713"/>
      <c r="F3131" s="713"/>
      <c r="G3131" s="713">
        <v>12.7769551668503</v>
      </c>
      <c r="H3131" s="714"/>
    </row>
    <row r="3132" spans="2:8" ht="11.5" customHeight="1">
      <c r="B3132" s="711">
        <v>43848</v>
      </c>
      <c r="C3132" s="715">
        <v>6.5156023419281599</v>
      </c>
      <c r="D3132" s="716"/>
      <c r="E3132" s="716"/>
      <c r="F3132" s="716"/>
      <c r="G3132" s="716">
        <v>12.7769551668503</v>
      </c>
      <c r="H3132" s="717"/>
    </row>
    <row r="3133" spans="2:8" ht="11.5" customHeight="1">
      <c r="B3133" s="711">
        <v>43849</v>
      </c>
      <c r="C3133" s="712">
        <v>6.5156023419281599</v>
      </c>
      <c r="D3133" s="713"/>
      <c r="E3133" s="713"/>
      <c r="F3133" s="713"/>
      <c r="G3133" s="713">
        <v>12.7769551668503</v>
      </c>
      <c r="H3133" s="714"/>
    </row>
    <row r="3134" spans="2:8" ht="11.5" customHeight="1">
      <c r="B3134" s="711">
        <v>43850</v>
      </c>
      <c r="C3134" s="715">
        <v>6.5157718226089596</v>
      </c>
      <c r="D3134" s="716"/>
      <c r="E3134" s="716"/>
      <c r="F3134" s="716"/>
      <c r="G3134" s="716">
        <v>12.7769551668503</v>
      </c>
      <c r="H3134" s="717"/>
    </row>
    <row r="3135" spans="2:8" ht="11.5" customHeight="1">
      <c r="B3135" s="711">
        <v>43851</v>
      </c>
      <c r="C3135" s="712">
        <v>6.6230165390972697</v>
      </c>
      <c r="D3135" s="713"/>
      <c r="E3135" s="713"/>
      <c r="F3135" s="713"/>
      <c r="G3135" s="713">
        <v>12.7769551668503</v>
      </c>
      <c r="H3135" s="714"/>
    </row>
    <row r="3136" spans="2:8" ht="11.5" customHeight="1">
      <c r="B3136" s="711">
        <v>43852</v>
      </c>
      <c r="C3136" s="715">
        <v>6.57512347949808</v>
      </c>
      <c r="D3136" s="716"/>
      <c r="E3136" s="716"/>
      <c r="F3136" s="716"/>
      <c r="G3136" s="716">
        <v>12.7769551668503</v>
      </c>
      <c r="H3136" s="717"/>
    </row>
    <row r="3137" spans="2:8" ht="11.5" customHeight="1">
      <c r="B3137" s="711">
        <v>43853</v>
      </c>
      <c r="C3137" s="712">
        <v>6.5648719149644403</v>
      </c>
      <c r="D3137" s="713"/>
      <c r="E3137" s="713"/>
      <c r="F3137" s="713"/>
      <c r="G3137" s="713">
        <v>12.7769551668503</v>
      </c>
      <c r="H3137" s="714"/>
    </row>
    <row r="3138" spans="2:8" ht="11.5" customHeight="1">
      <c r="B3138" s="711">
        <v>43854</v>
      </c>
      <c r="C3138" s="715">
        <v>6.4766535223407899</v>
      </c>
      <c r="D3138" s="716"/>
      <c r="E3138" s="716"/>
      <c r="F3138" s="716"/>
      <c r="G3138" s="716">
        <v>12.7769551668503</v>
      </c>
      <c r="H3138" s="717"/>
    </row>
    <row r="3139" spans="2:8" ht="11.5" customHeight="1">
      <c r="B3139" s="711">
        <v>43855</v>
      </c>
      <c r="C3139" s="712">
        <v>6.4766535223407899</v>
      </c>
      <c r="D3139" s="713"/>
      <c r="E3139" s="713"/>
      <c r="F3139" s="713"/>
      <c r="G3139" s="713">
        <v>12.7769551668503</v>
      </c>
      <c r="H3139" s="714"/>
    </row>
    <row r="3140" spans="2:8" ht="11.5" customHeight="1">
      <c r="B3140" s="711">
        <v>43856</v>
      </c>
      <c r="C3140" s="715">
        <v>6.4766535223407899</v>
      </c>
      <c r="D3140" s="716"/>
      <c r="E3140" s="716"/>
      <c r="F3140" s="716"/>
      <c r="G3140" s="716">
        <v>12.7769551668503</v>
      </c>
      <c r="H3140" s="717"/>
    </row>
    <row r="3141" spans="2:8" ht="11.5" customHeight="1">
      <c r="B3141" s="711">
        <v>43857</v>
      </c>
      <c r="C3141" s="712">
        <v>6.37573698709061</v>
      </c>
      <c r="D3141" s="713"/>
      <c r="E3141" s="713"/>
      <c r="F3141" s="713"/>
      <c r="G3141" s="713">
        <v>12.7769551668503</v>
      </c>
      <c r="H3141" s="714"/>
    </row>
    <row r="3142" spans="2:8" ht="11.5" customHeight="1">
      <c r="B3142" s="711">
        <v>43858</v>
      </c>
      <c r="C3142" s="715">
        <v>6.4706573723232497</v>
      </c>
      <c r="D3142" s="716"/>
      <c r="E3142" s="716"/>
      <c r="F3142" s="716"/>
      <c r="G3142" s="716">
        <v>12.7769551668503</v>
      </c>
      <c r="H3142" s="717"/>
    </row>
    <row r="3143" spans="2:8" ht="11.5" customHeight="1">
      <c r="B3143" s="711">
        <v>43859</v>
      </c>
      <c r="C3143" s="712">
        <v>6.4907761294522999</v>
      </c>
      <c r="D3143" s="713"/>
      <c r="E3143" s="713"/>
      <c r="F3143" s="713"/>
      <c r="G3143" s="713">
        <v>12.7769551668503</v>
      </c>
      <c r="H3143" s="714"/>
    </row>
    <row r="3144" spans="2:8" ht="11.5" customHeight="1">
      <c r="B3144" s="711">
        <v>43860</v>
      </c>
      <c r="C3144" s="715">
        <v>6.4925993003053097</v>
      </c>
      <c r="D3144" s="716"/>
      <c r="E3144" s="716"/>
      <c r="F3144" s="716"/>
      <c r="G3144" s="716">
        <v>12.7769551668503</v>
      </c>
      <c r="H3144" s="717"/>
    </row>
    <row r="3145" spans="2:8" ht="11.5" customHeight="1">
      <c r="B3145" s="711">
        <v>43861</v>
      </c>
      <c r="C3145" s="712">
        <v>6.42148882190848</v>
      </c>
      <c r="D3145" s="713"/>
      <c r="E3145" s="713"/>
      <c r="F3145" s="713"/>
      <c r="G3145" s="713">
        <v>12.7769551668503</v>
      </c>
      <c r="H3145" s="714"/>
    </row>
    <row r="3146" spans="2:8" ht="11.5" customHeight="1">
      <c r="B3146" s="711">
        <v>43862</v>
      </c>
      <c r="C3146" s="715">
        <v>6.42148882190848</v>
      </c>
      <c r="D3146" s="716"/>
      <c r="E3146" s="716"/>
      <c r="F3146" s="716"/>
      <c r="G3146" s="716">
        <v>12.7769551668503</v>
      </c>
      <c r="H3146" s="717"/>
    </row>
    <row r="3147" spans="2:8" ht="11.5" customHeight="1">
      <c r="B3147" s="711">
        <v>43863</v>
      </c>
      <c r="C3147" s="712">
        <v>6.42148882190848</v>
      </c>
      <c r="D3147" s="713"/>
      <c r="E3147" s="713"/>
      <c r="F3147" s="713"/>
      <c r="G3147" s="713">
        <v>12.7769551668503</v>
      </c>
      <c r="H3147" s="714"/>
    </row>
    <row r="3148" spans="2:8" ht="11.5" customHeight="1">
      <c r="B3148" s="711">
        <v>43864</v>
      </c>
      <c r="C3148" s="715">
        <v>6.6041643343155201</v>
      </c>
      <c r="D3148" s="716"/>
      <c r="E3148" s="716"/>
      <c r="F3148" s="716"/>
      <c r="G3148" s="716">
        <v>12.7769551668503</v>
      </c>
      <c r="H3148" s="717"/>
    </row>
    <row r="3149" spans="2:8" ht="11.5" customHeight="1">
      <c r="B3149" s="711">
        <v>43865</v>
      </c>
      <c r="C3149" s="712">
        <v>6.7898442018206104</v>
      </c>
      <c r="D3149" s="713"/>
      <c r="E3149" s="713"/>
      <c r="F3149" s="713"/>
      <c r="G3149" s="713">
        <v>12.7769551668503</v>
      </c>
      <c r="H3149" s="714"/>
    </row>
    <row r="3150" spans="2:8" ht="11.5" customHeight="1">
      <c r="B3150" s="711">
        <v>43866</v>
      </c>
      <c r="C3150" s="715">
        <v>6.6345574332806603</v>
      </c>
      <c r="D3150" s="716"/>
      <c r="E3150" s="716"/>
      <c r="F3150" s="716"/>
      <c r="G3150" s="716">
        <v>12.7769551668503</v>
      </c>
      <c r="H3150" s="717"/>
    </row>
    <row r="3151" spans="2:8" ht="11.5" customHeight="1">
      <c r="B3151" s="711">
        <v>43867</v>
      </c>
      <c r="C3151" s="712">
        <v>6.7015036220453297</v>
      </c>
      <c r="D3151" s="713"/>
      <c r="E3151" s="713"/>
      <c r="F3151" s="713"/>
      <c r="G3151" s="713">
        <v>12.7769551668503</v>
      </c>
      <c r="H3151" s="714"/>
    </row>
    <row r="3152" spans="2:8" ht="11.5" customHeight="1">
      <c r="B3152" s="711">
        <v>43868</v>
      </c>
      <c r="C3152" s="715">
        <v>6.8819621314304502</v>
      </c>
      <c r="D3152" s="716"/>
      <c r="E3152" s="716"/>
      <c r="F3152" s="716"/>
      <c r="G3152" s="716">
        <v>12.7769551668503</v>
      </c>
      <c r="H3152" s="717"/>
    </row>
    <row r="3153" spans="2:8" ht="11.5" customHeight="1">
      <c r="B3153" s="711">
        <v>43869</v>
      </c>
      <c r="C3153" s="712">
        <v>6.8819621314304502</v>
      </c>
      <c r="D3153" s="713"/>
      <c r="E3153" s="713"/>
      <c r="F3153" s="713"/>
      <c r="G3153" s="713">
        <v>12.7769551668503</v>
      </c>
      <c r="H3153" s="714"/>
    </row>
    <row r="3154" spans="2:8" ht="11.5" customHeight="1">
      <c r="B3154" s="711">
        <v>43870</v>
      </c>
      <c r="C3154" s="715">
        <v>6.8819621314304502</v>
      </c>
      <c r="D3154" s="716"/>
      <c r="E3154" s="716"/>
      <c r="F3154" s="716"/>
      <c r="G3154" s="716">
        <v>12.7769551668503</v>
      </c>
      <c r="H3154" s="717"/>
    </row>
    <row r="3155" spans="2:8" ht="11.5" customHeight="1">
      <c r="B3155" s="711">
        <v>43871</v>
      </c>
      <c r="C3155" s="712">
        <v>6.9901429582603098</v>
      </c>
      <c r="D3155" s="713"/>
      <c r="E3155" s="713"/>
      <c r="F3155" s="713"/>
      <c r="G3155" s="713">
        <v>12.7769551668503</v>
      </c>
      <c r="H3155" s="714"/>
    </row>
    <row r="3156" spans="2:8" ht="11.5" customHeight="1">
      <c r="B3156" s="711">
        <v>43872</v>
      </c>
      <c r="C3156" s="715">
        <v>7.0052330452277998</v>
      </c>
      <c r="D3156" s="716"/>
      <c r="E3156" s="716"/>
      <c r="F3156" s="716"/>
      <c r="G3156" s="716">
        <v>12.7769551668503</v>
      </c>
      <c r="H3156" s="717"/>
    </row>
    <row r="3157" spans="2:8" ht="11.5" customHeight="1">
      <c r="B3157" s="711">
        <v>43873</v>
      </c>
      <c r="C3157" s="712">
        <v>7.0657318249458196</v>
      </c>
      <c r="D3157" s="713"/>
      <c r="E3157" s="713"/>
      <c r="F3157" s="713"/>
      <c r="G3157" s="713">
        <v>12.7769551668503</v>
      </c>
      <c r="H3157" s="714"/>
    </row>
    <row r="3158" spans="2:8" ht="11.5" customHeight="1">
      <c r="B3158" s="711">
        <v>43874</v>
      </c>
      <c r="C3158" s="715">
        <v>6.9885920316139796</v>
      </c>
      <c r="D3158" s="716"/>
      <c r="E3158" s="716"/>
      <c r="F3158" s="716"/>
      <c r="G3158" s="716">
        <v>12.7769551668503</v>
      </c>
      <c r="H3158" s="717"/>
    </row>
    <row r="3159" spans="2:8" ht="11.5" customHeight="1">
      <c r="B3159" s="711">
        <v>43875</v>
      </c>
      <c r="C3159" s="712">
        <v>6.9731585048442701</v>
      </c>
      <c r="D3159" s="713"/>
      <c r="E3159" s="713"/>
      <c r="F3159" s="713"/>
      <c r="G3159" s="713">
        <v>12.7769551668503</v>
      </c>
      <c r="H3159" s="714"/>
    </row>
    <row r="3160" spans="2:8" ht="11.5" customHeight="1">
      <c r="B3160" s="711">
        <v>43876</v>
      </c>
      <c r="C3160" s="715">
        <v>6.9731585048442701</v>
      </c>
      <c r="D3160" s="716"/>
      <c r="E3160" s="716"/>
      <c r="F3160" s="716"/>
      <c r="G3160" s="716">
        <v>12.7769551668503</v>
      </c>
      <c r="H3160" s="717"/>
    </row>
    <row r="3161" spans="2:8" ht="11.5" customHeight="1">
      <c r="B3161" s="711">
        <v>43877</v>
      </c>
      <c r="C3161" s="712">
        <v>6.9731585048442701</v>
      </c>
      <c r="D3161" s="713"/>
      <c r="E3161" s="713"/>
      <c r="F3161" s="713"/>
      <c r="G3161" s="713">
        <v>12.7769551668503</v>
      </c>
      <c r="H3161" s="714"/>
    </row>
    <row r="3162" spans="2:8" ht="11.5" customHeight="1">
      <c r="B3162" s="711">
        <v>43878</v>
      </c>
      <c r="C3162" s="715">
        <v>6.9731145744295899</v>
      </c>
      <c r="D3162" s="716"/>
      <c r="E3162" s="716"/>
      <c r="F3162" s="716"/>
      <c r="G3162" s="716">
        <v>12.7769551668503</v>
      </c>
      <c r="H3162" s="717"/>
    </row>
    <row r="3163" spans="2:8" ht="11.5" customHeight="1">
      <c r="B3163" s="711">
        <v>43879</v>
      </c>
      <c r="C3163" s="712">
        <v>7.0341604015932298</v>
      </c>
      <c r="D3163" s="713"/>
      <c r="E3163" s="713"/>
      <c r="F3163" s="713"/>
      <c r="G3163" s="713">
        <v>12.7769551668503</v>
      </c>
      <c r="H3163" s="714"/>
    </row>
    <row r="3164" spans="2:8" ht="11.5" customHeight="1">
      <c r="B3164" s="711">
        <v>43880</v>
      </c>
      <c r="C3164" s="715">
        <v>7.1833811950740003</v>
      </c>
      <c r="D3164" s="716"/>
      <c r="E3164" s="716"/>
      <c r="F3164" s="716"/>
      <c r="G3164" s="716">
        <v>12.7769551668503</v>
      </c>
      <c r="H3164" s="717"/>
    </row>
    <row r="3165" spans="2:8" ht="11.5" customHeight="1">
      <c r="B3165" s="711">
        <v>43881</v>
      </c>
      <c r="C3165" s="712">
        <v>7.1764781442125303</v>
      </c>
      <c r="D3165" s="713"/>
      <c r="E3165" s="713"/>
      <c r="F3165" s="713"/>
      <c r="G3165" s="713">
        <v>12.7769551668503</v>
      </c>
      <c r="H3165" s="714"/>
    </row>
    <row r="3166" spans="2:8" ht="11.5" customHeight="1">
      <c r="B3166" s="711">
        <v>43882</v>
      </c>
      <c r="C3166" s="715">
        <v>7.0940209482096597</v>
      </c>
      <c r="D3166" s="716"/>
      <c r="E3166" s="716"/>
      <c r="F3166" s="716"/>
      <c r="G3166" s="716">
        <v>12.7769551668503</v>
      </c>
      <c r="H3166" s="717"/>
    </row>
    <row r="3167" spans="2:8" ht="11.5" customHeight="1">
      <c r="B3167" s="711">
        <v>43883</v>
      </c>
      <c r="C3167" s="712">
        <v>7.0940209482096597</v>
      </c>
      <c r="D3167" s="713"/>
      <c r="E3167" s="713"/>
      <c r="F3167" s="713"/>
      <c r="G3167" s="713">
        <v>12.7769551668503</v>
      </c>
      <c r="H3167" s="714"/>
    </row>
    <row r="3168" spans="2:8" ht="11.5" customHeight="1">
      <c r="B3168" s="711">
        <v>43884</v>
      </c>
      <c r="C3168" s="715">
        <v>7.0940209482096597</v>
      </c>
      <c r="D3168" s="716"/>
      <c r="E3168" s="716"/>
      <c r="F3168" s="716"/>
      <c r="G3168" s="716">
        <v>12.7769551668503</v>
      </c>
      <c r="H3168" s="717"/>
    </row>
    <row r="3169" spans="2:8" ht="11.5" customHeight="1">
      <c r="B3169" s="711">
        <v>43885</v>
      </c>
      <c r="C3169" s="712">
        <v>6.8994342107247002</v>
      </c>
      <c r="D3169" s="713"/>
      <c r="E3169" s="713"/>
      <c r="F3169" s="713"/>
      <c r="G3169" s="713">
        <v>12.7769551668503</v>
      </c>
      <c r="H3169" s="714"/>
    </row>
    <row r="3170" spans="2:8" ht="11.5" customHeight="1">
      <c r="B3170" s="711">
        <v>43886</v>
      </c>
      <c r="C3170" s="715">
        <v>6.7042837210510804</v>
      </c>
      <c r="D3170" s="716"/>
      <c r="E3170" s="716"/>
      <c r="F3170" s="716"/>
      <c r="G3170" s="716">
        <v>12.7769551668503</v>
      </c>
      <c r="H3170" s="717"/>
    </row>
    <row r="3171" spans="2:8" ht="11.5" customHeight="1">
      <c r="B3171" s="711">
        <v>43887</v>
      </c>
      <c r="C3171" s="712">
        <v>6.6656873209089396</v>
      </c>
      <c r="D3171" s="713"/>
      <c r="E3171" s="713"/>
      <c r="F3171" s="713"/>
      <c r="G3171" s="713">
        <v>12.7769551668503</v>
      </c>
      <c r="H3171" s="714"/>
    </row>
    <row r="3172" spans="2:8" ht="11.5" customHeight="1">
      <c r="B3172" s="711">
        <v>43888</v>
      </c>
      <c r="C3172" s="715">
        <v>6.4896351324416202</v>
      </c>
      <c r="D3172" s="716"/>
      <c r="E3172" s="716"/>
      <c r="F3172" s="716"/>
      <c r="G3172" s="716">
        <v>12.7769551668503</v>
      </c>
      <c r="H3172" s="717"/>
    </row>
    <row r="3173" spans="2:8" ht="11.5" customHeight="1">
      <c r="B3173" s="711">
        <v>43889</v>
      </c>
      <c r="C3173" s="712">
        <v>6.510309594053</v>
      </c>
      <c r="D3173" s="713"/>
      <c r="E3173" s="713"/>
      <c r="F3173" s="713"/>
      <c r="G3173" s="713">
        <v>12.7769551668503</v>
      </c>
      <c r="H3173" s="714"/>
    </row>
    <row r="3174" spans="2:8" ht="11.5" customHeight="1">
      <c r="B3174" s="711">
        <v>43890</v>
      </c>
      <c r="C3174" s="715">
        <v>6.510309594053</v>
      </c>
      <c r="D3174" s="716"/>
      <c r="E3174" s="716"/>
      <c r="F3174" s="716"/>
      <c r="G3174" s="716">
        <v>12.7769551668503</v>
      </c>
      <c r="H3174" s="717"/>
    </row>
    <row r="3175" spans="2:8" ht="11.5" customHeight="1">
      <c r="B3175" s="711">
        <v>43891</v>
      </c>
      <c r="C3175" s="712">
        <v>6.510309594053</v>
      </c>
      <c r="D3175" s="713"/>
      <c r="E3175" s="713"/>
      <c r="F3175" s="713"/>
      <c r="G3175" s="713">
        <v>12.7769551668503</v>
      </c>
      <c r="H3175" s="714"/>
    </row>
    <row r="3176" spans="2:8" ht="11.5" customHeight="1">
      <c r="B3176" s="711">
        <v>43892</v>
      </c>
      <c r="C3176" s="715">
        <v>6.5859990323071003</v>
      </c>
      <c r="D3176" s="716"/>
      <c r="E3176" s="716"/>
      <c r="F3176" s="716"/>
      <c r="G3176" s="716">
        <v>12.7769551668503</v>
      </c>
      <c r="H3176" s="717"/>
    </row>
    <row r="3177" spans="2:8" ht="11.5" customHeight="1">
      <c r="B3177" s="711">
        <v>43893</v>
      </c>
      <c r="C3177" s="712">
        <v>6.5158771686690704</v>
      </c>
      <c r="D3177" s="713"/>
      <c r="E3177" s="713"/>
      <c r="F3177" s="713"/>
      <c r="G3177" s="713">
        <v>12.7769551668503</v>
      </c>
      <c r="H3177" s="714"/>
    </row>
    <row r="3178" spans="2:8" ht="11.5" customHeight="1">
      <c r="B3178" s="711">
        <v>43894</v>
      </c>
      <c r="C3178" s="715">
        <v>6.72137525449204</v>
      </c>
      <c r="D3178" s="716"/>
      <c r="E3178" s="716"/>
      <c r="F3178" s="716"/>
      <c r="G3178" s="716">
        <v>12.7769551668503</v>
      </c>
      <c r="H3178" s="717"/>
    </row>
    <row r="3179" spans="2:8" ht="11.5" customHeight="1">
      <c r="B3179" s="711">
        <v>43895</v>
      </c>
      <c r="C3179" s="712">
        <v>6.6342805909583298</v>
      </c>
      <c r="D3179" s="713"/>
      <c r="E3179" s="713"/>
      <c r="F3179" s="713"/>
      <c r="G3179" s="713">
        <v>12.7769551668503</v>
      </c>
      <c r="H3179" s="714"/>
    </row>
    <row r="3180" spans="2:8" ht="11.5" customHeight="1">
      <c r="B3180" s="711">
        <v>43896</v>
      </c>
      <c r="C3180" s="715">
        <v>6.3537893321947596</v>
      </c>
      <c r="D3180" s="716"/>
      <c r="E3180" s="716"/>
      <c r="F3180" s="716"/>
      <c r="G3180" s="716">
        <v>12.7769551668503</v>
      </c>
      <c r="H3180" s="717"/>
    </row>
    <row r="3181" spans="2:8" ht="11.5" customHeight="1">
      <c r="B3181" s="711">
        <v>43897</v>
      </c>
      <c r="C3181" s="712">
        <v>6.3537893321947596</v>
      </c>
      <c r="D3181" s="713"/>
      <c r="E3181" s="713"/>
      <c r="F3181" s="713"/>
      <c r="G3181" s="713">
        <v>12.7769551668503</v>
      </c>
      <c r="H3181" s="714"/>
    </row>
    <row r="3182" spans="2:8" ht="11.5" customHeight="1">
      <c r="B3182" s="711">
        <v>43898</v>
      </c>
      <c r="C3182" s="715">
        <v>6.3537893321947596</v>
      </c>
      <c r="D3182" s="716"/>
      <c r="E3182" s="716"/>
      <c r="F3182" s="716"/>
      <c r="G3182" s="716">
        <v>12.7769551668503</v>
      </c>
      <c r="H3182" s="717"/>
    </row>
    <row r="3183" spans="2:8" ht="11.5" customHeight="1">
      <c r="B3183" s="711">
        <v>43899</v>
      </c>
      <c r="C3183" s="712">
        <v>5.8527021984320102</v>
      </c>
      <c r="D3183" s="713"/>
      <c r="E3183" s="713"/>
      <c r="F3183" s="713"/>
      <c r="G3183" s="713">
        <v>12.7769551668503</v>
      </c>
      <c r="H3183" s="714"/>
    </row>
    <row r="3184" spans="2:8" ht="11.5" customHeight="1">
      <c r="B3184" s="711">
        <v>43900</v>
      </c>
      <c r="C3184" s="715">
        <v>5.9590740176628403</v>
      </c>
      <c r="D3184" s="716"/>
      <c r="E3184" s="716"/>
      <c r="F3184" s="716"/>
      <c r="G3184" s="716">
        <v>12.7769551668503</v>
      </c>
      <c r="H3184" s="717"/>
    </row>
    <row r="3185" spans="2:8" ht="11.5" customHeight="1">
      <c r="B3185" s="711">
        <v>43901</v>
      </c>
      <c r="C3185" s="712">
        <v>5.6148201365464203</v>
      </c>
      <c r="D3185" s="713"/>
      <c r="E3185" s="713"/>
      <c r="F3185" s="713"/>
      <c r="G3185" s="713">
        <v>12.7769551668503</v>
      </c>
      <c r="H3185" s="714"/>
    </row>
    <row r="3186" spans="2:8" ht="11.5" customHeight="1">
      <c r="B3186" s="711">
        <v>43902</v>
      </c>
      <c r="C3186" s="715">
        <v>5.1220402585926799</v>
      </c>
      <c r="D3186" s="716"/>
      <c r="E3186" s="716"/>
      <c r="F3186" s="716"/>
      <c r="G3186" s="716">
        <v>12.7769551668503</v>
      </c>
      <c r="H3186" s="717"/>
    </row>
    <row r="3187" spans="2:8" ht="11.5" customHeight="1">
      <c r="B3187" s="711">
        <v>43903</v>
      </c>
      <c r="C3187" s="712">
        <v>5.2715243843857396</v>
      </c>
      <c r="D3187" s="713"/>
      <c r="E3187" s="713"/>
      <c r="F3187" s="713"/>
      <c r="G3187" s="713">
        <v>12.7769551668503</v>
      </c>
      <c r="H3187" s="714"/>
    </row>
    <row r="3188" spans="2:8" ht="11.5" customHeight="1">
      <c r="B3188" s="711">
        <v>43904</v>
      </c>
      <c r="C3188" s="715">
        <v>5.2715243843857396</v>
      </c>
      <c r="D3188" s="716"/>
      <c r="E3188" s="716"/>
      <c r="F3188" s="716"/>
      <c r="G3188" s="716">
        <v>12.7769551668503</v>
      </c>
      <c r="H3188" s="717"/>
    </row>
    <row r="3189" spans="2:8" ht="11.5" customHeight="1">
      <c r="B3189" s="711">
        <v>43905</v>
      </c>
      <c r="C3189" s="712">
        <v>5.2715243843857396</v>
      </c>
      <c r="D3189" s="713"/>
      <c r="E3189" s="713"/>
      <c r="F3189" s="713"/>
      <c r="G3189" s="713">
        <v>12.7769551668503</v>
      </c>
      <c r="H3189" s="714"/>
    </row>
    <row r="3190" spans="2:8" ht="11.5" customHeight="1">
      <c r="B3190" s="711">
        <v>43906</v>
      </c>
      <c r="C3190" s="715">
        <v>4.7502198823603798</v>
      </c>
      <c r="D3190" s="716"/>
      <c r="E3190" s="716"/>
      <c r="F3190" s="716"/>
      <c r="G3190" s="716">
        <v>12.7769551668503</v>
      </c>
      <c r="H3190" s="717"/>
    </row>
    <row r="3191" spans="2:8" ht="11.5" customHeight="1">
      <c r="B3191" s="711">
        <v>43907</v>
      </c>
      <c r="C3191" s="712">
        <v>4.9449699995237903</v>
      </c>
      <c r="D3191" s="713"/>
      <c r="E3191" s="713"/>
      <c r="F3191" s="713"/>
      <c r="G3191" s="713">
        <v>12.7769551668503</v>
      </c>
      <c r="H3191" s="714"/>
    </row>
    <row r="3192" spans="2:8" ht="11.5" customHeight="1">
      <c r="B3192" s="711">
        <v>43908</v>
      </c>
      <c r="C3192" s="715">
        <v>4.66519740693741</v>
      </c>
      <c r="D3192" s="716"/>
      <c r="E3192" s="716"/>
      <c r="F3192" s="716"/>
      <c r="G3192" s="716">
        <v>12.7769551668503</v>
      </c>
      <c r="H3192" s="717"/>
    </row>
    <row r="3193" spans="2:8" ht="11.5" customHeight="1">
      <c r="B3193" s="711">
        <v>43909</v>
      </c>
      <c r="C3193" s="712">
        <v>5.0894552580871002</v>
      </c>
      <c r="D3193" s="713"/>
      <c r="E3193" s="713"/>
      <c r="F3193" s="713"/>
      <c r="G3193" s="713">
        <v>12.7769551668503</v>
      </c>
      <c r="H3193" s="714"/>
    </row>
    <row r="3194" spans="2:8" ht="11.5" customHeight="1">
      <c r="B3194" s="711">
        <v>43910</v>
      </c>
      <c r="C3194" s="715">
        <v>5.1702005723180102</v>
      </c>
      <c r="D3194" s="716"/>
      <c r="E3194" s="716"/>
      <c r="F3194" s="716"/>
      <c r="G3194" s="716">
        <v>12.7769551668503</v>
      </c>
      <c r="H3194" s="717"/>
    </row>
    <row r="3195" spans="2:8" ht="11.5" customHeight="1">
      <c r="B3195" s="711">
        <v>43911</v>
      </c>
      <c r="C3195" s="712">
        <v>5.1702005723180102</v>
      </c>
      <c r="D3195" s="713"/>
      <c r="E3195" s="713"/>
      <c r="F3195" s="713"/>
      <c r="G3195" s="713">
        <v>12.7769551668503</v>
      </c>
      <c r="H3195" s="714"/>
    </row>
    <row r="3196" spans="2:8" ht="11.5" customHeight="1">
      <c r="B3196" s="711">
        <v>43912</v>
      </c>
      <c r="C3196" s="715">
        <v>5.1702005723180102</v>
      </c>
      <c r="D3196" s="716"/>
      <c r="E3196" s="716"/>
      <c r="F3196" s="716"/>
      <c r="G3196" s="716">
        <v>12.7769551668503</v>
      </c>
      <c r="H3196" s="717"/>
    </row>
    <row r="3197" spans="2:8" ht="11.5" customHeight="1">
      <c r="B3197" s="711">
        <v>43913</v>
      </c>
      <c r="C3197" s="712">
        <v>5.3547454437740702</v>
      </c>
      <c r="D3197" s="713"/>
      <c r="E3197" s="713"/>
      <c r="F3197" s="713"/>
      <c r="G3197" s="713">
        <v>12.7769551668503</v>
      </c>
      <c r="H3197" s="714"/>
    </row>
    <row r="3198" spans="2:8" ht="11.5" customHeight="1">
      <c r="B3198" s="711">
        <v>43914</v>
      </c>
      <c r="C3198" s="715">
        <v>5.6713631896583898</v>
      </c>
      <c r="D3198" s="716"/>
      <c r="E3198" s="716"/>
      <c r="F3198" s="716"/>
      <c r="G3198" s="716">
        <v>12.7769551668503</v>
      </c>
      <c r="H3198" s="717"/>
    </row>
    <row r="3199" spans="2:8" ht="11.5" customHeight="1">
      <c r="B3199" s="711">
        <v>43915</v>
      </c>
      <c r="C3199" s="712">
        <v>5.7054518264085701</v>
      </c>
      <c r="D3199" s="713"/>
      <c r="E3199" s="713"/>
      <c r="F3199" s="713"/>
      <c r="G3199" s="713">
        <v>12.7769551668503</v>
      </c>
      <c r="H3199" s="714"/>
    </row>
    <row r="3200" spans="2:8" ht="11.5" customHeight="1">
      <c r="B3200" s="711">
        <v>43916</v>
      </c>
      <c r="C3200" s="715">
        <v>5.9518691522029199</v>
      </c>
      <c r="D3200" s="716"/>
      <c r="E3200" s="716"/>
      <c r="F3200" s="716"/>
      <c r="G3200" s="716">
        <v>12.7769551668503</v>
      </c>
      <c r="H3200" s="717"/>
    </row>
    <row r="3201" spans="2:8" ht="11.5" customHeight="1">
      <c r="B3201" s="711">
        <v>43917</v>
      </c>
      <c r="C3201" s="712">
        <v>5.8593869149593303</v>
      </c>
      <c r="D3201" s="713"/>
      <c r="E3201" s="713"/>
      <c r="F3201" s="713"/>
      <c r="G3201" s="713">
        <v>12.7769551668503</v>
      </c>
      <c r="H3201" s="714"/>
    </row>
    <row r="3202" spans="2:8" ht="11.5" customHeight="1">
      <c r="B3202" s="711">
        <v>43918</v>
      </c>
      <c r="C3202" s="715">
        <v>5.8593869149593303</v>
      </c>
      <c r="D3202" s="716"/>
      <c r="E3202" s="716"/>
      <c r="F3202" s="716"/>
      <c r="G3202" s="716">
        <v>12.7769551668503</v>
      </c>
      <c r="H3202" s="717"/>
    </row>
    <row r="3203" spans="2:8" ht="11.5" customHeight="1">
      <c r="B3203" s="711">
        <v>43919</v>
      </c>
      <c r="C3203" s="712">
        <v>5.8593869149593303</v>
      </c>
      <c r="D3203" s="713"/>
      <c r="E3203" s="713"/>
      <c r="F3203" s="713"/>
      <c r="G3203" s="713">
        <v>12.7769551668503</v>
      </c>
      <c r="H3203" s="714"/>
    </row>
    <row r="3204" spans="2:8" ht="11.5" customHeight="1">
      <c r="B3204" s="711">
        <v>43920</v>
      </c>
      <c r="C3204" s="715">
        <v>5.9307219546595702</v>
      </c>
      <c r="D3204" s="716"/>
      <c r="E3204" s="716"/>
      <c r="F3204" s="716"/>
      <c r="G3204" s="716">
        <v>12.7769551668503</v>
      </c>
      <c r="H3204" s="717"/>
    </row>
    <row r="3205" spans="2:8" ht="11.5" customHeight="1">
      <c r="B3205" s="711">
        <v>43921</v>
      </c>
      <c r="C3205" s="712">
        <v>5.5529483846474799</v>
      </c>
      <c r="D3205" s="713"/>
      <c r="E3205" s="713"/>
      <c r="F3205" s="713"/>
      <c r="G3205" s="713">
        <v>12.7769551668503</v>
      </c>
      <c r="H3205" s="714"/>
    </row>
    <row r="3206" spans="2:8" ht="11.5" customHeight="1">
      <c r="B3206" s="711">
        <v>43922</v>
      </c>
      <c r="C3206" s="715">
        <v>5.2756003166784904</v>
      </c>
      <c r="D3206" s="716"/>
      <c r="E3206" s="716"/>
      <c r="F3206" s="716"/>
      <c r="G3206" s="716">
        <v>12.7769551668503</v>
      </c>
      <c r="H3206" s="717"/>
    </row>
    <row r="3207" spans="2:8" ht="11.5" customHeight="1">
      <c r="B3207" s="711">
        <v>43923</v>
      </c>
      <c r="C3207" s="712">
        <v>5.0521272432664599</v>
      </c>
      <c r="D3207" s="713"/>
      <c r="E3207" s="713"/>
      <c r="F3207" s="713"/>
      <c r="G3207" s="713">
        <v>12.7769551668503</v>
      </c>
      <c r="H3207" s="714"/>
    </row>
    <row r="3208" spans="2:8" ht="11.5" customHeight="1">
      <c r="B3208" s="711">
        <v>43924</v>
      </c>
      <c r="C3208" s="715">
        <v>5.0182802713932801</v>
      </c>
      <c r="D3208" s="716"/>
      <c r="E3208" s="716"/>
      <c r="F3208" s="716"/>
      <c r="G3208" s="716">
        <v>12.7769551668503</v>
      </c>
      <c r="H3208" s="717"/>
    </row>
    <row r="3209" spans="2:8" ht="11.5" customHeight="1">
      <c r="B3209" s="711">
        <v>43925</v>
      </c>
      <c r="C3209" s="712">
        <v>5.0182802713932801</v>
      </c>
      <c r="D3209" s="713"/>
      <c r="E3209" s="713"/>
      <c r="F3209" s="713"/>
      <c r="G3209" s="713">
        <v>12.7769551668503</v>
      </c>
      <c r="H3209" s="714"/>
    </row>
    <row r="3210" spans="2:8" ht="11.5" customHeight="1">
      <c r="B3210" s="711">
        <v>43926</v>
      </c>
      <c r="C3210" s="715">
        <v>5.0182802713932801</v>
      </c>
      <c r="D3210" s="716"/>
      <c r="E3210" s="716"/>
      <c r="F3210" s="716"/>
      <c r="G3210" s="716">
        <v>12.7769551668503</v>
      </c>
      <c r="H3210" s="717"/>
    </row>
    <row r="3211" spans="2:8" ht="11.5" customHeight="1">
      <c r="B3211" s="711">
        <v>43927</v>
      </c>
      <c r="C3211" s="712">
        <v>5.3179889482489999</v>
      </c>
      <c r="D3211" s="713"/>
      <c r="E3211" s="713"/>
      <c r="F3211" s="713"/>
      <c r="G3211" s="713">
        <v>12.7769551668503</v>
      </c>
      <c r="H3211" s="714"/>
    </row>
    <row r="3212" spans="2:8" ht="11.5" customHeight="1">
      <c r="B3212" s="711">
        <v>43928</v>
      </c>
      <c r="C3212" s="715">
        <v>5.2608243016869496</v>
      </c>
      <c r="D3212" s="716"/>
      <c r="E3212" s="716"/>
      <c r="F3212" s="716"/>
      <c r="G3212" s="716">
        <v>12.7769551668503</v>
      </c>
      <c r="H3212" s="717"/>
    </row>
    <row r="3213" spans="2:8" ht="11.5" customHeight="1">
      <c r="B3213" s="711">
        <v>43929</v>
      </c>
      <c r="C3213" s="712">
        <v>5.4217111045930304</v>
      </c>
      <c r="D3213" s="713"/>
      <c r="E3213" s="713"/>
      <c r="F3213" s="713"/>
      <c r="G3213" s="713">
        <v>12.7769551668503</v>
      </c>
      <c r="H3213" s="714"/>
    </row>
    <row r="3214" spans="2:8" ht="11.5" customHeight="1">
      <c r="B3214" s="711">
        <v>43930</v>
      </c>
      <c r="C3214" s="715">
        <v>5.5199258031492402</v>
      </c>
      <c r="D3214" s="716"/>
      <c r="E3214" s="716"/>
      <c r="F3214" s="716"/>
      <c r="G3214" s="716">
        <v>12.7769551668503</v>
      </c>
      <c r="H3214" s="717"/>
    </row>
    <row r="3215" spans="2:8" ht="11.5" customHeight="1">
      <c r="B3215" s="711">
        <v>43931</v>
      </c>
      <c r="C3215" s="712">
        <v>5.5206722604709304</v>
      </c>
      <c r="D3215" s="713"/>
      <c r="E3215" s="713"/>
      <c r="F3215" s="713"/>
      <c r="G3215" s="713">
        <v>12.7769551668503</v>
      </c>
      <c r="H3215" s="714"/>
    </row>
    <row r="3216" spans="2:8" ht="11.5" customHeight="1">
      <c r="B3216" s="711">
        <v>43932</v>
      </c>
      <c r="C3216" s="715">
        <v>5.5206722604709304</v>
      </c>
      <c r="D3216" s="716"/>
      <c r="E3216" s="716"/>
      <c r="F3216" s="716"/>
      <c r="G3216" s="716">
        <v>12.7769551668503</v>
      </c>
      <c r="H3216" s="717"/>
    </row>
    <row r="3217" spans="2:8" ht="11.5" customHeight="1">
      <c r="B3217" s="711">
        <v>43933</v>
      </c>
      <c r="C3217" s="712">
        <v>5.5206722604709304</v>
      </c>
      <c r="D3217" s="713"/>
      <c r="E3217" s="713"/>
      <c r="F3217" s="713"/>
      <c r="G3217" s="713">
        <v>12.7769551668503</v>
      </c>
      <c r="H3217" s="714"/>
    </row>
    <row r="3218" spans="2:8" ht="11.5" customHeight="1">
      <c r="B3218" s="711">
        <v>43934</v>
      </c>
      <c r="C3218" s="715">
        <v>5.6413980067182603</v>
      </c>
      <c r="D3218" s="716"/>
      <c r="E3218" s="716"/>
      <c r="F3218" s="716"/>
      <c r="G3218" s="716">
        <v>12.7769551668503</v>
      </c>
      <c r="H3218" s="717"/>
    </row>
    <row r="3219" spans="2:8" ht="11.5" customHeight="1">
      <c r="B3219" s="711">
        <v>43935</v>
      </c>
      <c r="C3219" s="712">
        <v>5.7800196637825003</v>
      </c>
      <c r="D3219" s="713"/>
      <c r="E3219" s="713"/>
      <c r="F3219" s="713"/>
      <c r="G3219" s="713">
        <v>12.7769551668503</v>
      </c>
      <c r="H3219" s="714"/>
    </row>
    <row r="3220" spans="2:8" ht="11.5" customHeight="1">
      <c r="B3220" s="711">
        <v>43936</v>
      </c>
      <c r="C3220" s="715">
        <v>5.8502681106975496</v>
      </c>
      <c r="D3220" s="716"/>
      <c r="E3220" s="716"/>
      <c r="F3220" s="716"/>
      <c r="G3220" s="716">
        <v>12.7769551668503</v>
      </c>
      <c r="H3220" s="717"/>
    </row>
    <row r="3221" spans="2:8" ht="11.5" customHeight="1">
      <c r="B3221" s="711">
        <v>43937</v>
      </c>
      <c r="C3221" s="712">
        <v>5.8971092216747802</v>
      </c>
      <c r="D3221" s="713"/>
      <c r="E3221" s="713"/>
      <c r="F3221" s="713"/>
      <c r="G3221" s="713">
        <v>12.7769551668503</v>
      </c>
      <c r="H3221" s="714"/>
    </row>
    <row r="3222" spans="2:8" ht="11.5" customHeight="1">
      <c r="B3222" s="711">
        <v>43938</v>
      </c>
      <c r="C3222" s="715">
        <v>6.0092366252064497</v>
      </c>
      <c r="D3222" s="716"/>
      <c r="E3222" s="716"/>
      <c r="F3222" s="716"/>
      <c r="G3222" s="716">
        <v>12.7769551668503</v>
      </c>
      <c r="H3222" s="717"/>
    </row>
    <row r="3223" spans="2:8" ht="11.5" customHeight="1">
      <c r="B3223" s="711">
        <v>43939</v>
      </c>
      <c r="C3223" s="712">
        <v>6.0092366252064497</v>
      </c>
      <c r="D3223" s="713"/>
      <c r="E3223" s="713"/>
      <c r="F3223" s="713"/>
      <c r="G3223" s="713">
        <v>12.7769551668503</v>
      </c>
      <c r="H3223" s="714"/>
    </row>
    <row r="3224" spans="2:8" ht="11.5" customHeight="1">
      <c r="B3224" s="711">
        <v>43940</v>
      </c>
      <c r="C3224" s="715">
        <v>6.0092366252064497</v>
      </c>
      <c r="D3224" s="716"/>
      <c r="E3224" s="716"/>
      <c r="F3224" s="716"/>
      <c r="G3224" s="716">
        <v>12.7769551668503</v>
      </c>
      <c r="H3224" s="717"/>
    </row>
    <row r="3225" spans="2:8" ht="11.5" customHeight="1">
      <c r="B3225" s="711">
        <v>43941</v>
      </c>
      <c r="C3225" s="712">
        <v>6.0887755603200402</v>
      </c>
      <c r="D3225" s="713"/>
      <c r="E3225" s="713"/>
      <c r="F3225" s="713"/>
      <c r="G3225" s="713">
        <v>12.7769551668503</v>
      </c>
      <c r="H3225" s="714"/>
    </row>
    <row r="3226" spans="2:8" ht="11.5" customHeight="1">
      <c r="B3226" s="711">
        <v>43942</v>
      </c>
      <c r="C3226" s="715">
        <v>5.88401275838521</v>
      </c>
      <c r="D3226" s="716"/>
      <c r="E3226" s="716"/>
      <c r="F3226" s="716"/>
      <c r="G3226" s="716">
        <v>12.7769551668503</v>
      </c>
      <c r="H3226" s="717"/>
    </row>
    <row r="3227" spans="2:8" ht="11.5" customHeight="1">
      <c r="B3227" s="711">
        <v>43943</v>
      </c>
      <c r="C3227" s="712">
        <v>6.0500866496274703</v>
      </c>
      <c r="D3227" s="713"/>
      <c r="E3227" s="713"/>
      <c r="F3227" s="713"/>
      <c r="G3227" s="713">
        <v>12.7769551668503</v>
      </c>
      <c r="H3227" s="714"/>
    </row>
    <row r="3228" spans="2:8" ht="11.5" customHeight="1">
      <c r="B3228" s="711">
        <v>43944</v>
      </c>
      <c r="C3228" s="715">
        <v>6.1253269982117198</v>
      </c>
      <c r="D3228" s="716"/>
      <c r="E3228" s="716"/>
      <c r="F3228" s="716"/>
      <c r="G3228" s="716">
        <v>12.7769551668503</v>
      </c>
      <c r="H3228" s="717"/>
    </row>
    <row r="3229" spans="2:8" ht="11.5" customHeight="1">
      <c r="B3229" s="711">
        <v>43945</v>
      </c>
      <c r="C3229" s="712">
        <v>6.2179323843318004</v>
      </c>
      <c r="D3229" s="713"/>
      <c r="E3229" s="713"/>
      <c r="F3229" s="713"/>
      <c r="G3229" s="713">
        <v>12.7769551668503</v>
      </c>
      <c r="H3229" s="714"/>
    </row>
    <row r="3230" spans="2:8" ht="11.5" customHeight="1">
      <c r="B3230" s="711">
        <v>43946</v>
      </c>
      <c r="C3230" s="715">
        <v>6.2179323843318004</v>
      </c>
      <c r="D3230" s="716"/>
      <c r="E3230" s="716"/>
      <c r="F3230" s="716"/>
      <c r="G3230" s="716">
        <v>12.7769551668503</v>
      </c>
      <c r="H3230" s="717"/>
    </row>
    <row r="3231" spans="2:8" ht="11.5" customHeight="1">
      <c r="B3231" s="711">
        <v>43947</v>
      </c>
      <c r="C3231" s="712">
        <v>6.2179323843318004</v>
      </c>
      <c r="D3231" s="713"/>
      <c r="E3231" s="713"/>
      <c r="F3231" s="713"/>
      <c r="G3231" s="713">
        <v>12.7769551668503</v>
      </c>
      <c r="H3231" s="714"/>
    </row>
    <row r="3232" spans="2:8" ht="11.5" customHeight="1">
      <c r="B3232" s="711">
        <v>43948</v>
      </c>
      <c r="C3232" s="715">
        <v>6.4099312632566301</v>
      </c>
      <c r="D3232" s="716"/>
      <c r="E3232" s="716"/>
      <c r="F3232" s="716"/>
      <c r="G3232" s="716">
        <v>12.7769551668503</v>
      </c>
      <c r="H3232" s="717"/>
    </row>
    <row r="3233" spans="2:8" ht="11.5" customHeight="1">
      <c r="B3233" s="711">
        <v>43949</v>
      </c>
      <c r="C3233" s="712">
        <v>6.3048038734475602</v>
      </c>
      <c r="D3233" s="713"/>
      <c r="E3233" s="713"/>
      <c r="F3233" s="713"/>
      <c r="G3233" s="713">
        <v>12.7769551668503</v>
      </c>
      <c r="H3233" s="714"/>
    </row>
    <row r="3234" spans="2:8" ht="11.5" customHeight="1">
      <c r="B3234" s="711">
        <v>43950</v>
      </c>
      <c r="C3234" s="715">
        <v>6.4671230980922996</v>
      </c>
      <c r="D3234" s="716"/>
      <c r="E3234" s="716"/>
      <c r="F3234" s="716"/>
      <c r="G3234" s="716">
        <v>12.7769551668503</v>
      </c>
      <c r="H3234" s="717"/>
    </row>
    <row r="3235" spans="2:8" ht="11.5" customHeight="1">
      <c r="B3235" s="711">
        <v>43951</v>
      </c>
      <c r="C3235" s="712">
        <v>6.3137296886237602</v>
      </c>
      <c r="D3235" s="713"/>
      <c r="E3235" s="713"/>
      <c r="F3235" s="713"/>
      <c r="G3235" s="713">
        <v>12.7769551668503</v>
      </c>
      <c r="H3235" s="714"/>
    </row>
    <row r="3236" spans="2:8" ht="11.5" customHeight="1">
      <c r="B3236" s="711">
        <v>43952</v>
      </c>
      <c r="C3236" s="715">
        <v>6.1126395600880103</v>
      </c>
      <c r="D3236" s="716"/>
      <c r="E3236" s="716"/>
      <c r="F3236" s="716"/>
      <c r="G3236" s="716">
        <v>12.7769551668503</v>
      </c>
      <c r="H3236" s="717"/>
    </row>
    <row r="3237" spans="2:8" ht="11.5" customHeight="1">
      <c r="B3237" s="711">
        <v>43953</v>
      </c>
      <c r="C3237" s="712">
        <v>6.1126395600880103</v>
      </c>
      <c r="D3237" s="713"/>
      <c r="E3237" s="713"/>
      <c r="F3237" s="713"/>
      <c r="G3237" s="713">
        <v>12.7769551668503</v>
      </c>
      <c r="H3237" s="714"/>
    </row>
    <row r="3238" spans="2:8" ht="11.5" customHeight="1">
      <c r="B3238" s="711">
        <v>43954</v>
      </c>
      <c r="C3238" s="715">
        <v>6.1126395600880103</v>
      </c>
      <c r="D3238" s="716"/>
      <c r="E3238" s="716"/>
      <c r="F3238" s="716"/>
      <c r="G3238" s="716">
        <v>12.7769551668503</v>
      </c>
      <c r="H3238" s="717"/>
    </row>
    <row r="3239" spans="2:8" ht="11.5" customHeight="1">
      <c r="B3239" s="711">
        <v>43955</v>
      </c>
      <c r="C3239" s="712">
        <v>6.1905462378759601</v>
      </c>
      <c r="D3239" s="713"/>
      <c r="E3239" s="713"/>
      <c r="F3239" s="713"/>
      <c r="G3239" s="713">
        <v>12.7769551668503</v>
      </c>
      <c r="H3239" s="714"/>
    </row>
    <row r="3240" spans="2:8" ht="11.5" customHeight="1">
      <c r="B3240" s="711">
        <v>43956</v>
      </c>
      <c r="C3240" s="715">
        <v>6.30671689086447</v>
      </c>
      <c r="D3240" s="716"/>
      <c r="E3240" s="716"/>
      <c r="F3240" s="716"/>
      <c r="G3240" s="716">
        <v>12.7769551668503</v>
      </c>
      <c r="H3240" s="717"/>
    </row>
    <row r="3241" spans="2:8" ht="11.5" customHeight="1">
      <c r="B3241" s="711">
        <v>43957</v>
      </c>
      <c r="C3241" s="712">
        <v>6.4090897001786802</v>
      </c>
      <c r="D3241" s="713"/>
      <c r="E3241" s="713"/>
      <c r="F3241" s="713"/>
      <c r="G3241" s="713">
        <v>12.7769551668503</v>
      </c>
      <c r="H3241" s="714"/>
    </row>
    <row r="3242" spans="2:8" ht="11.5" customHeight="1">
      <c r="B3242" s="711">
        <v>43958</v>
      </c>
      <c r="C3242" s="715">
        <v>6.9464548582665602</v>
      </c>
      <c r="D3242" s="716"/>
      <c r="E3242" s="716"/>
      <c r="F3242" s="716"/>
      <c r="G3242" s="716">
        <v>12.7769551668503</v>
      </c>
      <c r="H3242" s="717"/>
    </row>
    <row r="3243" spans="2:8" ht="11.5" customHeight="1">
      <c r="B3243" s="711">
        <v>43959</v>
      </c>
      <c r="C3243" s="712">
        <v>7.1099154407045404</v>
      </c>
      <c r="D3243" s="713"/>
      <c r="E3243" s="713"/>
      <c r="F3243" s="713"/>
      <c r="G3243" s="713">
        <v>12.7769551668503</v>
      </c>
      <c r="H3243" s="714"/>
    </row>
    <row r="3244" spans="2:8" ht="11.5" customHeight="1">
      <c r="B3244" s="711">
        <v>43960</v>
      </c>
      <c r="C3244" s="715">
        <v>7.1099154407045404</v>
      </c>
      <c r="D3244" s="716"/>
      <c r="E3244" s="716"/>
      <c r="F3244" s="716"/>
      <c r="G3244" s="716">
        <v>12.7769551668503</v>
      </c>
      <c r="H3244" s="717"/>
    </row>
    <row r="3245" spans="2:8" ht="11.5" customHeight="1">
      <c r="B3245" s="711">
        <v>43961</v>
      </c>
      <c r="C3245" s="712">
        <v>7.1099154407045404</v>
      </c>
      <c r="D3245" s="713"/>
      <c r="E3245" s="713"/>
      <c r="F3245" s="713"/>
      <c r="G3245" s="713">
        <v>12.7769551668503</v>
      </c>
      <c r="H3245" s="714"/>
    </row>
    <row r="3246" spans="2:8" ht="11.5" customHeight="1">
      <c r="B3246" s="711">
        <v>43962</v>
      </c>
      <c r="C3246" s="715">
        <v>7.19252680951206</v>
      </c>
      <c r="D3246" s="716"/>
      <c r="E3246" s="716"/>
      <c r="F3246" s="716"/>
      <c r="G3246" s="716">
        <v>12.7769551668503</v>
      </c>
      <c r="H3246" s="717"/>
    </row>
    <row r="3247" spans="2:8" ht="11.5" customHeight="1">
      <c r="B3247" s="711">
        <v>43963</v>
      </c>
      <c r="C3247" s="712">
        <v>7.2523404616929703</v>
      </c>
      <c r="D3247" s="713"/>
      <c r="E3247" s="713"/>
      <c r="F3247" s="713"/>
      <c r="G3247" s="713">
        <v>12.7769551668503</v>
      </c>
      <c r="H3247" s="714"/>
    </row>
    <row r="3248" spans="2:8" ht="11.5" customHeight="1">
      <c r="B3248" s="711">
        <v>43964</v>
      </c>
      <c r="C3248" s="715">
        <v>7.2031718777696998</v>
      </c>
      <c r="D3248" s="716"/>
      <c r="E3248" s="716"/>
      <c r="F3248" s="716"/>
      <c r="G3248" s="716">
        <v>12.7769551668503</v>
      </c>
      <c r="H3248" s="717"/>
    </row>
    <row r="3249" spans="2:8" ht="11.5" customHeight="1">
      <c r="B3249" s="711">
        <v>43965</v>
      </c>
      <c r="C3249" s="712">
        <v>7.2158080228347599</v>
      </c>
      <c r="D3249" s="713"/>
      <c r="E3249" s="713"/>
      <c r="F3249" s="713"/>
      <c r="G3249" s="713">
        <v>12.7769551668503</v>
      </c>
      <c r="H3249" s="714"/>
    </row>
    <row r="3250" spans="2:8" ht="11.5" customHeight="1">
      <c r="B3250" s="711">
        <v>43966</v>
      </c>
      <c r="C3250" s="715">
        <v>7.3952233345908001</v>
      </c>
      <c r="D3250" s="716"/>
      <c r="E3250" s="716"/>
      <c r="F3250" s="716"/>
      <c r="G3250" s="716">
        <v>12.7769551668503</v>
      </c>
      <c r="H3250" s="717"/>
    </row>
    <row r="3251" spans="2:8" ht="11.5" customHeight="1">
      <c r="B3251" s="711">
        <v>43967</v>
      </c>
      <c r="C3251" s="712">
        <v>7.3952233345908001</v>
      </c>
      <c r="D3251" s="713"/>
      <c r="E3251" s="713"/>
      <c r="F3251" s="713"/>
      <c r="G3251" s="713">
        <v>12.7769551668503</v>
      </c>
      <c r="H3251" s="714"/>
    </row>
    <row r="3252" spans="2:8" ht="11.5" customHeight="1">
      <c r="B3252" s="711">
        <v>43968</v>
      </c>
      <c r="C3252" s="715">
        <v>7.3952233345908001</v>
      </c>
      <c r="D3252" s="716"/>
      <c r="E3252" s="716"/>
      <c r="F3252" s="716"/>
      <c r="G3252" s="716">
        <v>12.7769551668503</v>
      </c>
      <c r="H3252" s="717"/>
    </row>
    <row r="3253" spans="2:8" ht="11.5" customHeight="1">
      <c r="B3253" s="711">
        <v>43969</v>
      </c>
      <c r="C3253" s="712">
        <v>7.3635355172888497</v>
      </c>
      <c r="D3253" s="713"/>
      <c r="E3253" s="713"/>
      <c r="F3253" s="713"/>
      <c r="G3253" s="713">
        <v>12.7769551668503</v>
      </c>
      <c r="H3253" s="714"/>
    </row>
    <row r="3254" spans="2:8" ht="11.5" customHeight="1">
      <c r="B3254" s="711">
        <v>43970</v>
      </c>
      <c r="C3254" s="715">
        <v>7.5816044957372002</v>
      </c>
      <c r="D3254" s="716"/>
      <c r="E3254" s="716"/>
      <c r="F3254" s="716"/>
      <c r="G3254" s="716">
        <v>12.7769551668503</v>
      </c>
      <c r="H3254" s="717"/>
    </row>
    <row r="3255" spans="2:8" ht="11.5" customHeight="1">
      <c r="B3255" s="711">
        <v>43971</v>
      </c>
      <c r="C3255" s="712">
        <v>7.7212103859078898</v>
      </c>
      <c r="D3255" s="713"/>
      <c r="E3255" s="713"/>
      <c r="F3255" s="713"/>
      <c r="G3255" s="713">
        <v>12.7769551668503</v>
      </c>
      <c r="H3255" s="714"/>
    </row>
    <row r="3256" spans="2:8" ht="11.5" customHeight="1">
      <c r="B3256" s="711">
        <v>43972</v>
      </c>
      <c r="C3256" s="715">
        <v>7.6763625166429703</v>
      </c>
      <c r="D3256" s="716"/>
      <c r="E3256" s="716"/>
      <c r="F3256" s="716"/>
      <c r="G3256" s="716">
        <v>12.7769551668503</v>
      </c>
      <c r="H3256" s="717"/>
    </row>
    <row r="3257" spans="2:8" ht="11.5" customHeight="1">
      <c r="B3257" s="711">
        <v>43973</v>
      </c>
      <c r="C3257" s="712">
        <v>7.7246915626805297</v>
      </c>
      <c r="D3257" s="713"/>
      <c r="E3257" s="713"/>
      <c r="F3257" s="713"/>
      <c r="G3257" s="713">
        <v>12.7769551668503</v>
      </c>
      <c r="H3257" s="714"/>
    </row>
    <row r="3258" spans="2:8" ht="11.5" customHeight="1">
      <c r="B3258" s="711">
        <v>43974</v>
      </c>
      <c r="C3258" s="715">
        <v>7.7246915626805297</v>
      </c>
      <c r="D3258" s="716"/>
      <c r="E3258" s="716"/>
      <c r="F3258" s="716"/>
      <c r="G3258" s="716">
        <v>12.7769551668503</v>
      </c>
      <c r="H3258" s="717"/>
    </row>
    <row r="3259" spans="2:8" ht="11.5" customHeight="1">
      <c r="B3259" s="711">
        <v>43975</v>
      </c>
      <c r="C3259" s="712">
        <v>7.7246915626805297</v>
      </c>
      <c r="D3259" s="713"/>
      <c r="E3259" s="713"/>
      <c r="F3259" s="713"/>
      <c r="G3259" s="713">
        <v>12.7769551668503</v>
      </c>
      <c r="H3259" s="714"/>
    </row>
    <row r="3260" spans="2:8" ht="11.5" customHeight="1">
      <c r="B3260" s="711">
        <v>43976</v>
      </c>
      <c r="C3260" s="715">
        <v>7.7246257951240898</v>
      </c>
      <c r="D3260" s="716"/>
      <c r="E3260" s="716"/>
      <c r="F3260" s="716"/>
      <c r="G3260" s="716">
        <v>12.7769551668503</v>
      </c>
      <c r="H3260" s="717"/>
    </row>
    <row r="3261" spans="2:8" ht="11.5" customHeight="1">
      <c r="B3261" s="711">
        <v>43977</v>
      </c>
      <c r="C3261" s="712">
        <v>7.6285844111504097</v>
      </c>
      <c r="D3261" s="713"/>
      <c r="E3261" s="713"/>
      <c r="F3261" s="713"/>
      <c r="G3261" s="713">
        <v>12.7769551668503</v>
      </c>
      <c r="H3261" s="714"/>
    </row>
    <row r="3262" spans="2:8" ht="11.5" customHeight="1">
      <c r="B3262" s="711">
        <v>43978</v>
      </c>
      <c r="C3262" s="715">
        <v>7.5028240696290798</v>
      </c>
      <c r="D3262" s="716"/>
      <c r="E3262" s="716"/>
      <c r="F3262" s="716"/>
      <c r="G3262" s="716">
        <v>12.7769551668503</v>
      </c>
      <c r="H3262" s="717"/>
    </row>
    <row r="3263" spans="2:8" ht="11.5" customHeight="1">
      <c r="B3263" s="711">
        <v>43979</v>
      </c>
      <c r="C3263" s="712">
        <v>7.4790149854684804</v>
      </c>
      <c r="D3263" s="713"/>
      <c r="E3263" s="713"/>
      <c r="F3263" s="713"/>
      <c r="G3263" s="713">
        <v>12.7769551668503</v>
      </c>
      <c r="H3263" s="714"/>
    </row>
    <row r="3264" spans="2:8" ht="11.5" customHeight="1">
      <c r="B3264" s="711">
        <v>43980</v>
      </c>
      <c r="C3264" s="715">
        <v>7.8600278320634596</v>
      </c>
      <c r="D3264" s="716"/>
      <c r="E3264" s="716"/>
      <c r="F3264" s="716"/>
      <c r="G3264" s="716">
        <v>12.7769551668503</v>
      </c>
      <c r="H3264" s="717"/>
    </row>
    <row r="3265" spans="2:8" ht="11.5" customHeight="1">
      <c r="B3265" s="711">
        <v>43981</v>
      </c>
      <c r="C3265" s="712">
        <v>7.8600278320634596</v>
      </c>
      <c r="D3265" s="713"/>
      <c r="E3265" s="713"/>
      <c r="F3265" s="713"/>
      <c r="G3265" s="713">
        <v>12.7769551668503</v>
      </c>
      <c r="H3265" s="714"/>
    </row>
    <row r="3266" spans="2:8" ht="11.5" customHeight="1">
      <c r="B3266" s="711">
        <v>43982</v>
      </c>
      <c r="C3266" s="715">
        <v>7.8600278320634596</v>
      </c>
      <c r="D3266" s="716"/>
      <c r="E3266" s="716"/>
      <c r="F3266" s="716"/>
      <c r="G3266" s="716">
        <v>12.7769551668503</v>
      </c>
      <c r="H3266" s="717"/>
    </row>
    <row r="3267" spans="2:8" ht="11.5" customHeight="1">
      <c r="B3267" s="711">
        <v>43983</v>
      </c>
      <c r="C3267" s="712">
        <v>8.1644621243687094</v>
      </c>
      <c r="D3267" s="713"/>
      <c r="E3267" s="713"/>
      <c r="F3267" s="713"/>
      <c r="G3267" s="713">
        <v>12.7769551668503</v>
      </c>
      <c r="H3267" s="714"/>
    </row>
    <row r="3268" spans="2:8" ht="11.5" customHeight="1">
      <c r="B3268" s="711">
        <v>43984</v>
      </c>
      <c r="C3268" s="715">
        <v>8.2677170435312508</v>
      </c>
      <c r="D3268" s="716"/>
      <c r="E3268" s="716"/>
      <c r="F3268" s="716"/>
      <c r="G3268" s="716">
        <v>12.7769551668503</v>
      </c>
      <c r="H3268" s="717"/>
    </row>
    <row r="3269" spans="2:8" ht="11.5" customHeight="1">
      <c r="B3269" s="711">
        <v>43985</v>
      </c>
      <c r="C3269" s="712">
        <v>8.47889982040871</v>
      </c>
      <c r="D3269" s="713"/>
      <c r="E3269" s="713"/>
      <c r="F3269" s="713"/>
      <c r="G3269" s="713">
        <v>12.7769551668503</v>
      </c>
      <c r="H3269" s="714"/>
    </row>
    <row r="3270" spans="2:8" ht="11.5" customHeight="1">
      <c r="B3270" s="711">
        <v>43986</v>
      </c>
      <c r="C3270" s="715">
        <v>8.2636929105933792</v>
      </c>
      <c r="D3270" s="716"/>
      <c r="E3270" s="716"/>
      <c r="F3270" s="716"/>
      <c r="G3270" s="716">
        <v>12.7769551668503</v>
      </c>
      <c r="H3270" s="717"/>
    </row>
    <row r="3271" spans="2:8" ht="11.5" customHeight="1">
      <c r="B3271" s="711">
        <v>43987</v>
      </c>
      <c r="C3271" s="712">
        <v>8.2339015613345108</v>
      </c>
      <c r="D3271" s="713"/>
      <c r="E3271" s="713"/>
      <c r="F3271" s="713"/>
      <c r="G3271" s="713">
        <v>12.7769551668503</v>
      </c>
      <c r="H3271" s="714"/>
    </row>
    <row r="3272" spans="2:8" ht="11.5" customHeight="1">
      <c r="B3272" s="711">
        <v>43988</v>
      </c>
      <c r="C3272" s="715">
        <v>8.2339015613345108</v>
      </c>
      <c r="D3272" s="716"/>
      <c r="E3272" s="716"/>
      <c r="F3272" s="716"/>
      <c r="G3272" s="716">
        <v>12.7769551668503</v>
      </c>
      <c r="H3272" s="717"/>
    </row>
    <row r="3273" spans="2:8" ht="11.5" customHeight="1">
      <c r="B3273" s="711">
        <v>43989</v>
      </c>
      <c r="C3273" s="712">
        <v>8.2339015613345108</v>
      </c>
      <c r="D3273" s="713"/>
      <c r="E3273" s="713"/>
      <c r="F3273" s="713"/>
      <c r="G3273" s="713">
        <v>12.7769551668503</v>
      </c>
      <c r="H3273" s="714"/>
    </row>
    <row r="3274" spans="2:8" ht="11.5" customHeight="1">
      <c r="B3274" s="711">
        <v>43990</v>
      </c>
      <c r="C3274" s="715">
        <v>8.3740948125148194</v>
      </c>
      <c r="D3274" s="716"/>
      <c r="E3274" s="716"/>
      <c r="F3274" s="716"/>
      <c r="G3274" s="716">
        <v>12.7769551668503</v>
      </c>
      <c r="H3274" s="717"/>
    </row>
    <row r="3275" spans="2:8" ht="11.5" customHeight="1">
      <c r="B3275" s="711">
        <v>43991</v>
      </c>
      <c r="C3275" s="712">
        <v>8.3135252980259295</v>
      </c>
      <c r="D3275" s="713"/>
      <c r="E3275" s="713"/>
      <c r="F3275" s="713"/>
      <c r="G3275" s="713">
        <v>12.7769551668503</v>
      </c>
      <c r="H3275" s="714"/>
    </row>
    <row r="3276" spans="2:8" ht="11.5" customHeight="1">
      <c r="B3276" s="711">
        <v>43992</v>
      </c>
      <c r="C3276" s="715">
        <v>8.4277479027980995</v>
      </c>
      <c r="D3276" s="716"/>
      <c r="E3276" s="716"/>
      <c r="F3276" s="716"/>
      <c r="G3276" s="716">
        <v>12.7769551668503</v>
      </c>
      <c r="H3276" s="717"/>
    </row>
    <row r="3277" spans="2:8" ht="11.5" customHeight="1">
      <c r="B3277" s="711">
        <v>43993</v>
      </c>
      <c r="C3277" s="712">
        <v>8.0275166940574394</v>
      </c>
      <c r="D3277" s="713"/>
      <c r="E3277" s="713"/>
      <c r="F3277" s="713"/>
      <c r="G3277" s="713">
        <v>12.7769551668503</v>
      </c>
      <c r="H3277" s="714"/>
    </row>
    <row r="3278" spans="2:8" ht="11.5" customHeight="1">
      <c r="B3278" s="711">
        <v>43994</v>
      </c>
      <c r="C3278" s="715">
        <v>8.1713081514051193</v>
      </c>
      <c r="D3278" s="716"/>
      <c r="E3278" s="716"/>
      <c r="F3278" s="716"/>
      <c r="G3278" s="716">
        <v>12.7769551668503</v>
      </c>
      <c r="H3278" s="717"/>
    </row>
    <row r="3279" spans="2:8" ht="11.5" customHeight="1">
      <c r="B3279" s="711">
        <v>43995</v>
      </c>
      <c r="C3279" s="712">
        <v>8.1713081514051193</v>
      </c>
      <c r="D3279" s="713"/>
      <c r="E3279" s="713"/>
      <c r="F3279" s="713"/>
      <c r="G3279" s="713">
        <v>12.7769551668503</v>
      </c>
      <c r="H3279" s="714"/>
    </row>
    <row r="3280" spans="2:8" ht="11.5" customHeight="1">
      <c r="B3280" s="711">
        <v>43996</v>
      </c>
      <c r="C3280" s="715">
        <v>8.1713081514051193</v>
      </c>
      <c r="D3280" s="716"/>
      <c r="E3280" s="716"/>
      <c r="F3280" s="716"/>
      <c r="G3280" s="716">
        <v>12.7769551668503</v>
      </c>
      <c r="H3280" s="717"/>
    </row>
    <row r="3281" spans="2:8" ht="11.5" customHeight="1">
      <c r="B3281" s="711">
        <v>43997</v>
      </c>
      <c r="C3281" s="712">
        <v>8.6195249517009795</v>
      </c>
      <c r="D3281" s="713"/>
      <c r="E3281" s="713"/>
      <c r="F3281" s="713"/>
      <c r="G3281" s="713">
        <v>12.7769551668503</v>
      </c>
      <c r="H3281" s="714"/>
    </row>
    <row r="3282" spans="2:8" ht="11.5" customHeight="1">
      <c r="B3282" s="711">
        <v>43998</v>
      </c>
      <c r="C3282" s="715">
        <v>8.7489828880512697</v>
      </c>
      <c r="D3282" s="716"/>
      <c r="E3282" s="716"/>
      <c r="F3282" s="716"/>
      <c r="G3282" s="716">
        <v>12.7769551668503</v>
      </c>
      <c r="H3282" s="717"/>
    </row>
    <row r="3283" spans="2:8" ht="11.5" customHeight="1">
      <c r="B3283" s="711">
        <v>43999</v>
      </c>
      <c r="C3283" s="712">
        <v>8.8227840720316699</v>
      </c>
      <c r="D3283" s="713"/>
      <c r="E3283" s="713"/>
      <c r="F3283" s="713"/>
      <c r="G3283" s="713">
        <v>12.7769551668503</v>
      </c>
      <c r="H3283" s="714"/>
    </row>
    <row r="3284" spans="2:8" ht="11.5" customHeight="1">
      <c r="B3284" s="711">
        <v>44000</v>
      </c>
      <c r="C3284" s="715">
        <v>9.0779274164818506</v>
      </c>
      <c r="D3284" s="716"/>
      <c r="E3284" s="716"/>
      <c r="F3284" s="716"/>
      <c r="G3284" s="716">
        <v>12.7769551668503</v>
      </c>
      <c r="H3284" s="717"/>
    </row>
    <row r="3285" spans="2:8" ht="11.5" customHeight="1">
      <c r="B3285" s="711">
        <v>44001</v>
      </c>
      <c r="C3285" s="712">
        <v>9.0993036602033399</v>
      </c>
      <c r="D3285" s="713"/>
      <c r="E3285" s="713"/>
      <c r="F3285" s="713"/>
      <c r="G3285" s="713">
        <v>12.7769551668503</v>
      </c>
      <c r="H3285" s="714"/>
    </row>
    <row r="3286" spans="2:8" ht="11.5" customHeight="1">
      <c r="B3286" s="711">
        <v>44002</v>
      </c>
      <c r="C3286" s="715">
        <v>9.0993036602033399</v>
      </c>
      <c r="D3286" s="716"/>
      <c r="E3286" s="716"/>
      <c r="F3286" s="716"/>
      <c r="G3286" s="716">
        <v>12.7769551668503</v>
      </c>
      <c r="H3286" s="717"/>
    </row>
    <row r="3287" spans="2:8" ht="11.5" customHeight="1">
      <c r="B3287" s="711">
        <v>44003</v>
      </c>
      <c r="C3287" s="712">
        <v>9.0993036602033399</v>
      </c>
      <c r="D3287" s="713"/>
      <c r="E3287" s="713"/>
      <c r="F3287" s="713"/>
      <c r="G3287" s="713">
        <v>12.7769551668503</v>
      </c>
      <c r="H3287" s="714"/>
    </row>
    <row r="3288" spans="2:8" ht="11.5" customHeight="1">
      <c r="B3288" s="711">
        <v>44004</v>
      </c>
      <c r="C3288" s="715">
        <v>9.2972898619842894</v>
      </c>
      <c r="D3288" s="716"/>
      <c r="E3288" s="716"/>
      <c r="F3288" s="716"/>
      <c r="G3288" s="716">
        <v>12.7769551668503</v>
      </c>
      <c r="H3288" s="717"/>
    </row>
    <row r="3289" spans="2:8" ht="11.5" customHeight="1">
      <c r="B3289" s="711">
        <v>44005</v>
      </c>
      <c r="C3289" s="712">
        <v>9.36240998004366</v>
      </c>
      <c r="D3289" s="713"/>
      <c r="E3289" s="713"/>
      <c r="F3289" s="713"/>
      <c r="G3289" s="713">
        <v>12.7769551668503</v>
      </c>
      <c r="H3289" s="714"/>
    </row>
    <row r="3290" spans="2:8" ht="11.5" customHeight="1">
      <c r="B3290" s="711">
        <v>44006</v>
      </c>
      <c r="C3290" s="715">
        <v>9.1425072614080598</v>
      </c>
      <c r="D3290" s="716"/>
      <c r="E3290" s="716"/>
      <c r="F3290" s="716"/>
      <c r="G3290" s="716">
        <v>12.7769551668503</v>
      </c>
      <c r="H3290" s="717"/>
    </row>
    <row r="3291" spans="2:8" ht="11.5" customHeight="1">
      <c r="B3291" s="711">
        <v>44007</v>
      </c>
      <c r="C3291" s="712">
        <v>9.3614106677897908</v>
      </c>
      <c r="D3291" s="713"/>
      <c r="E3291" s="713"/>
      <c r="F3291" s="713"/>
      <c r="G3291" s="713">
        <v>12.7769551668503</v>
      </c>
      <c r="H3291" s="714"/>
    </row>
    <row r="3292" spans="2:8" ht="11.5" customHeight="1">
      <c r="B3292" s="711">
        <v>44008</v>
      </c>
      <c r="C3292" s="715">
        <v>9.2349937174323191</v>
      </c>
      <c r="D3292" s="716"/>
      <c r="E3292" s="716"/>
      <c r="F3292" s="716"/>
      <c r="G3292" s="716">
        <v>12.7769551668503</v>
      </c>
      <c r="H3292" s="717"/>
    </row>
    <row r="3293" spans="2:8" ht="11.5" customHeight="1">
      <c r="B3293" s="711">
        <v>44009</v>
      </c>
      <c r="C3293" s="712">
        <v>9.2349937174323191</v>
      </c>
      <c r="D3293" s="713"/>
      <c r="E3293" s="713"/>
      <c r="F3293" s="713"/>
      <c r="G3293" s="713">
        <v>12.7769551668503</v>
      </c>
      <c r="H3293" s="714"/>
    </row>
    <row r="3294" spans="2:8" ht="11.5" customHeight="1">
      <c r="B3294" s="711">
        <v>44010</v>
      </c>
      <c r="C3294" s="715">
        <v>9.2349937174323191</v>
      </c>
      <c r="D3294" s="716"/>
      <c r="E3294" s="716"/>
      <c r="F3294" s="716"/>
      <c r="G3294" s="716">
        <v>12.7769551668503</v>
      </c>
      <c r="H3294" s="717"/>
    </row>
    <row r="3295" spans="2:8" ht="11.5" customHeight="1">
      <c r="B3295" s="711">
        <v>44011</v>
      </c>
      <c r="C3295" s="712">
        <v>9.1218865622991601</v>
      </c>
      <c r="D3295" s="713"/>
      <c r="E3295" s="713"/>
      <c r="F3295" s="713"/>
      <c r="G3295" s="713">
        <v>12.7769551668503</v>
      </c>
      <c r="H3295" s="714"/>
    </row>
    <row r="3296" spans="2:8" ht="11.5" customHeight="1">
      <c r="B3296" s="711">
        <v>44012</v>
      </c>
      <c r="C3296" s="715">
        <v>8.9466675178821706</v>
      </c>
      <c r="D3296" s="716"/>
      <c r="E3296" s="716"/>
      <c r="F3296" s="716"/>
      <c r="G3296" s="716">
        <v>12.7769551668503</v>
      </c>
      <c r="H3296" s="717"/>
    </row>
    <row r="3297" spans="2:8" ht="11.5" customHeight="1">
      <c r="B3297" s="711">
        <v>44013</v>
      </c>
      <c r="C3297" s="712">
        <v>9.0687807550414803</v>
      </c>
      <c r="D3297" s="713"/>
      <c r="E3297" s="713"/>
      <c r="F3297" s="713"/>
      <c r="G3297" s="713">
        <v>12.7769551668503</v>
      </c>
      <c r="H3297" s="714"/>
    </row>
    <row r="3298" spans="2:8" ht="11.5" customHeight="1">
      <c r="B3298" s="711">
        <v>44014</v>
      </c>
      <c r="C3298" s="715">
        <v>9.3227943038431391</v>
      </c>
      <c r="D3298" s="716"/>
      <c r="E3298" s="716"/>
      <c r="F3298" s="716"/>
      <c r="G3298" s="716">
        <v>12.7769551668503</v>
      </c>
      <c r="H3298" s="717"/>
    </row>
    <row r="3299" spans="2:8" ht="11.5" customHeight="1">
      <c r="B3299" s="711">
        <v>44015</v>
      </c>
      <c r="C3299" s="712">
        <v>9.3228506845399508</v>
      </c>
      <c r="D3299" s="713"/>
      <c r="E3299" s="713"/>
      <c r="F3299" s="713"/>
      <c r="G3299" s="713">
        <v>12.7769551668503</v>
      </c>
      <c r="H3299" s="714"/>
    </row>
    <row r="3300" spans="2:8" ht="11.5" customHeight="1">
      <c r="B3300" s="711">
        <v>44016</v>
      </c>
      <c r="C3300" s="715">
        <v>9.3228506845399508</v>
      </c>
      <c r="D3300" s="716"/>
      <c r="E3300" s="716"/>
      <c r="F3300" s="716"/>
      <c r="G3300" s="716">
        <v>12.7769551668503</v>
      </c>
      <c r="H3300" s="717"/>
    </row>
    <row r="3301" spans="2:8" ht="11.5" customHeight="1">
      <c r="B3301" s="711">
        <v>44017</v>
      </c>
      <c r="C3301" s="712">
        <v>9.3228506845399508</v>
      </c>
      <c r="D3301" s="713"/>
      <c r="E3301" s="713"/>
      <c r="F3301" s="713"/>
      <c r="G3301" s="713">
        <v>12.7769551668503</v>
      </c>
      <c r="H3301" s="714"/>
    </row>
    <row r="3302" spans="2:8" ht="11.5" customHeight="1">
      <c r="B3302" s="711">
        <v>44018</v>
      </c>
      <c r="C3302" s="715">
        <v>9.6277944730182305</v>
      </c>
      <c r="D3302" s="716"/>
      <c r="E3302" s="716"/>
      <c r="F3302" s="716"/>
      <c r="G3302" s="716">
        <v>12.7769551668503</v>
      </c>
      <c r="H3302" s="717"/>
    </row>
    <row r="3303" spans="2:8" ht="11.5" customHeight="1">
      <c r="B3303" s="711">
        <v>44019</v>
      </c>
      <c r="C3303" s="712">
        <v>9.7038571231002795</v>
      </c>
      <c r="D3303" s="713"/>
      <c r="E3303" s="713"/>
      <c r="F3303" s="713"/>
      <c r="G3303" s="713">
        <v>12.7769551668503</v>
      </c>
      <c r="H3303" s="714"/>
    </row>
    <row r="3304" spans="2:8" ht="11.5" customHeight="1">
      <c r="B3304" s="711">
        <v>44020</v>
      </c>
      <c r="C3304" s="715">
        <v>10.050046444336999</v>
      </c>
      <c r="D3304" s="716"/>
      <c r="E3304" s="716"/>
      <c r="F3304" s="716"/>
      <c r="G3304" s="716">
        <v>12.7769551668503</v>
      </c>
      <c r="H3304" s="717"/>
    </row>
    <row r="3305" spans="2:8" ht="11.5" customHeight="1">
      <c r="B3305" s="711">
        <v>44021</v>
      </c>
      <c r="C3305" s="712">
        <v>10.255282082285699</v>
      </c>
      <c r="D3305" s="713"/>
      <c r="E3305" s="713"/>
      <c r="F3305" s="713"/>
      <c r="G3305" s="713">
        <v>12.7769551668503</v>
      </c>
      <c r="H3305" s="714"/>
    </row>
    <row r="3306" spans="2:8" ht="11.5" customHeight="1">
      <c r="B3306" s="711">
        <v>44022</v>
      </c>
      <c r="C3306" s="715">
        <v>10.253798029860199</v>
      </c>
      <c r="D3306" s="716"/>
      <c r="E3306" s="716"/>
      <c r="F3306" s="716"/>
      <c r="G3306" s="716">
        <v>12.7769551668503</v>
      </c>
      <c r="H3306" s="717"/>
    </row>
    <row r="3307" spans="2:8" ht="11.5" customHeight="1">
      <c r="B3307" s="711">
        <v>44023</v>
      </c>
      <c r="C3307" s="712">
        <v>10.253798029860199</v>
      </c>
      <c r="D3307" s="713"/>
      <c r="E3307" s="713"/>
      <c r="F3307" s="713"/>
      <c r="G3307" s="713">
        <v>12.7769551668503</v>
      </c>
      <c r="H3307" s="714"/>
    </row>
    <row r="3308" spans="2:8" ht="11.5" customHeight="1">
      <c r="B3308" s="711">
        <v>44024</v>
      </c>
      <c r="C3308" s="715">
        <v>10.253798029860199</v>
      </c>
      <c r="D3308" s="716"/>
      <c r="E3308" s="716"/>
      <c r="F3308" s="716"/>
      <c r="G3308" s="716">
        <v>12.7769551668503</v>
      </c>
      <c r="H3308" s="717"/>
    </row>
    <row r="3309" spans="2:8" ht="11.5" customHeight="1">
      <c r="B3309" s="711">
        <v>44025</v>
      </c>
      <c r="C3309" s="712">
        <v>9.5860248433404607</v>
      </c>
      <c r="D3309" s="713"/>
      <c r="E3309" s="713"/>
      <c r="F3309" s="713"/>
      <c r="G3309" s="713">
        <v>12.7769551668503</v>
      </c>
      <c r="H3309" s="714"/>
    </row>
    <row r="3310" spans="2:8" ht="11.5" customHeight="1">
      <c r="B3310" s="711">
        <v>44026</v>
      </c>
      <c r="C3310" s="715">
        <v>9.5400415865999992</v>
      </c>
      <c r="D3310" s="716"/>
      <c r="E3310" s="716"/>
      <c r="F3310" s="716"/>
      <c r="G3310" s="716">
        <v>12.7769551668503</v>
      </c>
      <c r="H3310" s="717"/>
    </row>
    <row r="3311" spans="2:8" ht="11.5" customHeight="1">
      <c r="B3311" s="711">
        <v>44027</v>
      </c>
      <c r="C3311" s="712">
        <v>9.6614955509888407</v>
      </c>
      <c r="D3311" s="713"/>
      <c r="E3311" s="713"/>
      <c r="F3311" s="713"/>
      <c r="G3311" s="713">
        <v>12.7769551668503</v>
      </c>
      <c r="H3311" s="714"/>
    </row>
    <row r="3312" spans="2:8" ht="11.5" customHeight="1">
      <c r="B3312" s="711">
        <v>44028</v>
      </c>
      <c r="C3312" s="715">
        <v>9.3883203073210808</v>
      </c>
      <c r="D3312" s="716"/>
      <c r="E3312" s="716"/>
      <c r="F3312" s="716"/>
      <c r="G3312" s="716">
        <v>12.7769551668503</v>
      </c>
      <c r="H3312" s="717"/>
    </row>
    <row r="3313" spans="2:8" ht="11.5" customHeight="1">
      <c r="B3313" s="711">
        <v>44029</v>
      </c>
      <c r="C3313" s="712">
        <v>9.4285404164457898</v>
      </c>
      <c r="D3313" s="713"/>
      <c r="E3313" s="713"/>
      <c r="F3313" s="713"/>
      <c r="G3313" s="713">
        <v>12.7769551668503</v>
      </c>
      <c r="H3313" s="714"/>
    </row>
    <row r="3314" spans="2:8" ht="11.5" customHeight="1">
      <c r="B3314" s="711">
        <v>44030</v>
      </c>
      <c r="C3314" s="715">
        <v>9.4285404164457898</v>
      </c>
      <c r="D3314" s="716"/>
      <c r="E3314" s="716"/>
      <c r="F3314" s="716"/>
      <c r="G3314" s="716">
        <v>12.7769551668503</v>
      </c>
      <c r="H3314" s="717"/>
    </row>
    <row r="3315" spans="2:8" ht="11.5" customHeight="1">
      <c r="B3315" s="711">
        <v>44031</v>
      </c>
      <c r="C3315" s="712">
        <v>9.4285404164457898</v>
      </c>
      <c r="D3315" s="713"/>
      <c r="E3315" s="713"/>
      <c r="F3315" s="713"/>
      <c r="G3315" s="713">
        <v>12.7769551668503</v>
      </c>
      <c r="H3315" s="714"/>
    </row>
    <row r="3316" spans="2:8" ht="11.5" customHeight="1">
      <c r="B3316" s="711">
        <v>44032</v>
      </c>
      <c r="C3316" s="715">
        <v>9.9459665990068604</v>
      </c>
      <c r="D3316" s="716"/>
      <c r="E3316" s="716"/>
      <c r="F3316" s="716"/>
      <c r="G3316" s="716">
        <v>12.7769551668503</v>
      </c>
      <c r="H3316" s="717"/>
    </row>
    <row r="3317" spans="2:8" ht="11.5" customHeight="1">
      <c r="B3317" s="711">
        <v>44033</v>
      </c>
      <c r="C3317" s="712">
        <v>9.8307416713701894</v>
      </c>
      <c r="D3317" s="713"/>
      <c r="E3317" s="713"/>
      <c r="F3317" s="713"/>
      <c r="G3317" s="713">
        <v>12.7769551668503</v>
      </c>
      <c r="H3317" s="714"/>
    </row>
    <row r="3318" spans="2:8" ht="11.5" customHeight="1">
      <c r="B3318" s="711">
        <v>44034</v>
      </c>
      <c r="C3318" s="715">
        <v>9.7329685208775398</v>
      </c>
      <c r="D3318" s="716"/>
      <c r="E3318" s="716"/>
      <c r="F3318" s="716"/>
      <c r="G3318" s="716">
        <v>12.7769551668503</v>
      </c>
      <c r="H3318" s="717"/>
    </row>
    <row r="3319" spans="2:8" ht="11.5" customHeight="1">
      <c r="B3319" s="711">
        <v>44035</v>
      </c>
      <c r="C3319" s="712">
        <v>9.51167118903766</v>
      </c>
      <c r="D3319" s="713"/>
      <c r="E3319" s="713"/>
      <c r="F3319" s="713"/>
      <c r="G3319" s="713">
        <v>12.7769551668503</v>
      </c>
      <c r="H3319" s="714"/>
    </row>
    <row r="3320" spans="2:8" ht="11.5" customHeight="1">
      <c r="B3320" s="711">
        <v>44036</v>
      </c>
      <c r="C3320" s="715">
        <v>9.3034935105847794</v>
      </c>
      <c r="D3320" s="716"/>
      <c r="E3320" s="716"/>
      <c r="F3320" s="716"/>
      <c r="G3320" s="716">
        <v>12.7769551668503</v>
      </c>
      <c r="H3320" s="717"/>
    </row>
    <row r="3321" spans="2:8" ht="11.5" customHeight="1">
      <c r="B3321" s="711">
        <v>44037</v>
      </c>
      <c r="C3321" s="712">
        <v>9.3034935105847794</v>
      </c>
      <c r="D3321" s="713"/>
      <c r="E3321" s="713"/>
      <c r="F3321" s="713"/>
      <c r="G3321" s="713">
        <v>12.7769551668503</v>
      </c>
      <c r="H3321" s="714"/>
    </row>
    <row r="3322" spans="2:8" ht="11.5" customHeight="1">
      <c r="B3322" s="711">
        <v>44038</v>
      </c>
      <c r="C3322" s="715">
        <v>9.3034935105847794</v>
      </c>
      <c r="D3322" s="716"/>
      <c r="E3322" s="716"/>
      <c r="F3322" s="716"/>
      <c r="G3322" s="716">
        <v>12.7769551668503</v>
      </c>
      <c r="H3322" s="717"/>
    </row>
    <row r="3323" spans="2:8" ht="11.5" customHeight="1">
      <c r="B3323" s="711">
        <v>44039</v>
      </c>
      <c r="C3323" s="712">
        <v>9.4443932324584399</v>
      </c>
      <c r="D3323" s="713"/>
      <c r="E3323" s="713"/>
      <c r="F3323" s="713"/>
      <c r="G3323" s="713">
        <v>12.7769551668503</v>
      </c>
      <c r="H3323" s="714"/>
    </row>
    <row r="3324" spans="2:8" ht="11.5" customHeight="1">
      <c r="B3324" s="711">
        <v>44040</v>
      </c>
      <c r="C3324" s="715">
        <v>9.4400174824559304</v>
      </c>
      <c r="D3324" s="716"/>
      <c r="E3324" s="716"/>
      <c r="F3324" s="716"/>
      <c r="G3324" s="716">
        <v>12.7769551668503</v>
      </c>
      <c r="H3324" s="717"/>
    </row>
    <row r="3325" spans="2:8" ht="11.5" customHeight="1">
      <c r="B3325" s="711">
        <v>44041</v>
      </c>
      <c r="C3325" s="712">
        <v>9.6543526279703098</v>
      </c>
      <c r="D3325" s="713"/>
      <c r="E3325" s="713"/>
      <c r="F3325" s="713"/>
      <c r="G3325" s="713">
        <v>12.7769551668503</v>
      </c>
      <c r="H3325" s="714"/>
    </row>
    <row r="3326" spans="2:8" ht="11.5" customHeight="1">
      <c r="B3326" s="711">
        <v>44042</v>
      </c>
      <c r="C3326" s="715">
        <v>9.6595426296419404</v>
      </c>
      <c r="D3326" s="716"/>
      <c r="E3326" s="716"/>
      <c r="F3326" s="716"/>
      <c r="G3326" s="716">
        <v>12.7769551668503</v>
      </c>
      <c r="H3326" s="717"/>
    </row>
    <row r="3327" spans="2:8" ht="11.5" customHeight="1">
      <c r="B3327" s="711">
        <v>44043</v>
      </c>
      <c r="C3327" s="712">
        <v>9.9014968384661408</v>
      </c>
      <c r="D3327" s="713"/>
      <c r="E3327" s="713"/>
      <c r="F3327" s="713"/>
      <c r="G3327" s="713">
        <v>12.7769551668503</v>
      </c>
      <c r="H3327" s="714"/>
    </row>
    <row r="3328" spans="2:8" ht="11.5" customHeight="1">
      <c r="B3328" s="711">
        <v>44044</v>
      </c>
      <c r="C3328" s="715">
        <v>9.9014968384661408</v>
      </c>
      <c r="D3328" s="716"/>
      <c r="E3328" s="716"/>
      <c r="F3328" s="716"/>
      <c r="G3328" s="716">
        <v>12.7769551668503</v>
      </c>
      <c r="H3328" s="717"/>
    </row>
    <row r="3329" spans="2:8" ht="11.5" customHeight="1">
      <c r="B3329" s="711">
        <v>44045</v>
      </c>
      <c r="C3329" s="712">
        <v>9.9014968384661408</v>
      </c>
      <c r="D3329" s="713"/>
      <c r="E3329" s="713"/>
      <c r="F3329" s="713"/>
      <c r="G3329" s="713">
        <v>12.7769551668503</v>
      </c>
      <c r="H3329" s="714"/>
    </row>
    <row r="3330" spans="2:8" ht="11.5" customHeight="1">
      <c r="B3330" s="711">
        <v>44046</v>
      </c>
      <c r="C3330" s="715">
        <v>10.347360201686801</v>
      </c>
      <c r="D3330" s="716"/>
      <c r="E3330" s="716"/>
      <c r="F3330" s="716"/>
      <c r="G3330" s="716">
        <v>12.7769551668503</v>
      </c>
      <c r="H3330" s="717"/>
    </row>
    <row r="3331" spans="2:8" ht="11.5" customHeight="1">
      <c r="B3331" s="711">
        <v>44047</v>
      </c>
      <c r="C3331" s="712">
        <v>10.4600289142473</v>
      </c>
      <c r="D3331" s="713"/>
      <c r="E3331" s="713"/>
      <c r="F3331" s="713"/>
      <c r="G3331" s="713">
        <v>12.7769551668503</v>
      </c>
      <c r="H3331" s="714"/>
    </row>
    <row r="3332" spans="2:8" ht="11.5" customHeight="1">
      <c r="B3332" s="711">
        <v>44048</v>
      </c>
      <c r="C3332" s="715">
        <v>10.5907589646289</v>
      </c>
      <c r="D3332" s="716"/>
      <c r="E3332" s="716"/>
      <c r="F3332" s="716"/>
      <c r="G3332" s="716">
        <v>12.7769551668503</v>
      </c>
      <c r="H3332" s="717"/>
    </row>
    <row r="3333" spans="2:8" ht="11.5" customHeight="1">
      <c r="B3333" s="711">
        <v>44049</v>
      </c>
      <c r="C3333" s="712">
        <v>10.5842820452196</v>
      </c>
      <c r="D3333" s="713"/>
      <c r="E3333" s="713"/>
      <c r="F3333" s="713"/>
      <c r="G3333" s="713">
        <v>12.7769551668503</v>
      </c>
      <c r="H3333" s="714"/>
    </row>
    <row r="3334" spans="2:8" ht="11.5" customHeight="1">
      <c r="B3334" s="711">
        <v>44050</v>
      </c>
      <c r="C3334" s="715">
        <v>9.9619741566441498</v>
      </c>
      <c r="D3334" s="716"/>
      <c r="E3334" s="716"/>
      <c r="F3334" s="716"/>
      <c r="G3334" s="716">
        <v>12.7769551668503</v>
      </c>
      <c r="H3334" s="717"/>
    </row>
    <row r="3335" spans="2:8" ht="11.5" customHeight="1">
      <c r="B3335" s="711">
        <v>44051</v>
      </c>
      <c r="C3335" s="712">
        <v>9.9619741566441498</v>
      </c>
      <c r="D3335" s="713"/>
      <c r="E3335" s="713"/>
      <c r="F3335" s="713"/>
      <c r="G3335" s="713">
        <v>12.7769551668503</v>
      </c>
      <c r="H3335" s="714"/>
    </row>
    <row r="3336" spans="2:8" ht="11.5" customHeight="1">
      <c r="B3336" s="711">
        <v>44052</v>
      </c>
      <c r="C3336" s="715">
        <v>9.9619741566441498</v>
      </c>
      <c r="D3336" s="716"/>
      <c r="E3336" s="716"/>
      <c r="F3336" s="716"/>
      <c r="G3336" s="716">
        <v>12.7769551668503</v>
      </c>
      <c r="H3336" s="717"/>
    </row>
    <row r="3337" spans="2:8" ht="11.5" customHeight="1">
      <c r="B3337" s="711">
        <v>44053</v>
      </c>
      <c r="C3337" s="712">
        <v>9.7909071950980699</v>
      </c>
      <c r="D3337" s="713"/>
      <c r="E3337" s="713"/>
      <c r="F3337" s="713"/>
      <c r="G3337" s="713">
        <v>12.7769551668503</v>
      </c>
      <c r="H3337" s="714"/>
    </row>
    <row r="3338" spans="2:8" ht="11.5" customHeight="1">
      <c r="B3338" s="711">
        <v>44054</v>
      </c>
      <c r="C3338" s="715">
        <v>9.5143964221603898</v>
      </c>
      <c r="D3338" s="716"/>
      <c r="E3338" s="716"/>
      <c r="F3338" s="716"/>
      <c r="G3338" s="716">
        <v>12.7769551668503</v>
      </c>
      <c r="H3338" s="717"/>
    </row>
    <row r="3339" spans="2:8" ht="11.5" customHeight="1">
      <c r="B3339" s="711">
        <v>44055</v>
      </c>
      <c r="C3339" s="712">
        <v>9.6336239740361798</v>
      </c>
      <c r="D3339" s="713"/>
      <c r="E3339" s="713"/>
      <c r="F3339" s="713"/>
      <c r="G3339" s="713">
        <v>12.7769551668503</v>
      </c>
      <c r="H3339" s="714"/>
    </row>
    <row r="3340" spans="2:8" ht="11.5" customHeight="1">
      <c r="B3340" s="711">
        <v>44056</v>
      </c>
      <c r="C3340" s="715">
        <v>9.7753143965933305</v>
      </c>
      <c r="D3340" s="716"/>
      <c r="E3340" s="716"/>
      <c r="F3340" s="716"/>
      <c r="G3340" s="716">
        <v>12.7769551668503</v>
      </c>
      <c r="H3340" s="717"/>
    </row>
    <row r="3341" spans="2:8" ht="11.5" customHeight="1">
      <c r="B3341" s="711">
        <v>44057</v>
      </c>
      <c r="C3341" s="712">
        <v>9.6196072272179496</v>
      </c>
      <c r="D3341" s="713"/>
      <c r="E3341" s="713"/>
      <c r="F3341" s="713"/>
      <c r="G3341" s="713">
        <v>12.7769551668503</v>
      </c>
      <c r="H3341" s="714"/>
    </row>
    <row r="3342" spans="2:8" ht="11.5" customHeight="1">
      <c r="B3342" s="711">
        <v>44058</v>
      </c>
      <c r="C3342" s="715">
        <v>9.6196072272179496</v>
      </c>
      <c r="D3342" s="716"/>
      <c r="E3342" s="716"/>
      <c r="F3342" s="716"/>
      <c r="G3342" s="716">
        <v>12.7769551668503</v>
      </c>
      <c r="H3342" s="717"/>
    </row>
    <row r="3343" spans="2:8" ht="11.5" customHeight="1">
      <c r="B3343" s="711">
        <v>44059</v>
      </c>
      <c r="C3343" s="712">
        <v>9.6196072272179496</v>
      </c>
      <c r="D3343" s="713"/>
      <c r="E3343" s="713"/>
      <c r="F3343" s="713"/>
      <c r="G3343" s="713">
        <v>12.7769551668503</v>
      </c>
      <c r="H3343" s="714"/>
    </row>
    <row r="3344" spans="2:8" ht="11.5" customHeight="1">
      <c r="B3344" s="711">
        <v>44060</v>
      </c>
      <c r="C3344" s="715">
        <v>9.9093076109616494</v>
      </c>
      <c r="D3344" s="716"/>
      <c r="E3344" s="716"/>
      <c r="F3344" s="716"/>
      <c r="G3344" s="716">
        <v>12.7769551668503</v>
      </c>
      <c r="H3344" s="717"/>
    </row>
    <row r="3345" spans="2:8" ht="11.5" customHeight="1">
      <c r="B3345" s="711">
        <v>44061</v>
      </c>
      <c r="C3345" s="712">
        <v>10.1024254376514</v>
      </c>
      <c r="D3345" s="713"/>
      <c r="E3345" s="713"/>
      <c r="F3345" s="713"/>
      <c r="G3345" s="713">
        <v>12.7769551668503</v>
      </c>
      <c r="H3345" s="714"/>
    </row>
    <row r="3346" spans="2:8" ht="11.5" customHeight="1">
      <c r="B3346" s="711">
        <v>44062</v>
      </c>
      <c r="C3346" s="715">
        <v>10.032752882793201</v>
      </c>
      <c r="D3346" s="716"/>
      <c r="E3346" s="716"/>
      <c r="F3346" s="716"/>
      <c r="G3346" s="716">
        <v>12.7769551668503</v>
      </c>
      <c r="H3346" s="717"/>
    </row>
    <row r="3347" spans="2:8" ht="11.5" customHeight="1">
      <c r="B3347" s="711">
        <v>44063</v>
      </c>
      <c r="C3347" s="712">
        <v>10.347772678428999</v>
      </c>
      <c r="D3347" s="713"/>
      <c r="E3347" s="713"/>
      <c r="F3347" s="713"/>
      <c r="G3347" s="713">
        <v>12.7769551668503</v>
      </c>
      <c r="H3347" s="714"/>
    </row>
    <row r="3348" spans="2:8" ht="11.5" customHeight="1">
      <c r="B3348" s="711">
        <v>44064</v>
      </c>
      <c r="C3348" s="715">
        <v>10.3203972700398</v>
      </c>
      <c r="D3348" s="716"/>
      <c r="E3348" s="716"/>
      <c r="F3348" s="716"/>
      <c r="G3348" s="716">
        <v>12.7769551668503</v>
      </c>
      <c r="H3348" s="717"/>
    </row>
    <row r="3349" spans="2:8" ht="11.5" customHeight="1">
      <c r="B3349" s="711">
        <v>44065</v>
      </c>
      <c r="C3349" s="712">
        <v>10.3203972700398</v>
      </c>
      <c r="D3349" s="713"/>
      <c r="E3349" s="713"/>
      <c r="F3349" s="713"/>
      <c r="G3349" s="713">
        <v>12.7769551668503</v>
      </c>
      <c r="H3349" s="714"/>
    </row>
    <row r="3350" spans="2:8" ht="11.5" customHeight="1">
      <c r="B3350" s="711">
        <v>44066</v>
      </c>
      <c r="C3350" s="715">
        <v>10.3203972700398</v>
      </c>
      <c r="D3350" s="716"/>
      <c r="E3350" s="716"/>
      <c r="F3350" s="716"/>
      <c r="G3350" s="716">
        <v>12.7769551668503</v>
      </c>
      <c r="H3350" s="717"/>
    </row>
    <row r="3351" spans="2:8" ht="11.5" customHeight="1">
      <c r="B3351" s="711">
        <v>44067</v>
      </c>
      <c r="C3351" s="712">
        <v>10.196272519382701</v>
      </c>
      <c r="D3351" s="713"/>
      <c r="E3351" s="713"/>
      <c r="F3351" s="713"/>
      <c r="G3351" s="713">
        <v>12.7769551668503</v>
      </c>
      <c r="H3351" s="714"/>
    </row>
    <row r="3352" spans="2:8" ht="11.5" customHeight="1">
      <c r="B3352" s="711">
        <v>44068</v>
      </c>
      <c r="C3352" s="715">
        <v>10.3996238721612</v>
      </c>
      <c r="D3352" s="716"/>
      <c r="E3352" s="716"/>
      <c r="F3352" s="716"/>
      <c r="G3352" s="716">
        <v>12.7769551668503</v>
      </c>
      <c r="H3352" s="717"/>
    </row>
    <row r="3353" spans="2:8" ht="11.5" customHeight="1">
      <c r="B3353" s="711">
        <v>44069</v>
      </c>
      <c r="C3353" s="712">
        <v>10.663520411191399</v>
      </c>
      <c r="D3353" s="713"/>
      <c r="E3353" s="713"/>
      <c r="F3353" s="713"/>
      <c r="G3353" s="713">
        <v>12.7769551668503</v>
      </c>
      <c r="H3353" s="714"/>
    </row>
    <row r="3354" spans="2:8" ht="11.5" customHeight="1">
      <c r="B3354" s="711">
        <v>44070</v>
      </c>
      <c r="C3354" s="715">
        <v>10.7197199037294</v>
      </c>
      <c r="D3354" s="716"/>
      <c r="E3354" s="716"/>
      <c r="F3354" s="716"/>
      <c r="G3354" s="716">
        <v>12.7769551668503</v>
      </c>
      <c r="H3354" s="717"/>
    </row>
    <row r="3355" spans="2:8" ht="11.5" customHeight="1">
      <c r="B3355" s="711">
        <v>44071</v>
      </c>
      <c r="C3355" s="712">
        <v>10.8123359180533</v>
      </c>
      <c r="D3355" s="713"/>
      <c r="E3355" s="713"/>
      <c r="F3355" s="713"/>
      <c r="G3355" s="713">
        <v>12.7769551668503</v>
      </c>
      <c r="H3355" s="714"/>
    </row>
    <row r="3356" spans="2:8" ht="11.5" customHeight="1">
      <c r="B3356" s="711">
        <v>44072</v>
      </c>
      <c r="C3356" s="715">
        <v>10.8123359180533</v>
      </c>
      <c r="D3356" s="716"/>
      <c r="E3356" s="716"/>
      <c r="F3356" s="716"/>
      <c r="G3356" s="716">
        <v>12.7769551668503</v>
      </c>
      <c r="H3356" s="717"/>
    </row>
    <row r="3357" spans="2:8" ht="11.5" customHeight="1">
      <c r="B3357" s="711">
        <v>44073</v>
      </c>
      <c r="C3357" s="712">
        <v>10.8123359180533</v>
      </c>
      <c r="D3357" s="713"/>
      <c r="E3357" s="713"/>
      <c r="F3357" s="713"/>
      <c r="G3357" s="713">
        <v>12.7769551668503</v>
      </c>
      <c r="H3357" s="714"/>
    </row>
    <row r="3358" spans="2:8" ht="11.5" customHeight="1">
      <c r="B3358" s="711">
        <v>44074</v>
      </c>
      <c r="C3358" s="715">
        <v>11.0414767162108</v>
      </c>
      <c r="D3358" s="716"/>
      <c r="E3358" s="716"/>
      <c r="F3358" s="716"/>
      <c r="G3358" s="716">
        <v>12.7769551668503</v>
      </c>
      <c r="H3358" s="717"/>
    </row>
    <row r="3359" spans="2:8" ht="11.5" customHeight="1">
      <c r="B3359" s="711">
        <v>44075</v>
      </c>
      <c r="C3359" s="712">
        <v>12.2230622419561</v>
      </c>
      <c r="D3359" s="713"/>
      <c r="E3359" s="713"/>
      <c r="F3359" s="713"/>
      <c r="G3359" s="713">
        <v>12.7769551668503</v>
      </c>
      <c r="H3359" s="714"/>
    </row>
    <row r="3360" spans="2:8" ht="11.5" customHeight="1">
      <c r="B3360" s="711">
        <v>44076</v>
      </c>
      <c r="C3360" s="715">
        <v>11.9782231454615</v>
      </c>
      <c r="D3360" s="716"/>
      <c r="E3360" s="716"/>
      <c r="F3360" s="716"/>
      <c r="G3360" s="716">
        <v>12.7769551668503</v>
      </c>
      <c r="H3360" s="717"/>
    </row>
    <row r="3361" spans="2:8" ht="11.5" customHeight="1">
      <c r="B3361" s="711">
        <v>44077</v>
      </c>
      <c r="C3361" s="712">
        <v>11.1728387267088</v>
      </c>
      <c r="D3361" s="713"/>
      <c r="E3361" s="713"/>
      <c r="F3361" s="713"/>
      <c r="G3361" s="713">
        <v>12.7769551668503</v>
      </c>
      <c r="H3361" s="714"/>
    </row>
    <row r="3362" spans="2:8" ht="11.5" customHeight="1">
      <c r="B3362" s="711">
        <v>44078</v>
      </c>
      <c r="C3362" s="715">
        <v>10.9222505979041</v>
      </c>
      <c r="D3362" s="716"/>
      <c r="E3362" s="716"/>
      <c r="F3362" s="716"/>
      <c r="G3362" s="716">
        <v>12.7769551668503</v>
      </c>
      <c r="H3362" s="717"/>
    </row>
    <row r="3363" spans="2:8" ht="11.5" customHeight="1">
      <c r="B3363" s="711">
        <v>44079</v>
      </c>
      <c r="C3363" s="712">
        <v>10.9222505979041</v>
      </c>
      <c r="D3363" s="713"/>
      <c r="E3363" s="713"/>
      <c r="F3363" s="713"/>
      <c r="G3363" s="713">
        <v>12.7769551668503</v>
      </c>
      <c r="H3363" s="714"/>
    </row>
    <row r="3364" spans="2:8" ht="11.5" customHeight="1">
      <c r="B3364" s="711">
        <v>44080</v>
      </c>
      <c r="C3364" s="715">
        <v>10.9222505979041</v>
      </c>
      <c r="D3364" s="716"/>
      <c r="E3364" s="716"/>
      <c r="F3364" s="716"/>
      <c r="G3364" s="716">
        <v>12.7769551668503</v>
      </c>
      <c r="H3364" s="717"/>
    </row>
    <row r="3365" spans="2:8" ht="11.5" customHeight="1">
      <c r="B3365" s="711">
        <v>44081</v>
      </c>
      <c r="C3365" s="712">
        <v>10.9222372065221</v>
      </c>
      <c r="D3365" s="713"/>
      <c r="E3365" s="713"/>
      <c r="F3365" s="713"/>
      <c r="G3365" s="713">
        <v>12.7769551668503</v>
      </c>
      <c r="H3365" s="714"/>
    </row>
    <row r="3366" spans="2:8" ht="11.5" customHeight="1">
      <c r="B3366" s="711">
        <v>44082</v>
      </c>
      <c r="C3366" s="715">
        <v>10.791792760238501</v>
      </c>
      <c r="D3366" s="716"/>
      <c r="E3366" s="716"/>
      <c r="F3366" s="716"/>
      <c r="G3366" s="716">
        <v>12.7769551668503</v>
      </c>
      <c r="H3366" s="717"/>
    </row>
    <row r="3367" spans="2:8" ht="11.5" customHeight="1">
      <c r="B3367" s="711">
        <v>44083</v>
      </c>
      <c r="C3367" s="712">
        <v>11.223827721351499</v>
      </c>
      <c r="D3367" s="713"/>
      <c r="E3367" s="713"/>
      <c r="F3367" s="713"/>
      <c r="G3367" s="713">
        <v>12.7769551668503</v>
      </c>
      <c r="H3367" s="714"/>
    </row>
    <row r="3368" spans="2:8" ht="11.5" customHeight="1">
      <c r="B3368" s="711">
        <v>44084</v>
      </c>
      <c r="C3368" s="715">
        <v>11.184354817495599</v>
      </c>
      <c r="D3368" s="716"/>
      <c r="E3368" s="716"/>
      <c r="F3368" s="716"/>
      <c r="G3368" s="716">
        <v>12.7769551668503</v>
      </c>
      <c r="H3368" s="717"/>
    </row>
    <row r="3369" spans="2:8" ht="11.5" customHeight="1">
      <c r="B3369" s="711">
        <v>44085</v>
      </c>
      <c r="C3369" s="712">
        <v>11.1678851341262</v>
      </c>
      <c r="D3369" s="713"/>
      <c r="E3369" s="713"/>
      <c r="F3369" s="713"/>
      <c r="G3369" s="713">
        <v>12.7769551668503</v>
      </c>
      <c r="H3369" s="714"/>
    </row>
    <row r="3370" spans="2:8" ht="11.5" customHeight="1">
      <c r="B3370" s="711">
        <v>44086</v>
      </c>
      <c r="C3370" s="715">
        <v>11.1678851341262</v>
      </c>
      <c r="D3370" s="716"/>
      <c r="E3370" s="716"/>
      <c r="F3370" s="716"/>
      <c r="G3370" s="716">
        <v>12.7769551668503</v>
      </c>
      <c r="H3370" s="717"/>
    </row>
    <row r="3371" spans="2:8" ht="11.5" customHeight="1">
      <c r="B3371" s="711">
        <v>44087</v>
      </c>
      <c r="C3371" s="712">
        <v>11.1678851341262</v>
      </c>
      <c r="D3371" s="713"/>
      <c r="E3371" s="713"/>
      <c r="F3371" s="713"/>
      <c r="G3371" s="713">
        <v>12.7769551668503</v>
      </c>
      <c r="H3371" s="714"/>
    </row>
    <row r="3372" spans="2:8" ht="11.5" customHeight="1">
      <c r="B3372" s="711">
        <v>44088</v>
      </c>
      <c r="C3372" s="715">
        <v>11.5959118070908</v>
      </c>
      <c r="D3372" s="716"/>
      <c r="E3372" s="716"/>
      <c r="F3372" s="716"/>
      <c r="G3372" s="716">
        <v>12.7769551668503</v>
      </c>
      <c r="H3372" s="717"/>
    </row>
    <row r="3373" spans="2:8" ht="11.5" customHeight="1">
      <c r="B3373" s="711">
        <v>44089</v>
      </c>
      <c r="C3373" s="712">
        <v>11.8273211997451</v>
      </c>
      <c r="D3373" s="713"/>
      <c r="E3373" s="713"/>
      <c r="F3373" s="713"/>
      <c r="G3373" s="713">
        <v>12.7769551668503</v>
      </c>
      <c r="H3373" s="714"/>
    </row>
    <row r="3374" spans="2:8" ht="11.5" customHeight="1">
      <c r="B3374" s="711">
        <v>44090</v>
      </c>
      <c r="C3374" s="715">
        <v>11.924862455099399</v>
      </c>
      <c r="D3374" s="716"/>
      <c r="E3374" s="716"/>
      <c r="F3374" s="716"/>
      <c r="G3374" s="716">
        <v>12.7769551668503</v>
      </c>
      <c r="H3374" s="717"/>
    </row>
    <row r="3375" spans="2:8" ht="11.5" customHeight="1">
      <c r="B3375" s="711">
        <v>44091</v>
      </c>
      <c r="C3375" s="712">
        <v>11.901513481802301</v>
      </c>
      <c r="D3375" s="713"/>
      <c r="E3375" s="713"/>
      <c r="F3375" s="713"/>
      <c r="G3375" s="713">
        <v>12.7769551668503</v>
      </c>
      <c r="H3375" s="714"/>
    </row>
    <row r="3376" spans="2:8" ht="11.5" customHeight="1">
      <c r="B3376" s="711">
        <v>44092</v>
      </c>
      <c r="C3376" s="715">
        <v>12.1191059055742</v>
      </c>
      <c r="D3376" s="716"/>
      <c r="E3376" s="716"/>
      <c r="F3376" s="716"/>
      <c r="G3376" s="716">
        <v>12.7769551668503</v>
      </c>
      <c r="H3376" s="717"/>
    </row>
    <row r="3377" spans="2:8" ht="11.5" customHeight="1">
      <c r="B3377" s="711">
        <v>44093</v>
      </c>
      <c r="C3377" s="712">
        <v>12.1191059055742</v>
      </c>
      <c r="D3377" s="713"/>
      <c r="E3377" s="713"/>
      <c r="F3377" s="713"/>
      <c r="G3377" s="713">
        <v>12.7769551668503</v>
      </c>
      <c r="H3377" s="714"/>
    </row>
    <row r="3378" spans="2:8" ht="11.5" customHeight="1">
      <c r="B3378" s="711">
        <v>44094</v>
      </c>
      <c r="C3378" s="715">
        <v>12.1191059055742</v>
      </c>
      <c r="D3378" s="716"/>
      <c r="E3378" s="716"/>
      <c r="F3378" s="716"/>
      <c r="G3378" s="716">
        <v>12.7769551668503</v>
      </c>
      <c r="H3378" s="717"/>
    </row>
    <row r="3379" spans="2:8" ht="11.5" customHeight="1">
      <c r="B3379" s="711">
        <v>44095</v>
      </c>
      <c r="C3379" s="712">
        <v>12.3421395134962</v>
      </c>
      <c r="D3379" s="713"/>
      <c r="E3379" s="713"/>
      <c r="F3379" s="713"/>
      <c r="G3379" s="713">
        <v>12.7769551668503</v>
      </c>
      <c r="H3379" s="714"/>
    </row>
    <row r="3380" spans="2:8" ht="11.5" customHeight="1">
      <c r="B3380" s="711">
        <v>44096</v>
      </c>
      <c r="C3380" s="715">
        <v>12.5784304359253</v>
      </c>
      <c r="D3380" s="716"/>
      <c r="E3380" s="716"/>
      <c r="F3380" s="716"/>
      <c r="G3380" s="716">
        <v>12.7769551668503</v>
      </c>
      <c r="H3380" s="717"/>
    </row>
    <row r="3381" spans="2:8" ht="11.5" customHeight="1">
      <c r="B3381" s="711">
        <v>44097</v>
      </c>
      <c r="C3381" s="712">
        <v>12.426715070154501</v>
      </c>
      <c r="D3381" s="713"/>
      <c r="E3381" s="713"/>
      <c r="F3381" s="713"/>
      <c r="G3381" s="713">
        <v>12.7769551668503</v>
      </c>
      <c r="H3381" s="714"/>
    </row>
    <row r="3382" spans="2:8" ht="11.5" customHeight="1">
      <c r="B3382" s="711">
        <v>44098</v>
      </c>
      <c r="C3382" s="715">
        <v>12.010132565073</v>
      </c>
      <c r="D3382" s="716"/>
      <c r="E3382" s="716"/>
      <c r="F3382" s="716"/>
      <c r="G3382" s="716">
        <v>12.7769551668503</v>
      </c>
      <c r="H3382" s="717"/>
    </row>
    <row r="3383" spans="2:8" ht="11.5" customHeight="1">
      <c r="B3383" s="711">
        <v>44099</v>
      </c>
      <c r="C3383" s="712">
        <v>12.474056583151899</v>
      </c>
      <c r="D3383" s="713"/>
      <c r="E3383" s="713"/>
      <c r="F3383" s="713"/>
      <c r="G3383" s="713">
        <v>12.7769551668503</v>
      </c>
      <c r="H3383" s="714"/>
    </row>
    <row r="3384" spans="2:8" ht="11.5" customHeight="1">
      <c r="B3384" s="711">
        <v>44100</v>
      </c>
      <c r="C3384" s="715">
        <v>12.474056583151899</v>
      </c>
      <c r="D3384" s="716"/>
      <c r="E3384" s="716"/>
      <c r="F3384" s="716"/>
      <c r="G3384" s="716">
        <v>12.7769551668503</v>
      </c>
      <c r="H3384" s="717"/>
    </row>
    <row r="3385" spans="2:8" ht="11.5" customHeight="1">
      <c r="B3385" s="711">
        <v>44101</v>
      </c>
      <c r="C3385" s="712">
        <v>12.474056583151899</v>
      </c>
      <c r="D3385" s="713"/>
      <c r="E3385" s="713"/>
      <c r="F3385" s="713"/>
      <c r="G3385" s="713">
        <v>12.7769551668503</v>
      </c>
      <c r="H3385" s="714"/>
    </row>
    <row r="3386" spans="2:8" ht="11.5" customHeight="1">
      <c r="B3386" s="711">
        <v>44102</v>
      </c>
      <c r="C3386" s="715">
        <v>12.549577387914701</v>
      </c>
      <c r="D3386" s="716"/>
      <c r="E3386" s="716"/>
      <c r="F3386" s="716"/>
      <c r="G3386" s="716">
        <v>12.7769551668503</v>
      </c>
      <c r="H3386" s="717"/>
    </row>
    <row r="3387" spans="2:8" ht="11.5" customHeight="1">
      <c r="B3387" s="711">
        <v>44103</v>
      </c>
      <c r="C3387" s="712">
        <v>12.4883313951586</v>
      </c>
      <c r="D3387" s="713"/>
      <c r="E3387" s="713"/>
      <c r="F3387" s="713"/>
      <c r="G3387" s="713">
        <v>12.7769551668503</v>
      </c>
      <c r="H3387" s="714"/>
    </row>
    <row r="3388" spans="2:8" ht="11.5" customHeight="1">
      <c r="B3388" s="711">
        <v>44104</v>
      </c>
      <c r="C3388" s="715">
        <v>13.886374642994999</v>
      </c>
      <c r="D3388" s="716"/>
      <c r="E3388" s="716"/>
      <c r="F3388" s="716"/>
      <c r="G3388" s="716">
        <v>12.7769551668503</v>
      </c>
      <c r="H3388" s="717"/>
    </row>
    <row r="3389" spans="2:8" ht="11.5" customHeight="1">
      <c r="B3389" s="711">
        <v>44105</v>
      </c>
      <c r="C3389" s="712">
        <v>14.1532095329003</v>
      </c>
      <c r="D3389" s="713"/>
      <c r="E3389" s="713"/>
      <c r="F3389" s="713"/>
      <c r="G3389" s="713">
        <v>12.7769551668503</v>
      </c>
      <c r="H3389" s="714"/>
    </row>
    <row r="3390" spans="2:8" ht="11.5" customHeight="1">
      <c r="B3390" s="711">
        <v>44106</v>
      </c>
      <c r="C3390" s="715">
        <v>14.0362058855416</v>
      </c>
      <c r="D3390" s="716"/>
      <c r="E3390" s="716"/>
      <c r="F3390" s="716"/>
      <c r="G3390" s="716">
        <v>12.7769551668503</v>
      </c>
      <c r="H3390" s="717"/>
    </row>
    <row r="3391" spans="2:8" ht="11.5" customHeight="1">
      <c r="B3391" s="711">
        <v>44107</v>
      </c>
      <c r="C3391" s="712">
        <v>14.0362058855416</v>
      </c>
      <c r="D3391" s="713"/>
      <c r="E3391" s="713"/>
      <c r="F3391" s="713"/>
      <c r="G3391" s="713">
        <v>12.7769551668503</v>
      </c>
      <c r="H3391" s="714"/>
    </row>
    <row r="3392" spans="2:8" ht="11.5" customHeight="1">
      <c r="B3392" s="711">
        <v>44108</v>
      </c>
      <c r="C3392" s="715">
        <v>14.0362058855416</v>
      </c>
      <c r="D3392" s="716"/>
      <c r="E3392" s="716"/>
      <c r="F3392" s="716"/>
      <c r="G3392" s="716">
        <v>12.7769551668503</v>
      </c>
      <c r="H3392" s="717"/>
    </row>
    <row r="3393" spans="2:8" ht="11.5" customHeight="1">
      <c r="B3393" s="711">
        <v>44109</v>
      </c>
      <c r="C3393" s="712">
        <v>14.2707296062002</v>
      </c>
      <c r="D3393" s="713"/>
      <c r="E3393" s="713"/>
      <c r="F3393" s="713"/>
      <c r="G3393" s="713">
        <v>12.7769551668503</v>
      </c>
      <c r="H3393" s="714"/>
    </row>
    <row r="3394" spans="2:8" ht="11.5" customHeight="1">
      <c r="B3394" s="711">
        <v>44110</v>
      </c>
      <c r="C3394" s="715">
        <v>14.263166836590001</v>
      </c>
      <c r="D3394" s="716"/>
      <c r="E3394" s="716"/>
      <c r="F3394" s="716"/>
      <c r="G3394" s="716">
        <v>12.7769551668503</v>
      </c>
      <c r="H3394" s="717"/>
    </row>
    <row r="3395" spans="2:8" ht="11.5" customHeight="1">
      <c r="B3395" s="711">
        <v>44111</v>
      </c>
      <c r="C3395" s="712">
        <v>14.5467496436722</v>
      </c>
      <c r="D3395" s="713"/>
      <c r="E3395" s="713"/>
      <c r="F3395" s="713"/>
      <c r="G3395" s="713">
        <v>12.7769551668503</v>
      </c>
      <c r="H3395" s="714"/>
    </row>
    <row r="3396" spans="2:8" ht="11.5" customHeight="1">
      <c r="B3396" s="711">
        <v>44112</v>
      </c>
      <c r="C3396" s="715">
        <v>14.574692653008301</v>
      </c>
      <c r="D3396" s="716"/>
      <c r="E3396" s="716"/>
      <c r="F3396" s="716"/>
      <c r="G3396" s="716">
        <v>12.7769551668503</v>
      </c>
      <c r="H3396" s="717"/>
    </row>
    <row r="3397" spans="2:8" ht="11.5" customHeight="1">
      <c r="B3397" s="711">
        <v>44113</v>
      </c>
      <c r="C3397" s="712">
        <v>15.017868571564801</v>
      </c>
      <c r="D3397" s="713"/>
      <c r="E3397" s="713"/>
      <c r="F3397" s="713"/>
      <c r="G3397" s="713">
        <v>12.7769551668503</v>
      </c>
      <c r="H3397" s="714"/>
    </row>
    <row r="3398" spans="2:8" ht="11.5" customHeight="1">
      <c r="B3398" s="711">
        <v>44114</v>
      </c>
      <c r="C3398" s="715">
        <v>15.017868571564801</v>
      </c>
      <c r="D3398" s="716"/>
      <c r="E3398" s="716"/>
      <c r="F3398" s="716"/>
      <c r="G3398" s="716">
        <v>12.7769551668503</v>
      </c>
      <c r="H3398" s="717"/>
    </row>
    <row r="3399" spans="2:8" ht="11.5" customHeight="1">
      <c r="B3399" s="711">
        <v>44115</v>
      </c>
      <c r="C3399" s="712">
        <v>15.017868571564801</v>
      </c>
      <c r="D3399" s="713"/>
      <c r="E3399" s="713"/>
      <c r="F3399" s="713"/>
      <c r="G3399" s="713">
        <v>12.7769551668503</v>
      </c>
      <c r="H3399" s="714"/>
    </row>
    <row r="3400" spans="2:8" ht="11.5" customHeight="1">
      <c r="B3400" s="711">
        <v>44116</v>
      </c>
      <c r="C3400" s="715">
        <v>15.0626119641906</v>
      </c>
      <c r="D3400" s="716"/>
      <c r="E3400" s="716"/>
      <c r="F3400" s="716"/>
      <c r="G3400" s="716">
        <v>12.7769551668503</v>
      </c>
      <c r="H3400" s="717"/>
    </row>
    <row r="3401" spans="2:8" ht="11.5" customHeight="1">
      <c r="B3401" s="711">
        <v>44117</v>
      </c>
      <c r="C3401" s="712">
        <v>15.3200149799067</v>
      </c>
      <c r="D3401" s="713"/>
      <c r="E3401" s="713"/>
      <c r="F3401" s="713"/>
      <c r="G3401" s="713">
        <v>12.7769551668503</v>
      </c>
      <c r="H3401" s="714"/>
    </row>
    <row r="3402" spans="2:8" ht="11.5" customHeight="1">
      <c r="B3402" s="711">
        <v>44118</v>
      </c>
      <c r="C3402" s="715">
        <v>15.2008166611513</v>
      </c>
      <c r="D3402" s="716"/>
      <c r="E3402" s="716"/>
      <c r="F3402" s="716"/>
      <c r="G3402" s="716">
        <v>12.7769551668503</v>
      </c>
      <c r="H3402" s="717"/>
    </row>
    <row r="3403" spans="2:8" ht="11.5" customHeight="1">
      <c r="B3403" s="711">
        <v>44119</v>
      </c>
      <c r="C3403" s="712">
        <v>15.2808007629567</v>
      </c>
      <c r="D3403" s="713"/>
      <c r="E3403" s="713"/>
      <c r="F3403" s="713"/>
      <c r="G3403" s="713">
        <v>12.7769551668503</v>
      </c>
      <c r="H3403" s="714"/>
    </row>
    <row r="3404" spans="2:8" ht="11.5" customHeight="1">
      <c r="B3404" s="711">
        <v>44120</v>
      </c>
      <c r="C3404" s="715">
        <v>15.4016689309596</v>
      </c>
      <c r="D3404" s="716"/>
      <c r="E3404" s="716"/>
      <c r="F3404" s="716"/>
      <c r="G3404" s="716">
        <v>12.7769551668503</v>
      </c>
      <c r="H3404" s="717"/>
    </row>
    <row r="3405" spans="2:8" ht="11.5" customHeight="1">
      <c r="B3405" s="711">
        <v>44121</v>
      </c>
      <c r="C3405" s="712">
        <v>15.4016689309596</v>
      </c>
      <c r="D3405" s="713"/>
      <c r="E3405" s="713"/>
      <c r="F3405" s="713"/>
      <c r="G3405" s="713">
        <v>12.7769551668503</v>
      </c>
      <c r="H3405" s="714"/>
    </row>
    <row r="3406" spans="2:8" ht="11.5" customHeight="1">
      <c r="B3406" s="711">
        <v>44122</v>
      </c>
      <c r="C3406" s="715">
        <v>15.4016689309596</v>
      </c>
      <c r="D3406" s="716"/>
      <c r="E3406" s="716"/>
      <c r="F3406" s="716"/>
      <c r="G3406" s="716">
        <v>12.7769551668503</v>
      </c>
      <c r="H3406" s="717"/>
    </row>
    <row r="3407" spans="2:8" ht="11.5" customHeight="1">
      <c r="B3407" s="711">
        <v>44123</v>
      </c>
      <c r="C3407" s="712">
        <v>15.3523055671696</v>
      </c>
      <c r="D3407" s="713"/>
      <c r="E3407" s="713"/>
      <c r="F3407" s="713"/>
      <c r="G3407" s="713">
        <v>12.7769551668503</v>
      </c>
      <c r="H3407" s="714"/>
    </row>
    <row r="3408" spans="2:8" ht="11.5" customHeight="1">
      <c r="B3408" s="711">
        <v>44124</v>
      </c>
      <c r="C3408" s="715">
        <v>15.165347916144601</v>
      </c>
      <c r="D3408" s="716"/>
      <c r="E3408" s="716"/>
      <c r="F3408" s="716"/>
      <c r="G3408" s="716">
        <v>12.7769551668503</v>
      </c>
      <c r="H3408" s="717"/>
    </row>
    <row r="3409" spans="2:8" ht="11.5" customHeight="1">
      <c r="B3409" s="711">
        <v>44125</v>
      </c>
      <c r="C3409" s="712">
        <v>14.7125785049236</v>
      </c>
      <c r="D3409" s="713"/>
      <c r="E3409" s="713"/>
      <c r="F3409" s="713"/>
      <c r="G3409" s="713">
        <v>12.7769551668503</v>
      </c>
      <c r="H3409" s="714"/>
    </row>
    <row r="3410" spans="2:8" ht="11.5" customHeight="1">
      <c r="B3410" s="711">
        <v>44126</v>
      </c>
      <c r="C3410" s="715">
        <v>14.926012275202201</v>
      </c>
      <c r="D3410" s="716"/>
      <c r="E3410" s="716"/>
      <c r="F3410" s="716"/>
      <c r="G3410" s="716">
        <v>12.7769551668503</v>
      </c>
      <c r="H3410" s="717"/>
    </row>
    <row r="3411" spans="2:8" ht="11.5" customHeight="1">
      <c r="B3411" s="711">
        <v>44127</v>
      </c>
      <c r="C3411" s="712">
        <v>14.791363970867</v>
      </c>
      <c r="D3411" s="713"/>
      <c r="E3411" s="713"/>
      <c r="F3411" s="713"/>
      <c r="G3411" s="713">
        <v>12.7769551668503</v>
      </c>
      <c r="H3411" s="714"/>
    </row>
    <row r="3412" spans="2:8" ht="11.5" customHeight="1">
      <c r="B3412" s="711">
        <v>44128</v>
      </c>
      <c r="C3412" s="715">
        <v>14.791363970867</v>
      </c>
      <c r="D3412" s="716"/>
      <c r="E3412" s="716"/>
      <c r="F3412" s="716"/>
      <c r="G3412" s="716">
        <v>12.7769551668503</v>
      </c>
      <c r="H3412" s="717"/>
    </row>
    <row r="3413" spans="2:8" ht="11.5" customHeight="1">
      <c r="B3413" s="711">
        <v>44129</v>
      </c>
      <c r="C3413" s="712">
        <v>14.791363970867</v>
      </c>
      <c r="D3413" s="713"/>
      <c r="E3413" s="713"/>
      <c r="F3413" s="713"/>
      <c r="G3413" s="713">
        <v>12.7769551668503</v>
      </c>
      <c r="H3413" s="714"/>
    </row>
    <row r="3414" spans="2:8" ht="11.5" customHeight="1">
      <c r="B3414" s="711">
        <v>44130</v>
      </c>
      <c r="C3414" s="715">
        <v>14.5722850687588</v>
      </c>
      <c r="D3414" s="716"/>
      <c r="E3414" s="716"/>
      <c r="F3414" s="716"/>
      <c r="G3414" s="716">
        <v>12.7769551668503</v>
      </c>
      <c r="H3414" s="717"/>
    </row>
    <row r="3415" spans="2:8" ht="11.5" customHeight="1">
      <c r="B3415" s="711">
        <v>44131</v>
      </c>
      <c r="C3415" s="712">
        <v>14.8058130512361</v>
      </c>
      <c r="D3415" s="713"/>
      <c r="E3415" s="713"/>
      <c r="F3415" s="713"/>
      <c r="G3415" s="713">
        <v>12.7769551668503</v>
      </c>
      <c r="H3415" s="714"/>
    </row>
    <row r="3416" spans="2:8" ht="11.5" customHeight="1">
      <c r="B3416" s="711">
        <v>44132</v>
      </c>
      <c r="C3416" s="715">
        <v>14.464915130120801</v>
      </c>
      <c r="D3416" s="716"/>
      <c r="E3416" s="716"/>
      <c r="F3416" s="716"/>
      <c r="G3416" s="716">
        <v>12.7769551668503</v>
      </c>
      <c r="H3416" s="717"/>
    </row>
    <row r="3417" spans="2:8" ht="11.5" customHeight="1">
      <c r="B3417" s="711">
        <v>44133</v>
      </c>
      <c r="C3417" s="712">
        <v>14.475349065874999</v>
      </c>
      <c r="D3417" s="713"/>
      <c r="E3417" s="713"/>
      <c r="F3417" s="713"/>
      <c r="G3417" s="713">
        <v>12.7769551668503</v>
      </c>
      <c r="H3417" s="714"/>
    </row>
    <row r="3418" spans="2:8" ht="11.5" customHeight="1">
      <c r="B3418" s="711">
        <v>44134</v>
      </c>
      <c r="C3418" s="715">
        <v>13.832358133363</v>
      </c>
      <c r="D3418" s="716"/>
      <c r="E3418" s="716"/>
      <c r="F3418" s="716"/>
      <c r="G3418" s="716">
        <v>12.7769551668503</v>
      </c>
      <c r="H3418" s="717"/>
    </row>
    <row r="3419" spans="2:8" ht="11.5" customHeight="1">
      <c r="B3419" s="711">
        <v>44135</v>
      </c>
      <c r="C3419" s="712">
        <v>13.832358133363</v>
      </c>
      <c r="D3419" s="713"/>
      <c r="E3419" s="713"/>
      <c r="F3419" s="713"/>
      <c r="G3419" s="713">
        <v>12.7769551668503</v>
      </c>
      <c r="H3419" s="714"/>
    </row>
    <row r="3420" spans="2:8" ht="11.5" customHeight="1">
      <c r="B3420" s="711">
        <v>44136</v>
      </c>
      <c r="C3420" s="715">
        <v>13.832358133363</v>
      </c>
      <c r="D3420" s="716"/>
      <c r="E3420" s="716"/>
      <c r="F3420" s="716"/>
      <c r="G3420" s="716">
        <v>12.7769551668503</v>
      </c>
      <c r="H3420" s="717"/>
    </row>
    <row r="3421" spans="2:8" ht="11.5" customHeight="1">
      <c r="B3421" s="711">
        <v>44137</v>
      </c>
      <c r="C3421" s="712">
        <v>13.8233654175809</v>
      </c>
      <c r="D3421" s="713"/>
      <c r="E3421" s="713"/>
      <c r="F3421" s="713"/>
      <c r="G3421" s="713">
        <v>12.7769551668503</v>
      </c>
      <c r="H3421" s="714"/>
    </row>
    <row r="3422" spans="2:8" ht="11.5" customHeight="1">
      <c r="B3422" s="711">
        <v>44138</v>
      </c>
      <c r="C3422" s="715">
        <v>13.9672110060792</v>
      </c>
      <c r="D3422" s="716"/>
      <c r="E3422" s="716"/>
      <c r="F3422" s="716"/>
      <c r="G3422" s="716">
        <v>12.7769551668503</v>
      </c>
      <c r="H3422" s="717"/>
    </row>
    <row r="3423" spans="2:8" ht="11.5" customHeight="1">
      <c r="B3423" s="711">
        <v>44139</v>
      </c>
      <c r="C3423" s="712">
        <v>15.069288415891601</v>
      </c>
      <c r="D3423" s="713"/>
      <c r="E3423" s="713"/>
      <c r="F3423" s="713"/>
      <c r="G3423" s="713">
        <v>12.7769551668503</v>
      </c>
      <c r="H3423" s="714"/>
    </row>
    <row r="3424" spans="2:8" ht="11.5" customHeight="1">
      <c r="B3424" s="711">
        <v>44140</v>
      </c>
      <c r="C3424" s="715">
        <v>15.542644167709801</v>
      </c>
      <c r="D3424" s="716"/>
      <c r="E3424" s="716"/>
      <c r="F3424" s="716"/>
      <c r="G3424" s="716">
        <v>12.7769551668503</v>
      </c>
      <c r="H3424" s="717"/>
    </row>
    <row r="3425" spans="2:8" ht="11.5" customHeight="1">
      <c r="B3425" s="711">
        <v>44141</v>
      </c>
      <c r="C3425" s="712">
        <v>15.815812085335001</v>
      </c>
      <c r="D3425" s="713"/>
      <c r="E3425" s="713"/>
      <c r="F3425" s="713"/>
      <c r="G3425" s="713">
        <v>12.7769551668503</v>
      </c>
      <c r="H3425" s="714"/>
    </row>
    <row r="3426" spans="2:8" ht="11.5" customHeight="1">
      <c r="B3426" s="711">
        <v>44142</v>
      </c>
      <c r="C3426" s="715">
        <v>15.815812085335001</v>
      </c>
      <c r="D3426" s="716"/>
      <c r="E3426" s="716"/>
      <c r="F3426" s="716"/>
      <c r="G3426" s="716">
        <v>12.7769551668503</v>
      </c>
      <c r="H3426" s="717"/>
    </row>
    <row r="3427" spans="2:8" ht="11.5" customHeight="1">
      <c r="B3427" s="711">
        <v>44143</v>
      </c>
      <c r="C3427" s="712">
        <v>15.815812085335001</v>
      </c>
      <c r="D3427" s="713"/>
      <c r="E3427" s="713"/>
      <c r="F3427" s="713"/>
      <c r="G3427" s="713">
        <v>12.7769551668503</v>
      </c>
      <c r="H3427" s="714"/>
    </row>
    <row r="3428" spans="2:8" ht="11.5" customHeight="1">
      <c r="B3428" s="711">
        <v>44144</v>
      </c>
      <c r="C3428" s="715">
        <v>14.8257956130123</v>
      </c>
      <c r="D3428" s="716"/>
      <c r="E3428" s="716"/>
      <c r="F3428" s="716"/>
      <c r="G3428" s="716">
        <v>12.7769551668503</v>
      </c>
      <c r="H3428" s="717"/>
    </row>
    <row r="3429" spans="2:8" ht="11.5" customHeight="1">
      <c r="B3429" s="711">
        <v>44145</v>
      </c>
      <c r="C3429" s="712">
        <v>14.253323721593301</v>
      </c>
      <c r="D3429" s="713"/>
      <c r="E3429" s="713"/>
      <c r="F3429" s="713"/>
      <c r="G3429" s="713">
        <v>12.7769551668503</v>
      </c>
      <c r="H3429" s="714"/>
    </row>
    <row r="3430" spans="2:8" ht="11.5" customHeight="1">
      <c r="B3430" s="711">
        <v>44146</v>
      </c>
      <c r="C3430" s="715">
        <v>14.704140159020399</v>
      </c>
      <c r="D3430" s="716"/>
      <c r="E3430" s="716"/>
      <c r="F3430" s="716"/>
      <c r="G3430" s="716">
        <v>12.7769551668503</v>
      </c>
      <c r="H3430" s="717"/>
    </row>
    <row r="3431" spans="2:8" ht="11.5" customHeight="1">
      <c r="B3431" s="711">
        <v>44147</v>
      </c>
      <c r="C3431" s="712">
        <v>15.0176947601627</v>
      </c>
      <c r="D3431" s="713"/>
      <c r="E3431" s="713"/>
      <c r="F3431" s="713"/>
      <c r="G3431" s="713">
        <v>12.7769551668503</v>
      </c>
      <c r="H3431" s="714"/>
    </row>
    <row r="3432" spans="2:8" ht="11.5" customHeight="1">
      <c r="B3432" s="711">
        <v>44148</v>
      </c>
      <c r="C3432" s="715">
        <v>15.021895353851299</v>
      </c>
      <c r="D3432" s="716"/>
      <c r="E3432" s="716"/>
      <c r="F3432" s="716"/>
      <c r="G3432" s="716">
        <v>12.7769551668503</v>
      </c>
      <c r="H3432" s="717"/>
    </row>
    <row r="3433" spans="2:8" ht="11.5" customHeight="1">
      <c r="B3433" s="711">
        <v>44149</v>
      </c>
      <c r="C3433" s="712">
        <v>15.021895353851299</v>
      </c>
      <c r="D3433" s="713"/>
      <c r="E3433" s="713"/>
      <c r="F3433" s="713"/>
      <c r="G3433" s="713">
        <v>12.7769551668503</v>
      </c>
      <c r="H3433" s="714"/>
    </row>
    <row r="3434" spans="2:8" ht="11.5" customHeight="1">
      <c r="B3434" s="711">
        <v>44150</v>
      </c>
      <c r="C3434" s="715">
        <v>15.021895353851299</v>
      </c>
      <c r="D3434" s="716"/>
      <c r="E3434" s="716"/>
      <c r="F3434" s="716"/>
      <c r="G3434" s="716">
        <v>12.7769551668503</v>
      </c>
      <c r="H3434" s="717"/>
    </row>
    <row r="3435" spans="2:8" ht="11.5" customHeight="1">
      <c r="B3435" s="711">
        <v>44151</v>
      </c>
      <c r="C3435" s="712">
        <v>15.1215204741729</v>
      </c>
      <c r="D3435" s="713"/>
      <c r="E3435" s="713"/>
      <c r="F3435" s="713"/>
      <c r="G3435" s="713">
        <v>12.7769551668503</v>
      </c>
      <c r="H3435" s="714"/>
    </row>
    <row r="3436" spans="2:8" ht="11.5" customHeight="1">
      <c r="B3436" s="711">
        <v>44152</v>
      </c>
      <c r="C3436" s="715">
        <v>15.0849274494479</v>
      </c>
      <c r="D3436" s="716"/>
      <c r="E3436" s="716"/>
      <c r="F3436" s="716"/>
      <c r="G3436" s="716">
        <v>12.7769551668503</v>
      </c>
      <c r="H3436" s="717"/>
    </row>
    <row r="3437" spans="2:8" ht="11.5" customHeight="1">
      <c r="B3437" s="711">
        <v>44153</v>
      </c>
      <c r="C3437" s="712">
        <v>14.9839341371956</v>
      </c>
      <c r="D3437" s="713"/>
      <c r="E3437" s="713"/>
      <c r="F3437" s="713"/>
      <c r="G3437" s="713">
        <v>12.7769551668503</v>
      </c>
      <c r="H3437" s="714"/>
    </row>
    <row r="3438" spans="2:8" ht="11.5" customHeight="1">
      <c r="B3438" s="711">
        <v>44154</v>
      </c>
      <c r="C3438" s="715">
        <v>15.2056752373314</v>
      </c>
      <c r="D3438" s="716"/>
      <c r="E3438" s="716"/>
      <c r="F3438" s="716"/>
      <c r="G3438" s="716">
        <v>12.7769551668503</v>
      </c>
      <c r="H3438" s="717"/>
    </row>
    <row r="3439" spans="2:8" ht="11.5" customHeight="1">
      <c r="B3439" s="711">
        <v>44155</v>
      </c>
      <c r="C3439" s="712">
        <v>15.6243371904299</v>
      </c>
      <c r="D3439" s="713"/>
      <c r="E3439" s="713"/>
      <c r="F3439" s="713"/>
      <c r="G3439" s="713">
        <v>12.7769551668503</v>
      </c>
      <c r="H3439" s="714"/>
    </row>
    <row r="3440" spans="2:8" ht="11.5" customHeight="1">
      <c r="B3440" s="711">
        <v>44156</v>
      </c>
      <c r="C3440" s="715">
        <v>15.6243371904299</v>
      </c>
      <c r="D3440" s="716"/>
      <c r="E3440" s="716"/>
      <c r="F3440" s="716"/>
      <c r="G3440" s="716">
        <v>12.7769551668503</v>
      </c>
      <c r="H3440" s="717"/>
    </row>
    <row r="3441" spans="2:8" ht="11.5" customHeight="1">
      <c r="B3441" s="711">
        <v>44157</v>
      </c>
      <c r="C3441" s="712">
        <v>15.6243371904299</v>
      </c>
      <c r="D3441" s="713"/>
      <c r="E3441" s="713"/>
      <c r="F3441" s="713"/>
      <c r="G3441" s="713">
        <v>12.7769551668503</v>
      </c>
      <c r="H3441" s="714"/>
    </row>
    <row r="3442" spans="2:8" ht="11.5" customHeight="1">
      <c r="B3442" s="711">
        <v>44158</v>
      </c>
      <c r="C3442" s="715">
        <v>16.1453563366866</v>
      </c>
      <c r="D3442" s="716"/>
      <c r="E3442" s="716"/>
      <c r="F3442" s="716"/>
      <c r="G3442" s="716">
        <v>12.7769551668503</v>
      </c>
      <c r="H3442" s="717"/>
    </row>
    <row r="3443" spans="2:8" ht="11.5" customHeight="1">
      <c r="B3443" s="711">
        <v>44159</v>
      </c>
      <c r="C3443" s="712">
        <v>16.108569418938799</v>
      </c>
      <c r="D3443" s="713"/>
      <c r="E3443" s="713"/>
      <c r="F3443" s="713"/>
      <c r="G3443" s="713">
        <v>12.7769551668503</v>
      </c>
      <c r="H3443" s="714"/>
    </row>
    <row r="3444" spans="2:8" ht="11.5" customHeight="1">
      <c r="B3444" s="711">
        <v>44160</v>
      </c>
      <c r="C3444" s="715">
        <v>16.357107876443099</v>
      </c>
      <c r="D3444" s="716"/>
      <c r="E3444" s="716"/>
      <c r="F3444" s="716"/>
      <c r="G3444" s="716">
        <v>12.7769551668503</v>
      </c>
      <c r="H3444" s="717"/>
    </row>
    <row r="3445" spans="2:8" ht="11.5" customHeight="1">
      <c r="B3445" s="711">
        <v>44161</v>
      </c>
      <c r="C3445" s="712">
        <v>16.357262719711699</v>
      </c>
      <c r="D3445" s="713"/>
      <c r="E3445" s="713"/>
      <c r="F3445" s="713"/>
      <c r="G3445" s="713">
        <v>12.7769551668503</v>
      </c>
      <c r="H3445" s="714"/>
    </row>
    <row r="3446" spans="2:8" ht="11.5" customHeight="1">
      <c r="B3446" s="711">
        <v>44162</v>
      </c>
      <c r="C3446" s="715">
        <v>16.8624930528403</v>
      </c>
      <c r="D3446" s="716"/>
      <c r="E3446" s="716"/>
      <c r="F3446" s="716"/>
      <c r="G3446" s="716">
        <v>12.7769551668503</v>
      </c>
      <c r="H3446" s="717"/>
    </row>
    <row r="3447" spans="2:8" ht="11.5" customHeight="1">
      <c r="B3447" s="711">
        <v>44163</v>
      </c>
      <c r="C3447" s="712">
        <v>16.8624930528403</v>
      </c>
      <c r="D3447" s="713"/>
      <c r="E3447" s="713"/>
      <c r="F3447" s="713"/>
      <c r="G3447" s="713">
        <v>12.7769551668503</v>
      </c>
      <c r="H3447" s="714"/>
    </row>
    <row r="3448" spans="2:8" ht="11.5" customHeight="1">
      <c r="B3448" s="711">
        <v>44164</v>
      </c>
      <c r="C3448" s="715">
        <v>16.8624930528403</v>
      </c>
      <c r="D3448" s="716"/>
      <c r="E3448" s="716"/>
      <c r="F3448" s="716"/>
      <c r="G3448" s="716">
        <v>12.7769551668503</v>
      </c>
      <c r="H3448" s="717"/>
    </row>
    <row r="3449" spans="2:8" ht="11.5" customHeight="1">
      <c r="B3449" s="711">
        <v>44165</v>
      </c>
      <c r="C3449" s="712">
        <v>16.9248398511827</v>
      </c>
      <c r="D3449" s="713"/>
      <c r="E3449" s="713"/>
      <c r="F3449" s="713"/>
      <c r="G3449" s="713">
        <v>12.7769551668503</v>
      </c>
      <c r="H3449" s="714"/>
    </row>
    <row r="3450" spans="2:8" ht="11.5" customHeight="1">
      <c r="B3450" s="711">
        <v>44166</v>
      </c>
      <c r="C3450" s="715">
        <v>16.228759371256299</v>
      </c>
      <c r="D3450" s="716"/>
      <c r="E3450" s="716"/>
      <c r="F3450" s="716"/>
      <c r="G3450" s="716">
        <v>12.7769551668503</v>
      </c>
      <c r="H3450" s="717"/>
    </row>
    <row r="3451" spans="2:8" ht="11.5" customHeight="1">
      <c r="B3451" s="711">
        <v>44167</v>
      </c>
      <c r="C3451" s="712">
        <v>16.2721565818945</v>
      </c>
      <c r="D3451" s="713"/>
      <c r="E3451" s="713"/>
      <c r="F3451" s="713"/>
      <c r="G3451" s="713">
        <v>12.7769551668503</v>
      </c>
      <c r="H3451" s="714"/>
    </row>
    <row r="3452" spans="2:8" ht="11.5" customHeight="1">
      <c r="B3452" s="711">
        <v>44168</v>
      </c>
      <c r="C3452" s="715">
        <v>16.408282347478799</v>
      </c>
      <c r="D3452" s="716"/>
      <c r="E3452" s="716"/>
      <c r="F3452" s="716"/>
      <c r="G3452" s="716">
        <v>12.7769551668503</v>
      </c>
      <c r="H3452" s="717"/>
    </row>
    <row r="3453" spans="2:8" ht="11.5" customHeight="1">
      <c r="B3453" s="711">
        <v>44169</v>
      </c>
      <c r="C3453" s="712">
        <v>16.569555743274801</v>
      </c>
      <c r="D3453" s="713"/>
      <c r="E3453" s="713"/>
      <c r="F3453" s="713"/>
      <c r="G3453" s="713">
        <v>12.7769551668503</v>
      </c>
      <c r="H3453" s="714"/>
    </row>
    <row r="3454" spans="2:8" ht="11.5" customHeight="1">
      <c r="B3454" s="711">
        <v>44170</v>
      </c>
      <c r="C3454" s="715">
        <v>16.569555743274801</v>
      </c>
      <c r="D3454" s="716"/>
      <c r="E3454" s="716"/>
      <c r="F3454" s="716"/>
      <c r="G3454" s="716">
        <v>12.7769551668503</v>
      </c>
      <c r="H3454" s="717"/>
    </row>
    <row r="3455" spans="2:8" ht="11.5" customHeight="1">
      <c r="B3455" s="711">
        <v>44171</v>
      </c>
      <c r="C3455" s="712">
        <v>16.569555743274801</v>
      </c>
      <c r="D3455" s="713"/>
      <c r="E3455" s="713"/>
      <c r="F3455" s="713"/>
      <c r="G3455" s="713">
        <v>12.7769551668503</v>
      </c>
      <c r="H3455" s="714"/>
    </row>
    <row r="3456" spans="2:8" ht="11.5" customHeight="1">
      <c r="B3456" s="711">
        <v>44172</v>
      </c>
      <c r="C3456" s="715">
        <v>16.704982412478198</v>
      </c>
      <c r="D3456" s="716"/>
      <c r="E3456" s="716"/>
      <c r="F3456" s="716"/>
      <c r="G3456" s="716">
        <v>12.7769551668503</v>
      </c>
      <c r="H3456" s="717"/>
    </row>
    <row r="3457" spans="2:8" ht="11.5" customHeight="1">
      <c r="B3457" s="711">
        <v>44173</v>
      </c>
      <c r="C3457" s="712">
        <v>16.983770142210499</v>
      </c>
      <c r="D3457" s="713"/>
      <c r="E3457" s="713"/>
      <c r="F3457" s="713"/>
      <c r="G3457" s="713">
        <v>12.7769551668503</v>
      </c>
      <c r="H3457" s="714"/>
    </row>
    <row r="3458" spans="2:8" ht="11.5" customHeight="1">
      <c r="B3458" s="711">
        <v>44174</v>
      </c>
      <c r="C3458" s="715">
        <v>16.495021217905698</v>
      </c>
      <c r="D3458" s="716"/>
      <c r="E3458" s="716"/>
      <c r="F3458" s="716"/>
      <c r="G3458" s="716">
        <v>12.7769551668503</v>
      </c>
      <c r="H3458" s="717"/>
    </row>
    <row r="3459" spans="2:8" ht="11.5" customHeight="1">
      <c r="B3459" s="711">
        <v>44175</v>
      </c>
      <c r="C3459" s="712">
        <v>16.982293128829301</v>
      </c>
      <c r="D3459" s="713"/>
      <c r="E3459" s="713"/>
      <c r="F3459" s="713"/>
      <c r="G3459" s="713">
        <v>12.7769551668503</v>
      </c>
      <c r="H3459" s="714"/>
    </row>
    <row r="3460" spans="2:8" ht="11.5" customHeight="1">
      <c r="B3460" s="711">
        <v>44176</v>
      </c>
      <c r="C3460" s="715">
        <v>16.829479466466999</v>
      </c>
      <c r="D3460" s="716"/>
      <c r="E3460" s="716"/>
      <c r="F3460" s="716"/>
      <c r="G3460" s="716">
        <v>12.7769551668503</v>
      </c>
      <c r="H3460" s="717"/>
    </row>
    <row r="3461" spans="2:8" ht="11.5" customHeight="1">
      <c r="B3461" s="711">
        <v>44177</v>
      </c>
      <c r="C3461" s="712">
        <v>16.829479466466999</v>
      </c>
      <c r="D3461" s="713"/>
      <c r="E3461" s="713"/>
      <c r="F3461" s="713"/>
      <c r="G3461" s="713">
        <v>12.7769551668503</v>
      </c>
      <c r="H3461" s="714"/>
    </row>
    <row r="3462" spans="2:8" ht="11.5" customHeight="1">
      <c r="B3462" s="711">
        <v>44178</v>
      </c>
      <c r="C3462" s="715">
        <v>16.829479466466999</v>
      </c>
      <c r="D3462" s="716"/>
      <c r="E3462" s="716"/>
      <c r="F3462" s="716"/>
      <c r="G3462" s="716">
        <v>12.7769551668503</v>
      </c>
      <c r="H3462" s="717"/>
    </row>
    <row r="3463" spans="2:8" ht="11.5" customHeight="1">
      <c r="B3463" s="711">
        <v>44179</v>
      </c>
      <c r="C3463" s="712">
        <v>16.763557979696699</v>
      </c>
      <c r="D3463" s="713"/>
      <c r="E3463" s="713"/>
      <c r="F3463" s="713"/>
      <c r="G3463" s="713">
        <v>12.7769551668503</v>
      </c>
      <c r="H3463" s="714"/>
    </row>
    <row r="3464" spans="2:8" ht="11.5" customHeight="1">
      <c r="B3464" s="711">
        <v>44180</v>
      </c>
      <c r="C3464" s="715">
        <v>16.733763774761101</v>
      </c>
      <c r="D3464" s="716"/>
      <c r="E3464" s="716"/>
      <c r="F3464" s="716"/>
      <c r="G3464" s="716">
        <v>12.7769551668503</v>
      </c>
      <c r="H3464" s="717"/>
    </row>
    <row r="3465" spans="2:8" ht="11.5" customHeight="1">
      <c r="B3465" s="711">
        <v>44181</v>
      </c>
      <c r="C3465" s="712">
        <v>16.8501638455094</v>
      </c>
      <c r="D3465" s="713"/>
      <c r="E3465" s="713"/>
      <c r="F3465" s="713"/>
      <c r="G3465" s="713">
        <v>12.7769551668503</v>
      </c>
      <c r="H3465" s="714"/>
    </row>
    <row r="3466" spans="2:8" ht="11.5" customHeight="1">
      <c r="B3466" s="711">
        <v>44182</v>
      </c>
      <c r="C3466" s="715">
        <v>17.0434427686282</v>
      </c>
      <c r="D3466" s="716"/>
      <c r="E3466" s="716"/>
      <c r="F3466" s="716"/>
      <c r="G3466" s="716">
        <v>12.7769551668503</v>
      </c>
      <c r="H3466" s="717"/>
    </row>
    <row r="3467" spans="2:8" ht="11.5" customHeight="1">
      <c r="B3467" s="711">
        <v>44183</v>
      </c>
      <c r="C3467" s="712">
        <v>17.3030243553319</v>
      </c>
      <c r="D3467" s="713"/>
      <c r="E3467" s="713"/>
      <c r="F3467" s="713"/>
      <c r="G3467" s="713">
        <v>12.7769551668503</v>
      </c>
      <c r="H3467" s="714"/>
    </row>
    <row r="3468" spans="2:8" ht="11.5" customHeight="1">
      <c r="B3468" s="711">
        <v>44184</v>
      </c>
      <c r="C3468" s="715">
        <v>17.3030243553319</v>
      </c>
      <c r="D3468" s="716"/>
      <c r="E3468" s="716"/>
      <c r="F3468" s="716"/>
      <c r="G3468" s="716">
        <v>12.7769551668503</v>
      </c>
      <c r="H3468" s="717"/>
    </row>
    <row r="3469" spans="2:8" ht="11.5" customHeight="1">
      <c r="B3469" s="711">
        <v>44185</v>
      </c>
      <c r="C3469" s="712">
        <v>17.3030243553319</v>
      </c>
      <c r="D3469" s="713"/>
      <c r="E3469" s="713"/>
      <c r="F3469" s="713"/>
      <c r="G3469" s="713">
        <v>12.7769551668503</v>
      </c>
      <c r="H3469" s="714"/>
    </row>
    <row r="3470" spans="2:8" ht="11.5" customHeight="1">
      <c r="B3470" s="711">
        <v>44186</v>
      </c>
      <c r="C3470" s="715">
        <v>17.535411099959202</v>
      </c>
      <c r="D3470" s="716"/>
      <c r="E3470" s="716"/>
      <c r="F3470" s="716"/>
      <c r="G3470" s="716">
        <v>12.7769551668503</v>
      </c>
      <c r="H3470" s="717"/>
    </row>
    <row r="3471" spans="2:8" ht="11.5" customHeight="1">
      <c r="B3471" s="711">
        <v>44187</v>
      </c>
      <c r="C3471" s="712">
        <v>17.929930458663801</v>
      </c>
      <c r="D3471" s="713"/>
      <c r="E3471" s="713"/>
      <c r="F3471" s="713"/>
      <c r="G3471" s="713">
        <v>12.7769551668503</v>
      </c>
      <c r="H3471" s="714"/>
    </row>
    <row r="3472" spans="2:8" ht="11.5" customHeight="1">
      <c r="B3472" s="711">
        <v>44188</v>
      </c>
      <c r="C3472" s="715">
        <v>17.663984053496101</v>
      </c>
      <c r="D3472" s="716"/>
      <c r="E3472" s="716"/>
      <c r="F3472" s="716"/>
      <c r="G3472" s="716">
        <v>12.7769551668503</v>
      </c>
      <c r="H3472" s="717"/>
    </row>
    <row r="3473" spans="2:8" ht="11.5" customHeight="1">
      <c r="B3473" s="711">
        <v>44189</v>
      </c>
      <c r="C3473" s="712">
        <v>17.405144966440002</v>
      </c>
      <c r="D3473" s="713"/>
      <c r="E3473" s="713"/>
      <c r="F3473" s="713"/>
      <c r="G3473" s="713">
        <v>12.7769551668503</v>
      </c>
      <c r="H3473" s="714"/>
    </row>
    <row r="3474" spans="2:8" ht="11.5" customHeight="1">
      <c r="B3474" s="711">
        <v>44190</v>
      </c>
      <c r="C3474" s="715">
        <v>17.4048491701171</v>
      </c>
      <c r="D3474" s="716"/>
      <c r="E3474" s="716"/>
      <c r="F3474" s="716"/>
      <c r="G3474" s="716">
        <v>12.7769551668503</v>
      </c>
      <c r="H3474" s="717"/>
    </row>
    <row r="3475" spans="2:8" ht="11.5" customHeight="1">
      <c r="B3475" s="711">
        <v>44191</v>
      </c>
      <c r="C3475" s="712">
        <v>17.4048491701171</v>
      </c>
      <c r="D3475" s="713"/>
      <c r="E3475" s="713"/>
      <c r="F3475" s="713"/>
      <c r="G3475" s="713">
        <v>12.7769551668503</v>
      </c>
      <c r="H3475" s="714"/>
    </row>
    <row r="3476" spans="2:8" ht="11.5" customHeight="1">
      <c r="B3476" s="711">
        <v>44192</v>
      </c>
      <c r="C3476" s="715">
        <v>17.4048491701171</v>
      </c>
      <c r="D3476" s="716"/>
      <c r="E3476" s="716"/>
      <c r="F3476" s="716"/>
      <c r="G3476" s="716">
        <v>12.7769551668503</v>
      </c>
      <c r="H3476" s="717"/>
    </row>
    <row r="3477" spans="2:8" ht="11.5" customHeight="1">
      <c r="B3477" s="711">
        <v>44193</v>
      </c>
      <c r="C3477" s="712">
        <v>16.647945108384</v>
      </c>
      <c r="D3477" s="713"/>
      <c r="E3477" s="713"/>
      <c r="F3477" s="713"/>
      <c r="G3477" s="713">
        <v>12.7769551668503</v>
      </c>
      <c r="H3477" s="714"/>
    </row>
    <row r="3478" spans="2:8" ht="11.5" customHeight="1">
      <c r="B3478" s="711">
        <v>44194</v>
      </c>
      <c r="C3478" s="715">
        <v>16.566308086478699</v>
      </c>
      <c r="D3478" s="716"/>
      <c r="E3478" s="716"/>
      <c r="F3478" s="716"/>
      <c r="G3478" s="716">
        <v>12.7769551668503</v>
      </c>
      <c r="H3478" s="717"/>
    </row>
    <row r="3479" spans="2:8" ht="11.5" customHeight="1">
      <c r="B3479" s="711">
        <v>44195</v>
      </c>
      <c r="C3479" s="712">
        <v>16.794422336566399</v>
      </c>
      <c r="D3479" s="713"/>
      <c r="E3479" s="713"/>
      <c r="F3479" s="713"/>
      <c r="G3479" s="713">
        <v>12.7769551668503</v>
      </c>
      <c r="H3479" s="714"/>
    </row>
    <row r="3480" spans="2:8" ht="11.5" customHeight="1">
      <c r="B3480" s="711">
        <v>44196</v>
      </c>
      <c r="C3480" s="715">
        <v>17.939924401653101</v>
      </c>
      <c r="D3480" s="716"/>
      <c r="E3480" s="716"/>
      <c r="F3480" s="716"/>
      <c r="G3480" s="716">
        <v>12.7769551668503</v>
      </c>
      <c r="H3480" s="717"/>
    </row>
    <row r="3481" spans="2:8" ht="11.5" customHeight="1">
      <c r="B3481" s="711">
        <v>44197</v>
      </c>
      <c r="C3481" s="712">
        <v>17.939504836198601</v>
      </c>
      <c r="D3481" s="713"/>
      <c r="E3481" s="713"/>
      <c r="F3481" s="713"/>
      <c r="G3481" s="713">
        <v>12.7769551668503</v>
      </c>
      <c r="H3481" s="714"/>
    </row>
    <row r="3482" spans="2:8" ht="11.5" customHeight="1">
      <c r="B3482" s="711">
        <v>44198</v>
      </c>
      <c r="C3482" s="715">
        <v>17.939504836198601</v>
      </c>
      <c r="D3482" s="716"/>
      <c r="E3482" s="716"/>
      <c r="F3482" s="716"/>
      <c r="G3482" s="716">
        <v>12.7769551668503</v>
      </c>
      <c r="H3482" s="717"/>
    </row>
    <row r="3483" spans="2:8" ht="11.5" customHeight="1">
      <c r="B3483" s="711">
        <v>44199</v>
      </c>
      <c r="C3483" s="712">
        <v>17.939504836198601</v>
      </c>
      <c r="D3483" s="713"/>
      <c r="E3483" s="713"/>
      <c r="F3483" s="713"/>
      <c r="G3483" s="713">
        <v>12.7769551668503</v>
      </c>
      <c r="H3483" s="714"/>
    </row>
    <row r="3484" spans="2:8" ht="11.5" customHeight="1">
      <c r="B3484" s="711">
        <v>44200</v>
      </c>
      <c r="C3484" s="715">
        <v>17.705049213268399</v>
      </c>
      <c r="D3484" s="716"/>
      <c r="E3484" s="716"/>
      <c r="F3484" s="716"/>
      <c r="G3484" s="716">
        <v>12.7769551668503</v>
      </c>
      <c r="H3484" s="717"/>
    </row>
    <row r="3485" spans="2:8" ht="11.5" customHeight="1">
      <c r="B3485" s="711">
        <v>44201</v>
      </c>
      <c r="C3485" s="712">
        <v>18.1686113073456</v>
      </c>
      <c r="D3485" s="713"/>
      <c r="E3485" s="713"/>
      <c r="F3485" s="713"/>
      <c r="G3485" s="713">
        <v>12.7769551668503</v>
      </c>
      <c r="H3485" s="714"/>
    </row>
    <row r="3486" spans="2:8" ht="11.5" customHeight="1">
      <c r="B3486" s="711">
        <v>44202</v>
      </c>
      <c r="C3486" s="715">
        <v>17.675786264844401</v>
      </c>
      <c r="D3486" s="716"/>
      <c r="E3486" s="716"/>
      <c r="F3486" s="716"/>
      <c r="G3486" s="716">
        <v>12.7769551668503</v>
      </c>
      <c r="H3486" s="717"/>
    </row>
    <row r="3487" spans="2:8" ht="11.5" customHeight="1">
      <c r="B3487" s="711">
        <v>44203</v>
      </c>
      <c r="C3487" s="712">
        <v>18.5729755360362</v>
      </c>
      <c r="D3487" s="713"/>
      <c r="E3487" s="713"/>
      <c r="F3487" s="713"/>
      <c r="G3487" s="713">
        <v>12.7769551668503</v>
      </c>
      <c r="H3487" s="714"/>
    </row>
    <row r="3488" spans="2:8" ht="11.5" customHeight="1">
      <c r="B3488" s="711">
        <v>44204</v>
      </c>
      <c r="C3488" s="715">
        <v>18.809070526095201</v>
      </c>
      <c r="D3488" s="716"/>
      <c r="E3488" s="716"/>
      <c r="F3488" s="716"/>
      <c r="G3488" s="716">
        <v>12.7769551668503</v>
      </c>
      <c r="H3488" s="717"/>
    </row>
    <row r="3489" spans="2:8" ht="11.5" customHeight="1">
      <c r="B3489" s="711">
        <v>44205</v>
      </c>
      <c r="C3489" s="712">
        <v>18.809070526095201</v>
      </c>
      <c r="D3489" s="713"/>
      <c r="E3489" s="713"/>
      <c r="F3489" s="713"/>
      <c r="G3489" s="713">
        <v>12.7769551668503</v>
      </c>
      <c r="H3489" s="714"/>
    </row>
    <row r="3490" spans="2:8" ht="11.5" customHeight="1">
      <c r="B3490" s="711">
        <v>44206</v>
      </c>
      <c r="C3490" s="715">
        <v>18.809070526095201</v>
      </c>
      <c r="D3490" s="716"/>
      <c r="E3490" s="716"/>
      <c r="F3490" s="716"/>
      <c r="G3490" s="716">
        <v>12.7769551668503</v>
      </c>
      <c r="H3490" s="717"/>
    </row>
    <row r="3491" spans="2:8" ht="11.5" customHeight="1">
      <c r="B3491" s="711">
        <v>44207</v>
      </c>
      <c r="C3491" s="712">
        <v>18.740720759968202</v>
      </c>
      <c r="D3491" s="713"/>
      <c r="E3491" s="713"/>
      <c r="F3491" s="713"/>
      <c r="G3491" s="713">
        <v>12.7769551668503</v>
      </c>
      <c r="H3491" s="714"/>
    </row>
    <row r="3492" spans="2:8" ht="11.5" customHeight="1">
      <c r="B3492" s="711">
        <v>44208</v>
      </c>
      <c r="C3492" s="715">
        <v>19.5290445995327</v>
      </c>
      <c r="D3492" s="716"/>
      <c r="E3492" s="716"/>
      <c r="F3492" s="716"/>
      <c r="G3492" s="716">
        <v>12.7769551668503</v>
      </c>
      <c r="H3492" s="717"/>
    </row>
    <row r="3493" spans="2:8" ht="11.5" customHeight="1">
      <c r="B3493" s="711">
        <v>44209</v>
      </c>
      <c r="C3493" s="712">
        <v>19.640414768721602</v>
      </c>
      <c r="D3493" s="713"/>
      <c r="E3493" s="713"/>
      <c r="F3493" s="713"/>
      <c r="G3493" s="713">
        <v>12.7769551668503</v>
      </c>
      <c r="H3493" s="714"/>
    </row>
    <row r="3494" spans="2:8" ht="11.5" customHeight="1">
      <c r="B3494" s="711">
        <v>44210</v>
      </c>
      <c r="C3494" s="715">
        <v>19.721627544796601</v>
      </c>
      <c r="D3494" s="716"/>
      <c r="E3494" s="716"/>
      <c r="F3494" s="716"/>
      <c r="G3494" s="716">
        <v>12.7769551668503</v>
      </c>
      <c r="H3494" s="717"/>
    </row>
    <row r="3495" spans="2:8" ht="11.5" customHeight="1">
      <c r="B3495" s="711">
        <v>44211</v>
      </c>
      <c r="C3495" s="712">
        <v>19.376787591305401</v>
      </c>
      <c r="D3495" s="713"/>
      <c r="E3495" s="713"/>
      <c r="F3495" s="713"/>
      <c r="G3495" s="713">
        <v>12.7769551668503</v>
      </c>
      <c r="H3495" s="714"/>
    </row>
    <row r="3496" spans="2:8" ht="11.5" customHeight="1">
      <c r="B3496" s="711">
        <v>44212</v>
      </c>
      <c r="C3496" s="715">
        <v>19.376787591305401</v>
      </c>
      <c r="D3496" s="716"/>
      <c r="E3496" s="716"/>
      <c r="F3496" s="716"/>
      <c r="G3496" s="716">
        <v>12.7769551668503</v>
      </c>
      <c r="H3496" s="717"/>
    </row>
    <row r="3497" spans="2:8" ht="11.5" customHeight="1">
      <c r="B3497" s="711">
        <v>44213</v>
      </c>
      <c r="C3497" s="712">
        <v>19.376787591305401</v>
      </c>
      <c r="D3497" s="713"/>
      <c r="E3497" s="713"/>
      <c r="F3497" s="713"/>
      <c r="G3497" s="713">
        <v>12.7769551668503</v>
      </c>
      <c r="H3497" s="714"/>
    </row>
    <row r="3498" spans="2:8" ht="11.5" customHeight="1">
      <c r="B3498" s="711">
        <v>44214</v>
      </c>
      <c r="C3498" s="715">
        <v>19.376617485055501</v>
      </c>
      <c r="D3498" s="716"/>
      <c r="E3498" s="716"/>
      <c r="F3498" s="716"/>
      <c r="G3498" s="716">
        <v>12.7769551668503</v>
      </c>
      <c r="H3498" s="717"/>
    </row>
    <row r="3499" spans="2:8" ht="11.5" customHeight="1">
      <c r="B3499" s="711">
        <v>44215</v>
      </c>
      <c r="C3499" s="712">
        <v>19.794097340307498</v>
      </c>
      <c r="D3499" s="713"/>
      <c r="E3499" s="713"/>
      <c r="F3499" s="713"/>
      <c r="G3499" s="713">
        <v>12.7769551668503</v>
      </c>
      <c r="H3499" s="714"/>
    </row>
    <row r="3500" spans="2:8" ht="11.5" customHeight="1">
      <c r="B3500" s="711">
        <v>44216</v>
      </c>
      <c r="C3500" s="715">
        <v>20.1532704524117</v>
      </c>
      <c r="D3500" s="716"/>
      <c r="E3500" s="716"/>
      <c r="F3500" s="716"/>
      <c r="G3500" s="716">
        <v>12.7769551668503</v>
      </c>
      <c r="H3500" s="717"/>
    </row>
    <row r="3501" spans="2:8" ht="11.5" customHeight="1">
      <c r="B3501" s="711">
        <v>44217</v>
      </c>
      <c r="C3501" s="712">
        <v>20.2877512359888</v>
      </c>
      <c r="D3501" s="713"/>
      <c r="E3501" s="713"/>
      <c r="F3501" s="713"/>
      <c r="G3501" s="713">
        <v>12.7769551668503</v>
      </c>
      <c r="H3501" s="714"/>
    </row>
    <row r="3502" spans="2:8" ht="11.5" customHeight="1">
      <c r="B3502" s="711">
        <v>44218</v>
      </c>
      <c r="C3502" s="715">
        <v>20.663496106856499</v>
      </c>
      <c r="D3502" s="716"/>
      <c r="E3502" s="716"/>
      <c r="F3502" s="716"/>
      <c r="G3502" s="716">
        <v>12.7769551668503</v>
      </c>
      <c r="H3502" s="717"/>
    </row>
    <row r="3503" spans="2:8" ht="11.5" customHeight="1">
      <c r="B3503" s="711">
        <v>44219</v>
      </c>
      <c r="C3503" s="712">
        <v>20.663496106856499</v>
      </c>
      <c r="D3503" s="713"/>
      <c r="E3503" s="713"/>
      <c r="F3503" s="713"/>
      <c r="G3503" s="713">
        <v>12.7769551668503</v>
      </c>
      <c r="H3503" s="714"/>
    </row>
    <row r="3504" spans="2:8" ht="11.5" customHeight="1">
      <c r="B3504" s="711">
        <v>44220</v>
      </c>
      <c r="C3504" s="715">
        <v>20.663496106856499</v>
      </c>
      <c r="D3504" s="716"/>
      <c r="E3504" s="716"/>
      <c r="F3504" s="716"/>
      <c r="G3504" s="716">
        <v>12.7769551668503</v>
      </c>
      <c r="H3504" s="717"/>
    </row>
    <row r="3505" spans="2:8" ht="11.5" customHeight="1">
      <c r="B3505" s="711">
        <v>44221</v>
      </c>
      <c r="C3505" s="712">
        <v>20.905597092168499</v>
      </c>
      <c r="D3505" s="713"/>
      <c r="E3505" s="713"/>
      <c r="F3505" s="713"/>
      <c r="G3505" s="713">
        <v>12.7769551668503</v>
      </c>
      <c r="H3505" s="714"/>
    </row>
    <row r="3506" spans="2:8" ht="11.5" customHeight="1">
      <c r="B3506" s="711">
        <v>44222</v>
      </c>
      <c r="C3506" s="715">
        <v>20.369174441647399</v>
      </c>
      <c r="D3506" s="716"/>
      <c r="E3506" s="716"/>
      <c r="F3506" s="716"/>
      <c r="G3506" s="716">
        <v>12.7769551668503</v>
      </c>
      <c r="H3506" s="717"/>
    </row>
    <row r="3507" spans="2:8" ht="11.5" customHeight="1">
      <c r="B3507" s="711">
        <v>44223</v>
      </c>
      <c r="C3507" s="712">
        <v>19.919426862445501</v>
      </c>
      <c r="D3507" s="713"/>
      <c r="E3507" s="713"/>
      <c r="F3507" s="713"/>
      <c r="G3507" s="713">
        <v>12.7769551668503</v>
      </c>
      <c r="H3507" s="714"/>
    </row>
    <row r="3508" spans="2:8" ht="11.5" customHeight="1">
      <c r="B3508" s="711">
        <v>44224</v>
      </c>
      <c r="C3508" s="715">
        <v>19.821390008118001</v>
      </c>
      <c r="D3508" s="716"/>
      <c r="E3508" s="716"/>
      <c r="F3508" s="716"/>
      <c r="G3508" s="716">
        <v>12.7769551668503</v>
      </c>
      <c r="H3508" s="717"/>
    </row>
    <row r="3509" spans="2:8" ht="11.5" customHeight="1">
      <c r="B3509" s="711">
        <v>44225</v>
      </c>
      <c r="C3509" s="712">
        <v>19.675995957114399</v>
      </c>
      <c r="D3509" s="713"/>
      <c r="E3509" s="713"/>
      <c r="F3509" s="713"/>
      <c r="G3509" s="713">
        <v>12.7769551668503</v>
      </c>
      <c r="H3509" s="714"/>
    </row>
    <row r="3510" spans="2:8" ht="11.5" customHeight="1">
      <c r="B3510" s="711">
        <v>44226</v>
      </c>
      <c r="C3510" s="715">
        <v>19.675995957114399</v>
      </c>
      <c r="D3510" s="716"/>
      <c r="E3510" s="716"/>
      <c r="F3510" s="716"/>
      <c r="G3510" s="716">
        <v>12.7769551668503</v>
      </c>
      <c r="H3510" s="717"/>
    </row>
    <row r="3511" spans="2:8" ht="11.5" customHeight="1">
      <c r="B3511" s="711">
        <v>44227</v>
      </c>
      <c r="C3511" s="712">
        <v>19.675995957114399</v>
      </c>
      <c r="D3511" s="713"/>
      <c r="E3511" s="713"/>
      <c r="F3511" s="713"/>
      <c r="G3511" s="713">
        <v>12.7769551668503</v>
      </c>
      <c r="H3511" s="714"/>
    </row>
    <row r="3512" spans="2:8" ht="11.5" customHeight="1">
      <c r="B3512" s="711">
        <v>44228</v>
      </c>
      <c r="C3512" s="715">
        <v>20.016638551128601</v>
      </c>
      <c r="D3512" s="716"/>
      <c r="E3512" s="716"/>
      <c r="F3512" s="716"/>
      <c r="G3512" s="716">
        <v>12.7769551668503</v>
      </c>
      <c r="H3512" s="717"/>
    </row>
    <row r="3513" spans="2:8" ht="11.5" customHeight="1">
      <c r="B3513" s="711">
        <v>44229</v>
      </c>
      <c r="C3513" s="712">
        <v>20.364544519567101</v>
      </c>
      <c r="D3513" s="713"/>
      <c r="E3513" s="713"/>
      <c r="F3513" s="713"/>
      <c r="G3513" s="713">
        <v>12.7769551668503</v>
      </c>
      <c r="H3513" s="714"/>
    </row>
    <row r="3514" spans="2:8" ht="11.5" customHeight="1">
      <c r="B3514" s="711">
        <v>44230</v>
      </c>
      <c r="C3514" s="715">
        <v>20.504797406983599</v>
      </c>
      <c r="D3514" s="716"/>
      <c r="E3514" s="716"/>
      <c r="F3514" s="716"/>
      <c r="G3514" s="716">
        <v>12.7769551668503</v>
      </c>
      <c r="H3514" s="717"/>
    </row>
    <row r="3515" spans="2:8" ht="11.5" customHeight="1">
      <c r="B3515" s="711">
        <v>44231</v>
      </c>
      <c r="C3515" s="712">
        <v>20.924967865441499</v>
      </c>
      <c r="D3515" s="713"/>
      <c r="E3515" s="713"/>
      <c r="F3515" s="713"/>
      <c r="G3515" s="713">
        <v>12.7769551668503</v>
      </c>
      <c r="H3515" s="714"/>
    </row>
    <row r="3516" spans="2:8" ht="11.5" customHeight="1">
      <c r="B3516" s="711">
        <v>44232</v>
      </c>
      <c r="C3516" s="715">
        <v>21.177534379506799</v>
      </c>
      <c r="D3516" s="716"/>
      <c r="E3516" s="716"/>
      <c r="F3516" s="716"/>
      <c r="G3516" s="716">
        <v>12.7769551668503</v>
      </c>
      <c r="H3516" s="717"/>
    </row>
    <row r="3517" spans="2:8" ht="11.5" customHeight="1">
      <c r="B3517" s="711">
        <v>44233</v>
      </c>
      <c r="C3517" s="712">
        <v>21.177534379506799</v>
      </c>
      <c r="D3517" s="713"/>
      <c r="E3517" s="713"/>
      <c r="F3517" s="713"/>
      <c r="G3517" s="713">
        <v>12.7769551668503</v>
      </c>
      <c r="H3517" s="714"/>
    </row>
    <row r="3518" spans="2:8" ht="11.5" customHeight="1">
      <c r="B3518" s="711">
        <v>44234</v>
      </c>
      <c r="C3518" s="715">
        <v>21.177534379506799</v>
      </c>
      <c r="D3518" s="716"/>
      <c r="E3518" s="716"/>
      <c r="F3518" s="716"/>
      <c r="G3518" s="716">
        <v>12.7769551668503</v>
      </c>
      <c r="H3518" s="717"/>
    </row>
    <row r="3519" spans="2:8" ht="11.5" customHeight="1">
      <c r="B3519" s="711">
        <v>44235</v>
      </c>
      <c r="C3519" s="712">
        <v>21.2626839470588</v>
      </c>
      <c r="D3519" s="713"/>
      <c r="E3519" s="713"/>
      <c r="F3519" s="713"/>
      <c r="G3519" s="713">
        <v>12.7769551668503</v>
      </c>
      <c r="H3519" s="714"/>
    </row>
    <row r="3520" spans="2:8" ht="11.5" customHeight="1">
      <c r="B3520" s="711">
        <v>44236</v>
      </c>
      <c r="C3520" s="715">
        <v>21.8962364333461</v>
      </c>
      <c r="D3520" s="716"/>
      <c r="E3520" s="716"/>
      <c r="F3520" s="716"/>
      <c r="G3520" s="716">
        <v>12.7769551668503</v>
      </c>
      <c r="H3520" s="717"/>
    </row>
    <row r="3521" spans="2:8" ht="11.5" customHeight="1">
      <c r="B3521" s="711">
        <v>44237</v>
      </c>
      <c r="C3521" s="712">
        <v>22.1590435856412</v>
      </c>
      <c r="D3521" s="713"/>
      <c r="E3521" s="713"/>
      <c r="F3521" s="713"/>
      <c r="G3521" s="713">
        <v>12.7769551668503</v>
      </c>
      <c r="H3521" s="714"/>
    </row>
    <row r="3522" spans="2:8" ht="11.5" customHeight="1">
      <c r="B3522" s="711">
        <v>44238</v>
      </c>
      <c r="C3522" s="715">
        <v>22.095733456664401</v>
      </c>
      <c r="D3522" s="716"/>
      <c r="E3522" s="716"/>
      <c r="F3522" s="716"/>
      <c r="G3522" s="716">
        <v>12.7769551668503</v>
      </c>
      <c r="H3522" s="717"/>
    </row>
    <row r="3523" spans="2:8" ht="11.5" customHeight="1">
      <c r="B3523" s="711">
        <v>44239</v>
      </c>
      <c r="C3523" s="712">
        <v>22.026768370353601</v>
      </c>
      <c r="D3523" s="713"/>
      <c r="E3523" s="713"/>
      <c r="F3523" s="713"/>
      <c r="G3523" s="713">
        <v>12.7769551668503</v>
      </c>
      <c r="H3523" s="714"/>
    </row>
    <row r="3524" spans="2:8" ht="11.5" customHeight="1">
      <c r="B3524" s="711">
        <v>44240</v>
      </c>
      <c r="C3524" s="715">
        <v>22.026768370353601</v>
      </c>
      <c r="D3524" s="716"/>
      <c r="E3524" s="716"/>
      <c r="F3524" s="716"/>
      <c r="G3524" s="716">
        <v>12.7769551668503</v>
      </c>
      <c r="H3524" s="717"/>
    </row>
    <row r="3525" spans="2:8" ht="11.5" customHeight="1">
      <c r="B3525" s="711">
        <v>44241</v>
      </c>
      <c r="C3525" s="712">
        <v>22.026768370353601</v>
      </c>
      <c r="D3525" s="713"/>
      <c r="E3525" s="713"/>
      <c r="F3525" s="713"/>
      <c r="G3525" s="713">
        <v>12.7769551668503</v>
      </c>
      <c r="H3525" s="714"/>
    </row>
    <row r="3526" spans="2:8" ht="11.5" customHeight="1">
      <c r="B3526" s="711">
        <v>44242</v>
      </c>
      <c r="C3526" s="715">
        <v>22.0267843135539</v>
      </c>
      <c r="D3526" s="716"/>
      <c r="E3526" s="716"/>
      <c r="F3526" s="716"/>
      <c r="G3526" s="716">
        <v>12.7769551668503</v>
      </c>
      <c r="H3526" s="717"/>
    </row>
    <row r="3527" spans="2:8" ht="11.5" customHeight="1">
      <c r="B3527" s="711">
        <v>44243</v>
      </c>
      <c r="C3527" s="712">
        <v>21.9680290753513</v>
      </c>
      <c r="D3527" s="713"/>
      <c r="E3527" s="713"/>
      <c r="F3527" s="713"/>
      <c r="G3527" s="713">
        <v>12.7769551668503</v>
      </c>
      <c r="H3527" s="714"/>
    </row>
    <row r="3528" spans="2:8" ht="11.5" customHeight="1">
      <c r="B3528" s="711">
        <v>44244</v>
      </c>
      <c r="C3528" s="715">
        <v>21.416605396949599</v>
      </c>
      <c r="D3528" s="716"/>
      <c r="E3528" s="716"/>
      <c r="F3528" s="716"/>
      <c r="G3528" s="716">
        <v>12.7769551668503</v>
      </c>
      <c r="H3528" s="717"/>
    </row>
    <row r="3529" spans="2:8" ht="11.5" customHeight="1">
      <c r="B3529" s="711">
        <v>44245</v>
      </c>
      <c r="C3529" s="712">
        <v>20.9265667478446</v>
      </c>
      <c r="D3529" s="713"/>
      <c r="E3529" s="713"/>
      <c r="F3529" s="713"/>
      <c r="G3529" s="713">
        <v>12.7769551668503</v>
      </c>
      <c r="H3529" s="714"/>
    </row>
    <row r="3530" spans="2:8" ht="11.5" customHeight="1">
      <c r="B3530" s="711">
        <v>44246</v>
      </c>
      <c r="C3530" s="715">
        <v>21.385647933276001</v>
      </c>
      <c r="D3530" s="716"/>
      <c r="E3530" s="716"/>
      <c r="F3530" s="716"/>
      <c r="G3530" s="716">
        <v>12.7769551668503</v>
      </c>
      <c r="H3530" s="717"/>
    </row>
    <row r="3531" spans="2:8" ht="11.5" customHeight="1">
      <c r="B3531" s="711">
        <v>44247</v>
      </c>
      <c r="C3531" s="712">
        <v>21.385647933276001</v>
      </c>
      <c r="D3531" s="713"/>
      <c r="E3531" s="713"/>
      <c r="F3531" s="713"/>
      <c r="G3531" s="713">
        <v>12.7769551668503</v>
      </c>
      <c r="H3531" s="714"/>
    </row>
    <row r="3532" spans="2:8" ht="11.5" customHeight="1">
      <c r="B3532" s="711">
        <v>44248</v>
      </c>
      <c r="C3532" s="715">
        <v>21.385647933276001</v>
      </c>
      <c r="D3532" s="716"/>
      <c r="E3532" s="716"/>
      <c r="F3532" s="716"/>
      <c r="G3532" s="716">
        <v>12.7769551668503</v>
      </c>
      <c r="H3532" s="717"/>
    </row>
    <row r="3533" spans="2:8" ht="11.5" customHeight="1">
      <c r="B3533" s="711">
        <v>44249</v>
      </c>
      <c r="C3533" s="712">
        <v>20.3292241370761</v>
      </c>
      <c r="D3533" s="713"/>
      <c r="E3533" s="713"/>
      <c r="F3533" s="713"/>
      <c r="G3533" s="713">
        <v>12.7769551668503</v>
      </c>
      <c r="H3533" s="714"/>
    </row>
    <row r="3534" spans="2:8" ht="11.5" customHeight="1">
      <c r="B3534" s="711">
        <v>44250</v>
      </c>
      <c r="C3534" s="715">
        <v>19.917485601194102</v>
      </c>
      <c r="D3534" s="716"/>
      <c r="E3534" s="716"/>
      <c r="F3534" s="716"/>
      <c r="G3534" s="716">
        <v>12.7769551668503</v>
      </c>
      <c r="H3534" s="717"/>
    </row>
    <row r="3535" spans="2:8" ht="11.5" customHeight="1">
      <c r="B3535" s="711">
        <v>44251</v>
      </c>
      <c r="C3535" s="712">
        <v>19.8286866387317</v>
      </c>
      <c r="D3535" s="713"/>
      <c r="E3535" s="713"/>
      <c r="F3535" s="713"/>
      <c r="G3535" s="713">
        <v>12.7769551668503</v>
      </c>
      <c r="H3535" s="714"/>
    </row>
    <row r="3536" spans="2:8" ht="11.5" customHeight="1">
      <c r="B3536" s="711">
        <v>44252</v>
      </c>
      <c r="C3536" s="715">
        <v>18.799958116311299</v>
      </c>
      <c r="D3536" s="716"/>
      <c r="E3536" s="716"/>
      <c r="F3536" s="716"/>
      <c r="G3536" s="716">
        <v>12.7769551668503</v>
      </c>
      <c r="H3536" s="717"/>
    </row>
    <row r="3537" spans="2:8" ht="11.5" customHeight="1">
      <c r="B3537" s="711">
        <v>44253</v>
      </c>
      <c r="C3537" s="712">
        <v>18.884585493576498</v>
      </c>
      <c r="D3537" s="713"/>
      <c r="E3537" s="713"/>
      <c r="F3537" s="713"/>
      <c r="G3537" s="713">
        <v>12.7769551668503</v>
      </c>
      <c r="H3537" s="714"/>
    </row>
    <row r="3538" spans="2:8" ht="11.5" customHeight="1">
      <c r="B3538" s="711">
        <v>44254</v>
      </c>
      <c r="C3538" s="715">
        <v>18.884585493576498</v>
      </c>
      <c r="D3538" s="716"/>
      <c r="E3538" s="716"/>
      <c r="F3538" s="716"/>
      <c r="G3538" s="716">
        <v>12.7769551668503</v>
      </c>
      <c r="H3538" s="717"/>
    </row>
    <row r="3539" spans="2:8" ht="11.5" customHeight="1">
      <c r="B3539" s="711">
        <v>44255</v>
      </c>
      <c r="C3539" s="712">
        <v>18.884585493576498</v>
      </c>
      <c r="D3539" s="713"/>
      <c r="E3539" s="713"/>
      <c r="F3539" s="713"/>
      <c r="G3539" s="713">
        <v>12.7769551668503</v>
      </c>
      <c r="H3539" s="714"/>
    </row>
    <row r="3540" spans="2:8" ht="11.5" customHeight="1">
      <c r="B3540" s="711">
        <v>44256</v>
      </c>
      <c r="C3540" s="715">
        <v>19.766642663909501</v>
      </c>
      <c r="D3540" s="716"/>
      <c r="E3540" s="716"/>
      <c r="F3540" s="716"/>
      <c r="G3540" s="716">
        <v>12.7769551668503</v>
      </c>
      <c r="H3540" s="717"/>
    </row>
    <row r="3541" spans="2:8" ht="11.5" customHeight="1">
      <c r="B3541" s="711">
        <v>44257</v>
      </c>
      <c r="C3541" s="712">
        <v>19.108194187960802</v>
      </c>
      <c r="D3541" s="713"/>
      <c r="E3541" s="713"/>
      <c r="F3541" s="713"/>
      <c r="G3541" s="713">
        <v>12.7769551668503</v>
      </c>
      <c r="H3541" s="714"/>
    </row>
    <row r="3542" spans="2:8" ht="11.5" customHeight="1">
      <c r="B3542" s="711">
        <v>44258</v>
      </c>
      <c r="C3542" s="715">
        <v>18.147032740472</v>
      </c>
      <c r="D3542" s="716"/>
      <c r="E3542" s="716"/>
      <c r="F3542" s="716"/>
      <c r="G3542" s="716">
        <v>12.7769551668503</v>
      </c>
      <c r="H3542" s="717"/>
    </row>
    <row r="3543" spans="2:8" ht="11.5" customHeight="1">
      <c r="B3543" s="711">
        <v>44259</v>
      </c>
      <c r="C3543" s="712">
        <v>17.323280430883901</v>
      </c>
      <c r="D3543" s="713"/>
      <c r="E3543" s="713"/>
      <c r="F3543" s="713"/>
      <c r="G3543" s="713">
        <v>12.7769551668503</v>
      </c>
      <c r="H3543" s="714"/>
    </row>
    <row r="3544" spans="2:8" ht="11.5" customHeight="1">
      <c r="B3544" s="711">
        <v>44260</v>
      </c>
      <c r="C3544" s="715">
        <v>17.275155326924001</v>
      </c>
      <c r="D3544" s="716"/>
      <c r="E3544" s="716"/>
      <c r="F3544" s="716"/>
      <c r="G3544" s="716">
        <v>12.7769551668503</v>
      </c>
      <c r="H3544" s="717"/>
    </row>
    <row r="3545" spans="2:8" ht="11.5" customHeight="1">
      <c r="B3545" s="711">
        <v>44261</v>
      </c>
      <c r="C3545" s="712">
        <v>17.275155326924001</v>
      </c>
      <c r="D3545" s="713"/>
      <c r="E3545" s="713"/>
      <c r="F3545" s="713"/>
      <c r="G3545" s="713">
        <v>12.7769551668503</v>
      </c>
      <c r="H3545" s="714"/>
    </row>
    <row r="3546" spans="2:8" ht="11.5" customHeight="1">
      <c r="B3546" s="711">
        <v>44262</v>
      </c>
      <c r="C3546" s="715">
        <v>17.275155326924001</v>
      </c>
      <c r="D3546" s="716"/>
      <c r="E3546" s="716"/>
      <c r="F3546" s="716"/>
      <c r="G3546" s="716">
        <v>12.7769551668503</v>
      </c>
      <c r="H3546" s="717"/>
    </row>
    <row r="3547" spans="2:8" ht="11.5" customHeight="1">
      <c r="B3547" s="711">
        <v>44263</v>
      </c>
      <c r="C3547" s="712">
        <v>16.161952527911701</v>
      </c>
      <c r="D3547" s="713"/>
      <c r="E3547" s="713"/>
      <c r="F3547" s="713"/>
      <c r="G3547" s="713">
        <v>12.7769551668503</v>
      </c>
      <c r="H3547" s="714"/>
    </row>
    <row r="3548" spans="2:8" ht="11.5" customHeight="1">
      <c r="B3548" s="711">
        <v>44264</v>
      </c>
      <c r="C3548" s="715">
        <v>17.476794854576099</v>
      </c>
      <c r="D3548" s="716"/>
      <c r="E3548" s="716"/>
      <c r="F3548" s="716"/>
      <c r="G3548" s="716">
        <v>12.7769551668503</v>
      </c>
      <c r="H3548" s="717"/>
    </row>
    <row r="3549" spans="2:8" ht="11.5" customHeight="1">
      <c r="B3549" s="711">
        <v>44265</v>
      </c>
      <c r="C3549" s="712">
        <v>17.4096369226679</v>
      </c>
      <c r="D3549" s="713"/>
      <c r="E3549" s="713"/>
      <c r="F3549" s="713"/>
      <c r="G3549" s="713">
        <v>12.7769551668503</v>
      </c>
      <c r="H3549" s="714"/>
    </row>
    <row r="3550" spans="2:8" ht="11.5" customHeight="1">
      <c r="B3550" s="711">
        <v>44266</v>
      </c>
      <c r="C3550" s="715">
        <v>18.464881862121299</v>
      </c>
      <c r="D3550" s="716"/>
      <c r="E3550" s="716"/>
      <c r="F3550" s="716"/>
      <c r="G3550" s="716">
        <v>12.7769551668503</v>
      </c>
      <c r="H3550" s="717"/>
    </row>
    <row r="3551" spans="2:8" ht="11.5" customHeight="1">
      <c r="B3551" s="711">
        <v>44267</v>
      </c>
      <c r="C3551" s="712">
        <v>18.3089325507542</v>
      </c>
      <c r="D3551" s="713"/>
      <c r="E3551" s="713"/>
      <c r="F3551" s="713"/>
      <c r="G3551" s="713">
        <v>12.7769551668503</v>
      </c>
      <c r="H3551" s="714"/>
    </row>
    <row r="3552" spans="2:8" ht="11.5" customHeight="1">
      <c r="B3552" s="711">
        <v>44268</v>
      </c>
      <c r="C3552" s="715">
        <v>18.3089325507542</v>
      </c>
      <c r="D3552" s="716"/>
      <c r="E3552" s="716"/>
      <c r="F3552" s="716"/>
      <c r="G3552" s="716">
        <v>12.7769551668503</v>
      </c>
      <c r="H3552" s="717"/>
    </row>
    <row r="3553" spans="2:8" ht="11.5" customHeight="1">
      <c r="B3553" s="711">
        <v>44269</v>
      </c>
      <c r="C3553" s="712">
        <v>18.3089325507542</v>
      </c>
      <c r="D3553" s="713"/>
      <c r="E3553" s="713"/>
      <c r="F3553" s="713"/>
      <c r="G3553" s="713">
        <v>12.7769551668503</v>
      </c>
      <c r="H3553" s="714"/>
    </row>
    <row r="3554" spans="2:8" ht="11.5" customHeight="1">
      <c r="B3554" s="711">
        <v>44270</v>
      </c>
      <c r="C3554" s="715">
        <v>18.4336353358268</v>
      </c>
      <c r="D3554" s="716"/>
      <c r="E3554" s="716"/>
      <c r="F3554" s="716"/>
      <c r="G3554" s="716">
        <v>12.7769551668503</v>
      </c>
      <c r="H3554" s="717"/>
    </row>
    <row r="3555" spans="2:8" ht="11.5" customHeight="1">
      <c r="B3555" s="711">
        <v>44271</v>
      </c>
      <c r="C3555" s="712">
        <v>18.144685865064499</v>
      </c>
      <c r="D3555" s="713"/>
      <c r="E3555" s="713"/>
      <c r="F3555" s="713"/>
      <c r="G3555" s="713">
        <v>12.7769551668503</v>
      </c>
      <c r="H3555" s="714"/>
    </row>
    <row r="3556" spans="2:8" ht="11.5" customHeight="1">
      <c r="B3556" s="711">
        <v>44272</v>
      </c>
      <c r="C3556" s="715">
        <v>18.166597016488701</v>
      </c>
      <c r="D3556" s="716"/>
      <c r="E3556" s="716"/>
      <c r="F3556" s="716"/>
      <c r="G3556" s="716">
        <v>12.7769551668503</v>
      </c>
      <c r="H3556" s="717"/>
    </row>
    <row r="3557" spans="2:8" ht="11.5" customHeight="1">
      <c r="B3557" s="711">
        <v>44273</v>
      </c>
      <c r="C3557" s="712">
        <v>17.2830250882546</v>
      </c>
      <c r="D3557" s="713"/>
      <c r="E3557" s="713"/>
      <c r="F3557" s="713"/>
      <c r="G3557" s="713">
        <v>12.7769551668503</v>
      </c>
      <c r="H3557" s="714"/>
    </row>
    <row r="3558" spans="2:8" ht="11.5" customHeight="1">
      <c r="B3558" s="711">
        <v>44274</v>
      </c>
      <c r="C3558" s="715">
        <v>17.698645262968</v>
      </c>
      <c r="D3558" s="716"/>
      <c r="E3558" s="716"/>
      <c r="F3558" s="716"/>
      <c r="G3558" s="716">
        <v>12.7769551668503</v>
      </c>
      <c r="H3558" s="717"/>
    </row>
    <row r="3559" spans="2:8" ht="11.5" customHeight="1">
      <c r="B3559" s="711">
        <v>44275</v>
      </c>
      <c r="C3559" s="712">
        <v>17.698645262968</v>
      </c>
      <c r="D3559" s="713"/>
      <c r="E3559" s="713"/>
      <c r="F3559" s="713"/>
      <c r="G3559" s="713">
        <v>12.7769551668503</v>
      </c>
      <c r="H3559" s="714"/>
    </row>
    <row r="3560" spans="2:8" ht="11.5" customHeight="1">
      <c r="B3560" s="711">
        <v>44276</v>
      </c>
      <c r="C3560" s="715">
        <v>17.698645262968</v>
      </c>
      <c r="D3560" s="716"/>
      <c r="E3560" s="716"/>
      <c r="F3560" s="716"/>
      <c r="G3560" s="716">
        <v>12.7769551668503</v>
      </c>
      <c r="H3560" s="717"/>
    </row>
    <row r="3561" spans="2:8" ht="11.5" customHeight="1">
      <c r="B3561" s="711">
        <v>44277</v>
      </c>
      <c r="C3561" s="712">
        <v>17.658201387933001</v>
      </c>
      <c r="D3561" s="713"/>
      <c r="E3561" s="713"/>
      <c r="F3561" s="713"/>
      <c r="G3561" s="713">
        <v>12.7769551668503</v>
      </c>
      <c r="H3561" s="714"/>
    </row>
    <row r="3562" spans="2:8" ht="11.5" customHeight="1">
      <c r="B3562" s="711">
        <v>44278</v>
      </c>
      <c r="C3562" s="715">
        <v>17.262551939156801</v>
      </c>
      <c r="D3562" s="716"/>
      <c r="E3562" s="716"/>
      <c r="F3562" s="716"/>
      <c r="G3562" s="716">
        <v>12.7769551668503</v>
      </c>
      <c r="H3562" s="717"/>
    </row>
    <row r="3563" spans="2:8" ht="11.5" customHeight="1">
      <c r="B3563" s="711">
        <v>44279</v>
      </c>
      <c r="C3563" s="712">
        <v>16.216865999674202</v>
      </c>
      <c r="D3563" s="713"/>
      <c r="E3563" s="713"/>
      <c r="F3563" s="713"/>
      <c r="G3563" s="713">
        <v>12.7769551668503</v>
      </c>
      <c r="H3563" s="714"/>
    </row>
    <row r="3564" spans="2:8" ht="11.5" customHeight="1">
      <c r="B3564" s="711">
        <v>44280</v>
      </c>
      <c r="C3564" s="715">
        <v>16.4450052955141</v>
      </c>
      <c r="D3564" s="716"/>
      <c r="E3564" s="716"/>
      <c r="F3564" s="716"/>
      <c r="G3564" s="716">
        <v>12.7769551668503</v>
      </c>
      <c r="H3564" s="717"/>
    </row>
    <row r="3565" spans="2:8" ht="11.5" customHeight="1">
      <c r="B3565" s="711">
        <v>44281</v>
      </c>
      <c r="C3565" s="712">
        <v>16.517623969746399</v>
      </c>
      <c r="D3565" s="713"/>
      <c r="E3565" s="713"/>
      <c r="F3565" s="713"/>
      <c r="G3565" s="713">
        <v>12.7769551668503</v>
      </c>
      <c r="H3565" s="714"/>
    </row>
    <row r="3566" spans="2:8" ht="11.5" customHeight="1">
      <c r="B3566" s="711">
        <v>44282</v>
      </c>
      <c r="C3566" s="715">
        <v>16.517623969746399</v>
      </c>
      <c r="D3566" s="716"/>
      <c r="E3566" s="716"/>
      <c r="F3566" s="716"/>
      <c r="G3566" s="716">
        <v>12.7769551668503</v>
      </c>
      <c r="H3566" s="717"/>
    </row>
    <row r="3567" spans="2:8" ht="11.5" customHeight="1">
      <c r="B3567" s="711">
        <v>44283</v>
      </c>
      <c r="C3567" s="712">
        <v>16.517623969746399</v>
      </c>
      <c r="D3567" s="713"/>
      <c r="E3567" s="713"/>
      <c r="F3567" s="713"/>
      <c r="G3567" s="713">
        <v>12.7769551668503</v>
      </c>
      <c r="H3567" s="714"/>
    </row>
    <row r="3568" spans="2:8" ht="11.5" customHeight="1">
      <c r="B3568" s="711">
        <v>44284</v>
      </c>
      <c r="C3568" s="715">
        <v>16.103809729057399</v>
      </c>
      <c r="D3568" s="716"/>
      <c r="E3568" s="716"/>
      <c r="F3568" s="716"/>
      <c r="G3568" s="716">
        <v>12.7769551668503</v>
      </c>
      <c r="H3568" s="717"/>
    </row>
    <row r="3569" spans="2:8" ht="11.5" customHeight="1">
      <c r="B3569" s="711">
        <v>44285</v>
      </c>
      <c r="C3569" s="712">
        <v>16.351595610037901</v>
      </c>
      <c r="D3569" s="713"/>
      <c r="E3569" s="713"/>
      <c r="F3569" s="713"/>
      <c r="G3569" s="713">
        <v>12.7769551668503</v>
      </c>
      <c r="H3569" s="714"/>
    </row>
    <row r="3570" spans="2:8" ht="11.5" customHeight="1">
      <c r="B3570" s="711">
        <v>44286</v>
      </c>
      <c r="C3570" s="715">
        <v>15.223395039799</v>
      </c>
      <c r="D3570" s="716"/>
      <c r="E3570" s="716"/>
      <c r="F3570" s="716"/>
      <c r="G3570" s="716">
        <v>12.7769551668503</v>
      </c>
      <c r="H3570" s="717"/>
    </row>
    <row r="3571" spans="2:8" ht="11.5" customHeight="1">
      <c r="B3571" s="711">
        <v>44287</v>
      </c>
      <c r="C3571" s="712">
        <v>15.6181344557159</v>
      </c>
      <c r="D3571" s="713"/>
      <c r="E3571" s="713"/>
      <c r="F3571" s="713"/>
      <c r="G3571" s="713">
        <v>12.7769551668503</v>
      </c>
      <c r="H3571" s="714"/>
    </row>
    <row r="3572" spans="2:8" ht="11.5" customHeight="1">
      <c r="B3572" s="711">
        <v>44288</v>
      </c>
      <c r="C3572" s="715">
        <v>15.6177489385828</v>
      </c>
      <c r="D3572" s="716"/>
      <c r="E3572" s="716"/>
      <c r="F3572" s="716"/>
      <c r="G3572" s="716">
        <v>12.7769551668503</v>
      </c>
      <c r="H3572" s="717"/>
    </row>
    <row r="3573" spans="2:8" ht="11.5" customHeight="1">
      <c r="B3573" s="711">
        <v>44289</v>
      </c>
      <c r="C3573" s="712">
        <v>15.6177489385828</v>
      </c>
      <c r="D3573" s="713"/>
      <c r="E3573" s="713"/>
      <c r="F3573" s="713"/>
      <c r="G3573" s="713">
        <v>12.7769551668503</v>
      </c>
      <c r="H3573" s="714"/>
    </row>
    <row r="3574" spans="2:8" ht="11.5" customHeight="1">
      <c r="B3574" s="711">
        <v>44290</v>
      </c>
      <c r="C3574" s="715">
        <v>15.6177489385828</v>
      </c>
      <c r="D3574" s="716"/>
      <c r="E3574" s="716"/>
      <c r="F3574" s="716"/>
      <c r="G3574" s="716">
        <v>12.7769551668503</v>
      </c>
      <c r="H3574" s="717"/>
    </row>
    <row r="3575" spans="2:8" ht="11.5" customHeight="1">
      <c r="B3575" s="711">
        <v>44291</v>
      </c>
      <c r="C3575" s="712">
        <v>15.4376756749949</v>
      </c>
      <c r="D3575" s="713"/>
      <c r="E3575" s="713"/>
      <c r="F3575" s="713"/>
      <c r="G3575" s="713">
        <v>12.7769551668503</v>
      </c>
      <c r="H3575" s="714"/>
    </row>
    <row r="3576" spans="2:8" ht="11.5" customHeight="1">
      <c r="B3576" s="711">
        <v>44292</v>
      </c>
      <c r="C3576" s="715">
        <v>15.740969504471</v>
      </c>
      <c r="D3576" s="716"/>
      <c r="E3576" s="716"/>
      <c r="F3576" s="716"/>
      <c r="G3576" s="716">
        <v>12.7769551668503</v>
      </c>
      <c r="H3576" s="717"/>
    </row>
    <row r="3577" spans="2:8" ht="11.5" customHeight="1">
      <c r="B3577" s="711">
        <v>44293</v>
      </c>
      <c r="C3577" s="712">
        <v>15.3284646734677</v>
      </c>
      <c r="D3577" s="713"/>
      <c r="E3577" s="713"/>
      <c r="F3577" s="713"/>
      <c r="G3577" s="713">
        <v>12.7769551668503</v>
      </c>
      <c r="H3577" s="714"/>
    </row>
    <row r="3578" spans="2:8" ht="11.5" customHeight="1">
      <c r="B3578" s="711">
        <v>44294</v>
      </c>
      <c r="C3578" s="715">
        <v>15.621307017435401</v>
      </c>
      <c r="D3578" s="716"/>
      <c r="E3578" s="716"/>
      <c r="F3578" s="716"/>
      <c r="G3578" s="716">
        <v>12.7769551668503</v>
      </c>
      <c r="H3578" s="717"/>
    </row>
    <row r="3579" spans="2:8" ht="11.5" customHeight="1">
      <c r="B3579" s="711">
        <v>44295</v>
      </c>
      <c r="C3579" s="712">
        <v>15.542810918253</v>
      </c>
      <c r="D3579" s="713"/>
      <c r="E3579" s="713"/>
      <c r="F3579" s="713"/>
      <c r="G3579" s="713">
        <v>12.7769551668503</v>
      </c>
      <c r="H3579" s="714"/>
    </row>
    <row r="3580" spans="2:8" ht="11.5" customHeight="1">
      <c r="B3580" s="711">
        <v>44296</v>
      </c>
      <c r="C3580" s="715">
        <v>15.542810918253</v>
      </c>
      <c r="D3580" s="716"/>
      <c r="E3580" s="716"/>
      <c r="F3580" s="716"/>
      <c r="G3580" s="716">
        <v>12.7769551668503</v>
      </c>
      <c r="H3580" s="717"/>
    </row>
    <row r="3581" spans="2:8" ht="11.5" customHeight="1">
      <c r="B3581" s="711">
        <v>44297</v>
      </c>
      <c r="C3581" s="712">
        <v>15.542810918253</v>
      </c>
      <c r="D3581" s="713"/>
      <c r="E3581" s="713"/>
      <c r="F3581" s="713"/>
      <c r="G3581" s="713">
        <v>12.7769551668503</v>
      </c>
      <c r="H3581" s="714"/>
    </row>
    <row r="3582" spans="2:8" ht="11.5" customHeight="1">
      <c r="B3582" s="711">
        <v>44298</v>
      </c>
      <c r="C3582" s="715">
        <v>15.464242570626601</v>
      </c>
      <c r="D3582" s="716"/>
      <c r="E3582" s="716"/>
      <c r="F3582" s="716"/>
      <c r="G3582" s="716">
        <v>12.7769551668503</v>
      </c>
      <c r="H3582" s="717"/>
    </row>
    <row r="3583" spans="2:8" ht="11.5" customHeight="1">
      <c r="B3583" s="711">
        <v>44299</v>
      </c>
      <c r="C3583" s="712">
        <v>15.9999079943791</v>
      </c>
      <c r="D3583" s="713"/>
      <c r="E3583" s="713"/>
      <c r="F3583" s="713"/>
      <c r="G3583" s="713">
        <v>12.7769551668503</v>
      </c>
      <c r="H3583" s="714"/>
    </row>
    <row r="3584" spans="2:8" ht="11.5" customHeight="1">
      <c r="B3584" s="711">
        <v>44300</v>
      </c>
      <c r="C3584" s="715">
        <v>15.5337911616267</v>
      </c>
      <c r="D3584" s="716"/>
      <c r="E3584" s="716"/>
      <c r="F3584" s="716"/>
      <c r="G3584" s="716">
        <v>12.7769551668503</v>
      </c>
      <c r="H3584" s="717"/>
    </row>
    <row r="3585" spans="2:8" ht="11.5" customHeight="1">
      <c r="B3585" s="711">
        <v>44301</v>
      </c>
      <c r="C3585" s="712">
        <v>15.7399886611102</v>
      </c>
      <c r="D3585" s="713"/>
      <c r="E3585" s="713"/>
      <c r="F3585" s="713"/>
      <c r="G3585" s="713">
        <v>12.7769551668503</v>
      </c>
      <c r="H3585" s="714"/>
    </row>
    <row r="3586" spans="2:8" ht="11.5" customHeight="1">
      <c r="B3586" s="711">
        <v>44302</v>
      </c>
      <c r="C3586" s="715">
        <v>15.5318357918255</v>
      </c>
      <c r="D3586" s="716"/>
      <c r="E3586" s="716"/>
      <c r="F3586" s="716"/>
      <c r="G3586" s="716">
        <v>12.7769551668503</v>
      </c>
      <c r="H3586" s="717"/>
    </row>
    <row r="3587" spans="2:8" ht="11.5" customHeight="1">
      <c r="B3587" s="711">
        <v>44303</v>
      </c>
      <c r="C3587" s="712">
        <v>15.5318357918255</v>
      </c>
      <c r="D3587" s="713"/>
      <c r="E3587" s="713"/>
      <c r="F3587" s="713"/>
      <c r="G3587" s="713">
        <v>12.7769551668503</v>
      </c>
      <c r="H3587" s="714"/>
    </row>
    <row r="3588" spans="2:8" ht="11.5" customHeight="1">
      <c r="B3588" s="711">
        <v>44304</v>
      </c>
      <c r="C3588" s="715">
        <v>15.5318357918255</v>
      </c>
      <c r="D3588" s="716"/>
      <c r="E3588" s="716"/>
      <c r="F3588" s="716"/>
      <c r="G3588" s="716">
        <v>12.7769551668503</v>
      </c>
      <c r="H3588" s="717"/>
    </row>
    <row r="3589" spans="2:8" ht="11.5" customHeight="1">
      <c r="B3589" s="711">
        <v>44305</v>
      </c>
      <c r="C3589" s="712">
        <v>15.158407667255601</v>
      </c>
      <c r="D3589" s="713"/>
      <c r="E3589" s="713"/>
      <c r="F3589" s="713"/>
      <c r="G3589" s="713">
        <v>12.7769551668503</v>
      </c>
      <c r="H3589" s="714"/>
    </row>
    <row r="3590" spans="2:8" ht="11.5" customHeight="1">
      <c r="B3590" s="711">
        <v>44306</v>
      </c>
      <c r="C3590" s="715">
        <v>14.8231116599699</v>
      </c>
      <c r="D3590" s="716"/>
      <c r="E3590" s="716"/>
      <c r="F3590" s="716"/>
      <c r="G3590" s="716">
        <v>12.7769551668503</v>
      </c>
      <c r="H3590" s="717"/>
    </row>
    <row r="3591" spans="2:8" ht="11.5" customHeight="1">
      <c r="B3591" s="711">
        <v>44307</v>
      </c>
      <c r="C3591" s="712">
        <v>15.0934088415812</v>
      </c>
      <c r="D3591" s="713"/>
      <c r="E3591" s="713"/>
      <c r="F3591" s="713"/>
      <c r="G3591" s="713">
        <v>12.7769551668503</v>
      </c>
      <c r="H3591" s="714"/>
    </row>
    <row r="3592" spans="2:8" ht="11.5" customHeight="1">
      <c r="B3592" s="711">
        <v>44308</v>
      </c>
      <c r="C3592" s="715">
        <v>15.2379958059218</v>
      </c>
      <c r="D3592" s="716"/>
      <c r="E3592" s="716"/>
      <c r="F3592" s="716"/>
      <c r="G3592" s="716">
        <v>12.7769551668503</v>
      </c>
      <c r="H3592" s="717"/>
    </row>
    <row r="3593" spans="2:8" ht="11.5" customHeight="1">
      <c r="B3593" s="711">
        <v>44309</v>
      </c>
      <c r="C3593" s="712">
        <v>15.771816900865099</v>
      </c>
      <c r="D3593" s="713"/>
      <c r="E3593" s="713"/>
      <c r="F3593" s="713"/>
      <c r="G3593" s="713">
        <v>12.7769551668503</v>
      </c>
      <c r="H3593" s="714"/>
    </row>
    <row r="3594" spans="2:8" ht="11.5" customHeight="1">
      <c r="B3594" s="711">
        <v>44310</v>
      </c>
      <c r="C3594" s="715">
        <v>15.771816900865099</v>
      </c>
      <c r="D3594" s="716"/>
      <c r="E3594" s="716"/>
      <c r="F3594" s="716"/>
      <c r="G3594" s="716">
        <v>12.7769551668503</v>
      </c>
      <c r="H3594" s="717"/>
    </row>
    <row r="3595" spans="2:8" ht="11.5" customHeight="1">
      <c r="B3595" s="711">
        <v>44311</v>
      </c>
      <c r="C3595" s="712">
        <v>15.771816900865099</v>
      </c>
      <c r="D3595" s="713"/>
      <c r="E3595" s="713"/>
      <c r="F3595" s="713"/>
      <c r="G3595" s="713">
        <v>12.7769551668503</v>
      </c>
      <c r="H3595" s="714"/>
    </row>
    <row r="3596" spans="2:8" ht="11.5" customHeight="1">
      <c r="B3596" s="711">
        <v>44312</v>
      </c>
      <c r="C3596" s="715">
        <v>16.014203082143101</v>
      </c>
      <c r="D3596" s="716"/>
      <c r="E3596" s="716"/>
      <c r="F3596" s="716"/>
      <c r="G3596" s="716">
        <v>12.7769551668503</v>
      </c>
      <c r="H3596" s="717"/>
    </row>
    <row r="3597" spans="2:8" ht="11.5" customHeight="1">
      <c r="B3597" s="711">
        <v>44313</v>
      </c>
      <c r="C3597" s="712">
        <v>15.970460651250299</v>
      </c>
      <c r="D3597" s="713"/>
      <c r="E3597" s="713"/>
      <c r="F3597" s="713"/>
      <c r="G3597" s="713">
        <v>12.7769551668503</v>
      </c>
      <c r="H3597" s="714"/>
    </row>
    <row r="3598" spans="2:8" ht="11.5" customHeight="1">
      <c r="B3598" s="711">
        <v>44314</v>
      </c>
      <c r="C3598" s="715">
        <v>15.8504299512621</v>
      </c>
      <c r="D3598" s="716"/>
      <c r="E3598" s="716"/>
      <c r="F3598" s="716"/>
      <c r="G3598" s="716">
        <v>12.7769551668503</v>
      </c>
      <c r="H3598" s="717"/>
    </row>
    <row r="3599" spans="2:8" ht="11.5" customHeight="1">
      <c r="B3599" s="711">
        <v>44315</v>
      </c>
      <c r="C3599" s="712">
        <v>15.379489943522</v>
      </c>
      <c r="D3599" s="713"/>
      <c r="E3599" s="713"/>
      <c r="F3599" s="713"/>
      <c r="G3599" s="713">
        <v>12.7769551668503</v>
      </c>
      <c r="H3599" s="714"/>
    </row>
    <row r="3600" spans="2:8" ht="11.5" customHeight="1">
      <c r="B3600" s="711">
        <v>44316</v>
      </c>
      <c r="C3600" s="715">
        <v>15.165320658288101</v>
      </c>
      <c r="D3600" s="716"/>
      <c r="E3600" s="716"/>
      <c r="F3600" s="716"/>
      <c r="G3600" s="716">
        <v>12.7769551668503</v>
      </c>
      <c r="H3600" s="717"/>
    </row>
    <row r="3601" spans="2:8" ht="11.5" customHeight="1">
      <c r="B3601" s="711">
        <v>44317</v>
      </c>
      <c r="C3601" s="712">
        <v>15.165320658288101</v>
      </c>
      <c r="D3601" s="713"/>
      <c r="E3601" s="713"/>
      <c r="F3601" s="713"/>
      <c r="G3601" s="713">
        <v>12.7769551668503</v>
      </c>
      <c r="H3601" s="714"/>
    </row>
    <row r="3602" spans="2:8" ht="11.5" customHeight="1">
      <c r="B3602" s="711">
        <v>44318</v>
      </c>
      <c r="C3602" s="715">
        <v>15.165320658288101</v>
      </c>
      <c r="D3602" s="716"/>
      <c r="E3602" s="716"/>
      <c r="F3602" s="716"/>
      <c r="G3602" s="716">
        <v>12.7769551668503</v>
      </c>
      <c r="H3602" s="717"/>
    </row>
    <row r="3603" spans="2:8" ht="11.5" customHeight="1">
      <c r="B3603" s="711">
        <v>44319</v>
      </c>
      <c r="C3603" s="712">
        <v>14.854039830012301</v>
      </c>
      <c r="D3603" s="713"/>
      <c r="E3603" s="713"/>
      <c r="F3603" s="713"/>
      <c r="G3603" s="713">
        <v>12.7769551668503</v>
      </c>
      <c r="H3603" s="714"/>
    </row>
    <row r="3604" spans="2:8" ht="11.5" customHeight="1">
      <c r="B3604" s="711">
        <v>44320</v>
      </c>
      <c r="C3604" s="715">
        <v>14.4369580962528</v>
      </c>
      <c r="D3604" s="716"/>
      <c r="E3604" s="716"/>
      <c r="F3604" s="716"/>
      <c r="G3604" s="716">
        <v>12.7769551668503</v>
      </c>
      <c r="H3604" s="717"/>
    </row>
    <row r="3605" spans="2:8" ht="11.5" customHeight="1">
      <c r="B3605" s="711">
        <v>44321</v>
      </c>
      <c r="C3605" s="712">
        <v>14.052408552020401</v>
      </c>
      <c r="D3605" s="713"/>
      <c r="E3605" s="713"/>
      <c r="F3605" s="713"/>
      <c r="G3605" s="713">
        <v>12.7769551668503</v>
      </c>
      <c r="H3605" s="714"/>
    </row>
    <row r="3606" spans="2:8" ht="11.5" customHeight="1">
      <c r="B3606" s="711">
        <v>44322</v>
      </c>
      <c r="C3606" s="715">
        <v>13.4965594702876</v>
      </c>
      <c r="D3606" s="716"/>
      <c r="E3606" s="716"/>
      <c r="F3606" s="716"/>
      <c r="G3606" s="716">
        <v>12.7769551668503</v>
      </c>
      <c r="H3606" s="717"/>
    </row>
    <row r="3607" spans="2:8" ht="11.5" customHeight="1">
      <c r="B3607" s="711">
        <v>44323</v>
      </c>
      <c r="C3607" s="712">
        <v>13.648179810772501</v>
      </c>
      <c r="D3607" s="713"/>
      <c r="E3607" s="713"/>
      <c r="F3607" s="713"/>
      <c r="G3607" s="713">
        <v>12.7769551668503</v>
      </c>
      <c r="H3607" s="714"/>
    </row>
    <row r="3608" spans="2:8" ht="11.5" customHeight="1">
      <c r="B3608" s="711">
        <v>44324</v>
      </c>
      <c r="C3608" s="715">
        <v>13.648179810772501</v>
      </c>
      <c r="D3608" s="716"/>
      <c r="E3608" s="716"/>
      <c r="F3608" s="716"/>
      <c r="G3608" s="716">
        <v>12.7769551668503</v>
      </c>
      <c r="H3608" s="717"/>
    </row>
    <row r="3609" spans="2:8" ht="11.5" customHeight="1">
      <c r="B3609" s="711">
        <v>44325</v>
      </c>
      <c r="C3609" s="712">
        <v>13.648179810772501</v>
      </c>
      <c r="D3609" s="713"/>
      <c r="E3609" s="713"/>
      <c r="F3609" s="713"/>
      <c r="G3609" s="713">
        <v>12.7769551668503</v>
      </c>
      <c r="H3609" s="714"/>
    </row>
    <row r="3610" spans="2:8" ht="11.5" customHeight="1">
      <c r="B3610" s="711">
        <v>44326</v>
      </c>
      <c r="C3610" s="715">
        <v>13.089954217912901</v>
      </c>
      <c r="D3610" s="716"/>
      <c r="E3610" s="716"/>
      <c r="F3610" s="716"/>
      <c r="G3610" s="716">
        <v>12.7769551668503</v>
      </c>
      <c r="H3610" s="717"/>
    </row>
    <row r="3611" spans="2:8" ht="11.5" customHeight="1">
      <c r="B3611" s="711">
        <v>44327</v>
      </c>
      <c r="C3611" s="712">
        <v>13.468049101959901</v>
      </c>
      <c r="D3611" s="713"/>
      <c r="E3611" s="713"/>
      <c r="F3611" s="713"/>
      <c r="G3611" s="713">
        <v>12.7769551668503</v>
      </c>
      <c r="H3611" s="714"/>
    </row>
    <row r="3612" spans="2:8" ht="11.5" customHeight="1">
      <c r="B3612" s="711">
        <v>44328</v>
      </c>
      <c r="C3612" s="715">
        <v>13.0361032625548</v>
      </c>
      <c r="D3612" s="716"/>
      <c r="E3612" s="716"/>
      <c r="F3612" s="716"/>
      <c r="G3612" s="716">
        <v>12.7769551668503</v>
      </c>
      <c r="H3612" s="717"/>
    </row>
    <row r="3613" spans="2:8" ht="11.5" customHeight="1">
      <c r="B3613" s="711">
        <v>44329</v>
      </c>
      <c r="C3613" s="712">
        <v>12.6959880842803</v>
      </c>
      <c r="D3613" s="713"/>
      <c r="E3613" s="713"/>
      <c r="F3613" s="713"/>
      <c r="G3613" s="713">
        <v>12.7769551668503</v>
      </c>
      <c r="H3613" s="714"/>
    </row>
    <row r="3614" spans="2:8" ht="11.5" customHeight="1">
      <c r="B3614" s="711">
        <v>44330</v>
      </c>
      <c r="C3614" s="715">
        <v>13.590359713788599</v>
      </c>
      <c r="D3614" s="716"/>
      <c r="E3614" s="716"/>
      <c r="F3614" s="716"/>
      <c r="G3614" s="716">
        <v>12.7769551668503</v>
      </c>
      <c r="H3614" s="717"/>
    </row>
    <row r="3615" spans="2:8" ht="11.5" customHeight="1">
      <c r="B3615" s="711">
        <v>44331</v>
      </c>
      <c r="C3615" s="712">
        <v>13.590359713788599</v>
      </c>
      <c r="D3615" s="713"/>
      <c r="E3615" s="713"/>
      <c r="F3615" s="713"/>
      <c r="G3615" s="713">
        <v>12.7769551668503</v>
      </c>
      <c r="H3615" s="714"/>
    </row>
    <row r="3616" spans="2:8" ht="11.5" customHeight="1">
      <c r="B3616" s="711">
        <v>44332</v>
      </c>
      <c r="C3616" s="715">
        <v>13.590359713788599</v>
      </c>
      <c r="D3616" s="716"/>
      <c r="E3616" s="716"/>
      <c r="F3616" s="716"/>
      <c r="G3616" s="716">
        <v>12.7769551668503</v>
      </c>
      <c r="H3616" s="717"/>
    </row>
    <row r="3617" spans="2:8" ht="11.5" customHeight="1">
      <c r="B3617" s="711">
        <v>44333</v>
      </c>
      <c r="C3617" s="712">
        <v>13.601166519720801</v>
      </c>
      <c r="D3617" s="713"/>
      <c r="E3617" s="713"/>
      <c r="F3617" s="713"/>
      <c r="G3617" s="713">
        <v>12.7769551668503</v>
      </c>
      <c r="H3617" s="714"/>
    </row>
    <row r="3618" spans="2:8" ht="11.5" customHeight="1">
      <c r="B3618" s="711">
        <v>44334</v>
      </c>
      <c r="C3618" s="715">
        <v>13.985634575156601</v>
      </c>
      <c r="D3618" s="716"/>
      <c r="E3618" s="716"/>
      <c r="F3618" s="716"/>
      <c r="G3618" s="716">
        <v>12.7769551668503</v>
      </c>
      <c r="H3618" s="717"/>
    </row>
    <row r="3619" spans="2:8" ht="11.5" customHeight="1">
      <c r="B3619" s="711">
        <v>44335</v>
      </c>
      <c r="C3619" s="712">
        <v>14.0106866819941</v>
      </c>
      <c r="D3619" s="713"/>
      <c r="E3619" s="713"/>
      <c r="F3619" s="713"/>
      <c r="G3619" s="713">
        <v>12.7769551668503</v>
      </c>
      <c r="H3619" s="714"/>
    </row>
    <row r="3620" spans="2:8" ht="11.5" customHeight="1">
      <c r="B3620" s="711">
        <v>44336</v>
      </c>
      <c r="C3620" s="715">
        <v>14.3430544017953</v>
      </c>
      <c r="D3620" s="716"/>
      <c r="E3620" s="716"/>
      <c r="F3620" s="716"/>
      <c r="G3620" s="716">
        <v>12.7769551668503</v>
      </c>
      <c r="H3620" s="717"/>
    </row>
    <row r="3621" spans="2:8" ht="11.5" customHeight="1">
      <c r="B3621" s="711">
        <v>44337</v>
      </c>
      <c r="C3621" s="712">
        <v>14.3693308269768</v>
      </c>
      <c r="D3621" s="713"/>
      <c r="E3621" s="713"/>
      <c r="F3621" s="713"/>
      <c r="G3621" s="713">
        <v>12.7769551668503</v>
      </c>
      <c r="H3621" s="714"/>
    </row>
    <row r="3622" spans="2:8" ht="11.5" customHeight="1">
      <c r="B3622" s="711">
        <v>44338</v>
      </c>
      <c r="C3622" s="715">
        <v>14.3693308269768</v>
      </c>
      <c r="D3622" s="716"/>
      <c r="E3622" s="716"/>
      <c r="F3622" s="716"/>
      <c r="G3622" s="716">
        <v>12.7769551668503</v>
      </c>
      <c r="H3622" s="717"/>
    </row>
    <row r="3623" spans="2:8" ht="11.5" customHeight="1">
      <c r="B3623" s="711">
        <v>44339</v>
      </c>
      <c r="C3623" s="712">
        <v>14.3693308269768</v>
      </c>
      <c r="D3623" s="713"/>
      <c r="E3623" s="713"/>
      <c r="F3623" s="713"/>
      <c r="G3623" s="713">
        <v>12.7769551668503</v>
      </c>
      <c r="H3623" s="714"/>
    </row>
    <row r="3624" spans="2:8" ht="11.5" customHeight="1">
      <c r="B3624" s="711">
        <v>44340</v>
      </c>
      <c r="C3624" s="715">
        <v>14.6801998991013</v>
      </c>
      <c r="D3624" s="716"/>
      <c r="E3624" s="716"/>
      <c r="F3624" s="716"/>
      <c r="G3624" s="716">
        <v>12.7769551668503</v>
      </c>
      <c r="H3624" s="717"/>
    </row>
    <row r="3625" spans="2:8" ht="11.5" customHeight="1">
      <c r="B3625" s="711">
        <v>44341</v>
      </c>
      <c r="C3625" s="712">
        <v>14.669195975824699</v>
      </c>
      <c r="D3625" s="713"/>
      <c r="E3625" s="713"/>
      <c r="F3625" s="713"/>
      <c r="G3625" s="713">
        <v>12.7769551668503</v>
      </c>
      <c r="H3625" s="714"/>
    </row>
    <row r="3626" spans="2:8" ht="11.5" customHeight="1">
      <c r="B3626" s="711">
        <v>44342</v>
      </c>
      <c r="C3626" s="715">
        <v>15.053348499580901</v>
      </c>
      <c r="D3626" s="716"/>
      <c r="E3626" s="716"/>
      <c r="F3626" s="716"/>
      <c r="G3626" s="716">
        <v>12.7769551668503</v>
      </c>
      <c r="H3626" s="717"/>
    </row>
    <row r="3627" spans="2:8" ht="11.5" customHeight="1">
      <c r="B3627" s="711">
        <v>44343</v>
      </c>
      <c r="C3627" s="712">
        <v>15.284451082546299</v>
      </c>
      <c r="D3627" s="713"/>
      <c r="E3627" s="713"/>
      <c r="F3627" s="713"/>
      <c r="G3627" s="713">
        <v>12.7769551668503</v>
      </c>
      <c r="H3627" s="714"/>
    </row>
    <row r="3628" spans="2:8" ht="11.5" customHeight="1">
      <c r="B3628" s="711">
        <v>44344</v>
      </c>
      <c r="C3628" s="715">
        <v>15.2333734675074</v>
      </c>
      <c r="D3628" s="716"/>
      <c r="E3628" s="716"/>
      <c r="F3628" s="716"/>
      <c r="G3628" s="716">
        <v>12.7769551668503</v>
      </c>
      <c r="H3628" s="717"/>
    </row>
    <row r="3629" spans="2:8" ht="11.5" customHeight="1">
      <c r="B3629" s="711">
        <v>44345</v>
      </c>
      <c r="C3629" s="712">
        <v>15.2333734675074</v>
      </c>
      <c r="D3629" s="713"/>
      <c r="E3629" s="713"/>
      <c r="F3629" s="713"/>
      <c r="G3629" s="713">
        <v>12.7769551668503</v>
      </c>
      <c r="H3629" s="714"/>
    </row>
    <row r="3630" spans="2:8" ht="11.5" customHeight="1">
      <c r="B3630" s="711">
        <v>44346</v>
      </c>
      <c r="C3630" s="715">
        <v>15.2333734675074</v>
      </c>
      <c r="D3630" s="716"/>
      <c r="E3630" s="716"/>
      <c r="F3630" s="716"/>
      <c r="G3630" s="716">
        <v>12.7769551668503</v>
      </c>
      <c r="H3630" s="717"/>
    </row>
    <row r="3631" spans="2:8" ht="11.5" customHeight="1">
      <c r="B3631" s="711">
        <v>44347</v>
      </c>
      <c r="C3631" s="712">
        <v>15.232992998590399</v>
      </c>
      <c r="D3631" s="713"/>
      <c r="E3631" s="713"/>
      <c r="F3631" s="713"/>
      <c r="G3631" s="713">
        <v>12.7769551668503</v>
      </c>
      <c r="H3631" s="714"/>
    </row>
    <row r="3632" spans="2:8" ht="11.5" customHeight="1">
      <c r="B3632" s="711">
        <v>44348</v>
      </c>
      <c r="C3632" s="715">
        <v>15.420399644120399</v>
      </c>
      <c r="D3632" s="716"/>
      <c r="E3632" s="716"/>
      <c r="F3632" s="716"/>
      <c r="G3632" s="716">
        <v>12.7769551668503</v>
      </c>
      <c r="H3632" s="717"/>
    </row>
    <row r="3633" spans="2:8" ht="11.5" customHeight="1">
      <c r="B3633" s="711">
        <v>44349</v>
      </c>
      <c r="C3633" s="712">
        <v>15.434437704141599</v>
      </c>
      <c r="D3633" s="713"/>
      <c r="E3633" s="713"/>
      <c r="F3633" s="713"/>
      <c r="G3633" s="713">
        <v>12.7769551668503</v>
      </c>
      <c r="H3633" s="714"/>
    </row>
    <row r="3634" spans="2:8" ht="11.5" customHeight="1">
      <c r="B3634" s="711">
        <v>44350</v>
      </c>
      <c r="C3634" s="715">
        <v>14.9401907069985</v>
      </c>
      <c r="D3634" s="716"/>
      <c r="E3634" s="716"/>
      <c r="F3634" s="716"/>
      <c r="G3634" s="716">
        <v>12.7769551668503</v>
      </c>
      <c r="H3634" s="717"/>
    </row>
    <row r="3635" spans="2:8" ht="11.5" customHeight="1">
      <c r="B3635" s="711">
        <v>44351</v>
      </c>
      <c r="C3635" s="712">
        <v>15.172433019739501</v>
      </c>
      <c r="D3635" s="713"/>
      <c r="E3635" s="713"/>
      <c r="F3635" s="713"/>
      <c r="G3635" s="713">
        <v>12.7769551668503</v>
      </c>
      <c r="H3635" s="714"/>
    </row>
    <row r="3636" spans="2:8" ht="11.5" customHeight="1">
      <c r="B3636" s="711">
        <v>44352</v>
      </c>
      <c r="C3636" s="715">
        <v>15.172433019739501</v>
      </c>
      <c r="D3636" s="716"/>
      <c r="E3636" s="716"/>
      <c r="F3636" s="716"/>
      <c r="G3636" s="716">
        <v>12.7769551668503</v>
      </c>
      <c r="H3636" s="717"/>
    </row>
    <row r="3637" spans="2:8" ht="11.5" customHeight="1">
      <c r="B3637" s="711">
        <v>44353</v>
      </c>
      <c r="C3637" s="712">
        <v>15.172433019739501</v>
      </c>
      <c r="D3637" s="713"/>
      <c r="E3637" s="713"/>
      <c r="F3637" s="713"/>
      <c r="G3637" s="713">
        <v>12.7769551668503</v>
      </c>
      <c r="H3637" s="714"/>
    </row>
    <row r="3638" spans="2:8" ht="11.5" customHeight="1">
      <c r="B3638" s="711">
        <v>44354</v>
      </c>
      <c r="C3638" s="715">
        <v>15.3265633518211</v>
      </c>
      <c r="D3638" s="716"/>
      <c r="E3638" s="716"/>
      <c r="F3638" s="716"/>
      <c r="G3638" s="716">
        <v>12.7769551668503</v>
      </c>
      <c r="H3638" s="717"/>
    </row>
    <row r="3639" spans="2:8" ht="11.5" customHeight="1">
      <c r="B3639" s="711">
        <v>44355</v>
      </c>
      <c r="C3639" s="712">
        <v>15.4279325499271</v>
      </c>
      <c r="D3639" s="713"/>
      <c r="E3639" s="713"/>
      <c r="F3639" s="713"/>
      <c r="G3639" s="713">
        <v>12.7769551668503</v>
      </c>
      <c r="H3639" s="714"/>
    </row>
    <row r="3640" spans="2:8" ht="11.5" customHeight="1">
      <c r="B3640" s="711">
        <v>44356</v>
      </c>
      <c r="C3640" s="715">
        <v>15.2991988904663</v>
      </c>
      <c r="D3640" s="716"/>
      <c r="E3640" s="716"/>
      <c r="F3640" s="716"/>
      <c r="G3640" s="716">
        <v>12.7769551668503</v>
      </c>
      <c r="H3640" s="717"/>
    </row>
    <row r="3641" spans="2:8" ht="11.5" customHeight="1">
      <c r="B3641" s="711">
        <v>44357</v>
      </c>
      <c r="C3641" s="712">
        <v>15.5218030849723</v>
      </c>
      <c r="D3641" s="713"/>
      <c r="E3641" s="713"/>
      <c r="F3641" s="713"/>
      <c r="G3641" s="713">
        <v>12.7769551668503</v>
      </c>
      <c r="H3641" s="714"/>
    </row>
    <row r="3642" spans="2:8" ht="11.5" customHeight="1">
      <c r="B3642" s="711">
        <v>44358</v>
      </c>
      <c r="C3642" s="715">
        <v>15.8438626777896</v>
      </c>
      <c r="D3642" s="716"/>
      <c r="E3642" s="716"/>
      <c r="F3642" s="716"/>
      <c r="G3642" s="716">
        <v>12.7769551668503</v>
      </c>
      <c r="H3642" s="717"/>
    </row>
    <row r="3643" spans="2:8" ht="11.5" customHeight="1">
      <c r="B3643" s="711">
        <v>44359</v>
      </c>
      <c r="C3643" s="712">
        <v>15.8438626777896</v>
      </c>
      <c r="D3643" s="713"/>
      <c r="E3643" s="713"/>
      <c r="F3643" s="713"/>
      <c r="G3643" s="713">
        <v>12.7769551668503</v>
      </c>
      <c r="H3643" s="714"/>
    </row>
    <row r="3644" spans="2:8" ht="11.5" customHeight="1">
      <c r="B3644" s="711">
        <v>44360</v>
      </c>
      <c r="C3644" s="715">
        <v>15.8438626777896</v>
      </c>
      <c r="D3644" s="716"/>
      <c r="E3644" s="716"/>
      <c r="F3644" s="716"/>
      <c r="G3644" s="716">
        <v>12.7769551668503</v>
      </c>
      <c r="H3644" s="717"/>
    </row>
    <row r="3645" spans="2:8" ht="11.5" customHeight="1">
      <c r="B3645" s="711">
        <v>44361</v>
      </c>
      <c r="C3645" s="712">
        <v>15.929386609000201</v>
      </c>
      <c r="D3645" s="713"/>
      <c r="E3645" s="713"/>
      <c r="F3645" s="713"/>
      <c r="G3645" s="713">
        <v>12.7769551668503</v>
      </c>
      <c r="H3645" s="714"/>
    </row>
    <row r="3646" spans="2:8" ht="11.5" customHeight="1">
      <c r="B3646" s="711">
        <v>44362</v>
      </c>
      <c r="C3646" s="715">
        <v>15.6860753414866</v>
      </c>
      <c r="D3646" s="716"/>
      <c r="E3646" s="716"/>
      <c r="F3646" s="716"/>
      <c r="G3646" s="716">
        <v>12.7769551668503</v>
      </c>
      <c r="H3646" s="717"/>
    </row>
    <row r="3647" spans="2:8" ht="11.5" customHeight="1">
      <c r="B3647" s="711">
        <v>44363</v>
      </c>
      <c r="C3647" s="712">
        <v>15.6481958690021</v>
      </c>
      <c r="D3647" s="713"/>
      <c r="E3647" s="713"/>
      <c r="F3647" s="713"/>
      <c r="G3647" s="713">
        <v>12.7769551668503</v>
      </c>
      <c r="H3647" s="714"/>
    </row>
    <row r="3648" spans="2:8" ht="11.5" customHeight="1">
      <c r="B3648" s="711">
        <v>44364</v>
      </c>
      <c r="C3648" s="715">
        <v>16.113686643744799</v>
      </c>
      <c r="D3648" s="716"/>
      <c r="E3648" s="716"/>
      <c r="F3648" s="716"/>
      <c r="G3648" s="716">
        <v>12.7769551668503</v>
      </c>
      <c r="H3648" s="717"/>
    </row>
    <row r="3649" spans="2:8" ht="11.5" customHeight="1">
      <c r="B3649" s="711">
        <v>44365</v>
      </c>
      <c r="C3649" s="712">
        <v>16.175085818341099</v>
      </c>
      <c r="D3649" s="713"/>
      <c r="E3649" s="713"/>
      <c r="F3649" s="713"/>
      <c r="G3649" s="713">
        <v>12.7769551668503</v>
      </c>
      <c r="H3649" s="714"/>
    </row>
    <row r="3650" spans="2:8" ht="11.5" customHeight="1">
      <c r="B3650" s="711">
        <v>44366</v>
      </c>
      <c r="C3650" s="715">
        <v>16.175085818341099</v>
      </c>
      <c r="D3650" s="716"/>
      <c r="E3650" s="716"/>
      <c r="F3650" s="716"/>
      <c r="G3650" s="716">
        <v>12.7769551668503</v>
      </c>
      <c r="H3650" s="717"/>
    </row>
    <row r="3651" spans="2:8" ht="11.5" customHeight="1">
      <c r="B3651" s="711">
        <v>44367</v>
      </c>
      <c r="C3651" s="712">
        <v>16.175085818341099</v>
      </c>
      <c r="D3651" s="713"/>
      <c r="E3651" s="713"/>
      <c r="F3651" s="713"/>
      <c r="G3651" s="713">
        <v>12.7769551668503</v>
      </c>
      <c r="H3651" s="714"/>
    </row>
    <row r="3652" spans="2:8" ht="11.5" customHeight="1">
      <c r="B3652" s="711">
        <v>44368</v>
      </c>
      <c r="C3652" s="715">
        <v>16.028907559188301</v>
      </c>
      <c r="D3652" s="716"/>
      <c r="E3652" s="716"/>
      <c r="F3652" s="716"/>
      <c r="G3652" s="716">
        <v>12.7769551668503</v>
      </c>
      <c r="H3652" s="717"/>
    </row>
    <row r="3653" spans="2:8" ht="11.5" customHeight="1">
      <c r="B3653" s="711">
        <v>44369</v>
      </c>
      <c r="C3653" s="712">
        <v>16.241671375204898</v>
      </c>
      <c r="D3653" s="713"/>
      <c r="E3653" s="713"/>
      <c r="F3653" s="713"/>
      <c r="G3653" s="713">
        <v>12.7769551668503</v>
      </c>
      <c r="H3653" s="714"/>
    </row>
    <row r="3654" spans="2:8" ht="11.5" customHeight="1">
      <c r="B3654" s="711">
        <v>44370</v>
      </c>
      <c r="C3654" s="715">
        <v>16.463706151016599</v>
      </c>
      <c r="D3654" s="716"/>
      <c r="E3654" s="716"/>
      <c r="F3654" s="716"/>
      <c r="G3654" s="716">
        <v>12.7769551668503</v>
      </c>
      <c r="H3654" s="717"/>
    </row>
    <row r="3655" spans="2:8" ht="11.5" customHeight="1">
      <c r="B3655" s="711">
        <v>44371</v>
      </c>
      <c r="C3655" s="712">
        <v>16.559340621374801</v>
      </c>
      <c r="D3655" s="713"/>
      <c r="E3655" s="713"/>
      <c r="F3655" s="713"/>
      <c r="G3655" s="713">
        <v>12.7769551668503</v>
      </c>
      <c r="H3655" s="714"/>
    </row>
    <row r="3656" spans="2:8" ht="11.5" customHeight="1">
      <c r="B3656" s="711">
        <v>44372</v>
      </c>
      <c r="C3656" s="715">
        <v>16.578361776397401</v>
      </c>
      <c r="D3656" s="716"/>
      <c r="E3656" s="716"/>
      <c r="F3656" s="716"/>
      <c r="G3656" s="716">
        <v>12.7769551668503</v>
      </c>
      <c r="H3656" s="717"/>
    </row>
    <row r="3657" spans="2:8" ht="11.5" customHeight="1">
      <c r="B3657" s="711">
        <v>44373</v>
      </c>
      <c r="C3657" s="712">
        <v>16.578361776397401</v>
      </c>
      <c r="D3657" s="713"/>
      <c r="E3657" s="713"/>
      <c r="F3657" s="713"/>
      <c r="G3657" s="713">
        <v>12.7769551668503</v>
      </c>
      <c r="H3657" s="714"/>
    </row>
    <row r="3658" spans="2:8" ht="11.5" customHeight="1">
      <c r="B3658" s="711">
        <v>44374</v>
      </c>
      <c r="C3658" s="715">
        <v>16.578361776397401</v>
      </c>
      <c r="D3658" s="716"/>
      <c r="E3658" s="716"/>
      <c r="F3658" s="716"/>
      <c r="G3658" s="716">
        <v>12.7769551668503</v>
      </c>
      <c r="H3658" s="717"/>
    </row>
    <row r="3659" spans="2:8" ht="11.5" customHeight="1">
      <c r="B3659" s="711">
        <v>44375</v>
      </c>
      <c r="C3659" s="712">
        <v>16.816075559627301</v>
      </c>
      <c r="D3659" s="713"/>
      <c r="E3659" s="713"/>
      <c r="F3659" s="713"/>
      <c r="G3659" s="713">
        <v>12.7769551668503</v>
      </c>
      <c r="H3659" s="714"/>
    </row>
    <row r="3660" spans="2:8" ht="11.5" customHeight="1">
      <c r="B3660" s="711">
        <v>44376</v>
      </c>
      <c r="C3660" s="715">
        <v>16.939724780764699</v>
      </c>
      <c r="D3660" s="716"/>
      <c r="E3660" s="716"/>
      <c r="F3660" s="716"/>
      <c r="G3660" s="716">
        <v>12.7769551668503</v>
      </c>
      <c r="H3660" s="717"/>
    </row>
    <row r="3661" spans="2:8" ht="11.5" customHeight="1">
      <c r="B3661" s="711">
        <v>44377</v>
      </c>
      <c r="C3661" s="712">
        <v>13.8582400064032</v>
      </c>
      <c r="D3661" s="713"/>
      <c r="E3661" s="713"/>
      <c r="F3661" s="713"/>
      <c r="G3661" s="713">
        <v>12.7769551668503</v>
      </c>
      <c r="H3661" s="714"/>
    </row>
    <row r="3662" spans="2:8" ht="11.5" customHeight="1">
      <c r="B3662" s="711">
        <v>44378</v>
      </c>
      <c r="C3662" s="715">
        <v>13.575942550667101</v>
      </c>
      <c r="D3662" s="716"/>
      <c r="E3662" s="716"/>
      <c r="F3662" s="716"/>
      <c r="G3662" s="716">
        <v>12.7769551668503</v>
      </c>
      <c r="H3662" s="717"/>
    </row>
    <row r="3663" spans="2:8" ht="11.5" customHeight="1">
      <c r="B3663" s="711">
        <v>44379</v>
      </c>
      <c r="C3663" s="712">
        <v>13.483091994555</v>
      </c>
      <c r="D3663" s="713"/>
      <c r="E3663" s="713"/>
      <c r="F3663" s="713"/>
      <c r="G3663" s="713">
        <v>12.7769551668503</v>
      </c>
      <c r="H3663" s="714"/>
    </row>
    <row r="3664" spans="2:8" ht="11.5" customHeight="1">
      <c r="B3664" s="711">
        <v>44380</v>
      </c>
      <c r="C3664" s="715">
        <v>13.483091994555</v>
      </c>
      <c r="D3664" s="716"/>
      <c r="E3664" s="716"/>
      <c r="F3664" s="716"/>
      <c r="G3664" s="716">
        <v>12.7769551668503</v>
      </c>
      <c r="H3664" s="717"/>
    </row>
    <row r="3665" spans="2:8" ht="11.5" customHeight="1">
      <c r="B3665" s="711">
        <v>44381</v>
      </c>
      <c r="C3665" s="712">
        <v>13.483091994555</v>
      </c>
      <c r="D3665" s="713"/>
      <c r="E3665" s="713"/>
      <c r="F3665" s="713"/>
      <c r="G3665" s="713">
        <v>12.7769551668503</v>
      </c>
      <c r="H3665" s="714"/>
    </row>
    <row r="3666" spans="2:8" ht="11.5" customHeight="1">
      <c r="B3666" s="711">
        <v>44382</v>
      </c>
      <c r="C3666" s="715">
        <v>13.4813941496617</v>
      </c>
      <c r="D3666" s="716"/>
      <c r="E3666" s="716"/>
      <c r="F3666" s="716"/>
      <c r="G3666" s="716">
        <v>12.7769551668503</v>
      </c>
      <c r="H3666" s="717"/>
    </row>
    <row r="3667" spans="2:8" ht="11.5" customHeight="1">
      <c r="B3667" s="711">
        <v>44383</v>
      </c>
      <c r="C3667" s="712">
        <v>13.302254128573001</v>
      </c>
      <c r="D3667" s="713"/>
      <c r="E3667" s="713"/>
      <c r="F3667" s="713"/>
      <c r="G3667" s="713">
        <v>12.7769551668503</v>
      </c>
      <c r="H3667" s="714"/>
    </row>
    <row r="3668" spans="2:8" ht="11.5" customHeight="1">
      <c r="B3668" s="711">
        <v>44384</v>
      </c>
      <c r="C3668" s="715">
        <v>13.1740979695763</v>
      </c>
      <c r="D3668" s="716"/>
      <c r="E3668" s="716"/>
      <c r="F3668" s="716"/>
      <c r="G3668" s="716">
        <v>12.7769551668503</v>
      </c>
      <c r="H3668" s="717"/>
    </row>
    <row r="3669" spans="2:8" ht="11.5" customHeight="1">
      <c r="B3669" s="711">
        <v>44385</v>
      </c>
      <c r="C3669" s="712">
        <v>13.047644834188</v>
      </c>
      <c r="D3669" s="713"/>
      <c r="E3669" s="713"/>
      <c r="F3669" s="713"/>
      <c r="G3669" s="713">
        <v>12.7769551668503</v>
      </c>
      <c r="H3669" s="714"/>
    </row>
    <row r="3670" spans="2:8" ht="11.5" customHeight="1">
      <c r="B3670" s="711">
        <v>44386</v>
      </c>
      <c r="C3670" s="715">
        <v>13.3944703819762</v>
      </c>
      <c r="D3670" s="716"/>
      <c r="E3670" s="716"/>
      <c r="F3670" s="716"/>
      <c r="G3670" s="716">
        <v>12.7769551668503</v>
      </c>
      <c r="H3670" s="717"/>
    </row>
    <row r="3671" spans="2:8" ht="11.5" customHeight="1">
      <c r="B3671" s="711">
        <v>44387</v>
      </c>
      <c r="C3671" s="712">
        <v>13.3944703819762</v>
      </c>
      <c r="D3671" s="713"/>
      <c r="E3671" s="713"/>
      <c r="F3671" s="713"/>
      <c r="G3671" s="713">
        <v>12.7769551668503</v>
      </c>
      <c r="H3671" s="714"/>
    </row>
    <row r="3672" spans="2:8" ht="11.5" customHeight="1">
      <c r="B3672" s="711">
        <v>44388</v>
      </c>
      <c r="C3672" s="715">
        <v>13.3944703819762</v>
      </c>
      <c r="D3672" s="716"/>
      <c r="E3672" s="716"/>
      <c r="F3672" s="716"/>
      <c r="G3672" s="716">
        <v>12.7769551668503</v>
      </c>
      <c r="H3672" s="717"/>
    </row>
    <row r="3673" spans="2:8" ht="11.5" customHeight="1">
      <c r="B3673" s="711">
        <v>44389</v>
      </c>
      <c r="C3673" s="712">
        <v>13.265788244619801</v>
      </c>
      <c r="D3673" s="713"/>
      <c r="E3673" s="713"/>
      <c r="F3673" s="713"/>
      <c r="G3673" s="713">
        <v>12.7769551668503</v>
      </c>
      <c r="H3673" s="714"/>
    </row>
    <row r="3674" spans="2:8" ht="11.5" customHeight="1">
      <c r="B3674" s="711">
        <v>44390</v>
      </c>
      <c r="C3674" s="715">
        <v>13.193706579627399</v>
      </c>
      <c r="D3674" s="716"/>
      <c r="E3674" s="716"/>
      <c r="F3674" s="716"/>
      <c r="G3674" s="716">
        <v>12.7769551668503</v>
      </c>
      <c r="H3674" s="717"/>
    </row>
    <row r="3675" spans="2:8" ht="11.5" customHeight="1">
      <c r="B3675" s="711">
        <v>44391</v>
      </c>
      <c r="C3675" s="712">
        <v>13.073284383256199</v>
      </c>
      <c r="D3675" s="713"/>
      <c r="E3675" s="713"/>
      <c r="F3675" s="713"/>
      <c r="G3675" s="713">
        <v>12.7769551668503</v>
      </c>
      <c r="H3675" s="714"/>
    </row>
    <row r="3676" spans="2:8" ht="11.5" customHeight="1">
      <c r="B3676" s="711">
        <v>44392</v>
      </c>
      <c r="C3676" s="715">
        <v>12.8600491197616</v>
      </c>
      <c r="D3676" s="716"/>
      <c r="E3676" s="716"/>
      <c r="F3676" s="716"/>
      <c r="G3676" s="716">
        <v>12.7769551668503</v>
      </c>
      <c r="H3676" s="717"/>
    </row>
    <row r="3677" spans="2:8" ht="11.5" customHeight="1">
      <c r="B3677" s="711">
        <v>44393</v>
      </c>
      <c r="C3677" s="712">
        <v>12.790430918522899</v>
      </c>
      <c r="D3677" s="713"/>
      <c r="E3677" s="713"/>
      <c r="F3677" s="713"/>
      <c r="G3677" s="713">
        <v>12.7769551668503</v>
      </c>
      <c r="H3677" s="714"/>
    </row>
    <row r="3678" spans="2:8" ht="11.5" customHeight="1">
      <c r="B3678" s="711">
        <v>44394</v>
      </c>
      <c r="C3678" s="715">
        <v>12.790430918522899</v>
      </c>
      <c r="D3678" s="716"/>
      <c r="E3678" s="716"/>
      <c r="F3678" s="716"/>
      <c r="G3678" s="716">
        <v>12.7769551668503</v>
      </c>
      <c r="H3678" s="717"/>
    </row>
    <row r="3679" spans="2:8" ht="11.5" customHeight="1">
      <c r="B3679" s="711">
        <v>44395</v>
      </c>
      <c r="C3679" s="712">
        <v>12.790430918522899</v>
      </c>
      <c r="D3679" s="713"/>
      <c r="E3679" s="713"/>
      <c r="F3679" s="713"/>
      <c r="G3679" s="713">
        <v>12.7769551668503</v>
      </c>
      <c r="H3679" s="714"/>
    </row>
    <row r="3680" spans="2:8" ht="11.5" customHeight="1">
      <c r="B3680" s="711">
        <v>44396</v>
      </c>
      <c r="C3680" s="715">
        <v>12.860605800515</v>
      </c>
      <c r="D3680" s="716"/>
      <c r="E3680" s="716"/>
      <c r="F3680" s="716"/>
      <c r="G3680" s="716">
        <v>12.7769551668503</v>
      </c>
      <c r="H3680" s="717"/>
    </row>
    <row r="3681" spans="2:8" ht="11.5" customHeight="1">
      <c r="B3681" s="711">
        <v>44397</v>
      </c>
      <c r="C3681" s="712">
        <v>12.8117990589661</v>
      </c>
      <c r="D3681" s="713"/>
      <c r="E3681" s="713"/>
      <c r="F3681" s="713"/>
      <c r="G3681" s="713">
        <v>12.7769551668503</v>
      </c>
      <c r="H3681" s="714"/>
    </row>
    <row r="3682" spans="2:8" ht="11.5" customHeight="1">
      <c r="B3682" s="711">
        <v>44398</v>
      </c>
      <c r="C3682" s="715">
        <v>13.031614400700001</v>
      </c>
      <c r="D3682" s="716"/>
      <c r="E3682" s="716"/>
      <c r="F3682" s="716"/>
      <c r="G3682" s="716">
        <v>12.7769551668503</v>
      </c>
      <c r="H3682" s="717"/>
    </row>
    <row r="3683" spans="2:8" ht="11.5" customHeight="1">
      <c r="B3683" s="711">
        <v>44399</v>
      </c>
      <c r="C3683" s="712">
        <v>13.085884279536099</v>
      </c>
      <c r="D3683" s="713"/>
      <c r="E3683" s="713"/>
      <c r="F3683" s="713"/>
      <c r="G3683" s="713">
        <v>12.7769551668503</v>
      </c>
      <c r="H3683" s="714"/>
    </row>
    <row r="3684" spans="2:8" ht="11.5" customHeight="1">
      <c r="B3684" s="711">
        <v>44400</v>
      </c>
      <c r="C3684" s="715">
        <v>12.915798439072701</v>
      </c>
      <c r="D3684" s="716"/>
      <c r="E3684" s="716"/>
      <c r="F3684" s="716"/>
      <c r="G3684" s="716">
        <v>12.7769551668503</v>
      </c>
      <c r="H3684" s="717"/>
    </row>
    <row r="3685" spans="2:8" ht="11.5" customHeight="1">
      <c r="B3685" s="711">
        <v>44401</v>
      </c>
      <c r="C3685" s="712">
        <v>12.915798439072701</v>
      </c>
      <c r="D3685" s="713"/>
      <c r="E3685" s="713"/>
      <c r="F3685" s="713"/>
      <c r="G3685" s="713">
        <v>12.7769551668503</v>
      </c>
      <c r="H3685" s="714"/>
    </row>
    <row r="3686" spans="2:8" ht="11.5" customHeight="1">
      <c r="B3686" s="711">
        <v>44402</v>
      </c>
      <c r="C3686" s="715">
        <v>12.915798439072701</v>
      </c>
      <c r="D3686" s="716"/>
      <c r="E3686" s="716"/>
      <c r="F3686" s="716"/>
      <c r="G3686" s="716">
        <v>12.7769551668503</v>
      </c>
      <c r="H3686" s="717"/>
    </row>
    <row r="3687" spans="2:8" ht="11.5" customHeight="1">
      <c r="B3687" s="711">
        <v>44403</v>
      </c>
      <c r="C3687" s="712">
        <v>12.6100168553328</v>
      </c>
      <c r="D3687" s="713"/>
      <c r="E3687" s="713"/>
      <c r="F3687" s="713"/>
      <c r="G3687" s="713">
        <v>12.7769551668503</v>
      </c>
      <c r="H3687" s="714"/>
    </row>
    <row r="3688" spans="2:8" ht="11.5" customHeight="1">
      <c r="B3688" s="711">
        <v>44404</v>
      </c>
      <c r="C3688" s="715">
        <v>12.318527602720801</v>
      </c>
      <c r="D3688" s="716"/>
      <c r="E3688" s="716"/>
      <c r="F3688" s="716"/>
      <c r="G3688" s="716">
        <v>12.7769551668503</v>
      </c>
      <c r="H3688" s="717"/>
    </row>
    <row r="3689" spans="2:8" ht="11.5" customHeight="1">
      <c r="B3689" s="711">
        <v>44405</v>
      </c>
      <c r="C3689" s="712">
        <v>12.740489273664499</v>
      </c>
      <c r="D3689" s="713"/>
      <c r="E3689" s="713"/>
      <c r="F3689" s="713"/>
      <c r="G3689" s="713">
        <v>12.7769551668503</v>
      </c>
      <c r="H3689" s="714"/>
    </row>
    <row r="3690" spans="2:8" ht="11.5" customHeight="1">
      <c r="B3690" s="711">
        <v>44406</v>
      </c>
      <c r="C3690" s="715">
        <v>12.609840702664</v>
      </c>
      <c r="D3690" s="716"/>
      <c r="E3690" s="716"/>
      <c r="F3690" s="716"/>
      <c r="G3690" s="716">
        <v>12.7769551668503</v>
      </c>
      <c r="H3690" s="717"/>
    </row>
    <row r="3691" spans="2:8" ht="11.5" customHeight="1">
      <c r="B3691" s="711">
        <v>44407</v>
      </c>
      <c r="C3691" s="712">
        <v>12.4537797948472</v>
      </c>
      <c r="D3691" s="713"/>
      <c r="E3691" s="713"/>
      <c r="F3691" s="713"/>
      <c r="G3691" s="713">
        <v>12.7769551668503</v>
      </c>
      <c r="H3691" s="714"/>
    </row>
    <row r="3692" spans="2:8" ht="11.5" customHeight="1">
      <c r="B3692" s="711">
        <v>44408</v>
      </c>
      <c r="C3692" s="715">
        <v>12.4537797948472</v>
      </c>
      <c r="D3692" s="716"/>
      <c r="E3692" s="716"/>
      <c r="F3692" s="716"/>
      <c r="G3692" s="716">
        <v>12.7769551668503</v>
      </c>
      <c r="H3692" s="717"/>
    </row>
    <row r="3693" spans="2:8" ht="11.5" customHeight="1">
      <c r="B3693" s="711">
        <v>44409</v>
      </c>
      <c r="C3693" s="712">
        <v>12.4537797948472</v>
      </c>
      <c r="D3693" s="713"/>
      <c r="E3693" s="713"/>
      <c r="F3693" s="713"/>
      <c r="G3693" s="713">
        <v>12.7769551668503</v>
      </c>
      <c r="H3693" s="714"/>
    </row>
    <row r="3694" spans="2:8" ht="11.5" customHeight="1">
      <c r="B3694" s="711">
        <v>44410</v>
      </c>
      <c r="C3694" s="715">
        <v>12.641793640608</v>
      </c>
      <c r="D3694" s="716"/>
      <c r="E3694" s="716"/>
      <c r="F3694" s="716"/>
      <c r="G3694" s="716">
        <v>12.7769551668503</v>
      </c>
      <c r="H3694" s="717"/>
    </row>
    <row r="3695" spans="2:8" ht="11.5" customHeight="1">
      <c r="B3695" s="711">
        <v>44411</v>
      </c>
      <c r="C3695" s="712">
        <v>12.6232996082824</v>
      </c>
      <c r="D3695" s="713"/>
      <c r="E3695" s="713"/>
      <c r="F3695" s="713"/>
      <c r="G3695" s="713">
        <v>12.7769551668503</v>
      </c>
      <c r="H3695" s="714"/>
    </row>
    <row r="3696" spans="2:8" ht="11.5" customHeight="1">
      <c r="B3696" s="711">
        <v>44412</v>
      </c>
      <c r="C3696" s="715">
        <v>12.758988832667599</v>
      </c>
      <c r="D3696" s="716"/>
      <c r="E3696" s="716"/>
      <c r="F3696" s="716"/>
      <c r="G3696" s="716">
        <v>12.7769551668503</v>
      </c>
      <c r="H3696" s="717"/>
    </row>
    <row r="3697" spans="2:8" ht="11.5" customHeight="1">
      <c r="B3697" s="711">
        <v>44413</v>
      </c>
      <c r="C3697" s="712">
        <v>12.9293944214332</v>
      </c>
      <c r="D3697" s="713"/>
      <c r="E3697" s="713"/>
      <c r="F3697" s="713"/>
      <c r="G3697" s="713">
        <v>12.7769551668503</v>
      </c>
      <c r="H3697" s="714"/>
    </row>
    <row r="3698" spans="2:8" ht="11.5" customHeight="1">
      <c r="B3698" s="711">
        <v>44414</v>
      </c>
      <c r="C3698" s="715">
        <v>12.7361359305986</v>
      </c>
      <c r="D3698" s="716"/>
      <c r="E3698" s="716"/>
      <c r="F3698" s="716"/>
      <c r="G3698" s="716">
        <v>12.7769551668503</v>
      </c>
      <c r="H3698" s="717"/>
    </row>
    <row r="3699" spans="2:8" ht="11.5" customHeight="1">
      <c r="B3699" s="711">
        <v>44415</v>
      </c>
      <c r="C3699" s="712">
        <v>12.7361359305986</v>
      </c>
      <c r="D3699" s="713"/>
      <c r="E3699" s="713"/>
      <c r="F3699" s="713"/>
      <c r="G3699" s="713">
        <v>12.7769551668503</v>
      </c>
      <c r="H3699" s="714"/>
    </row>
    <row r="3700" spans="2:8" ht="11.5" customHeight="1">
      <c r="B3700" s="711">
        <v>44416</v>
      </c>
      <c r="C3700" s="715">
        <v>12.7361359305986</v>
      </c>
      <c r="D3700" s="716"/>
      <c r="E3700" s="716"/>
      <c r="F3700" s="716"/>
      <c r="G3700" s="716">
        <v>12.7769551668503</v>
      </c>
      <c r="H3700" s="717"/>
    </row>
    <row r="3701" spans="2:8" ht="11.5" customHeight="1">
      <c r="B3701" s="711">
        <v>44417</v>
      </c>
      <c r="C3701" s="712">
        <v>13.054780051359099</v>
      </c>
      <c r="D3701" s="713"/>
      <c r="E3701" s="713"/>
      <c r="F3701" s="713"/>
      <c r="G3701" s="713">
        <v>12.7769551668503</v>
      </c>
      <c r="H3701" s="714"/>
    </row>
    <row r="3702" spans="2:8" ht="11.5" customHeight="1">
      <c r="B3702" s="711">
        <v>44418</v>
      </c>
      <c r="C3702" s="715">
        <v>12.9071629375882</v>
      </c>
      <c r="D3702" s="716"/>
      <c r="E3702" s="716"/>
      <c r="F3702" s="716"/>
      <c r="G3702" s="716">
        <v>12.7769551668503</v>
      </c>
      <c r="H3702" s="717"/>
    </row>
    <row r="3703" spans="2:8" ht="11.5" customHeight="1">
      <c r="B3703" s="711">
        <v>44419</v>
      </c>
      <c r="C3703" s="712">
        <v>12.9963586157471</v>
      </c>
      <c r="D3703" s="713"/>
      <c r="E3703" s="713"/>
      <c r="F3703" s="713"/>
      <c r="G3703" s="713">
        <v>12.7769551668503</v>
      </c>
      <c r="H3703" s="714"/>
    </row>
    <row r="3704" spans="2:8" ht="11.5" customHeight="1">
      <c r="B3704" s="711">
        <v>44420</v>
      </c>
      <c r="C3704" s="715">
        <v>13.3183922085402</v>
      </c>
      <c r="D3704" s="716"/>
      <c r="E3704" s="716"/>
      <c r="F3704" s="716"/>
      <c r="G3704" s="716">
        <v>12.7769551668503</v>
      </c>
      <c r="H3704" s="717"/>
    </row>
    <row r="3705" spans="2:8" ht="11.5" customHeight="1">
      <c r="B3705" s="711">
        <v>44421</v>
      </c>
      <c r="C3705" s="712">
        <v>13.3297114685632</v>
      </c>
      <c r="D3705" s="713"/>
      <c r="E3705" s="713"/>
      <c r="F3705" s="713"/>
      <c r="G3705" s="713">
        <v>12.7769551668503</v>
      </c>
      <c r="H3705" s="714"/>
    </row>
    <row r="3706" spans="2:8" ht="11.5" customHeight="1">
      <c r="B3706" s="711">
        <v>44422</v>
      </c>
      <c r="C3706" s="715">
        <v>13.3297114685632</v>
      </c>
      <c r="D3706" s="716"/>
      <c r="E3706" s="716"/>
      <c r="F3706" s="716"/>
      <c r="G3706" s="716">
        <v>12.7769551668503</v>
      </c>
      <c r="H3706" s="717"/>
    </row>
    <row r="3707" spans="2:8" ht="11.5" customHeight="1">
      <c r="B3707" s="711">
        <v>44423</v>
      </c>
      <c r="C3707" s="712">
        <v>13.3297114685632</v>
      </c>
      <c r="D3707" s="713"/>
      <c r="E3707" s="713"/>
      <c r="F3707" s="713"/>
      <c r="G3707" s="713">
        <v>12.7769551668503</v>
      </c>
      <c r="H3707" s="714"/>
    </row>
    <row r="3708" spans="2:8" ht="11.5" customHeight="1">
      <c r="B3708" s="711">
        <v>44424</v>
      </c>
      <c r="C3708" s="715">
        <v>12.922728652326199</v>
      </c>
      <c r="D3708" s="716"/>
      <c r="E3708" s="716"/>
      <c r="F3708" s="716"/>
      <c r="G3708" s="716">
        <v>12.7769551668503</v>
      </c>
      <c r="H3708" s="717"/>
    </row>
    <row r="3709" spans="2:8" ht="11.5" customHeight="1">
      <c r="B3709" s="711">
        <v>44425</v>
      </c>
      <c r="C3709" s="712">
        <v>12.844350951904801</v>
      </c>
      <c r="D3709" s="713"/>
      <c r="E3709" s="713"/>
      <c r="F3709" s="713"/>
      <c r="G3709" s="713">
        <v>12.7769551668503</v>
      </c>
      <c r="H3709" s="714"/>
    </row>
    <row r="3710" spans="2:8" ht="11.5" customHeight="1">
      <c r="B3710" s="711">
        <v>44426</v>
      </c>
      <c r="C3710" s="715">
        <v>12.6837347547985</v>
      </c>
      <c r="D3710" s="716"/>
      <c r="E3710" s="716"/>
      <c r="F3710" s="716"/>
      <c r="G3710" s="716">
        <v>12.7769551668503</v>
      </c>
      <c r="H3710" s="717"/>
    </row>
    <row r="3711" spans="2:8" ht="11.5" customHeight="1">
      <c r="B3711" s="711">
        <v>44427</v>
      </c>
      <c r="C3711" s="712">
        <v>12.458993017932</v>
      </c>
      <c r="D3711" s="713"/>
      <c r="E3711" s="713"/>
      <c r="F3711" s="713"/>
      <c r="G3711" s="713">
        <v>12.7769551668503</v>
      </c>
      <c r="H3711" s="714"/>
    </row>
    <row r="3712" spans="2:8" ht="11.5" customHeight="1">
      <c r="B3712" s="711">
        <v>44428</v>
      </c>
      <c r="C3712" s="715">
        <v>12.509761057923001</v>
      </c>
      <c r="D3712" s="716"/>
      <c r="E3712" s="716"/>
      <c r="F3712" s="716"/>
      <c r="G3712" s="716">
        <v>12.7769551668503</v>
      </c>
      <c r="H3712" s="717"/>
    </row>
    <row r="3713" spans="2:8" ht="11.5" customHeight="1">
      <c r="B3713" s="711">
        <v>44429</v>
      </c>
      <c r="C3713" s="712">
        <v>12.509761057923001</v>
      </c>
      <c r="D3713" s="713"/>
      <c r="E3713" s="713"/>
      <c r="F3713" s="713"/>
      <c r="G3713" s="713">
        <v>12.7769551668503</v>
      </c>
      <c r="H3713" s="714"/>
    </row>
    <row r="3714" spans="2:8" ht="11.5" customHeight="1">
      <c r="B3714" s="711">
        <v>44430</v>
      </c>
      <c r="C3714" s="715">
        <v>12.509761057923001</v>
      </c>
      <c r="D3714" s="716"/>
      <c r="E3714" s="716"/>
      <c r="F3714" s="716"/>
      <c r="G3714" s="716">
        <v>12.7769551668503</v>
      </c>
      <c r="H3714" s="717"/>
    </row>
    <row r="3715" spans="2:8" ht="11.5" customHeight="1">
      <c r="B3715" s="711">
        <v>44431</v>
      </c>
      <c r="C3715" s="712">
        <v>12.7614936271152</v>
      </c>
      <c r="D3715" s="713"/>
      <c r="E3715" s="713"/>
      <c r="F3715" s="713"/>
      <c r="G3715" s="713">
        <v>12.7769551668503</v>
      </c>
      <c r="H3715" s="714"/>
    </row>
    <row r="3716" spans="2:8" ht="11.5" customHeight="1">
      <c r="B3716" s="711">
        <v>44432</v>
      </c>
      <c r="C3716" s="715">
        <v>13.109804710645401</v>
      </c>
      <c r="D3716" s="716"/>
      <c r="E3716" s="716"/>
      <c r="F3716" s="716"/>
      <c r="G3716" s="716">
        <v>12.7769551668503</v>
      </c>
      <c r="H3716" s="717"/>
    </row>
    <row r="3717" spans="2:8" ht="11.5" customHeight="1">
      <c r="B3717" s="711">
        <v>44433</v>
      </c>
      <c r="C3717" s="712">
        <v>13.1436946699188</v>
      </c>
      <c r="D3717" s="713"/>
      <c r="E3717" s="713"/>
      <c r="F3717" s="713"/>
      <c r="G3717" s="713">
        <v>12.7769551668503</v>
      </c>
      <c r="H3717" s="714"/>
    </row>
    <row r="3718" spans="2:8" ht="11.5" customHeight="1">
      <c r="B3718" s="711">
        <v>44434</v>
      </c>
      <c r="C3718" s="715">
        <v>13.0932400727205</v>
      </c>
      <c r="D3718" s="716"/>
      <c r="E3718" s="716"/>
      <c r="F3718" s="716"/>
      <c r="G3718" s="716">
        <v>12.7769551668503</v>
      </c>
      <c r="H3718" s="717"/>
    </row>
    <row r="3719" spans="2:8" ht="11.5" customHeight="1">
      <c r="B3719" s="711">
        <v>44435</v>
      </c>
      <c r="C3719" s="712">
        <v>13.2659135800698</v>
      </c>
      <c r="D3719" s="713"/>
      <c r="E3719" s="713"/>
      <c r="F3719" s="713"/>
      <c r="G3719" s="713">
        <v>12.7769551668503</v>
      </c>
      <c r="H3719" s="714"/>
    </row>
    <row r="3720" spans="2:8" ht="11.5" customHeight="1">
      <c r="B3720" s="711">
        <v>44436</v>
      </c>
      <c r="C3720" s="715">
        <v>13.2659135800698</v>
      </c>
      <c r="D3720" s="716"/>
      <c r="E3720" s="716"/>
      <c r="F3720" s="716"/>
      <c r="G3720" s="716">
        <v>12.7769551668503</v>
      </c>
      <c r="H3720" s="717"/>
    </row>
    <row r="3721" spans="2:8" ht="11.5" customHeight="1">
      <c r="B3721" s="711">
        <v>44437</v>
      </c>
      <c r="C3721" s="712">
        <v>13.2659135800698</v>
      </c>
      <c r="D3721" s="713"/>
      <c r="E3721" s="713"/>
      <c r="F3721" s="713"/>
      <c r="G3721" s="713">
        <v>12.7769551668503</v>
      </c>
      <c r="H3721" s="714"/>
    </row>
    <row r="3722" spans="2:8" ht="11.5" customHeight="1">
      <c r="B3722" s="711">
        <v>44438</v>
      </c>
      <c r="C3722" s="715">
        <v>13.3778973113478</v>
      </c>
      <c r="D3722" s="716"/>
      <c r="E3722" s="716"/>
      <c r="F3722" s="716"/>
      <c r="G3722" s="716">
        <v>12.7769551668503</v>
      </c>
      <c r="H3722" s="717"/>
    </row>
    <row r="3723" spans="2:8" ht="11.5" customHeight="1">
      <c r="B3723" s="711">
        <v>44439</v>
      </c>
      <c r="C3723" s="712">
        <v>13.417264054270399</v>
      </c>
      <c r="D3723" s="713"/>
      <c r="E3723" s="713"/>
      <c r="F3723" s="713"/>
      <c r="G3723" s="713">
        <v>12.7769551668503</v>
      </c>
      <c r="H3723" s="714"/>
    </row>
    <row r="3724" spans="2:8" ht="11.5" customHeight="1">
      <c r="B3724" s="711">
        <v>44440</v>
      </c>
      <c r="C3724" s="715">
        <v>13.679299932216299</v>
      </c>
      <c r="D3724" s="716"/>
      <c r="E3724" s="716"/>
      <c r="F3724" s="716"/>
      <c r="G3724" s="716">
        <v>12.7769551668503</v>
      </c>
      <c r="H3724" s="717"/>
    </row>
    <row r="3725" spans="2:8" ht="11.5" customHeight="1">
      <c r="B3725" s="711">
        <v>44441</v>
      </c>
      <c r="C3725" s="712">
        <v>13.823851708695299</v>
      </c>
      <c r="D3725" s="713"/>
      <c r="E3725" s="713"/>
      <c r="F3725" s="713"/>
      <c r="G3725" s="713">
        <v>12.7769551668503</v>
      </c>
      <c r="H3725" s="714"/>
    </row>
    <row r="3726" spans="2:8" ht="11.5" customHeight="1">
      <c r="B3726" s="711">
        <v>44442</v>
      </c>
      <c r="C3726" s="715">
        <v>13.885756353375999</v>
      </c>
      <c r="D3726" s="716"/>
      <c r="E3726" s="716"/>
      <c r="F3726" s="716"/>
      <c r="G3726" s="716">
        <v>12.7769551668503</v>
      </c>
      <c r="H3726" s="717"/>
    </row>
    <row r="3727" spans="2:8" ht="11.5" customHeight="1">
      <c r="B3727" s="711">
        <v>44443</v>
      </c>
      <c r="C3727" s="712">
        <v>13.885756353375999</v>
      </c>
      <c r="D3727" s="713"/>
      <c r="E3727" s="713"/>
      <c r="F3727" s="713"/>
      <c r="G3727" s="713">
        <v>12.7769551668503</v>
      </c>
      <c r="H3727" s="714"/>
    </row>
    <row r="3728" spans="2:8" ht="11.5" customHeight="1">
      <c r="B3728" s="711">
        <v>44444</v>
      </c>
      <c r="C3728" s="715">
        <v>13.885756353375999</v>
      </c>
      <c r="D3728" s="716"/>
      <c r="E3728" s="716"/>
      <c r="F3728" s="716"/>
      <c r="G3728" s="716">
        <v>12.7769551668503</v>
      </c>
      <c r="H3728" s="717"/>
    </row>
    <row r="3729" spans="2:8" ht="11.5" customHeight="1">
      <c r="B3729" s="711">
        <v>44445</v>
      </c>
      <c r="C3729" s="712">
        <v>13.879599159019</v>
      </c>
      <c r="D3729" s="713"/>
      <c r="E3729" s="713"/>
      <c r="F3729" s="713"/>
      <c r="G3729" s="713">
        <v>12.7769551668503</v>
      </c>
      <c r="H3729" s="714"/>
    </row>
    <row r="3730" spans="2:8" ht="11.5" customHeight="1">
      <c r="B3730" s="711">
        <v>44446</v>
      </c>
      <c r="C3730" s="715">
        <v>14.0408478170809</v>
      </c>
      <c r="D3730" s="716"/>
      <c r="E3730" s="716"/>
      <c r="F3730" s="716"/>
      <c r="G3730" s="716">
        <v>12.7769551668503</v>
      </c>
      <c r="H3730" s="717"/>
    </row>
    <row r="3731" spans="2:8" ht="11.5" customHeight="1">
      <c r="B3731" s="711">
        <v>44447</v>
      </c>
      <c r="C3731" s="712">
        <v>13.8092910748137</v>
      </c>
      <c r="D3731" s="713"/>
      <c r="E3731" s="713"/>
      <c r="F3731" s="713"/>
      <c r="G3731" s="713">
        <v>12.7769551668503</v>
      </c>
      <c r="H3731" s="714"/>
    </row>
    <row r="3732" spans="2:8" ht="11.5" customHeight="1">
      <c r="B3732" s="711">
        <v>44448</v>
      </c>
      <c r="C3732" s="715">
        <v>13.9269820371316</v>
      </c>
      <c r="D3732" s="716"/>
      <c r="E3732" s="716"/>
      <c r="F3732" s="716"/>
      <c r="G3732" s="716">
        <v>12.7769551668503</v>
      </c>
      <c r="H3732" s="717"/>
    </row>
    <row r="3733" spans="2:8" ht="11.5" customHeight="1">
      <c r="B3733" s="711">
        <v>44449</v>
      </c>
      <c r="C3733" s="712">
        <v>13.9510084009507</v>
      </c>
      <c r="D3733" s="713"/>
      <c r="E3733" s="713"/>
      <c r="F3733" s="713"/>
      <c r="G3733" s="713">
        <v>12.7769551668503</v>
      </c>
      <c r="H3733" s="714"/>
    </row>
    <row r="3734" spans="2:8" ht="11.5" customHeight="1">
      <c r="B3734" s="711">
        <v>44450</v>
      </c>
      <c r="C3734" s="715">
        <v>13.9510084009507</v>
      </c>
      <c r="D3734" s="716"/>
      <c r="E3734" s="716"/>
      <c r="F3734" s="716"/>
      <c r="G3734" s="716">
        <v>12.7769551668503</v>
      </c>
      <c r="H3734" s="717"/>
    </row>
    <row r="3735" spans="2:8" ht="11.5" customHeight="1">
      <c r="B3735" s="711">
        <v>44451</v>
      </c>
      <c r="C3735" s="712">
        <v>13.9510084009507</v>
      </c>
      <c r="D3735" s="713"/>
      <c r="E3735" s="713"/>
      <c r="F3735" s="713"/>
      <c r="G3735" s="713">
        <v>12.7769551668503</v>
      </c>
      <c r="H3735" s="714"/>
    </row>
    <row r="3736" spans="2:8" ht="11.5" customHeight="1">
      <c r="B3736" s="711">
        <v>44452</v>
      </c>
      <c r="C3736" s="715">
        <v>13.708668602704799</v>
      </c>
      <c r="D3736" s="716"/>
      <c r="E3736" s="716"/>
      <c r="F3736" s="716"/>
      <c r="G3736" s="716">
        <v>12.7769551668503</v>
      </c>
      <c r="H3736" s="717"/>
    </row>
    <row r="3737" spans="2:8" ht="11.5" customHeight="1">
      <c r="B3737" s="711">
        <v>44453</v>
      </c>
      <c r="C3737" s="712">
        <v>13.6636341099075</v>
      </c>
      <c r="D3737" s="713"/>
      <c r="E3737" s="713"/>
      <c r="F3737" s="713"/>
      <c r="G3737" s="713">
        <v>12.7769551668503</v>
      </c>
      <c r="H3737" s="714"/>
    </row>
    <row r="3738" spans="2:8" ht="11.5" customHeight="1">
      <c r="B3738" s="711">
        <v>44454</v>
      </c>
      <c r="C3738" s="715">
        <v>13.770096393483399</v>
      </c>
      <c r="D3738" s="716"/>
      <c r="E3738" s="716"/>
      <c r="F3738" s="716"/>
      <c r="G3738" s="716">
        <v>12.7769551668503</v>
      </c>
      <c r="H3738" s="717"/>
    </row>
    <row r="3739" spans="2:8" ht="11.5" customHeight="1">
      <c r="B3739" s="711">
        <v>44455</v>
      </c>
      <c r="C3739" s="712">
        <v>13.9857368893167</v>
      </c>
      <c r="D3739" s="713"/>
      <c r="E3739" s="713"/>
      <c r="F3739" s="713"/>
      <c r="G3739" s="713">
        <v>12.7769551668503</v>
      </c>
      <c r="H3739" s="714"/>
    </row>
    <row r="3740" spans="2:8" ht="11.5" customHeight="1">
      <c r="B3740" s="711">
        <v>44456</v>
      </c>
      <c r="C3740" s="715">
        <v>13.992159400249401</v>
      </c>
      <c r="D3740" s="716"/>
      <c r="E3740" s="716"/>
      <c r="F3740" s="716"/>
      <c r="G3740" s="716">
        <v>12.7769551668503</v>
      </c>
      <c r="H3740" s="717"/>
    </row>
    <row r="3741" spans="2:8" ht="11.5" customHeight="1">
      <c r="B3741" s="711">
        <v>44457</v>
      </c>
      <c r="C3741" s="712">
        <v>13.992159400249401</v>
      </c>
      <c r="D3741" s="713"/>
      <c r="E3741" s="713"/>
      <c r="F3741" s="713"/>
      <c r="G3741" s="713">
        <v>12.7769551668503</v>
      </c>
      <c r="H3741" s="714"/>
    </row>
    <row r="3742" spans="2:8" ht="11.5" customHeight="1">
      <c r="B3742" s="711">
        <v>44458</v>
      </c>
      <c r="C3742" s="715">
        <v>13.992159400249401</v>
      </c>
      <c r="D3742" s="716"/>
      <c r="E3742" s="716"/>
      <c r="F3742" s="716"/>
      <c r="G3742" s="716">
        <v>12.7769551668503</v>
      </c>
      <c r="H3742" s="717"/>
    </row>
    <row r="3743" spans="2:8" ht="11.5" customHeight="1">
      <c r="B3743" s="711">
        <v>44459</v>
      </c>
      <c r="C3743" s="712">
        <v>13.4233664563946</v>
      </c>
      <c r="D3743" s="713"/>
      <c r="E3743" s="713"/>
      <c r="F3743" s="713"/>
      <c r="G3743" s="713">
        <v>12.7769551668503</v>
      </c>
      <c r="H3743" s="714"/>
    </row>
    <row r="3744" spans="2:8" ht="11.5" customHeight="1">
      <c r="B3744" s="711">
        <v>44460</v>
      </c>
      <c r="C3744" s="715">
        <v>13.512731525529899</v>
      </c>
      <c r="D3744" s="716"/>
      <c r="E3744" s="716"/>
      <c r="F3744" s="716"/>
      <c r="G3744" s="716">
        <v>12.7769551668503</v>
      </c>
      <c r="H3744" s="717"/>
    </row>
    <row r="3745" spans="2:8" ht="11.5" customHeight="1">
      <c r="B3745" s="711">
        <v>44461</v>
      </c>
      <c r="C3745" s="712">
        <v>13.667163064574501</v>
      </c>
      <c r="D3745" s="713"/>
      <c r="E3745" s="713"/>
      <c r="F3745" s="713"/>
      <c r="G3745" s="713">
        <v>12.7769551668503</v>
      </c>
      <c r="H3745" s="714"/>
    </row>
    <row r="3746" spans="2:8" ht="11.5" customHeight="1">
      <c r="B3746" s="711">
        <v>44462</v>
      </c>
      <c r="C3746" s="715">
        <v>13.912641474943801</v>
      </c>
      <c r="D3746" s="716"/>
      <c r="E3746" s="716"/>
      <c r="F3746" s="716"/>
      <c r="G3746" s="716">
        <v>12.7769551668503</v>
      </c>
      <c r="H3746" s="717"/>
    </row>
    <row r="3747" spans="2:8" ht="11.5" customHeight="1">
      <c r="B3747" s="711">
        <v>44463</v>
      </c>
      <c r="C3747" s="712">
        <v>13.7301254280886</v>
      </c>
      <c r="D3747" s="713"/>
      <c r="E3747" s="713"/>
      <c r="F3747" s="713"/>
      <c r="G3747" s="713">
        <v>12.7769551668503</v>
      </c>
      <c r="H3747" s="714"/>
    </row>
    <row r="3748" spans="2:8" ht="11.5" customHeight="1">
      <c r="B3748" s="711">
        <v>44464</v>
      </c>
      <c r="C3748" s="715">
        <v>13.7301254280886</v>
      </c>
      <c r="D3748" s="716"/>
      <c r="E3748" s="716"/>
      <c r="F3748" s="716"/>
      <c r="G3748" s="716">
        <v>12.7769551668503</v>
      </c>
      <c r="H3748" s="717"/>
    </row>
    <row r="3749" spans="2:8" ht="11.5" customHeight="1">
      <c r="B3749" s="711">
        <v>44465</v>
      </c>
      <c r="C3749" s="712">
        <v>13.7301254280886</v>
      </c>
      <c r="D3749" s="713"/>
      <c r="E3749" s="713"/>
      <c r="F3749" s="713"/>
      <c r="G3749" s="713">
        <v>12.7769551668503</v>
      </c>
      <c r="H3749" s="714"/>
    </row>
    <row r="3750" spans="2:8" ht="11.5" customHeight="1">
      <c r="B3750" s="711">
        <v>44466</v>
      </c>
      <c r="C3750" s="715">
        <v>13.560581887016101</v>
      </c>
      <c r="D3750" s="716"/>
      <c r="E3750" s="716"/>
      <c r="F3750" s="716"/>
      <c r="G3750" s="716">
        <v>12.7769551668503</v>
      </c>
      <c r="H3750" s="717"/>
    </row>
    <row r="3751" spans="2:8" ht="11.5" customHeight="1">
      <c r="B3751" s="711">
        <v>44467</v>
      </c>
      <c r="C3751" s="712">
        <v>12.9214646574976</v>
      </c>
      <c r="D3751" s="713"/>
      <c r="E3751" s="713"/>
      <c r="F3751" s="713"/>
      <c r="G3751" s="713">
        <v>12.7769551668503</v>
      </c>
      <c r="H3751" s="714"/>
    </row>
    <row r="3752" spans="2:8" ht="11.5" customHeight="1">
      <c r="B3752" s="711">
        <v>44468</v>
      </c>
      <c r="C3752" s="715">
        <v>12.7769551668503</v>
      </c>
      <c r="D3752" s="716"/>
      <c r="E3752" s="716"/>
      <c r="F3752" s="716"/>
      <c r="G3752" s="716">
        <v>12.7769551668503</v>
      </c>
      <c r="H3752" s="717"/>
    </row>
    <row r="3753" spans="2:8" ht="11.5" customHeight="1">
      <c r="B3753" s="711">
        <v>44469</v>
      </c>
      <c r="C3753" s="712">
        <v>11.496072340797699</v>
      </c>
      <c r="D3753" s="713"/>
      <c r="E3753" s="713"/>
      <c r="F3753" s="713"/>
      <c r="G3753" s="713">
        <v>12.7769551668503</v>
      </c>
      <c r="H3753" s="714"/>
    </row>
    <row r="3754" spans="2:8" ht="11.5" customHeight="1">
      <c r="B3754" s="711">
        <v>44470</v>
      </c>
      <c r="C3754" s="715">
        <v>11.548135440194301</v>
      </c>
      <c r="D3754" s="716"/>
      <c r="E3754" s="716"/>
      <c r="F3754" s="716"/>
      <c r="G3754" s="716">
        <v>12.7769551668503</v>
      </c>
      <c r="H3754" s="717"/>
    </row>
    <row r="3755" spans="2:8" ht="11.5" customHeight="1">
      <c r="B3755" s="711">
        <v>44471</v>
      </c>
      <c r="C3755" s="712">
        <v>11.548135440194301</v>
      </c>
      <c r="D3755" s="713"/>
      <c r="E3755" s="713"/>
      <c r="F3755" s="713"/>
      <c r="G3755" s="713">
        <v>12.7769551668503</v>
      </c>
      <c r="H3755" s="714"/>
    </row>
    <row r="3756" spans="2:8" ht="11.5" customHeight="1">
      <c r="B3756" s="711">
        <v>44472</v>
      </c>
      <c r="C3756" s="715">
        <v>11.548135440194301</v>
      </c>
      <c r="D3756" s="716"/>
      <c r="E3756" s="716"/>
      <c r="F3756" s="716"/>
      <c r="G3756" s="716">
        <v>12.7769551668503</v>
      </c>
      <c r="H3756" s="717"/>
    </row>
    <row r="3757" spans="2:8" ht="11.5" customHeight="1">
      <c r="B3757" s="711">
        <v>44473</v>
      </c>
      <c r="C3757" s="712">
        <v>11.155613197867201</v>
      </c>
      <c r="D3757" s="713"/>
      <c r="E3757" s="713"/>
      <c r="F3757" s="713"/>
      <c r="G3757" s="713">
        <v>12.7769551668503</v>
      </c>
      <c r="H3757" s="714"/>
    </row>
    <row r="3758" spans="2:8" ht="11.5" customHeight="1">
      <c r="B3758" s="711">
        <v>44474</v>
      </c>
      <c r="C3758" s="715">
        <v>11.3011655133514</v>
      </c>
      <c r="D3758" s="716"/>
      <c r="E3758" s="716"/>
      <c r="F3758" s="716"/>
      <c r="G3758" s="716">
        <v>12.7769551668503</v>
      </c>
      <c r="H3758" s="717"/>
    </row>
    <row r="3759" spans="2:8" ht="11.5" customHeight="1">
      <c r="B3759" s="711">
        <v>44475</v>
      </c>
      <c r="C3759" s="712">
        <v>11.529714021834501</v>
      </c>
      <c r="D3759" s="713"/>
      <c r="E3759" s="713"/>
      <c r="F3759" s="713"/>
      <c r="G3759" s="713">
        <v>12.7769551668503</v>
      </c>
      <c r="H3759" s="714"/>
    </row>
    <row r="3760" spans="2:8" ht="11.5" customHeight="1">
      <c r="B3760" s="711">
        <v>44476</v>
      </c>
      <c r="C3760" s="715">
        <v>11.776583232400901</v>
      </c>
      <c r="D3760" s="716"/>
      <c r="E3760" s="716"/>
      <c r="F3760" s="716"/>
      <c r="G3760" s="716">
        <v>12.7769551668503</v>
      </c>
      <c r="H3760" s="717"/>
    </row>
    <row r="3761" spans="2:8" ht="11.5" customHeight="1">
      <c r="B3761" s="711">
        <v>44477</v>
      </c>
      <c r="C3761" s="712">
        <v>11.6927255862773</v>
      </c>
      <c r="D3761" s="713"/>
      <c r="E3761" s="713"/>
      <c r="F3761" s="713"/>
      <c r="G3761" s="713">
        <v>12.7769551668503</v>
      </c>
      <c r="H3761" s="714"/>
    </row>
    <row r="3762" spans="2:8" ht="11.5" customHeight="1">
      <c r="B3762" s="711">
        <v>44478</v>
      </c>
      <c r="C3762" s="715">
        <v>11.6927255862773</v>
      </c>
      <c r="D3762" s="716"/>
      <c r="E3762" s="716"/>
      <c r="F3762" s="716"/>
      <c r="G3762" s="716">
        <v>12.7769551668503</v>
      </c>
      <c r="H3762" s="717"/>
    </row>
    <row r="3763" spans="2:8" ht="11.5" customHeight="1">
      <c r="B3763" s="711">
        <v>44479</v>
      </c>
      <c r="C3763" s="712">
        <v>11.6927255862773</v>
      </c>
      <c r="D3763" s="713"/>
      <c r="E3763" s="713"/>
      <c r="F3763" s="713"/>
      <c r="G3763" s="713">
        <v>12.7769551668503</v>
      </c>
      <c r="H3763" s="714"/>
    </row>
    <row r="3764" spans="2:8" ht="11.5" customHeight="1">
      <c r="B3764" s="711">
        <v>44480</v>
      </c>
      <c r="C3764" s="715">
        <v>11.5079535947833</v>
      </c>
      <c r="D3764" s="716"/>
      <c r="E3764" s="716"/>
      <c r="F3764" s="716"/>
      <c r="G3764" s="716">
        <v>12.7769551668503</v>
      </c>
      <c r="H3764" s="717"/>
    </row>
    <row r="3765" spans="2:8" ht="11.5" customHeight="1">
      <c r="B3765" s="711">
        <v>44481</v>
      </c>
      <c r="C3765" s="712">
        <v>11.611949580069799</v>
      </c>
      <c r="D3765" s="713"/>
      <c r="E3765" s="713"/>
      <c r="F3765" s="713"/>
      <c r="G3765" s="713">
        <v>12.7769551668503</v>
      </c>
      <c r="H3765" s="714"/>
    </row>
    <row r="3766" spans="2:8" ht="11.5" customHeight="1">
      <c r="B3766" s="711">
        <v>44482</v>
      </c>
      <c r="C3766" s="715">
        <v>11.9725889693468</v>
      </c>
      <c r="D3766" s="716"/>
      <c r="E3766" s="716"/>
      <c r="F3766" s="716"/>
      <c r="G3766" s="716">
        <v>12.7769551668503</v>
      </c>
      <c r="H3766" s="717"/>
    </row>
    <row r="3767" spans="2:8" ht="11.5" customHeight="1">
      <c r="B3767" s="711">
        <v>44483</v>
      </c>
      <c r="C3767" s="712">
        <v>12.1261275300173</v>
      </c>
      <c r="D3767" s="713"/>
      <c r="E3767" s="713"/>
      <c r="F3767" s="713"/>
      <c r="G3767" s="713">
        <v>12.7769551668503</v>
      </c>
      <c r="H3767" s="714"/>
    </row>
    <row r="3768" spans="2:8" ht="11.5" customHeight="1">
      <c r="B3768" s="711">
        <v>44484</v>
      </c>
      <c r="C3768" s="715">
        <v>12.221278526609201</v>
      </c>
      <c r="D3768" s="716"/>
      <c r="E3768" s="716"/>
      <c r="F3768" s="716"/>
      <c r="G3768" s="716">
        <v>12.7769551668503</v>
      </c>
      <c r="H3768" s="717"/>
    </row>
    <row r="3769" spans="2:8" ht="11.5" customHeight="1">
      <c r="B3769" s="711">
        <v>44485</v>
      </c>
      <c r="C3769" s="712">
        <v>12.221278526609201</v>
      </c>
      <c r="D3769" s="713"/>
      <c r="E3769" s="713"/>
      <c r="F3769" s="713"/>
      <c r="G3769" s="713">
        <v>12.7769551668503</v>
      </c>
      <c r="H3769" s="714"/>
    </row>
    <row r="3770" spans="2:8" ht="11.5" customHeight="1">
      <c r="B3770" s="711">
        <v>44486</v>
      </c>
      <c r="C3770" s="715">
        <v>12.221278526609201</v>
      </c>
      <c r="D3770" s="716"/>
      <c r="E3770" s="716"/>
      <c r="F3770" s="716"/>
      <c r="G3770" s="716">
        <v>12.7769551668503</v>
      </c>
      <c r="H3770" s="717"/>
    </row>
    <row r="3771" spans="2:8" ht="11.5" customHeight="1">
      <c r="B3771" s="711">
        <v>44487</v>
      </c>
      <c r="C3771" s="712">
        <v>12.3467516267363</v>
      </c>
      <c r="D3771" s="713"/>
      <c r="E3771" s="713"/>
      <c r="F3771" s="713"/>
      <c r="G3771" s="713">
        <v>12.7769551668503</v>
      </c>
      <c r="H3771" s="714"/>
    </row>
    <row r="3772" spans="2:8" ht="11.5" customHeight="1">
      <c r="B3772" s="711">
        <v>44488</v>
      </c>
      <c r="C3772" s="715">
        <v>12.531949966601401</v>
      </c>
      <c r="D3772" s="716"/>
      <c r="E3772" s="716"/>
      <c r="F3772" s="716"/>
      <c r="G3772" s="716">
        <v>12.7769551668503</v>
      </c>
      <c r="H3772" s="717"/>
    </row>
    <row r="3773" spans="2:8" ht="11.5" customHeight="1">
      <c r="B3773" s="711">
        <v>44489</v>
      </c>
      <c r="C3773" s="712">
        <v>12.5540529319727</v>
      </c>
      <c r="D3773" s="713"/>
      <c r="E3773" s="713"/>
      <c r="F3773" s="713"/>
      <c r="G3773" s="713">
        <v>12.7769551668503</v>
      </c>
      <c r="H3773" s="714"/>
    </row>
    <row r="3774" spans="2:8" ht="11.5" customHeight="1">
      <c r="B3774" s="711">
        <v>44490</v>
      </c>
      <c r="C3774" s="715">
        <v>12.741815373525</v>
      </c>
      <c r="D3774" s="716"/>
      <c r="E3774" s="716"/>
      <c r="F3774" s="716"/>
      <c r="G3774" s="716">
        <v>12.7769551668503</v>
      </c>
      <c r="H3774" s="717"/>
    </row>
    <row r="3775" spans="2:8" ht="11.5" customHeight="1">
      <c r="B3775" s="711">
        <v>44491</v>
      </c>
      <c r="C3775" s="712">
        <v>12.598024027768499</v>
      </c>
      <c r="D3775" s="713"/>
      <c r="E3775" s="713"/>
      <c r="F3775" s="713"/>
      <c r="G3775" s="713">
        <v>12.7769551668503</v>
      </c>
      <c r="H3775" s="714"/>
    </row>
    <row r="3776" spans="2:8" ht="11.5" customHeight="1">
      <c r="B3776" s="711">
        <v>44492</v>
      </c>
      <c r="C3776" s="715">
        <v>12.598024027768499</v>
      </c>
      <c r="D3776" s="716"/>
      <c r="E3776" s="716"/>
      <c r="F3776" s="716"/>
      <c r="G3776" s="716">
        <v>12.7769551668503</v>
      </c>
      <c r="H3776" s="717"/>
    </row>
    <row r="3777" spans="2:8" ht="11.5" customHeight="1">
      <c r="B3777" s="711">
        <v>44493</v>
      </c>
      <c r="C3777" s="712">
        <v>12.598024027768499</v>
      </c>
      <c r="D3777" s="713"/>
      <c r="E3777" s="713"/>
      <c r="F3777" s="713"/>
      <c r="G3777" s="713">
        <v>12.7769551668503</v>
      </c>
      <c r="H3777" s="714"/>
    </row>
    <row r="3778" spans="2:8" ht="11.5" customHeight="1">
      <c r="B3778" s="711">
        <v>44494</v>
      </c>
      <c r="C3778" s="715">
        <v>12.811941340496301</v>
      </c>
      <c r="D3778" s="716"/>
      <c r="E3778" s="716"/>
      <c r="F3778" s="716"/>
      <c r="G3778" s="716">
        <v>12.7769551668503</v>
      </c>
      <c r="H3778" s="717"/>
    </row>
    <row r="3779" spans="2:8" ht="11.5" customHeight="1">
      <c r="B3779" s="711">
        <v>44495</v>
      </c>
      <c r="C3779" s="712">
        <v>12.706255962902899</v>
      </c>
      <c r="D3779" s="713"/>
      <c r="E3779" s="713"/>
      <c r="F3779" s="713"/>
      <c r="G3779" s="713">
        <v>12.7769551668503</v>
      </c>
      <c r="H3779" s="714"/>
    </row>
    <row r="3780" spans="2:8" ht="11.5" customHeight="1">
      <c r="B3780" s="711">
        <v>44496</v>
      </c>
      <c r="C3780" s="715">
        <v>12.4367335824461</v>
      </c>
      <c r="D3780" s="716"/>
      <c r="E3780" s="716"/>
      <c r="F3780" s="716"/>
      <c r="G3780" s="716">
        <v>12.7769551668503</v>
      </c>
      <c r="H3780" s="717"/>
    </row>
    <row r="3781" spans="2:8" ht="11.5" customHeight="1">
      <c r="B3781" s="711">
        <v>44497</v>
      </c>
      <c r="C3781" s="712">
        <v>12.577497510113901</v>
      </c>
      <c r="D3781" s="713"/>
      <c r="E3781" s="713"/>
      <c r="F3781" s="713"/>
      <c r="G3781" s="713">
        <v>12.7769551668503</v>
      </c>
      <c r="H3781" s="714"/>
    </row>
    <row r="3782" spans="2:8" ht="11.5" customHeight="1">
      <c r="B3782" s="711">
        <v>44498</v>
      </c>
      <c r="C3782" s="715">
        <v>12.6026167082754</v>
      </c>
      <c r="D3782" s="716"/>
      <c r="E3782" s="716"/>
      <c r="F3782" s="716"/>
      <c r="G3782" s="716">
        <v>12.7769551668503</v>
      </c>
      <c r="H3782" s="717"/>
    </row>
    <row r="3783" spans="2:8" ht="11.5" customHeight="1">
      <c r="B3783" s="711">
        <v>44499</v>
      </c>
      <c r="C3783" s="712">
        <v>12.6026167082754</v>
      </c>
      <c r="D3783" s="713"/>
      <c r="E3783" s="713"/>
      <c r="F3783" s="713"/>
      <c r="G3783" s="713">
        <v>12.7769551668503</v>
      </c>
      <c r="H3783" s="714"/>
    </row>
    <row r="3784" spans="2:8" ht="11.5" customHeight="1">
      <c r="B3784" s="711">
        <v>44500</v>
      </c>
      <c r="C3784" s="715">
        <v>12.6026167082754</v>
      </c>
      <c r="D3784" s="716"/>
      <c r="E3784" s="716"/>
      <c r="F3784" s="716"/>
      <c r="G3784" s="716">
        <v>12.7769551668503</v>
      </c>
      <c r="H3784" s="717"/>
    </row>
    <row r="3785" spans="2:8" ht="11.5" customHeight="1">
      <c r="B3785" s="711">
        <v>44501</v>
      </c>
      <c r="C3785" s="712">
        <v>12.796881600845699</v>
      </c>
      <c r="D3785" s="713"/>
      <c r="E3785" s="713"/>
      <c r="F3785" s="713"/>
      <c r="G3785" s="713">
        <v>12.7769551668503</v>
      </c>
      <c r="H3785" s="714"/>
    </row>
    <row r="3786" spans="2:8" ht="11.5" customHeight="1">
      <c r="B3786" s="711">
        <v>44502</v>
      </c>
      <c r="C3786" s="715">
        <v>12.754393667853</v>
      </c>
      <c r="D3786" s="716"/>
      <c r="E3786" s="716"/>
      <c r="F3786" s="716"/>
      <c r="G3786" s="716">
        <v>12.7769551668503</v>
      </c>
      <c r="H3786" s="717"/>
    </row>
    <row r="3787" spans="2:8" ht="11.5" customHeight="1">
      <c r="B3787" s="711">
        <v>44503</v>
      </c>
      <c r="C3787" s="712">
        <v>12.8390090566879</v>
      </c>
      <c r="D3787" s="713"/>
      <c r="E3787" s="713"/>
      <c r="F3787" s="713"/>
      <c r="G3787" s="713">
        <v>12.7769551668503</v>
      </c>
      <c r="H3787" s="714"/>
    </row>
    <row r="3788" spans="2:8" ht="11.5" customHeight="1">
      <c r="B3788" s="711">
        <v>44504</v>
      </c>
      <c r="C3788" s="715">
        <v>12.920207377403701</v>
      </c>
      <c r="D3788" s="716"/>
      <c r="E3788" s="716"/>
      <c r="F3788" s="716"/>
      <c r="G3788" s="716">
        <v>12.7769551668503</v>
      </c>
      <c r="H3788" s="717"/>
    </row>
    <row r="3789" spans="2:8" ht="11.5" customHeight="1">
      <c r="B3789" s="711">
        <v>44505</v>
      </c>
      <c r="C3789" s="712">
        <v>12.8613773051159</v>
      </c>
      <c r="D3789" s="713"/>
      <c r="E3789" s="713"/>
      <c r="F3789" s="713"/>
      <c r="G3789" s="713">
        <v>12.7769551668503</v>
      </c>
      <c r="H3789" s="714"/>
    </row>
    <row r="3790" spans="2:8" ht="11.5" customHeight="1">
      <c r="B3790" s="711">
        <v>44506</v>
      </c>
      <c r="C3790" s="715">
        <v>12.8613773051159</v>
      </c>
      <c r="D3790" s="716"/>
      <c r="E3790" s="716"/>
      <c r="F3790" s="716"/>
      <c r="G3790" s="716">
        <v>12.7769551668503</v>
      </c>
      <c r="H3790" s="717"/>
    </row>
    <row r="3791" spans="2:8" ht="11.5" customHeight="1">
      <c r="B3791" s="711">
        <v>44507</v>
      </c>
      <c r="C3791" s="712">
        <v>12.8613773051159</v>
      </c>
      <c r="D3791" s="713"/>
      <c r="E3791" s="713"/>
      <c r="F3791" s="713"/>
      <c r="G3791" s="713">
        <v>12.7769551668503</v>
      </c>
      <c r="H3791" s="714"/>
    </row>
    <row r="3792" spans="2:8" ht="11.5" customHeight="1">
      <c r="B3792" s="711">
        <v>44508</v>
      </c>
      <c r="C3792" s="715">
        <v>13.0255827880382</v>
      </c>
      <c r="D3792" s="716"/>
      <c r="E3792" s="716"/>
      <c r="F3792" s="716"/>
      <c r="G3792" s="716">
        <v>12.7769551668503</v>
      </c>
      <c r="H3792" s="717"/>
    </row>
    <row r="3793" spans="2:8" ht="11.5" customHeight="1">
      <c r="B3793" s="711">
        <v>44509</v>
      </c>
      <c r="C3793" s="712">
        <v>13.3598844214261</v>
      </c>
      <c r="D3793" s="713"/>
      <c r="E3793" s="713"/>
      <c r="F3793" s="713"/>
      <c r="G3793" s="713">
        <v>12.7769551668503</v>
      </c>
      <c r="H3793" s="714"/>
    </row>
    <row r="3794" spans="2:8" ht="11.5" customHeight="1">
      <c r="B3794" s="711">
        <v>44510</v>
      </c>
      <c r="C3794" s="715">
        <v>12.842347497677</v>
      </c>
      <c r="D3794" s="716"/>
      <c r="E3794" s="716"/>
      <c r="F3794" s="716"/>
      <c r="G3794" s="716">
        <v>12.7769551668503</v>
      </c>
      <c r="H3794" s="717"/>
    </row>
    <row r="3795" spans="2:8" ht="11.5" customHeight="1">
      <c r="B3795" s="711">
        <v>44511</v>
      </c>
      <c r="C3795" s="712">
        <v>13.0439792974255</v>
      </c>
      <c r="D3795" s="713"/>
      <c r="E3795" s="713"/>
      <c r="F3795" s="713"/>
      <c r="G3795" s="713">
        <v>12.7769551668503</v>
      </c>
      <c r="H3795" s="714"/>
    </row>
    <row r="3796" spans="2:8" ht="11.5" customHeight="1">
      <c r="B3796" s="711">
        <v>44512</v>
      </c>
      <c r="C3796" s="715">
        <v>13.380093736733199</v>
      </c>
      <c r="D3796" s="716"/>
      <c r="E3796" s="716"/>
      <c r="F3796" s="716"/>
      <c r="G3796" s="716">
        <v>12.7769551668503</v>
      </c>
      <c r="H3796" s="717"/>
    </row>
    <row r="3797" spans="2:8" ht="11.5" customHeight="1">
      <c r="B3797" s="711">
        <v>44513</v>
      </c>
      <c r="C3797" s="712">
        <v>13.380093736733199</v>
      </c>
      <c r="D3797" s="713"/>
      <c r="E3797" s="713"/>
      <c r="F3797" s="713"/>
      <c r="G3797" s="713">
        <v>12.7769551668503</v>
      </c>
      <c r="H3797" s="714"/>
    </row>
    <row r="3798" spans="2:8" ht="11.5" customHeight="1">
      <c r="B3798" s="711">
        <v>44514</v>
      </c>
      <c r="C3798" s="715">
        <v>13.380093736733199</v>
      </c>
      <c r="D3798" s="716"/>
      <c r="E3798" s="716"/>
      <c r="F3798" s="716"/>
      <c r="G3798" s="716">
        <v>12.7769551668503</v>
      </c>
      <c r="H3798" s="717"/>
    </row>
    <row r="3799" spans="2:8" ht="11.5" customHeight="1">
      <c r="B3799" s="711">
        <v>44515</v>
      </c>
      <c r="C3799" s="712">
        <v>13.323819954212601</v>
      </c>
      <c r="D3799" s="713"/>
      <c r="E3799" s="713"/>
      <c r="F3799" s="713"/>
      <c r="G3799" s="713">
        <v>12.7769551668503</v>
      </c>
      <c r="H3799" s="714"/>
    </row>
    <row r="3800" spans="2:8" ht="11.5" customHeight="1">
      <c r="B3800" s="711">
        <v>44516</v>
      </c>
      <c r="C3800" s="715">
        <v>13.507741424175601</v>
      </c>
      <c r="D3800" s="716"/>
      <c r="E3800" s="716"/>
      <c r="F3800" s="716"/>
      <c r="G3800" s="716">
        <v>12.7769551668503</v>
      </c>
      <c r="H3800" s="717"/>
    </row>
    <row r="3801" spans="2:8" ht="11.5" customHeight="1">
      <c r="B3801" s="711">
        <v>44517</v>
      </c>
      <c r="C3801" s="712">
        <v>13.383099593709501</v>
      </c>
      <c r="D3801" s="713"/>
      <c r="E3801" s="713"/>
      <c r="F3801" s="713"/>
      <c r="G3801" s="713">
        <v>12.7769551668503</v>
      </c>
      <c r="H3801" s="714"/>
    </row>
    <row r="3802" spans="2:8" ht="11.5" customHeight="1">
      <c r="B3802" s="711">
        <v>44518</v>
      </c>
      <c r="C3802" s="715">
        <v>13.0390357816015</v>
      </c>
      <c r="D3802" s="716"/>
      <c r="E3802" s="716"/>
      <c r="F3802" s="716"/>
      <c r="G3802" s="716">
        <v>12.7769551668503</v>
      </c>
      <c r="H3802" s="717"/>
    </row>
    <row r="3803" spans="2:8" ht="11.5" customHeight="1">
      <c r="B3803" s="711">
        <v>44519</v>
      </c>
      <c r="C3803" s="712">
        <v>12.9299749244932</v>
      </c>
      <c r="D3803" s="713"/>
      <c r="E3803" s="713"/>
      <c r="F3803" s="713"/>
      <c r="G3803" s="713">
        <v>12.7769551668503</v>
      </c>
      <c r="H3803" s="714"/>
    </row>
    <row r="3804" spans="2:8" ht="11.5" customHeight="1">
      <c r="B3804" s="711">
        <v>44520</v>
      </c>
      <c r="C3804" s="715">
        <v>12.9299749244932</v>
      </c>
      <c r="D3804" s="716"/>
      <c r="E3804" s="716"/>
      <c r="F3804" s="716"/>
      <c r="G3804" s="716">
        <v>12.7769551668503</v>
      </c>
      <c r="H3804" s="717"/>
    </row>
    <row r="3805" spans="2:8" ht="11.5" customHeight="1">
      <c r="B3805" s="711">
        <v>44521</v>
      </c>
      <c r="C3805" s="712">
        <v>12.9299749244932</v>
      </c>
      <c r="D3805" s="713"/>
      <c r="E3805" s="713"/>
      <c r="F3805" s="713"/>
      <c r="G3805" s="713">
        <v>12.7769551668503</v>
      </c>
      <c r="H3805" s="714"/>
    </row>
    <row r="3806" spans="2:8" ht="11.5" customHeight="1">
      <c r="B3806" s="711">
        <v>44522</v>
      </c>
      <c r="C3806" s="715">
        <v>12.1183016259982</v>
      </c>
      <c r="D3806" s="716"/>
      <c r="E3806" s="716"/>
      <c r="F3806" s="716"/>
      <c r="G3806" s="716">
        <v>12.7769551668503</v>
      </c>
      <c r="H3806" s="717"/>
    </row>
    <row r="3807" spans="2:8" ht="11.5" customHeight="1">
      <c r="B3807" s="711">
        <v>44523</v>
      </c>
      <c r="C3807" s="712">
        <v>11.817810311973</v>
      </c>
      <c r="D3807" s="713"/>
      <c r="E3807" s="713"/>
      <c r="F3807" s="713"/>
      <c r="G3807" s="713">
        <v>12.7769551668503</v>
      </c>
      <c r="H3807" s="714"/>
    </row>
    <row r="3808" spans="2:8" ht="11.5" customHeight="1">
      <c r="B3808" s="711">
        <v>44524</v>
      </c>
      <c r="C3808" s="715">
        <v>12.1945892132757</v>
      </c>
      <c r="D3808" s="716"/>
      <c r="E3808" s="716"/>
      <c r="F3808" s="716"/>
      <c r="G3808" s="716">
        <v>12.7769551668503</v>
      </c>
      <c r="H3808" s="717"/>
    </row>
    <row r="3809" spans="2:8" ht="11.5" customHeight="1">
      <c r="B3809" s="711">
        <v>44525</v>
      </c>
      <c r="C3809" s="712">
        <v>12.2085026442528</v>
      </c>
      <c r="D3809" s="713"/>
      <c r="E3809" s="713"/>
      <c r="F3809" s="713"/>
      <c r="G3809" s="713">
        <v>12.7769551668503</v>
      </c>
      <c r="H3809" s="714"/>
    </row>
    <row r="3810" spans="2:8" ht="11.5" customHeight="1">
      <c r="B3810" s="711">
        <v>44526</v>
      </c>
      <c r="C3810" s="715">
        <v>12.1438861207674</v>
      </c>
      <c r="D3810" s="716"/>
      <c r="E3810" s="716"/>
      <c r="F3810" s="716"/>
      <c r="G3810" s="716">
        <v>12.7769551668503</v>
      </c>
      <c r="H3810" s="717"/>
    </row>
    <row r="3811" spans="2:8" ht="11.5" customHeight="1">
      <c r="B3811" s="711">
        <v>44527</v>
      </c>
      <c r="C3811" s="712">
        <v>12.1438861207674</v>
      </c>
      <c r="D3811" s="713"/>
      <c r="E3811" s="713"/>
      <c r="F3811" s="713"/>
      <c r="G3811" s="713">
        <v>12.7769551668503</v>
      </c>
      <c r="H3811" s="714"/>
    </row>
    <row r="3812" spans="2:8" ht="11.5" customHeight="1">
      <c r="B3812" s="711">
        <v>44528</v>
      </c>
      <c r="C3812" s="715">
        <v>12.1438861207674</v>
      </c>
      <c r="D3812" s="716"/>
      <c r="E3812" s="716"/>
      <c r="F3812" s="716"/>
      <c r="G3812" s="716">
        <v>12.7769551668503</v>
      </c>
      <c r="H3812" s="717"/>
    </row>
    <row r="3813" spans="2:8" ht="11.5" customHeight="1">
      <c r="B3813" s="711">
        <v>44529</v>
      </c>
      <c r="C3813" s="712">
        <v>12.1932154899613</v>
      </c>
      <c r="D3813" s="713"/>
      <c r="E3813" s="713"/>
      <c r="F3813" s="713"/>
      <c r="G3813" s="713">
        <v>12.7769551668503</v>
      </c>
      <c r="H3813" s="714"/>
    </row>
    <row r="3814" spans="2:8" ht="11.5" customHeight="1">
      <c r="B3814" s="711">
        <v>44530</v>
      </c>
      <c r="C3814" s="715">
        <v>11.8138072723803</v>
      </c>
      <c r="D3814" s="716"/>
      <c r="E3814" s="716"/>
      <c r="F3814" s="716"/>
      <c r="G3814" s="716">
        <v>12.7769551668503</v>
      </c>
      <c r="H3814" s="717"/>
    </row>
    <row r="3815" spans="2:8" ht="11.5" customHeight="1">
      <c r="B3815" s="711">
        <v>44531</v>
      </c>
      <c r="C3815" s="712">
        <v>11.0756388544812</v>
      </c>
      <c r="D3815" s="713"/>
      <c r="E3815" s="713"/>
      <c r="F3815" s="713"/>
      <c r="G3815" s="713">
        <v>12.7769551668503</v>
      </c>
      <c r="H3815" s="714"/>
    </row>
    <row r="3816" spans="2:8" ht="11.5" customHeight="1">
      <c r="B3816" s="711">
        <v>44532</v>
      </c>
      <c r="C3816" s="715">
        <v>11.3105357640182</v>
      </c>
      <c r="D3816" s="716"/>
      <c r="E3816" s="716"/>
      <c r="F3816" s="716"/>
      <c r="G3816" s="716">
        <v>12.7769551668503</v>
      </c>
      <c r="H3816" s="717"/>
    </row>
    <row r="3817" spans="2:8" ht="11.5" customHeight="1">
      <c r="B3817" s="711">
        <v>44533</v>
      </c>
      <c r="C3817" s="712">
        <v>10.7222815985024</v>
      </c>
      <c r="D3817" s="713"/>
      <c r="E3817" s="713"/>
      <c r="F3817" s="713"/>
      <c r="G3817" s="713">
        <v>12.7769551668503</v>
      </c>
      <c r="H3817" s="714"/>
    </row>
    <row r="3818" spans="2:8" ht="11.5" customHeight="1">
      <c r="B3818" s="711">
        <v>44534</v>
      </c>
      <c r="C3818" s="715">
        <v>10.7222815985024</v>
      </c>
      <c r="D3818" s="716"/>
      <c r="E3818" s="716"/>
      <c r="F3818" s="716"/>
      <c r="G3818" s="716">
        <v>12.7769551668503</v>
      </c>
      <c r="H3818" s="717"/>
    </row>
    <row r="3819" spans="2:8" ht="11.5" customHeight="1">
      <c r="B3819" s="711">
        <v>44535</v>
      </c>
      <c r="C3819" s="712">
        <v>10.7222815985024</v>
      </c>
      <c r="D3819" s="713"/>
      <c r="E3819" s="713"/>
      <c r="F3819" s="713"/>
      <c r="G3819" s="713">
        <v>12.7769551668503</v>
      </c>
      <c r="H3819" s="714"/>
    </row>
    <row r="3820" spans="2:8" ht="11.5" customHeight="1">
      <c r="B3820" s="711">
        <v>44536</v>
      </c>
      <c r="C3820" s="715">
        <v>10.692585057007101</v>
      </c>
      <c r="D3820" s="716"/>
      <c r="E3820" s="716"/>
      <c r="F3820" s="716"/>
      <c r="G3820" s="716">
        <v>12.7769551668503</v>
      </c>
      <c r="H3820" s="717"/>
    </row>
    <row r="3821" spans="2:8" ht="11.5" customHeight="1">
      <c r="B3821" s="711">
        <v>44537</v>
      </c>
      <c r="C3821" s="712">
        <v>11.280089254164301</v>
      </c>
      <c r="D3821" s="713"/>
      <c r="E3821" s="713"/>
      <c r="F3821" s="713"/>
      <c r="G3821" s="713">
        <v>12.7769551668503</v>
      </c>
      <c r="H3821" s="714"/>
    </row>
    <row r="3822" spans="2:8" ht="11.5" customHeight="1">
      <c r="B3822" s="711">
        <v>44538</v>
      </c>
      <c r="C3822" s="715">
        <v>11.548456814302099</v>
      </c>
      <c r="D3822" s="716"/>
      <c r="E3822" s="716"/>
      <c r="F3822" s="716"/>
      <c r="G3822" s="716">
        <v>12.7769551668503</v>
      </c>
      <c r="H3822" s="717"/>
    </row>
    <row r="3823" spans="2:8" ht="11.5" customHeight="1">
      <c r="B3823" s="711">
        <v>44539</v>
      </c>
      <c r="C3823" s="712">
        <v>11.0866147227441</v>
      </c>
      <c r="D3823" s="713"/>
      <c r="E3823" s="713"/>
      <c r="F3823" s="713"/>
      <c r="G3823" s="713">
        <v>12.7769551668503</v>
      </c>
      <c r="H3823" s="714"/>
    </row>
    <row r="3824" spans="2:8" ht="11.5" customHeight="1">
      <c r="B3824" s="711">
        <v>44540</v>
      </c>
      <c r="C3824" s="715">
        <v>10.907833708567599</v>
      </c>
      <c r="D3824" s="716"/>
      <c r="E3824" s="716"/>
      <c r="F3824" s="716"/>
      <c r="G3824" s="716">
        <v>12.7769551668503</v>
      </c>
      <c r="H3824" s="717"/>
    </row>
    <row r="3825" spans="2:8" ht="11.5" customHeight="1">
      <c r="B3825" s="711">
        <v>44541</v>
      </c>
      <c r="C3825" s="712">
        <v>10.907833708567599</v>
      </c>
      <c r="D3825" s="713"/>
      <c r="E3825" s="713"/>
      <c r="F3825" s="713"/>
      <c r="G3825" s="713">
        <v>12.7769551668503</v>
      </c>
      <c r="H3825" s="714"/>
    </row>
    <row r="3826" spans="2:8" ht="11.5" customHeight="1">
      <c r="B3826" s="711">
        <v>44542</v>
      </c>
      <c r="C3826" s="715">
        <v>10.907833708567599</v>
      </c>
      <c r="D3826" s="716"/>
      <c r="E3826" s="716"/>
      <c r="F3826" s="716"/>
      <c r="G3826" s="716">
        <v>12.7769551668503</v>
      </c>
      <c r="H3826" s="717"/>
    </row>
    <row r="3827" spans="2:8" ht="11.5" customHeight="1">
      <c r="B3827" s="711">
        <v>44543</v>
      </c>
      <c r="C3827" s="712">
        <v>10.635902834960801</v>
      </c>
      <c r="D3827" s="713"/>
      <c r="E3827" s="713"/>
      <c r="F3827" s="713"/>
      <c r="G3827" s="713">
        <v>12.7769551668503</v>
      </c>
      <c r="H3827" s="714"/>
    </row>
    <row r="3828" spans="2:8" ht="11.5" customHeight="1">
      <c r="B3828" s="711">
        <v>44544</v>
      </c>
      <c r="C3828" s="715">
        <v>10.4908113019808</v>
      </c>
      <c r="D3828" s="716"/>
      <c r="E3828" s="716"/>
      <c r="F3828" s="716"/>
      <c r="G3828" s="716">
        <v>12.7769551668503</v>
      </c>
      <c r="H3828" s="717"/>
    </row>
    <row r="3829" spans="2:8" ht="11.5" customHeight="1">
      <c r="B3829" s="711">
        <v>44545</v>
      </c>
      <c r="C3829" s="712">
        <v>10.523065504348001</v>
      </c>
      <c r="D3829" s="713"/>
      <c r="E3829" s="713"/>
      <c r="F3829" s="713"/>
      <c r="G3829" s="713">
        <v>12.7769551668503</v>
      </c>
      <c r="H3829" s="714"/>
    </row>
    <row r="3830" spans="2:8" ht="11.5" customHeight="1">
      <c r="B3830" s="711">
        <v>44546</v>
      </c>
      <c r="C3830" s="715">
        <v>10.018414559558201</v>
      </c>
      <c r="D3830" s="716"/>
      <c r="E3830" s="716"/>
      <c r="F3830" s="716"/>
      <c r="G3830" s="716">
        <v>12.7769551668503</v>
      </c>
      <c r="H3830" s="717"/>
    </row>
    <row r="3831" spans="2:8" ht="11.5" customHeight="1">
      <c r="B3831" s="711">
        <v>44547</v>
      </c>
      <c r="C3831" s="712">
        <v>10.3186639056555</v>
      </c>
      <c r="D3831" s="713"/>
      <c r="E3831" s="713"/>
      <c r="F3831" s="713"/>
      <c r="G3831" s="713">
        <v>12.7769551668503</v>
      </c>
      <c r="H3831" s="714"/>
    </row>
    <row r="3832" spans="2:8" ht="11.5" customHeight="1">
      <c r="B3832" s="711">
        <v>44548</v>
      </c>
      <c r="C3832" s="715">
        <v>10.3186639056555</v>
      </c>
      <c r="D3832" s="716"/>
      <c r="E3832" s="716"/>
      <c r="F3832" s="716"/>
      <c r="G3832" s="716">
        <v>12.7769551668503</v>
      </c>
      <c r="H3832" s="717"/>
    </row>
    <row r="3833" spans="2:8" ht="11.5" customHeight="1">
      <c r="B3833" s="711">
        <v>44549</v>
      </c>
      <c r="C3833" s="712">
        <v>10.3186639056555</v>
      </c>
      <c r="D3833" s="713"/>
      <c r="E3833" s="713"/>
      <c r="F3833" s="713"/>
      <c r="G3833" s="713">
        <v>12.7769551668503</v>
      </c>
      <c r="H3833" s="714"/>
    </row>
    <row r="3834" spans="2:8" ht="11.5" customHeight="1">
      <c r="B3834" s="711">
        <v>44550</v>
      </c>
      <c r="C3834" s="715">
        <v>10.0744379578958</v>
      </c>
      <c r="D3834" s="716"/>
      <c r="E3834" s="716"/>
      <c r="F3834" s="716"/>
      <c r="G3834" s="716">
        <v>12.7769551668503</v>
      </c>
      <c r="H3834" s="717"/>
    </row>
    <row r="3835" spans="2:8" ht="11.5" customHeight="1">
      <c r="B3835" s="711">
        <v>44551</v>
      </c>
      <c r="C3835" s="712">
        <v>10.6002072217271</v>
      </c>
      <c r="D3835" s="713"/>
      <c r="E3835" s="713"/>
      <c r="F3835" s="713"/>
      <c r="G3835" s="713">
        <v>12.7769551668503</v>
      </c>
      <c r="H3835" s="714"/>
    </row>
    <row r="3836" spans="2:8" ht="11.5" customHeight="1">
      <c r="B3836" s="711">
        <v>44552</v>
      </c>
      <c r="C3836" s="715">
        <v>10.631339734852199</v>
      </c>
      <c r="D3836" s="716"/>
      <c r="E3836" s="716"/>
      <c r="F3836" s="716"/>
      <c r="G3836" s="716">
        <v>12.7769551668503</v>
      </c>
      <c r="H3836" s="717"/>
    </row>
    <row r="3837" spans="2:8" ht="11.5" customHeight="1">
      <c r="B3837" s="711">
        <v>44553</v>
      </c>
      <c r="C3837" s="712">
        <v>10.728382622771401</v>
      </c>
      <c r="D3837" s="713"/>
      <c r="E3837" s="713"/>
      <c r="F3837" s="713"/>
      <c r="G3837" s="713">
        <v>12.7769551668503</v>
      </c>
      <c r="H3837" s="714"/>
    </row>
    <row r="3838" spans="2:8" ht="11.5" customHeight="1">
      <c r="B3838" s="711">
        <v>44554</v>
      </c>
      <c r="C3838" s="715">
        <v>10.7255041635847</v>
      </c>
      <c r="D3838" s="716"/>
      <c r="E3838" s="716"/>
      <c r="F3838" s="716"/>
      <c r="G3838" s="716">
        <v>12.7769551668503</v>
      </c>
      <c r="H3838" s="717"/>
    </row>
    <row r="3839" spans="2:8" ht="11.5" customHeight="1">
      <c r="B3839" s="711">
        <v>44555</v>
      </c>
      <c r="C3839" s="712">
        <v>10.7255041635847</v>
      </c>
      <c r="D3839" s="713"/>
      <c r="E3839" s="713"/>
      <c r="F3839" s="713"/>
      <c r="G3839" s="713">
        <v>12.7769551668503</v>
      </c>
      <c r="H3839" s="714"/>
    </row>
    <row r="3840" spans="2:8" ht="11.5" customHeight="1">
      <c r="B3840" s="711">
        <v>44556</v>
      </c>
      <c r="C3840" s="715">
        <v>10.7255041635847</v>
      </c>
      <c r="D3840" s="716"/>
      <c r="E3840" s="716"/>
      <c r="F3840" s="716"/>
      <c r="G3840" s="716">
        <v>12.7769551668503</v>
      </c>
      <c r="H3840" s="717"/>
    </row>
    <row r="3841" spans="2:8" ht="11.5" customHeight="1">
      <c r="B3841" s="711">
        <v>44557</v>
      </c>
      <c r="C3841" s="712">
        <v>10.8195898737672</v>
      </c>
      <c r="D3841" s="713"/>
      <c r="E3841" s="713"/>
      <c r="F3841" s="713"/>
      <c r="G3841" s="713">
        <v>12.7769551668503</v>
      </c>
      <c r="H3841" s="714"/>
    </row>
    <row r="3842" spans="2:8" ht="11.5" customHeight="1">
      <c r="B3842" s="711">
        <v>44558</v>
      </c>
      <c r="C3842" s="715">
        <v>10.536498888451799</v>
      </c>
      <c r="D3842" s="716"/>
      <c r="E3842" s="716"/>
      <c r="F3842" s="716"/>
      <c r="G3842" s="716">
        <v>12.7769551668503</v>
      </c>
      <c r="H3842" s="717"/>
    </row>
    <row r="3843" spans="2:8" ht="11.5" customHeight="1">
      <c r="B3843" s="711">
        <v>44559</v>
      </c>
      <c r="C3843" s="712">
        <v>10.3913662178162</v>
      </c>
      <c r="D3843" s="713"/>
      <c r="E3843" s="713"/>
      <c r="F3843" s="713"/>
      <c r="G3843" s="713">
        <v>12.7769551668503</v>
      </c>
      <c r="H3843" s="714"/>
    </row>
    <row r="3844" spans="2:8" ht="11.5" customHeight="1">
      <c r="B3844" s="711">
        <v>44560</v>
      </c>
      <c r="C3844" s="715">
        <v>10.633780450048899</v>
      </c>
      <c r="D3844" s="716"/>
      <c r="E3844" s="716"/>
      <c r="F3844" s="716"/>
      <c r="G3844" s="716">
        <v>12.7769551668503</v>
      </c>
      <c r="H3844" s="717"/>
    </row>
    <row r="3845" spans="2:8" ht="11.5" customHeight="1">
      <c r="B3845" s="711">
        <v>44561</v>
      </c>
      <c r="C3845" s="712">
        <v>10.690143639551501</v>
      </c>
      <c r="D3845" s="713"/>
      <c r="E3845" s="713"/>
      <c r="F3845" s="713"/>
      <c r="G3845" s="713">
        <v>12.7769551668503</v>
      </c>
      <c r="H3845" s="714"/>
    </row>
    <row r="3846" spans="2:8" ht="11.5" customHeight="1">
      <c r="B3846" s="711">
        <v>44562</v>
      </c>
      <c r="C3846" s="715">
        <v>10.690143639551501</v>
      </c>
      <c r="D3846" s="716"/>
      <c r="E3846" s="716"/>
      <c r="F3846" s="716"/>
      <c r="G3846" s="716"/>
      <c r="H3846" s="717">
        <v>6.6545170506406199</v>
      </c>
    </row>
    <row r="3847" spans="2:8" ht="11.5" customHeight="1">
      <c r="B3847" s="711">
        <v>44563</v>
      </c>
      <c r="C3847" s="712">
        <v>10.690143639551501</v>
      </c>
      <c r="D3847" s="713"/>
      <c r="E3847" s="713"/>
      <c r="F3847" s="713"/>
      <c r="G3847" s="713"/>
      <c r="H3847" s="714">
        <v>6.6545170506406199</v>
      </c>
    </row>
    <row r="3848" spans="2:8" ht="11.5" customHeight="1">
      <c r="B3848" s="711">
        <v>44564</v>
      </c>
      <c r="C3848" s="715">
        <v>10.5780025299683</v>
      </c>
      <c r="D3848" s="716"/>
      <c r="E3848" s="716"/>
      <c r="F3848" s="716"/>
      <c r="G3848" s="716"/>
      <c r="H3848" s="717">
        <v>6.6545170506406199</v>
      </c>
    </row>
    <row r="3849" spans="2:8" ht="11.5" customHeight="1">
      <c r="B3849" s="711">
        <v>44565</v>
      </c>
      <c r="C3849" s="712">
        <v>10.130393198335099</v>
      </c>
      <c r="D3849" s="713"/>
      <c r="E3849" s="713"/>
      <c r="F3849" s="713"/>
      <c r="G3849" s="713"/>
      <c r="H3849" s="714">
        <v>6.6545170506406199</v>
      </c>
    </row>
    <row r="3850" spans="2:8" ht="11.5" customHeight="1">
      <c r="B3850" s="711">
        <v>44566</v>
      </c>
      <c r="C3850" s="715">
        <v>9.3804697884945902</v>
      </c>
      <c r="D3850" s="716"/>
      <c r="E3850" s="716"/>
      <c r="F3850" s="716"/>
      <c r="G3850" s="716"/>
      <c r="H3850" s="717">
        <v>6.6545170506406199</v>
      </c>
    </row>
    <row r="3851" spans="2:8" ht="11.5" customHeight="1">
      <c r="B3851" s="711">
        <v>44567</v>
      </c>
      <c r="C3851" s="712">
        <v>9.4355867965131797</v>
      </c>
      <c r="D3851" s="713"/>
      <c r="E3851" s="713"/>
      <c r="F3851" s="713"/>
      <c r="G3851" s="713"/>
      <c r="H3851" s="714">
        <v>6.6545170506406199</v>
      </c>
    </row>
    <row r="3852" spans="2:8" ht="11.5" customHeight="1">
      <c r="B3852" s="711">
        <v>44568</v>
      </c>
      <c r="C3852" s="715">
        <v>9.4126181722964901</v>
      </c>
      <c r="D3852" s="716"/>
      <c r="E3852" s="716"/>
      <c r="F3852" s="716"/>
      <c r="G3852" s="716"/>
      <c r="H3852" s="717">
        <v>6.6545170506406199</v>
      </c>
    </row>
    <row r="3853" spans="2:8" ht="11.5" customHeight="1">
      <c r="B3853" s="711">
        <v>44569</v>
      </c>
      <c r="C3853" s="712">
        <v>9.4126181722964901</v>
      </c>
      <c r="D3853" s="713"/>
      <c r="E3853" s="713"/>
      <c r="F3853" s="713"/>
      <c r="G3853" s="713"/>
      <c r="H3853" s="714">
        <v>6.6545170506406199</v>
      </c>
    </row>
    <row r="3854" spans="2:8" ht="11.5" customHeight="1">
      <c r="B3854" s="711">
        <v>44570</v>
      </c>
      <c r="C3854" s="715">
        <v>9.4126181722964901</v>
      </c>
      <c r="D3854" s="716"/>
      <c r="E3854" s="716"/>
      <c r="F3854" s="716"/>
      <c r="G3854" s="716"/>
      <c r="H3854" s="717">
        <v>6.6545170506406199</v>
      </c>
    </row>
    <row r="3855" spans="2:8" ht="11.5" customHeight="1">
      <c r="B3855" s="711">
        <v>44571</v>
      </c>
      <c r="C3855" s="712">
        <v>9.3358894522935501</v>
      </c>
      <c r="D3855" s="713"/>
      <c r="E3855" s="713"/>
      <c r="F3855" s="713"/>
      <c r="G3855" s="713"/>
      <c r="H3855" s="714">
        <v>6.6545170506406199</v>
      </c>
    </row>
    <row r="3856" spans="2:8" ht="11.5" customHeight="1">
      <c r="B3856" s="711">
        <v>44572</v>
      </c>
      <c r="C3856" s="715">
        <v>9.6151027623096095</v>
      </c>
      <c r="D3856" s="716"/>
      <c r="E3856" s="716"/>
      <c r="F3856" s="716"/>
      <c r="G3856" s="716"/>
      <c r="H3856" s="717">
        <v>6.6545170506406199</v>
      </c>
    </row>
    <row r="3857" spans="2:8" ht="11.5" customHeight="1">
      <c r="B3857" s="711">
        <v>44573</v>
      </c>
      <c r="C3857" s="712">
        <v>9.5714558341376801</v>
      </c>
      <c r="D3857" s="713"/>
      <c r="E3857" s="713"/>
      <c r="F3857" s="713"/>
      <c r="G3857" s="713"/>
      <c r="H3857" s="714">
        <v>6.6545170506406199</v>
      </c>
    </row>
    <row r="3858" spans="2:8" ht="11.5" customHeight="1">
      <c r="B3858" s="711">
        <v>44574</v>
      </c>
      <c r="C3858" s="715">
        <v>9.0293237116284804</v>
      </c>
      <c r="D3858" s="716"/>
      <c r="E3858" s="716"/>
      <c r="F3858" s="716"/>
      <c r="G3858" s="716"/>
      <c r="H3858" s="717">
        <v>6.6545170506406199</v>
      </c>
    </row>
    <row r="3859" spans="2:8" ht="11.5" customHeight="1">
      <c r="B3859" s="711">
        <v>44575</v>
      </c>
      <c r="C3859" s="712">
        <v>8.9208704111210597</v>
      </c>
      <c r="D3859" s="713"/>
      <c r="E3859" s="713"/>
      <c r="F3859" s="713"/>
      <c r="G3859" s="713"/>
      <c r="H3859" s="714">
        <v>6.6545170506406199</v>
      </c>
    </row>
    <row r="3860" spans="2:8" ht="11.5" customHeight="1">
      <c r="B3860" s="711">
        <v>44576</v>
      </c>
      <c r="C3860" s="715">
        <v>8.9208704111210597</v>
      </c>
      <c r="D3860" s="716"/>
      <c r="E3860" s="716"/>
      <c r="F3860" s="716"/>
      <c r="G3860" s="716"/>
      <c r="H3860" s="717">
        <v>6.6545170506406199</v>
      </c>
    </row>
    <row r="3861" spans="2:8" ht="11.5" customHeight="1">
      <c r="B3861" s="711">
        <v>44577</v>
      </c>
      <c r="C3861" s="712">
        <v>8.9208704111210597</v>
      </c>
      <c r="D3861" s="713"/>
      <c r="E3861" s="713"/>
      <c r="F3861" s="713"/>
      <c r="G3861" s="713"/>
      <c r="H3861" s="714">
        <v>6.6545170506406199</v>
      </c>
    </row>
    <row r="3862" spans="2:8" ht="11.5" customHeight="1">
      <c r="B3862" s="711">
        <v>44578</v>
      </c>
      <c r="C3862" s="715">
        <v>8.9303860995617903</v>
      </c>
      <c r="D3862" s="716"/>
      <c r="E3862" s="716"/>
      <c r="F3862" s="716"/>
      <c r="G3862" s="716"/>
      <c r="H3862" s="717">
        <v>6.6545170506406199</v>
      </c>
    </row>
    <row r="3863" spans="2:8" ht="11.5" customHeight="1">
      <c r="B3863" s="711">
        <v>44579</v>
      </c>
      <c r="C3863" s="712">
        <v>8.5832234232995308</v>
      </c>
      <c r="D3863" s="713"/>
      <c r="E3863" s="713"/>
      <c r="F3863" s="713"/>
      <c r="G3863" s="713"/>
      <c r="H3863" s="714">
        <v>6.6545170506406199</v>
      </c>
    </row>
    <row r="3864" spans="2:8" ht="11.5" customHeight="1">
      <c r="B3864" s="711">
        <v>44580</v>
      </c>
      <c r="C3864" s="715">
        <v>8.4713758590985808</v>
      </c>
      <c r="D3864" s="716"/>
      <c r="E3864" s="716"/>
      <c r="F3864" s="716"/>
      <c r="G3864" s="716"/>
      <c r="H3864" s="717">
        <v>6.6545170506406199</v>
      </c>
    </row>
    <row r="3865" spans="2:8" ht="11.5" customHeight="1">
      <c r="B3865" s="711">
        <v>44581</v>
      </c>
      <c r="C3865" s="712">
        <v>8.3872484572041301</v>
      </c>
      <c r="D3865" s="713"/>
      <c r="E3865" s="713"/>
      <c r="F3865" s="713"/>
      <c r="G3865" s="713"/>
      <c r="H3865" s="714">
        <v>6.6545170506406199</v>
      </c>
    </row>
    <row r="3866" spans="2:8" ht="11.5" customHeight="1">
      <c r="B3866" s="711">
        <v>44582</v>
      </c>
      <c r="C3866" s="715">
        <v>7.9541469943143897</v>
      </c>
      <c r="D3866" s="716"/>
      <c r="E3866" s="716"/>
      <c r="F3866" s="716"/>
      <c r="G3866" s="716"/>
      <c r="H3866" s="717">
        <v>6.6545170506406199</v>
      </c>
    </row>
    <row r="3867" spans="2:8" ht="11.5" customHeight="1">
      <c r="B3867" s="711">
        <v>44583</v>
      </c>
      <c r="C3867" s="712">
        <v>7.9541469943143897</v>
      </c>
      <c r="D3867" s="713"/>
      <c r="E3867" s="713"/>
      <c r="F3867" s="713"/>
      <c r="G3867" s="713"/>
      <c r="H3867" s="714">
        <v>6.6545170506406199</v>
      </c>
    </row>
    <row r="3868" spans="2:8" ht="11.5" customHeight="1">
      <c r="B3868" s="711">
        <v>44584</v>
      </c>
      <c r="C3868" s="715">
        <v>7.9541469943143897</v>
      </c>
      <c r="D3868" s="716"/>
      <c r="E3868" s="716"/>
      <c r="F3868" s="716"/>
      <c r="G3868" s="716"/>
      <c r="H3868" s="717">
        <v>6.6545170506406199</v>
      </c>
    </row>
    <row r="3869" spans="2:8" ht="11.5" customHeight="1">
      <c r="B3869" s="711">
        <v>44585</v>
      </c>
      <c r="C3869" s="712">
        <v>8.0567788197919494</v>
      </c>
      <c r="D3869" s="713"/>
      <c r="E3869" s="713"/>
      <c r="F3869" s="713"/>
      <c r="G3869" s="713"/>
      <c r="H3869" s="714">
        <v>6.6545170506406199</v>
      </c>
    </row>
    <row r="3870" spans="2:8" ht="11.5" customHeight="1">
      <c r="B3870" s="711">
        <v>44586</v>
      </c>
      <c r="C3870" s="715">
        <v>7.6899058581397304</v>
      </c>
      <c r="D3870" s="716"/>
      <c r="E3870" s="716"/>
      <c r="F3870" s="716"/>
      <c r="G3870" s="716"/>
      <c r="H3870" s="717">
        <v>6.6545170506406199</v>
      </c>
    </row>
    <row r="3871" spans="2:8" ht="11.5" customHeight="1">
      <c r="B3871" s="711">
        <v>44587</v>
      </c>
      <c r="C3871" s="712">
        <v>7.5066429286913898</v>
      </c>
      <c r="D3871" s="713"/>
      <c r="E3871" s="713"/>
      <c r="F3871" s="713"/>
      <c r="G3871" s="713"/>
      <c r="H3871" s="714">
        <v>6.6545170506406199</v>
      </c>
    </row>
    <row r="3872" spans="2:8" ht="11.5" customHeight="1">
      <c r="B3872" s="711">
        <v>44588</v>
      </c>
      <c r="C3872" s="715">
        <v>7.1788511920379197</v>
      </c>
      <c r="D3872" s="716"/>
      <c r="E3872" s="716"/>
      <c r="F3872" s="716"/>
      <c r="G3872" s="716"/>
      <c r="H3872" s="717">
        <v>6.6545170506406199</v>
      </c>
    </row>
    <row r="3873" spans="2:8" ht="11.5" customHeight="1">
      <c r="B3873" s="711">
        <v>44589</v>
      </c>
      <c r="C3873" s="712">
        <v>7.38842960065129</v>
      </c>
      <c r="D3873" s="713"/>
      <c r="E3873" s="713"/>
      <c r="F3873" s="713"/>
      <c r="G3873" s="713"/>
      <c r="H3873" s="714">
        <v>6.6545170506406199</v>
      </c>
    </row>
    <row r="3874" spans="2:8" ht="11.5" customHeight="1">
      <c r="B3874" s="711">
        <v>44590</v>
      </c>
      <c r="C3874" s="715">
        <v>7.38842960065129</v>
      </c>
      <c r="D3874" s="716"/>
      <c r="E3874" s="716"/>
      <c r="F3874" s="716"/>
      <c r="G3874" s="716"/>
      <c r="H3874" s="717">
        <v>6.6545170506406199</v>
      </c>
    </row>
    <row r="3875" spans="2:8" ht="11.5" customHeight="1">
      <c r="B3875" s="711">
        <v>44591</v>
      </c>
      <c r="C3875" s="712">
        <v>7.38842960065129</v>
      </c>
      <c r="D3875" s="713"/>
      <c r="E3875" s="713"/>
      <c r="F3875" s="713"/>
      <c r="G3875" s="713"/>
      <c r="H3875" s="714">
        <v>6.6545170506406199</v>
      </c>
    </row>
    <row r="3876" spans="2:8" ht="11.5" customHeight="1">
      <c r="B3876" s="711">
        <v>44592</v>
      </c>
      <c r="C3876" s="715">
        <v>8.0449037110929993</v>
      </c>
      <c r="D3876" s="716"/>
      <c r="E3876" s="716"/>
      <c r="F3876" s="716"/>
      <c r="G3876" s="716"/>
      <c r="H3876" s="717">
        <v>6.6545170506406199</v>
      </c>
    </row>
    <row r="3877" spans="2:8" ht="11.5" customHeight="1">
      <c r="B3877" s="711">
        <v>44593</v>
      </c>
      <c r="C3877" s="712">
        <v>8.3096505980138193</v>
      </c>
      <c r="D3877" s="713"/>
      <c r="E3877" s="713"/>
      <c r="F3877" s="713"/>
      <c r="G3877" s="713"/>
      <c r="H3877" s="714">
        <v>6.6545170506406199</v>
      </c>
    </row>
    <row r="3878" spans="2:8" ht="11.5" customHeight="1">
      <c r="B3878" s="711">
        <v>44594</v>
      </c>
      <c r="C3878" s="715">
        <v>7.8910147430535398</v>
      </c>
      <c r="D3878" s="716"/>
      <c r="E3878" s="716"/>
      <c r="F3878" s="716"/>
      <c r="G3878" s="716"/>
      <c r="H3878" s="717">
        <v>6.6545170506406199</v>
      </c>
    </row>
    <row r="3879" spans="2:8" ht="11.5" customHeight="1">
      <c r="B3879" s="711">
        <v>44595</v>
      </c>
      <c r="C3879" s="712">
        <v>7.4607130736930598</v>
      </c>
      <c r="D3879" s="713"/>
      <c r="E3879" s="713"/>
      <c r="F3879" s="713"/>
      <c r="G3879" s="713"/>
      <c r="H3879" s="714">
        <v>6.6545170506406199</v>
      </c>
    </row>
    <row r="3880" spans="2:8" ht="11.5" customHeight="1">
      <c r="B3880" s="711">
        <v>44596</v>
      </c>
      <c r="C3880" s="715">
        <v>7.9061405302256702</v>
      </c>
      <c r="D3880" s="716"/>
      <c r="E3880" s="716"/>
      <c r="F3880" s="716"/>
      <c r="G3880" s="716"/>
      <c r="H3880" s="717">
        <v>6.6545170506406199</v>
      </c>
    </row>
    <row r="3881" spans="2:8" ht="11.5" customHeight="1">
      <c r="B3881" s="711">
        <v>44597</v>
      </c>
      <c r="C3881" s="712">
        <v>7.9061405302256702</v>
      </c>
      <c r="D3881" s="713"/>
      <c r="E3881" s="713"/>
      <c r="F3881" s="713"/>
      <c r="G3881" s="713"/>
      <c r="H3881" s="714">
        <v>6.6545170506406199</v>
      </c>
    </row>
    <row r="3882" spans="2:8" ht="11.5" customHeight="1">
      <c r="B3882" s="711">
        <v>44598</v>
      </c>
      <c r="C3882" s="715">
        <v>7.9061405302256702</v>
      </c>
      <c r="D3882" s="716"/>
      <c r="E3882" s="716"/>
      <c r="F3882" s="716"/>
      <c r="G3882" s="716"/>
      <c r="H3882" s="717">
        <v>6.6545170506406199</v>
      </c>
    </row>
    <row r="3883" spans="2:8" ht="11.5" customHeight="1">
      <c r="B3883" s="711">
        <v>44599</v>
      </c>
      <c r="C3883" s="712">
        <v>8.0106491323633406</v>
      </c>
      <c r="D3883" s="713"/>
      <c r="E3883" s="713"/>
      <c r="F3883" s="713"/>
      <c r="G3883" s="713"/>
      <c r="H3883" s="714">
        <v>6.6545170506406199</v>
      </c>
    </row>
    <row r="3884" spans="2:8" ht="11.5" customHeight="1">
      <c r="B3884" s="711">
        <v>44600</v>
      </c>
      <c r="C3884" s="715">
        <v>8.1969050145274398</v>
      </c>
      <c r="D3884" s="716"/>
      <c r="E3884" s="716"/>
      <c r="F3884" s="716"/>
      <c r="G3884" s="716"/>
      <c r="H3884" s="717">
        <v>6.6545170506406199</v>
      </c>
    </row>
    <row r="3885" spans="2:8" ht="11.5" customHeight="1">
      <c r="B3885" s="711">
        <v>44601</v>
      </c>
      <c r="C3885" s="712">
        <v>8.6935390626634597</v>
      </c>
      <c r="D3885" s="713"/>
      <c r="E3885" s="713"/>
      <c r="F3885" s="713"/>
      <c r="G3885" s="713"/>
      <c r="H3885" s="714">
        <v>6.6545170506406199</v>
      </c>
    </row>
    <row r="3886" spans="2:8" ht="11.5" customHeight="1">
      <c r="B3886" s="711">
        <v>44602</v>
      </c>
      <c r="C3886" s="715">
        <v>8.5825373602041193</v>
      </c>
      <c r="D3886" s="716"/>
      <c r="E3886" s="716"/>
      <c r="F3886" s="716"/>
      <c r="G3886" s="716"/>
      <c r="H3886" s="717">
        <v>6.6545170506406199</v>
      </c>
    </row>
    <row r="3887" spans="2:8" ht="11.5" customHeight="1">
      <c r="B3887" s="711">
        <v>44603</v>
      </c>
      <c r="C3887" s="712">
        <v>8.1571701227868694</v>
      </c>
      <c r="D3887" s="713"/>
      <c r="E3887" s="713"/>
      <c r="F3887" s="713"/>
      <c r="G3887" s="713"/>
      <c r="H3887" s="714">
        <v>6.6545170506406199</v>
      </c>
    </row>
    <row r="3888" spans="2:8" ht="11.5" customHeight="1">
      <c r="B3888" s="711">
        <v>44604</v>
      </c>
      <c r="C3888" s="715">
        <v>8.1571701227868694</v>
      </c>
      <c r="D3888" s="716"/>
      <c r="E3888" s="716"/>
      <c r="F3888" s="716"/>
      <c r="G3888" s="716"/>
      <c r="H3888" s="717">
        <v>6.6545170506406199</v>
      </c>
    </row>
    <row r="3889" spans="2:8" ht="11.5" customHeight="1">
      <c r="B3889" s="711">
        <v>44605</v>
      </c>
      <c r="C3889" s="712">
        <v>8.1571701227868694</v>
      </c>
      <c r="D3889" s="713"/>
      <c r="E3889" s="713"/>
      <c r="F3889" s="713"/>
      <c r="G3889" s="713"/>
      <c r="H3889" s="714">
        <v>6.6545170506406199</v>
      </c>
    </row>
    <row r="3890" spans="2:8" ht="11.5" customHeight="1">
      <c r="B3890" s="711">
        <v>44606</v>
      </c>
      <c r="C3890" s="715">
        <v>8.1505946053015901</v>
      </c>
      <c r="D3890" s="716"/>
      <c r="E3890" s="716"/>
      <c r="F3890" s="716"/>
      <c r="G3890" s="716"/>
      <c r="H3890" s="717">
        <v>6.6545170506406199</v>
      </c>
    </row>
    <row r="3891" spans="2:8" ht="11.5" customHeight="1">
      <c r="B3891" s="711">
        <v>44607</v>
      </c>
      <c r="C3891" s="712">
        <v>8.51004106405248</v>
      </c>
      <c r="D3891" s="713"/>
      <c r="E3891" s="713"/>
      <c r="F3891" s="713"/>
      <c r="G3891" s="713"/>
      <c r="H3891" s="714">
        <v>6.6545170506406199</v>
      </c>
    </row>
    <row r="3892" spans="2:8" ht="11.5" customHeight="1">
      <c r="B3892" s="711">
        <v>44608</v>
      </c>
      <c r="C3892" s="715">
        <v>8.3069311929863208</v>
      </c>
      <c r="D3892" s="716"/>
      <c r="E3892" s="716"/>
      <c r="F3892" s="716"/>
      <c r="G3892" s="716"/>
      <c r="H3892" s="717">
        <v>6.6545170506406199</v>
      </c>
    </row>
    <row r="3893" spans="2:8" ht="11.5" customHeight="1">
      <c r="B3893" s="711">
        <v>44609</v>
      </c>
      <c r="C3893" s="712">
        <v>7.9164131177655497</v>
      </c>
      <c r="D3893" s="713"/>
      <c r="E3893" s="713"/>
      <c r="F3893" s="713"/>
      <c r="G3893" s="713"/>
      <c r="H3893" s="714">
        <v>6.6545170506406199</v>
      </c>
    </row>
    <row r="3894" spans="2:8" ht="11.5" customHeight="1">
      <c r="B3894" s="711">
        <v>44610</v>
      </c>
      <c r="C3894" s="715">
        <v>7.6501167915404196</v>
      </c>
      <c r="D3894" s="716"/>
      <c r="E3894" s="716"/>
      <c r="F3894" s="716"/>
      <c r="G3894" s="716"/>
      <c r="H3894" s="717">
        <v>6.6545170506406199</v>
      </c>
    </row>
    <row r="3895" spans="2:8" ht="11.5" customHeight="1">
      <c r="B3895" s="711">
        <v>44611</v>
      </c>
      <c r="C3895" s="712">
        <v>7.6501167915404196</v>
      </c>
      <c r="D3895" s="713"/>
      <c r="E3895" s="713"/>
      <c r="F3895" s="713"/>
      <c r="G3895" s="713"/>
      <c r="H3895" s="714">
        <v>6.6545170506406199</v>
      </c>
    </row>
    <row r="3896" spans="2:8" ht="11.5" customHeight="1">
      <c r="B3896" s="711">
        <v>44612</v>
      </c>
      <c r="C3896" s="715">
        <v>7.6501167915404196</v>
      </c>
      <c r="D3896" s="716"/>
      <c r="E3896" s="716"/>
      <c r="F3896" s="716"/>
      <c r="G3896" s="716"/>
      <c r="H3896" s="717">
        <v>6.6545170506406199</v>
      </c>
    </row>
    <row r="3897" spans="2:8" ht="11.5" customHeight="1">
      <c r="B3897" s="711">
        <v>44613</v>
      </c>
      <c r="C3897" s="712">
        <v>7.6443258153015101</v>
      </c>
      <c r="D3897" s="713"/>
      <c r="E3897" s="713"/>
      <c r="F3897" s="713"/>
      <c r="G3897" s="713"/>
      <c r="H3897" s="714">
        <v>6.6545170506406199</v>
      </c>
    </row>
    <row r="3898" spans="2:8" ht="11.5" customHeight="1">
      <c r="B3898" s="711">
        <v>44614</v>
      </c>
      <c r="C3898" s="715">
        <v>7.3470583512239198</v>
      </c>
      <c r="D3898" s="716"/>
      <c r="E3898" s="716"/>
      <c r="F3898" s="716"/>
      <c r="G3898" s="716"/>
      <c r="H3898" s="717">
        <v>6.6545170506406199</v>
      </c>
    </row>
    <row r="3899" spans="2:8" ht="11.5" customHeight="1">
      <c r="B3899" s="711">
        <v>44615</v>
      </c>
      <c r="C3899" s="712">
        <v>7.0322394918368296</v>
      </c>
      <c r="D3899" s="713"/>
      <c r="E3899" s="713"/>
      <c r="F3899" s="713"/>
      <c r="G3899" s="713"/>
      <c r="H3899" s="714">
        <v>6.6545170506406199</v>
      </c>
    </row>
    <row r="3900" spans="2:8" ht="11.5" customHeight="1">
      <c r="B3900" s="711">
        <v>44616</v>
      </c>
      <c r="C3900" s="715">
        <v>7.4839795743485702</v>
      </c>
      <c r="D3900" s="716"/>
      <c r="E3900" s="716"/>
      <c r="F3900" s="716"/>
      <c r="G3900" s="716"/>
      <c r="H3900" s="717">
        <v>6.6545170506406199</v>
      </c>
    </row>
    <row r="3901" spans="2:8" ht="11.5" customHeight="1">
      <c r="B3901" s="711">
        <v>44617</v>
      </c>
      <c r="C3901" s="712">
        <v>7.55647176014081</v>
      </c>
      <c r="D3901" s="713"/>
      <c r="E3901" s="713"/>
      <c r="F3901" s="713"/>
      <c r="G3901" s="713"/>
      <c r="H3901" s="714">
        <v>6.6545170506406199</v>
      </c>
    </row>
    <row r="3902" spans="2:8" ht="11.5" customHeight="1">
      <c r="B3902" s="711">
        <v>44618</v>
      </c>
      <c r="C3902" s="715">
        <v>7.55647176014081</v>
      </c>
      <c r="D3902" s="716"/>
      <c r="E3902" s="716"/>
      <c r="F3902" s="716"/>
      <c r="G3902" s="716"/>
      <c r="H3902" s="717">
        <v>6.6545170506406199</v>
      </c>
    </row>
    <row r="3903" spans="2:8" ht="11.5" customHeight="1">
      <c r="B3903" s="711">
        <v>44619</v>
      </c>
      <c r="C3903" s="712">
        <v>7.55647176014081</v>
      </c>
      <c r="D3903" s="713"/>
      <c r="E3903" s="713"/>
      <c r="F3903" s="713"/>
      <c r="G3903" s="713"/>
      <c r="H3903" s="714">
        <v>6.6545170506406199</v>
      </c>
    </row>
    <row r="3904" spans="2:8" ht="11.5" customHeight="1">
      <c r="B3904" s="711">
        <v>44620</v>
      </c>
      <c r="C3904" s="715">
        <v>7.75105971394958</v>
      </c>
      <c r="D3904" s="716"/>
      <c r="E3904" s="716"/>
      <c r="F3904" s="716"/>
      <c r="G3904" s="716"/>
      <c r="H3904" s="717">
        <v>6.6545170506406199</v>
      </c>
    </row>
    <row r="3905" spans="2:8" ht="11.5" customHeight="1">
      <c r="B3905" s="711">
        <v>44621</v>
      </c>
      <c r="C3905" s="712">
        <v>7.6750305277206596</v>
      </c>
      <c r="D3905" s="713"/>
      <c r="E3905" s="713"/>
      <c r="F3905" s="713"/>
      <c r="G3905" s="713"/>
      <c r="H3905" s="714">
        <v>6.6545170506406199</v>
      </c>
    </row>
    <row r="3906" spans="2:8" ht="11.5" customHeight="1">
      <c r="B3906" s="711">
        <v>44622</v>
      </c>
      <c r="C3906" s="715">
        <v>7.5441609864164096</v>
      </c>
      <c r="D3906" s="716"/>
      <c r="E3906" s="716"/>
      <c r="F3906" s="716"/>
      <c r="G3906" s="716"/>
      <c r="H3906" s="717">
        <v>6.6545170506406199</v>
      </c>
    </row>
    <row r="3907" spans="2:8" ht="11.5" customHeight="1">
      <c r="B3907" s="711">
        <v>44623</v>
      </c>
      <c r="C3907" s="712">
        <v>7.0860262601966904</v>
      </c>
      <c r="D3907" s="713"/>
      <c r="E3907" s="713"/>
      <c r="F3907" s="713"/>
      <c r="G3907" s="713"/>
      <c r="H3907" s="714">
        <v>6.6545170506406199</v>
      </c>
    </row>
    <row r="3908" spans="2:8" ht="11.5" customHeight="1">
      <c r="B3908" s="711">
        <v>44624</v>
      </c>
      <c r="C3908" s="715">
        <v>6.5102810603345</v>
      </c>
      <c r="D3908" s="716"/>
      <c r="E3908" s="716"/>
      <c r="F3908" s="716"/>
      <c r="G3908" s="716"/>
      <c r="H3908" s="717">
        <v>6.6545170506406199</v>
      </c>
    </row>
    <row r="3909" spans="2:8" ht="11.5" customHeight="1">
      <c r="B3909" s="711">
        <v>44625</v>
      </c>
      <c r="C3909" s="712">
        <v>6.5102810603345</v>
      </c>
      <c r="D3909" s="713"/>
      <c r="E3909" s="713"/>
      <c r="F3909" s="713"/>
      <c r="G3909" s="713"/>
      <c r="H3909" s="714">
        <v>6.6545170506406199</v>
      </c>
    </row>
    <row r="3910" spans="2:8" ht="11.5" customHeight="1">
      <c r="B3910" s="711">
        <v>44626</v>
      </c>
      <c r="C3910" s="715">
        <v>6.5102810603345</v>
      </c>
      <c r="D3910" s="716"/>
      <c r="E3910" s="716"/>
      <c r="F3910" s="716"/>
      <c r="G3910" s="716"/>
      <c r="H3910" s="717">
        <v>6.6545170506406199</v>
      </c>
    </row>
    <row r="3911" spans="2:8" ht="11.5" customHeight="1">
      <c r="B3911" s="711">
        <v>44627</v>
      </c>
      <c r="C3911" s="712">
        <v>6.1714053095636698</v>
      </c>
      <c r="D3911" s="713"/>
      <c r="E3911" s="713"/>
      <c r="F3911" s="713"/>
      <c r="G3911" s="713"/>
      <c r="H3911" s="714">
        <v>6.6545170506406199</v>
      </c>
    </row>
    <row r="3912" spans="2:8" ht="11.5" customHeight="1">
      <c r="B3912" s="711">
        <v>44628</v>
      </c>
      <c r="C3912" s="715">
        <v>6.1684308046494998</v>
      </c>
      <c r="D3912" s="716"/>
      <c r="E3912" s="716"/>
      <c r="F3912" s="716"/>
      <c r="G3912" s="716"/>
      <c r="H3912" s="717">
        <v>6.6545170506406199</v>
      </c>
    </row>
    <row r="3913" spans="2:8" ht="11.5" customHeight="1">
      <c r="B3913" s="711">
        <v>44629</v>
      </c>
      <c r="C3913" s="712">
        <v>6.6046526292369698</v>
      </c>
      <c r="D3913" s="713"/>
      <c r="E3913" s="713"/>
      <c r="F3913" s="713"/>
      <c r="G3913" s="713"/>
      <c r="H3913" s="714">
        <v>6.6545170506406199</v>
      </c>
    </row>
    <row r="3914" spans="2:8" ht="11.5" customHeight="1">
      <c r="B3914" s="711">
        <v>44630</v>
      </c>
      <c r="C3914" s="715">
        <v>6.2994361363766398</v>
      </c>
      <c r="D3914" s="716"/>
      <c r="E3914" s="716"/>
      <c r="F3914" s="716"/>
      <c r="G3914" s="716"/>
      <c r="H3914" s="717">
        <v>6.6545170506406199</v>
      </c>
    </row>
    <row r="3915" spans="2:8" ht="11.5" customHeight="1">
      <c r="B3915" s="711">
        <v>44631</v>
      </c>
      <c r="C3915" s="712">
        <v>5.8582813564886402</v>
      </c>
      <c r="D3915" s="713"/>
      <c r="E3915" s="713"/>
      <c r="F3915" s="713"/>
      <c r="G3915" s="713"/>
      <c r="H3915" s="714">
        <v>6.6545170506406199</v>
      </c>
    </row>
    <row r="3916" spans="2:8" ht="11.5" customHeight="1">
      <c r="B3916" s="711">
        <v>44632</v>
      </c>
      <c r="C3916" s="715">
        <v>5.8582813564886402</v>
      </c>
      <c r="D3916" s="716"/>
      <c r="E3916" s="716"/>
      <c r="F3916" s="716"/>
      <c r="G3916" s="716"/>
      <c r="H3916" s="717">
        <v>6.6545170506406199</v>
      </c>
    </row>
    <row r="3917" spans="2:8" ht="11.5" customHeight="1">
      <c r="B3917" s="711">
        <v>44633</v>
      </c>
      <c r="C3917" s="712">
        <v>5.8582813564886402</v>
      </c>
      <c r="D3917" s="713"/>
      <c r="E3917" s="713"/>
      <c r="F3917" s="713"/>
      <c r="G3917" s="713"/>
      <c r="H3917" s="714">
        <v>6.6545170506406199</v>
      </c>
    </row>
    <row r="3918" spans="2:8" ht="11.5" customHeight="1">
      <c r="B3918" s="711">
        <v>44634</v>
      </c>
      <c r="C3918" s="715">
        <v>5.4625542864250196</v>
      </c>
      <c r="D3918" s="716"/>
      <c r="E3918" s="716"/>
      <c r="F3918" s="716"/>
      <c r="G3918" s="716"/>
      <c r="H3918" s="717">
        <v>6.6545170506406199</v>
      </c>
    </row>
    <row r="3919" spans="2:8" ht="11.5" customHeight="1">
      <c r="B3919" s="711">
        <v>44635</v>
      </c>
      <c r="C3919" s="712">
        <v>5.4654509732134802</v>
      </c>
      <c r="D3919" s="713"/>
      <c r="E3919" s="713"/>
      <c r="F3919" s="713"/>
      <c r="G3919" s="713"/>
      <c r="H3919" s="714">
        <v>6.6545170506406199</v>
      </c>
    </row>
    <row r="3920" spans="2:8" ht="11.5" customHeight="1">
      <c r="B3920" s="711">
        <v>44636</v>
      </c>
      <c r="C3920" s="715">
        <v>6.2988897409149098</v>
      </c>
      <c r="D3920" s="716"/>
      <c r="E3920" s="716"/>
      <c r="F3920" s="716"/>
      <c r="G3920" s="716"/>
      <c r="H3920" s="717">
        <v>6.6545170506406199</v>
      </c>
    </row>
    <row r="3921" spans="2:8" ht="11.5" customHeight="1">
      <c r="B3921" s="711">
        <v>44637</v>
      </c>
      <c r="C3921" s="712">
        <v>6.58873993255109</v>
      </c>
      <c r="D3921" s="713"/>
      <c r="E3921" s="713"/>
      <c r="F3921" s="713"/>
      <c r="G3921" s="713"/>
      <c r="H3921" s="714">
        <v>6.6545170506406199</v>
      </c>
    </row>
    <row r="3922" spans="2:8" ht="11.5" customHeight="1">
      <c r="B3922" s="711">
        <v>44638</v>
      </c>
      <c r="C3922" s="715">
        <v>6.9776096983839002</v>
      </c>
      <c r="D3922" s="716"/>
      <c r="E3922" s="716"/>
      <c r="F3922" s="716"/>
      <c r="G3922" s="716"/>
      <c r="H3922" s="717">
        <v>6.6545170506406199</v>
      </c>
    </row>
    <row r="3923" spans="2:8" ht="11.5" customHeight="1">
      <c r="B3923" s="711">
        <v>44639</v>
      </c>
      <c r="C3923" s="712">
        <v>6.9776096983839002</v>
      </c>
      <c r="D3923" s="713"/>
      <c r="E3923" s="713"/>
      <c r="F3923" s="713"/>
      <c r="G3923" s="713"/>
      <c r="H3923" s="714">
        <v>6.6545170506406199</v>
      </c>
    </row>
    <row r="3924" spans="2:8" ht="11.5" customHeight="1">
      <c r="B3924" s="711">
        <v>44640</v>
      </c>
      <c r="C3924" s="715">
        <v>6.9776096983839002</v>
      </c>
      <c r="D3924" s="716"/>
      <c r="E3924" s="716"/>
      <c r="F3924" s="716"/>
      <c r="G3924" s="716"/>
      <c r="H3924" s="717">
        <v>6.6545170506406199</v>
      </c>
    </row>
    <row r="3925" spans="2:8" ht="11.5" customHeight="1">
      <c r="B3925" s="711">
        <v>44641</v>
      </c>
      <c r="C3925" s="712">
        <v>6.7697869088659903</v>
      </c>
      <c r="D3925" s="713"/>
      <c r="E3925" s="713"/>
      <c r="F3925" s="713"/>
      <c r="G3925" s="713"/>
      <c r="H3925" s="714">
        <v>6.6545170506406199</v>
      </c>
    </row>
    <row r="3926" spans="2:8" ht="11.5" customHeight="1">
      <c r="B3926" s="711">
        <v>44642</v>
      </c>
      <c r="C3926" s="715">
        <v>7.0728512989840997</v>
      </c>
      <c r="D3926" s="716"/>
      <c r="E3926" s="716"/>
      <c r="F3926" s="716"/>
      <c r="G3926" s="716"/>
      <c r="H3926" s="717">
        <v>6.6545170506406199</v>
      </c>
    </row>
    <row r="3927" spans="2:8" ht="11.5" customHeight="1">
      <c r="B3927" s="711">
        <v>44643</v>
      </c>
      <c r="C3927" s="712">
        <v>7.0486931138067401</v>
      </c>
      <c r="D3927" s="713"/>
      <c r="E3927" s="713"/>
      <c r="F3927" s="713"/>
      <c r="G3927" s="713"/>
      <c r="H3927" s="714">
        <v>6.6545170506406199</v>
      </c>
    </row>
    <row r="3928" spans="2:8" ht="11.5" customHeight="1">
      <c r="B3928" s="711">
        <v>44644</v>
      </c>
      <c r="C3928" s="715">
        <v>7.1156871673374997</v>
      </c>
      <c r="D3928" s="716"/>
      <c r="E3928" s="716"/>
      <c r="F3928" s="716"/>
      <c r="G3928" s="716"/>
      <c r="H3928" s="717">
        <v>6.6545170506406199</v>
      </c>
    </row>
    <row r="3929" spans="2:8" ht="11.5" customHeight="1">
      <c r="B3929" s="711">
        <v>44645</v>
      </c>
      <c r="C3929" s="712">
        <v>6.7817940586461898</v>
      </c>
      <c r="D3929" s="713"/>
      <c r="E3929" s="713"/>
      <c r="F3929" s="713"/>
      <c r="G3929" s="713"/>
      <c r="H3929" s="714">
        <v>6.6545170506406199</v>
      </c>
    </row>
    <row r="3930" spans="2:8" ht="11.5" customHeight="1">
      <c r="B3930" s="711">
        <v>44646</v>
      </c>
      <c r="C3930" s="715">
        <v>6.7817940586461898</v>
      </c>
      <c r="D3930" s="716"/>
      <c r="E3930" s="716"/>
      <c r="F3930" s="716"/>
      <c r="G3930" s="716"/>
      <c r="H3930" s="717">
        <v>6.6545170506406199</v>
      </c>
    </row>
    <row r="3931" spans="2:8" ht="11.5" customHeight="1">
      <c r="B3931" s="711">
        <v>44647</v>
      </c>
      <c r="C3931" s="712">
        <v>6.7817940586461898</v>
      </c>
      <c r="D3931" s="713"/>
      <c r="E3931" s="713"/>
      <c r="F3931" s="713"/>
      <c r="G3931" s="713"/>
      <c r="H3931" s="714">
        <v>6.6545170506406199</v>
      </c>
    </row>
    <row r="3932" spans="2:8" ht="11.5" customHeight="1">
      <c r="B3932" s="711">
        <v>44648</v>
      </c>
      <c r="C3932" s="715">
        <v>6.9807573027003</v>
      </c>
      <c r="D3932" s="716"/>
      <c r="E3932" s="716"/>
      <c r="F3932" s="716"/>
      <c r="G3932" s="716"/>
      <c r="H3932" s="717">
        <v>6.6545170506406199</v>
      </c>
    </row>
    <row r="3933" spans="2:8" ht="11.5" customHeight="1">
      <c r="B3933" s="711">
        <v>44649</v>
      </c>
      <c r="C3933" s="712">
        <v>7.4012557554333398</v>
      </c>
      <c r="D3933" s="713"/>
      <c r="E3933" s="713"/>
      <c r="F3933" s="713"/>
      <c r="G3933" s="713"/>
      <c r="H3933" s="714">
        <v>6.6545170506406199</v>
      </c>
    </row>
    <row r="3934" spans="2:8" ht="11.5" customHeight="1">
      <c r="B3934" s="711">
        <v>44650</v>
      </c>
      <c r="C3934" s="715">
        <v>7.2310780877446001</v>
      </c>
      <c r="D3934" s="716"/>
      <c r="E3934" s="716"/>
      <c r="F3934" s="716"/>
      <c r="G3934" s="716"/>
      <c r="H3934" s="717">
        <v>6.6545170506406199</v>
      </c>
    </row>
    <row r="3935" spans="2:8" ht="11.5" customHeight="1">
      <c r="B3935" s="711">
        <v>44651</v>
      </c>
      <c r="C3935" s="712">
        <v>6.6246493009169196</v>
      </c>
      <c r="D3935" s="713"/>
      <c r="E3935" s="713"/>
      <c r="F3935" s="713"/>
      <c r="G3935" s="713"/>
      <c r="H3935" s="714">
        <v>6.6545170506406199</v>
      </c>
    </row>
    <row r="3936" spans="2:8" ht="11.5" customHeight="1">
      <c r="B3936" s="711">
        <v>44652</v>
      </c>
      <c r="C3936" s="715">
        <v>6.6901399395703898</v>
      </c>
      <c r="D3936" s="716"/>
      <c r="E3936" s="716"/>
      <c r="F3936" s="716"/>
      <c r="G3936" s="716"/>
      <c r="H3936" s="717">
        <v>6.6545170506406199</v>
      </c>
    </row>
    <row r="3937" spans="2:8" ht="11.5" customHeight="1">
      <c r="B3937" s="711">
        <v>44653</v>
      </c>
      <c r="C3937" s="712">
        <v>6.6901399395703898</v>
      </c>
      <c r="D3937" s="713"/>
      <c r="E3937" s="713"/>
      <c r="F3937" s="713"/>
      <c r="G3937" s="713"/>
      <c r="H3937" s="714">
        <v>6.6545170506406199</v>
      </c>
    </row>
    <row r="3938" spans="2:8" ht="11.5" customHeight="1">
      <c r="B3938" s="711">
        <v>44654</v>
      </c>
      <c r="C3938" s="715">
        <v>6.6901399395703898</v>
      </c>
      <c r="D3938" s="716"/>
      <c r="E3938" s="716"/>
      <c r="F3938" s="716"/>
      <c r="G3938" s="716"/>
      <c r="H3938" s="717">
        <v>6.6545170506406199</v>
      </c>
    </row>
    <row r="3939" spans="2:8" ht="11.5" customHeight="1">
      <c r="B3939" s="711">
        <v>44655</v>
      </c>
      <c r="C3939" s="712">
        <v>7.0274426165238104</v>
      </c>
      <c r="D3939" s="713"/>
      <c r="E3939" s="713"/>
      <c r="F3939" s="713"/>
      <c r="G3939" s="713"/>
      <c r="H3939" s="714">
        <v>6.6545170506406199</v>
      </c>
    </row>
    <row r="3940" spans="2:8" ht="11.5" customHeight="1">
      <c r="B3940" s="711">
        <v>44656</v>
      </c>
      <c r="C3940" s="715">
        <v>6.6769538697935999</v>
      </c>
      <c r="D3940" s="716"/>
      <c r="E3940" s="716"/>
      <c r="F3940" s="716"/>
      <c r="G3940" s="716"/>
      <c r="H3940" s="717">
        <v>6.6545170506406199</v>
      </c>
    </row>
    <row r="3941" spans="2:8" ht="11.5" customHeight="1">
      <c r="B3941" s="711">
        <v>44657</v>
      </c>
      <c r="C3941" s="712">
        <v>6.3737450363549497</v>
      </c>
      <c r="D3941" s="713"/>
      <c r="E3941" s="713"/>
      <c r="F3941" s="713"/>
      <c r="G3941" s="713"/>
      <c r="H3941" s="714">
        <v>6.6545170506406199</v>
      </c>
    </row>
    <row r="3942" spans="2:8" ht="11.5" customHeight="1">
      <c r="B3942" s="711">
        <v>44658</v>
      </c>
      <c r="C3942" s="715">
        <v>6.2618021430033597</v>
      </c>
      <c r="D3942" s="716"/>
      <c r="E3942" s="716"/>
      <c r="F3942" s="716"/>
      <c r="G3942" s="716"/>
      <c r="H3942" s="717">
        <v>6.6545170506406199</v>
      </c>
    </row>
    <row r="3943" spans="2:8" ht="11.5" customHeight="1">
      <c r="B3943" s="711">
        <v>44659</v>
      </c>
      <c r="C3943" s="712">
        <v>6.1013584464254</v>
      </c>
      <c r="D3943" s="713"/>
      <c r="E3943" s="713"/>
      <c r="F3943" s="713"/>
      <c r="G3943" s="713"/>
      <c r="H3943" s="714">
        <v>6.6545170506406199</v>
      </c>
    </row>
    <row r="3944" spans="2:8" ht="11.5" customHeight="1">
      <c r="B3944" s="711">
        <v>44660</v>
      </c>
      <c r="C3944" s="715">
        <v>6.1013584464254</v>
      </c>
      <c r="D3944" s="716"/>
      <c r="E3944" s="716"/>
      <c r="F3944" s="716"/>
      <c r="G3944" s="716"/>
      <c r="H3944" s="717">
        <v>6.6545170506406199</v>
      </c>
    </row>
    <row r="3945" spans="2:8" ht="11.5" customHeight="1">
      <c r="B3945" s="711">
        <v>44661</v>
      </c>
      <c r="C3945" s="712">
        <v>6.1013584464254</v>
      </c>
      <c r="D3945" s="713"/>
      <c r="E3945" s="713"/>
      <c r="F3945" s="713"/>
      <c r="G3945" s="713"/>
      <c r="H3945" s="714">
        <v>6.6545170506406199</v>
      </c>
    </row>
    <row r="3946" spans="2:8" ht="11.5" customHeight="1">
      <c r="B3946" s="711">
        <v>44662</v>
      </c>
      <c r="C3946" s="715">
        <v>6.0292684867057398</v>
      </c>
      <c r="D3946" s="716"/>
      <c r="E3946" s="716"/>
      <c r="F3946" s="716"/>
      <c r="G3946" s="716"/>
      <c r="H3946" s="717">
        <v>6.6545170506406199</v>
      </c>
    </row>
    <row r="3947" spans="2:8" ht="11.5" customHeight="1">
      <c r="B3947" s="711">
        <v>44663</v>
      </c>
      <c r="C3947" s="712">
        <v>6.0106080067633201</v>
      </c>
      <c r="D3947" s="713"/>
      <c r="E3947" s="713"/>
      <c r="F3947" s="713"/>
      <c r="G3947" s="713"/>
      <c r="H3947" s="714">
        <v>6.6545170506406199</v>
      </c>
    </row>
    <row r="3948" spans="2:8" ht="11.5" customHeight="1">
      <c r="B3948" s="711">
        <v>44664</v>
      </c>
      <c r="C3948" s="715">
        <v>6.2266759078062597</v>
      </c>
      <c r="D3948" s="716"/>
      <c r="E3948" s="716"/>
      <c r="F3948" s="716"/>
      <c r="G3948" s="716"/>
      <c r="H3948" s="717">
        <v>6.6545170506406199</v>
      </c>
    </row>
    <row r="3949" spans="2:8" ht="11.5" customHeight="1">
      <c r="B3949" s="711">
        <v>44665</v>
      </c>
      <c r="C3949" s="712">
        <v>6.0370055374530702</v>
      </c>
      <c r="D3949" s="713"/>
      <c r="E3949" s="713"/>
      <c r="F3949" s="713"/>
      <c r="G3949" s="713"/>
      <c r="H3949" s="714">
        <v>6.6545170506406199</v>
      </c>
    </row>
    <row r="3950" spans="2:8" ht="11.5" customHeight="1">
      <c r="B3950" s="711">
        <v>44666</v>
      </c>
      <c r="C3950" s="715">
        <v>6.0366183464358496</v>
      </c>
      <c r="D3950" s="716"/>
      <c r="E3950" s="716"/>
      <c r="F3950" s="716"/>
      <c r="G3950" s="716"/>
      <c r="H3950" s="717">
        <v>6.6545170506406199</v>
      </c>
    </row>
    <row r="3951" spans="2:8" ht="11.5" customHeight="1">
      <c r="B3951" s="711">
        <v>44667</v>
      </c>
      <c r="C3951" s="712">
        <v>6.0366183464358496</v>
      </c>
      <c r="D3951" s="713"/>
      <c r="E3951" s="713"/>
      <c r="F3951" s="713"/>
      <c r="G3951" s="713"/>
      <c r="H3951" s="714">
        <v>6.6545170506406199</v>
      </c>
    </row>
    <row r="3952" spans="2:8" ht="11.5" customHeight="1">
      <c r="B3952" s="711">
        <v>44668</v>
      </c>
      <c r="C3952" s="715">
        <v>6.0366183464358496</v>
      </c>
      <c r="D3952" s="716"/>
      <c r="E3952" s="716"/>
      <c r="F3952" s="716"/>
      <c r="G3952" s="716"/>
      <c r="H3952" s="717">
        <v>6.6545170506406199</v>
      </c>
    </row>
    <row r="3953" spans="2:8" ht="11.5" customHeight="1">
      <c r="B3953" s="711">
        <v>44669</v>
      </c>
      <c r="C3953" s="712">
        <v>5.8658366262172201</v>
      </c>
      <c r="D3953" s="713"/>
      <c r="E3953" s="713"/>
      <c r="F3953" s="713"/>
      <c r="G3953" s="713"/>
      <c r="H3953" s="714">
        <v>6.6545170506406199</v>
      </c>
    </row>
    <row r="3954" spans="2:8" ht="11.5" customHeight="1">
      <c r="B3954" s="711">
        <v>44670</v>
      </c>
      <c r="C3954" s="715">
        <v>6.0755554381274601</v>
      </c>
      <c r="D3954" s="716"/>
      <c r="E3954" s="716"/>
      <c r="F3954" s="716"/>
      <c r="G3954" s="716"/>
      <c r="H3954" s="717">
        <v>6.6545170506406199</v>
      </c>
    </row>
    <row r="3955" spans="2:8" ht="11.5" customHeight="1">
      <c r="B3955" s="711">
        <v>44671</v>
      </c>
      <c r="C3955" s="712">
        <v>5.8031533586634199</v>
      </c>
      <c r="D3955" s="713"/>
      <c r="E3955" s="713"/>
      <c r="F3955" s="713"/>
      <c r="G3955" s="713"/>
      <c r="H3955" s="714">
        <v>6.6545170506406199</v>
      </c>
    </row>
    <row r="3956" spans="2:8" ht="11.5" customHeight="1">
      <c r="B3956" s="711">
        <v>44672</v>
      </c>
      <c r="C3956" s="715">
        <v>5.4861902090387096</v>
      </c>
      <c r="D3956" s="716"/>
      <c r="E3956" s="716"/>
      <c r="F3956" s="716"/>
      <c r="G3956" s="716"/>
      <c r="H3956" s="717">
        <v>6.6545170506406199</v>
      </c>
    </row>
    <row r="3957" spans="2:8" ht="11.5" customHeight="1">
      <c r="B3957" s="711">
        <v>44673</v>
      </c>
      <c r="C3957" s="712">
        <v>5.3606049276406198</v>
      </c>
      <c r="D3957" s="713"/>
      <c r="E3957" s="713"/>
      <c r="F3957" s="713"/>
      <c r="G3957" s="713"/>
      <c r="H3957" s="714">
        <v>6.6545170506406199</v>
      </c>
    </row>
    <row r="3958" spans="2:8" ht="11.5" customHeight="1">
      <c r="B3958" s="711">
        <v>44674</v>
      </c>
      <c r="C3958" s="715">
        <v>5.3606049276406198</v>
      </c>
      <c r="D3958" s="716"/>
      <c r="E3958" s="716"/>
      <c r="F3958" s="716"/>
      <c r="G3958" s="716"/>
      <c r="H3958" s="717">
        <v>6.6545170506406199</v>
      </c>
    </row>
    <row r="3959" spans="2:8" ht="11.5" customHeight="1">
      <c r="B3959" s="711">
        <v>44675</v>
      </c>
      <c r="C3959" s="712">
        <v>5.3606049276406198</v>
      </c>
      <c r="D3959" s="713"/>
      <c r="E3959" s="713"/>
      <c r="F3959" s="713"/>
      <c r="G3959" s="713"/>
      <c r="H3959" s="714">
        <v>6.6545170506406199</v>
      </c>
    </row>
    <row r="3960" spans="2:8" ht="11.5" customHeight="1">
      <c r="B3960" s="711">
        <v>44676</v>
      </c>
      <c r="C3960" s="715">
        <v>5.5099669214636604</v>
      </c>
      <c r="D3960" s="716"/>
      <c r="E3960" s="716"/>
      <c r="F3960" s="716"/>
      <c r="G3960" s="716"/>
      <c r="H3960" s="717">
        <v>6.6545170506406199</v>
      </c>
    </row>
    <row r="3961" spans="2:8" ht="11.5" customHeight="1">
      <c r="B3961" s="711">
        <v>44677</v>
      </c>
      <c r="C3961" s="712">
        <v>5.2643271586131597</v>
      </c>
      <c r="D3961" s="713"/>
      <c r="E3961" s="713"/>
      <c r="F3961" s="713"/>
      <c r="G3961" s="713"/>
      <c r="H3961" s="714">
        <v>6.6545170506406199</v>
      </c>
    </row>
    <row r="3962" spans="2:8" ht="11.5" customHeight="1">
      <c r="B3962" s="711">
        <v>44678</v>
      </c>
      <c r="C3962" s="715">
        <v>5.1845931824462497</v>
      </c>
      <c r="D3962" s="716"/>
      <c r="E3962" s="716"/>
      <c r="F3962" s="716"/>
      <c r="G3962" s="716"/>
      <c r="H3962" s="717">
        <v>6.6545170506406199</v>
      </c>
    </row>
    <row r="3963" spans="2:8" ht="11.5" customHeight="1">
      <c r="B3963" s="711">
        <v>44679</v>
      </c>
      <c r="C3963" s="712">
        <v>5.3742828268356098</v>
      </c>
      <c r="D3963" s="713"/>
      <c r="E3963" s="713"/>
      <c r="F3963" s="713"/>
      <c r="G3963" s="713"/>
      <c r="H3963" s="714">
        <v>6.6545170506406199</v>
      </c>
    </row>
    <row r="3964" spans="2:8" ht="11.5" customHeight="1">
      <c r="B3964" s="711">
        <v>44680</v>
      </c>
      <c r="C3964" s="715">
        <v>5.1706543355503802</v>
      </c>
      <c r="D3964" s="716"/>
      <c r="E3964" s="716"/>
      <c r="F3964" s="716"/>
      <c r="G3964" s="716"/>
      <c r="H3964" s="717">
        <v>6.6545170506406199</v>
      </c>
    </row>
    <row r="3965" spans="2:8" ht="11.5" customHeight="1">
      <c r="B3965" s="711">
        <v>44681</v>
      </c>
      <c r="C3965" s="712">
        <v>5.1706543355503802</v>
      </c>
      <c r="D3965" s="713"/>
      <c r="E3965" s="713"/>
      <c r="F3965" s="713"/>
      <c r="G3965" s="713"/>
      <c r="H3965" s="714">
        <v>6.6545170506406199</v>
      </c>
    </row>
    <row r="3966" spans="2:8" ht="11.5" customHeight="1">
      <c r="B3966" s="711">
        <v>44682</v>
      </c>
      <c r="C3966" s="715">
        <v>5.1706543355503802</v>
      </c>
      <c r="D3966" s="716"/>
      <c r="E3966" s="716"/>
      <c r="F3966" s="716"/>
      <c r="G3966" s="716"/>
      <c r="H3966" s="717">
        <v>6.6545170506406199</v>
      </c>
    </row>
    <row r="3967" spans="2:8" ht="11.5" customHeight="1">
      <c r="B3967" s="711">
        <v>44683</v>
      </c>
      <c r="C3967" s="712">
        <v>5.3436056515501296</v>
      </c>
      <c r="D3967" s="713"/>
      <c r="E3967" s="713"/>
      <c r="F3967" s="713"/>
      <c r="G3967" s="713"/>
      <c r="H3967" s="714">
        <v>6.6545170506406199</v>
      </c>
    </row>
    <row r="3968" spans="2:8" ht="11.5" customHeight="1">
      <c r="B3968" s="711">
        <v>44684</v>
      </c>
      <c r="C3968" s="715">
        <v>5.2602207774143599</v>
      </c>
      <c r="D3968" s="716"/>
      <c r="E3968" s="716"/>
      <c r="F3968" s="716"/>
      <c r="G3968" s="716"/>
      <c r="H3968" s="717">
        <v>6.6545170506406199</v>
      </c>
    </row>
    <row r="3969" spans="2:8" ht="11.5" customHeight="1">
      <c r="B3969" s="711">
        <v>44685</v>
      </c>
      <c r="C3969" s="712">
        <v>5.4270922383903404</v>
      </c>
      <c r="D3969" s="713"/>
      <c r="E3969" s="713"/>
      <c r="F3969" s="713"/>
      <c r="G3969" s="713"/>
      <c r="H3969" s="714">
        <v>6.6545170506406199</v>
      </c>
    </row>
    <row r="3970" spans="2:8" ht="11.5" customHeight="1">
      <c r="B3970" s="711">
        <v>44686</v>
      </c>
      <c r="C3970" s="715">
        <v>4.97148411117203</v>
      </c>
      <c r="D3970" s="716"/>
      <c r="E3970" s="716"/>
      <c r="F3970" s="716"/>
      <c r="G3970" s="716"/>
      <c r="H3970" s="717">
        <v>6.6545170506406199</v>
      </c>
    </row>
    <row r="3971" spans="2:8" ht="11.5" customHeight="1">
      <c r="B3971" s="711">
        <v>44687</v>
      </c>
      <c r="C3971" s="712">
        <v>4.6592535061884899</v>
      </c>
      <c r="D3971" s="713"/>
      <c r="E3971" s="713"/>
      <c r="F3971" s="713"/>
      <c r="G3971" s="713"/>
      <c r="H3971" s="714">
        <v>6.6545170506406199</v>
      </c>
    </row>
    <row r="3972" spans="2:8" ht="11.5" customHeight="1">
      <c r="B3972" s="711">
        <v>44688</v>
      </c>
      <c r="C3972" s="715">
        <v>4.6592535061884899</v>
      </c>
      <c r="D3972" s="716"/>
      <c r="E3972" s="716"/>
      <c r="F3972" s="716"/>
      <c r="G3972" s="716"/>
      <c r="H3972" s="717">
        <v>6.6545170506406199</v>
      </c>
    </row>
    <row r="3973" spans="2:8" ht="11.5" customHeight="1">
      <c r="B3973" s="711">
        <v>44689</v>
      </c>
      <c r="C3973" s="712">
        <v>4.6592535061884899</v>
      </c>
      <c r="D3973" s="713"/>
      <c r="E3973" s="713"/>
      <c r="F3973" s="713"/>
      <c r="G3973" s="713"/>
      <c r="H3973" s="714">
        <v>6.6545170506406199</v>
      </c>
    </row>
    <row r="3974" spans="2:8" ht="11.5" customHeight="1">
      <c r="B3974" s="711">
        <v>44690</v>
      </c>
      <c r="C3974" s="715">
        <v>4.1435666032705498</v>
      </c>
      <c r="D3974" s="716"/>
      <c r="E3974" s="716"/>
      <c r="F3974" s="716"/>
      <c r="G3974" s="716"/>
      <c r="H3974" s="717">
        <v>6.6545170506406199</v>
      </c>
    </row>
    <row r="3975" spans="2:8" ht="11.5" customHeight="1">
      <c r="B3975" s="711">
        <v>44691</v>
      </c>
      <c r="C3975" s="712">
        <v>4.0672214498022399</v>
      </c>
      <c r="D3975" s="713"/>
      <c r="E3975" s="713"/>
      <c r="F3975" s="713"/>
      <c r="G3975" s="713"/>
      <c r="H3975" s="714">
        <v>6.6545170506406199</v>
      </c>
    </row>
    <row r="3976" spans="2:8" ht="11.5" customHeight="1">
      <c r="B3976" s="711">
        <v>44692</v>
      </c>
      <c r="C3976" s="715">
        <v>3.7426843099242602</v>
      </c>
      <c r="D3976" s="716"/>
      <c r="E3976" s="716"/>
      <c r="F3976" s="716"/>
      <c r="G3976" s="716"/>
      <c r="H3976" s="717">
        <v>6.6545170506406199</v>
      </c>
    </row>
    <row r="3977" spans="2:8" ht="11.5" customHeight="1">
      <c r="B3977" s="711">
        <v>44693</v>
      </c>
      <c r="C3977" s="712">
        <v>3.99686505755222</v>
      </c>
      <c r="D3977" s="713"/>
      <c r="E3977" s="713"/>
      <c r="F3977" s="713"/>
      <c r="G3977" s="713"/>
      <c r="H3977" s="714">
        <v>6.6545170506406199</v>
      </c>
    </row>
    <row r="3978" spans="2:8" ht="11.5" customHeight="1">
      <c r="B3978" s="711">
        <v>44694</v>
      </c>
      <c r="C3978" s="715">
        <v>4.4656906830479697</v>
      </c>
      <c r="D3978" s="716"/>
      <c r="E3978" s="716"/>
      <c r="F3978" s="716"/>
      <c r="G3978" s="716"/>
      <c r="H3978" s="717">
        <v>6.6545170506406199</v>
      </c>
    </row>
    <row r="3979" spans="2:8" ht="11.5" customHeight="1">
      <c r="B3979" s="711">
        <v>44695</v>
      </c>
      <c r="C3979" s="712">
        <v>4.4656906830479697</v>
      </c>
      <c r="D3979" s="713"/>
      <c r="E3979" s="713"/>
      <c r="F3979" s="713"/>
      <c r="G3979" s="713"/>
      <c r="H3979" s="714">
        <v>6.6545170506406199</v>
      </c>
    </row>
    <row r="3980" spans="2:8" ht="11.5" customHeight="1">
      <c r="B3980" s="711">
        <v>44696</v>
      </c>
      <c r="C3980" s="715">
        <v>4.4656906830479697</v>
      </c>
      <c r="D3980" s="716"/>
      <c r="E3980" s="716"/>
      <c r="F3980" s="716"/>
      <c r="G3980" s="716"/>
      <c r="H3980" s="717">
        <v>6.6545170506406199</v>
      </c>
    </row>
    <row r="3981" spans="2:8" ht="11.5" customHeight="1">
      <c r="B3981" s="711">
        <v>44697</v>
      </c>
      <c r="C3981" s="712">
        <v>4.2583986916754801</v>
      </c>
      <c r="D3981" s="713"/>
      <c r="E3981" s="713"/>
      <c r="F3981" s="713"/>
      <c r="G3981" s="713"/>
      <c r="H3981" s="714">
        <v>6.6545170506406199</v>
      </c>
    </row>
    <row r="3982" spans="2:8" ht="11.5" customHeight="1">
      <c r="B3982" s="711">
        <v>44698</v>
      </c>
      <c r="C3982" s="715">
        <v>4.4267335325949801</v>
      </c>
      <c r="D3982" s="716"/>
      <c r="E3982" s="716"/>
      <c r="F3982" s="716"/>
      <c r="G3982" s="716"/>
      <c r="H3982" s="717">
        <v>6.6545170506406199</v>
      </c>
    </row>
    <row r="3983" spans="2:8" ht="11.5" customHeight="1">
      <c r="B3983" s="711">
        <v>44699</v>
      </c>
      <c r="C3983" s="712">
        <v>4.28099095331513</v>
      </c>
      <c r="D3983" s="713"/>
      <c r="E3983" s="713"/>
      <c r="F3983" s="713"/>
      <c r="G3983" s="713"/>
      <c r="H3983" s="714">
        <v>6.6545170506406199</v>
      </c>
    </row>
    <row r="3984" spans="2:8" ht="11.5" customHeight="1">
      <c r="B3984" s="711">
        <v>44700</v>
      </c>
      <c r="C3984" s="715">
        <v>4.3463507059315702</v>
      </c>
      <c r="D3984" s="716"/>
      <c r="E3984" s="716"/>
      <c r="F3984" s="716"/>
      <c r="G3984" s="716"/>
      <c r="H3984" s="717">
        <v>6.6545170506406199</v>
      </c>
    </row>
    <row r="3985" spans="2:8" ht="11.5" customHeight="1">
      <c r="B3985" s="711">
        <v>44701</v>
      </c>
      <c r="C3985" s="712">
        <v>4.3039520855581301</v>
      </c>
      <c r="D3985" s="713"/>
      <c r="E3985" s="713"/>
      <c r="F3985" s="713"/>
      <c r="G3985" s="713"/>
      <c r="H3985" s="714">
        <v>6.6545170506406199</v>
      </c>
    </row>
    <row r="3986" spans="2:8" ht="11.5" customHeight="1">
      <c r="B3986" s="711">
        <v>44702</v>
      </c>
      <c r="C3986" s="715">
        <v>4.3039520855581301</v>
      </c>
      <c r="D3986" s="716"/>
      <c r="E3986" s="716"/>
      <c r="F3986" s="716"/>
      <c r="G3986" s="716"/>
      <c r="H3986" s="717">
        <v>6.6545170506406199</v>
      </c>
    </row>
    <row r="3987" spans="2:8" ht="11.5" customHeight="1">
      <c r="B3987" s="711">
        <v>44703</v>
      </c>
      <c r="C3987" s="712">
        <v>4.3039520855581301</v>
      </c>
      <c r="D3987" s="713"/>
      <c r="E3987" s="713"/>
      <c r="F3987" s="713"/>
      <c r="G3987" s="713"/>
      <c r="H3987" s="714">
        <v>6.6545170506406199</v>
      </c>
    </row>
    <row r="3988" spans="2:8" ht="11.5" customHeight="1">
      <c r="B3988" s="711">
        <v>44704</v>
      </c>
      <c r="C3988" s="715">
        <v>4.26921421768954</v>
      </c>
      <c r="D3988" s="716"/>
      <c r="E3988" s="716"/>
      <c r="F3988" s="716"/>
      <c r="G3988" s="716"/>
      <c r="H3988" s="717">
        <v>6.6545170506406199</v>
      </c>
    </row>
    <row r="3989" spans="2:8" ht="11.5" customHeight="1">
      <c r="B3989" s="711">
        <v>44705</v>
      </c>
      <c r="C3989" s="712">
        <v>3.9727369650847799</v>
      </c>
      <c r="D3989" s="713"/>
      <c r="E3989" s="713"/>
      <c r="F3989" s="713"/>
      <c r="G3989" s="713"/>
      <c r="H3989" s="714">
        <v>6.6545170506406199</v>
      </c>
    </row>
    <row r="3990" spans="2:8" ht="11.5" customHeight="1">
      <c r="B3990" s="711">
        <v>44706</v>
      </c>
      <c r="C3990" s="715">
        <v>4.1447332383112299</v>
      </c>
      <c r="D3990" s="716"/>
      <c r="E3990" s="716"/>
      <c r="F3990" s="716"/>
      <c r="G3990" s="716"/>
      <c r="H3990" s="717">
        <v>6.6545170506406199</v>
      </c>
    </row>
    <row r="3991" spans="2:8" ht="11.5" customHeight="1">
      <c r="B3991" s="711">
        <v>44707</v>
      </c>
      <c r="C3991" s="712">
        <v>4.2781830801249399</v>
      </c>
      <c r="D3991" s="713"/>
      <c r="E3991" s="713"/>
      <c r="F3991" s="713"/>
      <c r="G3991" s="713"/>
      <c r="H3991" s="714">
        <v>6.6545170506406199</v>
      </c>
    </row>
    <row r="3992" spans="2:8" ht="11.5" customHeight="1">
      <c r="B3992" s="711">
        <v>44708</v>
      </c>
      <c r="C3992" s="715">
        <v>4.4994295299290901</v>
      </c>
      <c r="D3992" s="716"/>
      <c r="E3992" s="716"/>
      <c r="F3992" s="716"/>
      <c r="G3992" s="716"/>
      <c r="H3992" s="717">
        <v>6.6545170506406199</v>
      </c>
    </row>
    <row r="3993" spans="2:8" ht="11.5" customHeight="1">
      <c r="B3993" s="711">
        <v>44709</v>
      </c>
      <c r="C3993" s="712">
        <v>4.4994295299290901</v>
      </c>
      <c r="D3993" s="713"/>
      <c r="E3993" s="713"/>
      <c r="F3993" s="713"/>
      <c r="G3993" s="713"/>
      <c r="H3993" s="714">
        <v>6.6545170506406199</v>
      </c>
    </row>
    <row r="3994" spans="2:8" ht="11.5" customHeight="1">
      <c r="B3994" s="711">
        <v>44710</v>
      </c>
      <c r="C3994" s="715">
        <v>4.4994295299290901</v>
      </c>
      <c r="D3994" s="716"/>
      <c r="E3994" s="716"/>
      <c r="F3994" s="716"/>
      <c r="G3994" s="716"/>
      <c r="H3994" s="717">
        <v>6.6545170506406199</v>
      </c>
    </row>
    <row r="3995" spans="2:8" ht="11.5" customHeight="1">
      <c r="B3995" s="711">
        <v>44711</v>
      </c>
      <c r="C3995" s="712">
        <v>4.5136022766140398</v>
      </c>
      <c r="D3995" s="713"/>
      <c r="E3995" s="713"/>
      <c r="F3995" s="713"/>
      <c r="G3995" s="713"/>
      <c r="H3995" s="714">
        <v>6.6545170506406199</v>
      </c>
    </row>
    <row r="3996" spans="2:8" ht="11.5" customHeight="1">
      <c r="B3996" s="711">
        <v>44712</v>
      </c>
      <c r="C3996" s="715">
        <v>4.44762035193164</v>
      </c>
      <c r="D3996" s="716"/>
      <c r="E3996" s="716"/>
      <c r="F3996" s="716"/>
      <c r="G3996" s="716"/>
      <c r="H3996" s="717">
        <v>6.6545170506406199</v>
      </c>
    </row>
    <row r="3997" spans="2:8" ht="11.5" customHeight="1">
      <c r="B3997" s="711">
        <v>44713</v>
      </c>
      <c r="C3997" s="712">
        <v>4.3370986589444902</v>
      </c>
      <c r="D3997" s="713"/>
      <c r="E3997" s="713"/>
      <c r="F3997" s="713"/>
      <c r="G3997" s="713"/>
      <c r="H3997" s="714">
        <v>6.6545170506406199</v>
      </c>
    </row>
    <row r="3998" spans="2:8" ht="11.5" customHeight="1">
      <c r="B3998" s="711">
        <v>44714</v>
      </c>
      <c r="C3998" s="715">
        <v>4.6283645837359799</v>
      </c>
      <c r="D3998" s="716"/>
      <c r="E3998" s="716"/>
      <c r="F3998" s="716"/>
      <c r="G3998" s="716"/>
      <c r="H3998" s="717">
        <v>6.6545170506406199</v>
      </c>
    </row>
    <row r="3999" spans="2:8" ht="11.5" customHeight="1">
      <c r="B3999" s="711">
        <v>44715</v>
      </c>
      <c r="C3999" s="712">
        <v>4.4378701291830902</v>
      </c>
      <c r="D3999" s="713"/>
      <c r="E3999" s="713"/>
      <c r="F3999" s="713"/>
      <c r="G3999" s="713"/>
      <c r="H3999" s="714">
        <v>6.6545170506406199</v>
      </c>
    </row>
    <row r="4000" spans="2:8" ht="11.5" customHeight="1">
      <c r="B4000" s="711">
        <v>44716</v>
      </c>
      <c r="C4000" s="715">
        <v>4.4378701291830902</v>
      </c>
      <c r="D4000" s="716"/>
      <c r="E4000" s="716"/>
      <c r="F4000" s="716"/>
      <c r="G4000" s="716"/>
      <c r="H4000" s="717">
        <v>6.6545170506406199</v>
      </c>
    </row>
    <row r="4001" spans="2:8" ht="11.5" customHeight="1">
      <c r="B4001" s="711">
        <v>44717</v>
      </c>
      <c r="C4001" s="712">
        <v>4.4378701291830902</v>
      </c>
      <c r="D4001" s="713"/>
      <c r="E4001" s="713"/>
      <c r="F4001" s="713"/>
      <c r="G4001" s="713"/>
      <c r="H4001" s="714">
        <v>6.6545170506406199</v>
      </c>
    </row>
    <row r="4002" spans="2:8" ht="11.5" customHeight="1">
      <c r="B4002" s="711">
        <v>44718</v>
      </c>
      <c r="C4002" s="715">
        <v>4.5038928225078898</v>
      </c>
      <c r="D4002" s="716"/>
      <c r="E4002" s="716"/>
      <c r="F4002" s="716"/>
      <c r="G4002" s="716"/>
      <c r="H4002" s="717">
        <v>6.6545170506406199</v>
      </c>
    </row>
    <row r="4003" spans="2:8" ht="11.5" customHeight="1">
      <c r="B4003" s="711">
        <v>44719</v>
      </c>
      <c r="C4003" s="712">
        <v>4.57233387950245</v>
      </c>
      <c r="D4003" s="713"/>
      <c r="E4003" s="713"/>
      <c r="F4003" s="713"/>
      <c r="G4003" s="713"/>
      <c r="H4003" s="714">
        <v>6.6545170506406199</v>
      </c>
    </row>
    <row r="4004" spans="2:8" ht="11.5" customHeight="1">
      <c r="B4004" s="711">
        <v>44720</v>
      </c>
      <c r="C4004" s="715">
        <v>4.8122622145178999</v>
      </c>
      <c r="D4004" s="716"/>
      <c r="E4004" s="716"/>
      <c r="F4004" s="716"/>
      <c r="G4004" s="716"/>
      <c r="H4004" s="717">
        <v>6.6545170506406199</v>
      </c>
    </row>
    <row r="4005" spans="2:8" ht="11.5" customHeight="1">
      <c r="B4005" s="711">
        <v>44721</v>
      </c>
      <c r="C4005" s="712">
        <v>4.6033520338341702</v>
      </c>
      <c r="D4005" s="713"/>
      <c r="E4005" s="713"/>
      <c r="F4005" s="713"/>
      <c r="G4005" s="713"/>
      <c r="H4005" s="714">
        <v>6.6545170506406199</v>
      </c>
    </row>
    <row r="4006" spans="2:8" ht="11.5" customHeight="1">
      <c r="B4006" s="711">
        <v>44722</v>
      </c>
      <c r="C4006" s="715">
        <v>4.3993284251007498</v>
      </c>
      <c r="D4006" s="716"/>
      <c r="E4006" s="716"/>
      <c r="F4006" s="716"/>
      <c r="G4006" s="716"/>
      <c r="H4006" s="717">
        <v>6.6545170506406199</v>
      </c>
    </row>
    <row r="4007" spans="2:8" ht="11.5" customHeight="1">
      <c r="B4007" s="711">
        <v>44723</v>
      </c>
      <c r="C4007" s="712">
        <v>4.3993284251007498</v>
      </c>
      <c r="D4007" s="713"/>
      <c r="E4007" s="713"/>
      <c r="F4007" s="713"/>
      <c r="G4007" s="713"/>
      <c r="H4007" s="714">
        <v>6.6545170506406199</v>
      </c>
    </row>
    <row r="4008" spans="2:8" ht="11.5" customHeight="1">
      <c r="B4008" s="711">
        <v>44724</v>
      </c>
      <c r="C4008" s="715">
        <v>4.3993284251007498</v>
      </c>
      <c r="D4008" s="716"/>
      <c r="E4008" s="716"/>
      <c r="F4008" s="716"/>
      <c r="G4008" s="716"/>
      <c r="H4008" s="717">
        <v>6.6545170506406199</v>
      </c>
    </row>
    <row r="4009" spans="2:8" ht="11.5" customHeight="1">
      <c r="B4009" s="711">
        <v>44725</v>
      </c>
      <c r="C4009" s="712">
        <v>4.0970852345213302</v>
      </c>
      <c r="D4009" s="713"/>
      <c r="E4009" s="713"/>
      <c r="F4009" s="713"/>
      <c r="G4009" s="713"/>
      <c r="H4009" s="714">
        <v>6.6545170506406199</v>
      </c>
    </row>
    <row r="4010" spans="2:8" ht="11.5" customHeight="1">
      <c r="B4010" s="711">
        <v>44726</v>
      </c>
      <c r="C4010" s="715">
        <v>4.1454556302214298</v>
      </c>
      <c r="D4010" s="716"/>
      <c r="E4010" s="716"/>
      <c r="F4010" s="716"/>
      <c r="G4010" s="716"/>
      <c r="H4010" s="717">
        <v>6.6545170506406199</v>
      </c>
    </row>
    <row r="4011" spans="2:8" ht="11.5" customHeight="1">
      <c r="B4011" s="711">
        <v>44727</v>
      </c>
      <c r="C4011" s="712">
        <v>4.3541770182866903</v>
      </c>
      <c r="D4011" s="713"/>
      <c r="E4011" s="713"/>
      <c r="F4011" s="713"/>
      <c r="G4011" s="713"/>
      <c r="H4011" s="714">
        <v>6.6545170506406199</v>
      </c>
    </row>
    <row r="4012" spans="2:8" ht="11.5" customHeight="1">
      <c r="B4012" s="711">
        <v>44728</v>
      </c>
      <c r="C4012" s="715">
        <v>4.0905927210274502</v>
      </c>
      <c r="D4012" s="716"/>
      <c r="E4012" s="716"/>
      <c r="F4012" s="716"/>
      <c r="G4012" s="716"/>
      <c r="H4012" s="717">
        <v>6.6545170506406199</v>
      </c>
    </row>
    <row r="4013" spans="2:8" ht="11.5" customHeight="1">
      <c r="B4013" s="711">
        <v>44729</v>
      </c>
      <c r="C4013" s="712">
        <v>4.2686649654265096</v>
      </c>
      <c r="D4013" s="713"/>
      <c r="E4013" s="713"/>
      <c r="F4013" s="713"/>
      <c r="G4013" s="713"/>
      <c r="H4013" s="714">
        <v>6.6545170506406199</v>
      </c>
    </row>
    <row r="4014" spans="2:8" ht="11.5" customHeight="1">
      <c r="B4014" s="711">
        <v>44730</v>
      </c>
      <c r="C4014" s="715">
        <v>4.2686649654265096</v>
      </c>
      <c r="D4014" s="716"/>
      <c r="E4014" s="716"/>
      <c r="F4014" s="716"/>
      <c r="G4014" s="716"/>
      <c r="H4014" s="717">
        <v>6.6545170506406199</v>
      </c>
    </row>
    <row r="4015" spans="2:8" ht="11.5" customHeight="1">
      <c r="B4015" s="711">
        <v>44731</v>
      </c>
      <c r="C4015" s="712">
        <v>4.2686649654265096</v>
      </c>
      <c r="D4015" s="713"/>
      <c r="E4015" s="713"/>
      <c r="F4015" s="713"/>
      <c r="G4015" s="713"/>
      <c r="H4015" s="714">
        <v>6.6545170506406199</v>
      </c>
    </row>
    <row r="4016" spans="2:8" ht="11.5" customHeight="1">
      <c r="B4016" s="711">
        <v>44732</v>
      </c>
      <c r="C4016" s="715">
        <v>4.33711419823676</v>
      </c>
      <c r="D4016" s="716"/>
      <c r="E4016" s="716"/>
      <c r="F4016" s="716"/>
      <c r="G4016" s="716"/>
      <c r="H4016" s="717">
        <v>6.6545170506406199</v>
      </c>
    </row>
    <row r="4017" spans="2:8" ht="11.5" customHeight="1">
      <c r="B4017" s="711">
        <v>44733</v>
      </c>
      <c r="C4017" s="712">
        <v>4.4914147464176803</v>
      </c>
      <c r="D4017" s="713"/>
      <c r="E4017" s="713"/>
      <c r="F4017" s="713"/>
      <c r="G4017" s="713"/>
      <c r="H4017" s="714">
        <v>6.6545170506406199</v>
      </c>
    </row>
    <row r="4018" spans="2:8" ht="11.5" customHeight="1">
      <c r="B4018" s="711">
        <v>44734</v>
      </c>
      <c r="C4018" s="715">
        <v>4.4988876530594899</v>
      </c>
      <c r="D4018" s="716"/>
      <c r="E4018" s="716"/>
      <c r="F4018" s="716"/>
      <c r="G4018" s="716"/>
      <c r="H4018" s="717">
        <v>6.6545170506406199</v>
      </c>
    </row>
    <row r="4019" spans="2:8" ht="11.5" customHeight="1">
      <c r="B4019" s="711">
        <v>44735</v>
      </c>
      <c r="C4019" s="712">
        <v>4.8471272856058896</v>
      </c>
      <c r="D4019" s="713"/>
      <c r="E4019" s="713"/>
      <c r="F4019" s="713"/>
      <c r="G4019" s="713"/>
      <c r="H4019" s="714">
        <v>6.6545170506406199</v>
      </c>
    </row>
    <row r="4020" spans="2:8" ht="11.5" customHeight="1">
      <c r="B4020" s="711">
        <v>44736</v>
      </c>
      <c r="C4020" s="715">
        <v>5.0546021497208802</v>
      </c>
      <c r="D4020" s="716"/>
      <c r="E4020" s="716"/>
      <c r="F4020" s="716"/>
      <c r="G4020" s="716"/>
      <c r="H4020" s="717">
        <v>6.6545170506406199</v>
      </c>
    </row>
    <row r="4021" spans="2:8" ht="11.5" customHeight="1">
      <c r="B4021" s="711">
        <v>44737</v>
      </c>
      <c r="C4021" s="712">
        <v>5.0546021497208802</v>
      </c>
      <c r="D4021" s="713"/>
      <c r="E4021" s="713"/>
      <c r="F4021" s="713"/>
      <c r="G4021" s="713"/>
      <c r="H4021" s="714">
        <v>6.6545170506406199</v>
      </c>
    </row>
    <row r="4022" spans="2:8" ht="11.5" customHeight="1">
      <c r="B4022" s="711">
        <v>44738</v>
      </c>
      <c r="C4022" s="715">
        <v>5.0546021497208802</v>
      </c>
      <c r="D4022" s="716"/>
      <c r="E4022" s="716"/>
      <c r="F4022" s="716"/>
      <c r="G4022" s="716"/>
      <c r="H4022" s="717">
        <v>6.6545170506406199</v>
      </c>
    </row>
    <row r="4023" spans="2:8" ht="11.5" customHeight="1">
      <c r="B4023" s="711">
        <v>44739</v>
      </c>
      <c r="C4023" s="712">
        <v>4.95180965183817</v>
      </c>
      <c r="D4023" s="713"/>
      <c r="E4023" s="713"/>
      <c r="F4023" s="713"/>
      <c r="G4023" s="713"/>
      <c r="H4023" s="714">
        <v>6.6545170506406199</v>
      </c>
    </row>
    <row r="4024" spans="2:8" ht="11.5" customHeight="1">
      <c r="B4024" s="711">
        <v>44740</v>
      </c>
      <c r="C4024" s="715">
        <v>4.7568675511528102</v>
      </c>
      <c r="D4024" s="716"/>
      <c r="E4024" s="716"/>
      <c r="F4024" s="716"/>
      <c r="G4024" s="716"/>
      <c r="H4024" s="717">
        <v>6.6545170506406199</v>
      </c>
    </row>
    <row r="4025" spans="2:8" ht="11.5" customHeight="1">
      <c r="B4025" s="711">
        <v>44741</v>
      </c>
      <c r="C4025" s="712">
        <v>4.6521926861051996</v>
      </c>
      <c r="D4025" s="713"/>
      <c r="E4025" s="713"/>
      <c r="F4025" s="713"/>
      <c r="G4025" s="713"/>
      <c r="H4025" s="714">
        <v>6.6545170506406199</v>
      </c>
    </row>
    <row r="4026" spans="2:8" ht="11.5" customHeight="1">
      <c r="B4026" s="711">
        <v>44742</v>
      </c>
      <c r="C4026" s="715">
        <v>4.5764792816640298</v>
      </c>
      <c r="D4026" s="716"/>
      <c r="E4026" s="716"/>
      <c r="F4026" s="716"/>
      <c r="G4026" s="716"/>
      <c r="H4026" s="717">
        <v>6.6545170506406199</v>
      </c>
    </row>
    <row r="4027" spans="2:8" ht="11.5" customHeight="1">
      <c r="B4027" s="711">
        <v>44743</v>
      </c>
      <c r="C4027" s="712">
        <v>4.7296196297787096</v>
      </c>
      <c r="D4027" s="713"/>
      <c r="E4027" s="713"/>
      <c r="F4027" s="713"/>
      <c r="G4027" s="713"/>
      <c r="H4027" s="714">
        <v>6.6545170506406199</v>
      </c>
    </row>
    <row r="4028" spans="2:8" ht="11.5" customHeight="1">
      <c r="B4028" s="711">
        <v>44744</v>
      </c>
      <c r="C4028" s="715">
        <v>4.7368818701698503</v>
      </c>
      <c r="D4028" s="716"/>
      <c r="E4028" s="716"/>
      <c r="F4028" s="716"/>
      <c r="G4028" s="716"/>
      <c r="H4028" s="717">
        <v>6.6545170506406199</v>
      </c>
    </row>
    <row r="4029" spans="2:8" ht="11.5" customHeight="1">
      <c r="B4029" s="711">
        <v>44745</v>
      </c>
      <c r="C4029" s="712">
        <v>4.7368818701698503</v>
      </c>
      <c r="D4029" s="713"/>
      <c r="E4029" s="713"/>
      <c r="F4029" s="713"/>
      <c r="G4029" s="713"/>
      <c r="H4029" s="714">
        <v>6.6545170506406199</v>
      </c>
    </row>
    <row r="4030" spans="2:8" ht="11.5" customHeight="1">
      <c r="B4030" s="711">
        <v>44746</v>
      </c>
      <c r="C4030" s="715">
        <v>4.7331041089172201</v>
      </c>
      <c r="D4030" s="716"/>
      <c r="E4030" s="716"/>
      <c r="F4030" s="716"/>
      <c r="G4030" s="716"/>
      <c r="H4030" s="717">
        <v>6.6545170506406199</v>
      </c>
    </row>
    <row r="4031" spans="2:8" ht="11.5" customHeight="1">
      <c r="B4031" s="711">
        <v>44747</v>
      </c>
      <c r="C4031" s="712">
        <v>5.0203326040647704</v>
      </c>
      <c r="D4031" s="713"/>
      <c r="E4031" s="713"/>
      <c r="F4031" s="713"/>
      <c r="G4031" s="713"/>
      <c r="H4031" s="714">
        <v>6.6545170506406199</v>
      </c>
    </row>
    <row r="4032" spans="2:8" ht="11.5" customHeight="1">
      <c r="B4032" s="711">
        <v>44748</v>
      </c>
      <c r="C4032" s="715">
        <v>4.96671465772563</v>
      </c>
      <c r="D4032" s="716"/>
      <c r="E4032" s="716"/>
      <c r="F4032" s="716"/>
      <c r="G4032" s="716"/>
      <c r="H4032" s="717">
        <v>6.6545170506406199</v>
      </c>
    </row>
    <row r="4033" spans="2:8" ht="11.5" customHeight="1">
      <c r="B4033" s="711">
        <v>44749</v>
      </c>
      <c r="C4033" s="712">
        <v>5.1584826507961701</v>
      </c>
      <c r="D4033" s="713"/>
      <c r="E4033" s="713"/>
      <c r="F4033" s="713"/>
      <c r="G4033" s="713"/>
      <c r="H4033" s="714">
        <v>6.6545170506406199</v>
      </c>
    </row>
    <row r="4034" spans="2:8" ht="11.5" customHeight="1">
      <c r="B4034" s="711">
        <v>44750</v>
      </c>
      <c r="C4034" s="715">
        <v>5.1403816187000304</v>
      </c>
      <c r="D4034" s="716"/>
      <c r="E4034" s="716"/>
      <c r="F4034" s="716"/>
      <c r="G4034" s="716"/>
      <c r="H4034" s="717">
        <v>6.6545170506406199</v>
      </c>
    </row>
    <row r="4035" spans="2:8" ht="11.5" customHeight="1">
      <c r="B4035" s="711">
        <v>44751</v>
      </c>
      <c r="C4035" s="712">
        <v>5.1403816187000304</v>
      </c>
      <c r="D4035" s="713"/>
      <c r="E4035" s="713"/>
      <c r="F4035" s="713"/>
      <c r="G4035" s="713"/>
      <c r="H4035" s="714">
        <v>6.6545170506406199</v>
      </c>
    </row>
    <row r="4036" spans="2:8" ht="11.5" customHeight="1">
      <c r="B4036" s="711">
        <v>44752</v>
      </c>
      <c r="C4036" s="715">
        <v>5.1403816187000304</v>
      </c>
      <c r="D4036" s="716"/>
      <c r="E4036" s="716"/>
      <c r="F4036" s="716"/>
      <c r="G4036" s="716"/>
      <c r="H4036" s="717">
        <v>6.6545170506406199</v>
      </c>
    </row>
    <row r="4037" spans="2:8" ht="11.5" customHeight="1">
      <c r="B4037" s="711">
        <v>44753</v>
      </c>
      <c r="C4037" s="712">
        <v>4.8792185700737596</v>
      </c>
      <c r="D4037" s="713"/>
      <c r="E4037" s="713"/>
      <c r="F4037" s="713"/>
      <c r="G4037" s="713"/>
      <c r="H4037" s="714">
        <v>6.6545170506406199</v>
      </c>
    </row>
    <row r="4038" spans="2:8" ht="11.5" customHeight="1">
      <c r="B4038" s="711">
        <v>44754</v>
      </c>
      <c r="C4038" s="715">
        <v>4.7857135771708901</v>
      </c>
      <c r="D4038" s="716"/>
      <c r="E4038" s="716"/>
      <c r="F4038" s="716"/>
      <c r="G4038" s="716"/>
      <c r="H4038" s="717">
        <v>6.6545170506406199</v>
      </c>
    </row>
    <row r="4039" spans="2:8" ht="11.5" customHeight="1">
      <c r="B4039" s="711">
        <v>44755</v>
      </c>
      <c r="C4039" s="712">
        <v>4.77065289838347</v>
      </c>
      <c r="D4039" s="713"/>
      <c r="E4039" s="713"/>
      <c r="F4039" s="713"/>
      <c r="G4039" s="713"/>
      <c r="H4039" s="714">
        <v>6.6545170506406199</v>
      </c>
    </row>
    <row r="4040" spans="2:8" ht="11.5" customHeight="1">
      <c r="B4040" s="711">
        <v>44756</v>
      </c>
      <c r="C4040" s="715">
        <v>4.6816732820754501</v>
      </c>
      <c r="D4040" s="716"/>
      <c r="E4040" s="716"/>
      <c r="F4040" s="716"/>
      <c r="G4040" s="716"/>
      <c r="H4040" s="717">
        <v>6.6545170506406199</v>
      </c>
    </row>
    <row r="4041" spans="2:8" ht="11.5" customHeight="1">
      <c r="B4041" s="711">
        <v>44757</v>
      </c>
      <c r="C4041" s="712">
        <v>4.7913493697260696</v>
      </c>
      <c r="D4041" s="713"/>
      <c r="E4041" s="713"/>
      <c r="F4041" s="713"/>
      <c r="G4041" s="713"/>
      <c r="H4041" s="714">
        <v>6.6545170506406199</v>
      </c>
    </row>
    <row r="4042" spans="2:8" ht="11.5" customHeight="1">
      <c r="B4042" s="711">
        <v>44758</v>
      </c>
      <c r="C4042" s="715">
        <v>4.7913493697260696</v>
      </c>
      <c r="D4042" s="716"/>
      <c r="E4042" s="716"/>
      <c r="F4042" s="716"/>
      <c r="G4042" s="716"/>
      <c r="H4042" s="717">
        <v>6.6545170506406199</v>
      </c>
    </row>
    <row r="4043" spans="2:8" ht="11.5" customHeight="1">
      <c r="B4043" s="711">
        <v>44759</v>
      </c>
      <c r="C4043" s="712">
        <v>4.7913493697260696</v>
      </c>
      <c r="D4043" s="713"/>
      <c r="E4043" s="713"/>
      <c r="F4043" s="713"/>
      <c r="G4043" s="713"/>
      <c r="H4043" s="714">
        <v>6.6545170506406199</v>
      </c>
    </row>
    <row r="4044" spans="2:8" ht="11.5" customHeight="1">
      <c r="B4044" s="711">
        <v>44760</v>
      </c>
      <c r="C4044" s="715">
        <v>4.8506458788189502</v>
      </c>
      <c r="D4044" s="716"/>
      <c r="E4044" s="716"/>
      <c r="F4044" s="716"/>
      <c r="G4044" s="716"/>
      <c r="H4044" s="717">
        <v>6.6545170506406199</v>
      </c>
    </row>
    <row r="4045" spans="2:8" ht="11.5" customHeight="1">
      <c r="B4045" s="711">
        <v>44761</v>
      </c>
      <c r="C4045" s="712">
        <v>4.9315691741157899</v>
      </c>
      <c r="D4045" s="713"/>
      <c r="E4045" s="713"/>
      <c r="F4045" s="713"/>
      <c r="G4045" s="713"/>
      <c r="H4045" s="714">
        <v>6.6545170506406199</v>
      </c>
    </row>
    <row r="4046" spans="2:8" ht="11.5" customHeight="1">
      <c r="B4046" s="711">
        <v>44762</v>
      </c>
      <c r="C4046" s="715">
        <v>5.1637428969916499</v>
      </c>
      <c r="D4046" s="716"/>
      <c r="E4046" s="716"/>
      <c r="F4046" s="716"/>
      <c r="G4046" s="716"/>
      <c r="H4046" s="717">
        <v>6.6545170506406199</v>
      </c>
    </row>
    <row r="4047" spans="2:8" ht="11.5" customHeight="1">
      <c r="B4047" s="711">
        <v>44763</v>
      </c>
      <c r="C4047" s="712">
        <v>5.1913726182189697</v>
      </c>
      <c r="D4047" s="713"/>
      <c r="E4047" s="713"/>
      <c r="F4047" s="713"/>
      <c r="G4047" s="713"/>
      <c r="H4047" s="714">
        <v>6.6545170506406199</v>
      </c>
    </row>
    <row r="4048" spans="2:8" ht="11.5" customHeight="1">
      <c r="B4048" s="711">
        <v>44764</v>
      </c>
      <c r="C4048" s="715">
        <v>4.9307619481627896</v>
      </c>
      <c r="D4048" s="716"/>
      <c r="E4048" s="716"/>
      <c r="F4048" s="716"/>
      <c r="G4048" s="716"/>
      <c r="H4048" s="717">
        <v>6.6545170506406199</v>
      </c>
    </row>
    <row r="4049" spans="2:8" ht="11.5" customHeight="1">
      <c r="B4049" s="711">
        <v>44765</v>
      </c>
      <c r="C4049" s="712">
        <v>4.9307619481627896</v>
      </c>
      <c r="D4049" s="713"/>
      <c r="E4049" s="713"/>
      <c r="F4049" s="713"/>
      <c r="G4049" s="713"/>
      <c r="H4049" s="714">
        <v>6.6545170506406199</v>
      </c>
    </row>
    <row r="4050" spans="2:8" ht="11.5" customHeight="1">
      <c r="B4050" s="711">
        <v>44766</v>
      </c>
      <c r="C4050" s="715">
        <v>4.9307619481627896</v>
      </c>
      <c r="D4050" s="716"/>
      <c r="E4050" s="716"/>
      <c r="F4050" s="716"/>
      <c r="G4050" s="716"/>
      <c r="H4050" s="717">
        <v>6.6545170506406199</v>
      </c>
    </row>
    <row r="4051" spans="2:8" ht="11.5" customHeight="1">
      <c r="B4051" s="711">
        <v>44767</v>
      </c>
      <c r="C4051" s="712">
        <v>4.8351504301798398</v>
      </c>
      <c r="D4051" s="713"/>
      <c r="E4051" s="713"/>
      <c r="F4051" s="713"/>
      <c r="G4051" s="713"/>
      <c r="H4051" s="714">
        <v>6.6545170506406199</v>
      </c>
    </row>
    <row r="4052" spans="2:8" ht="11.5" customHeight="1">
      <c r="B4052" s="711">
        <v>44768</v>
      </c>
      <c r="C4052" s="715">
        <v>4.6834871795962698</v>
      </c>
      <c r="D4052" s="716"/>
      <c r="E4052" s="716"/>
      <c r="F4052" s="716"/>
      <c r="G4052" s="716"/>
      <c r="H4052" s="717">
        <v>6.6545170506406199</v>
      </c>
    </row>
    <row r="4053" spans="2:8" ht="11.5" customHeight="1">
      <c r="B4053" s="711">
        <v>44769</v>
      </c>
      <c r="C4053" s="712">
        <v>4.8567860628096797</v>
      </c>
      <c r="D4053" s="713"/>
      <c r="E4053" s="713"/>
      <c r="F4053" s="713"/>
      <c r="G4053" s="713"/>
      <c r="H4053" s="714">
        <v>6.6545170506406199</v>
      </c>
    </row>
    <row r="4054" spans="2:8" ht="11.5" customHeight="1">
      <c r="B4054" s="711">
        <v>44770</v>
      </c>
      <c r="C4054" s="715">
        <v>4.91476874262246</v>
      </c>
      <c r="D4054" s="716"/>
      <c r="E4054" s="716"/>
      <c r="F4054" s="716"/>
      <c r="G4054" s="716"/>
      <c r="H4054" s="717">
        <v>6.6545170506406199</v>
      </c>
    </row>
    <row r="4055" spans="2:8" ht="11.5" customHeight="1">
      <c r="B4055" s="711">
        <v>44771</v>
      </c>
      <c r="C4055" s="712">
        <v>4.9284133179504197</v>
      </c>
      <c r="D4055" s="713"/>
      <c r="E4055" s="713"/>
      <c r="F4055" s="713"/>
      <c r="G4055" s="713"/>
      <c r="H4055" s="714">
        <v>6.6545170506406199</v>
      </c>
    </row>
    <row r="4056" spans="2:8" ht="11.5" customHeight="1">
      <c r="B4056" s="711">
        <v>44772</v>
      </c>
      <c r="C4056" s="715">
        <v>4.9284133179504197</v>
      </c>
      <c r="D4056" s="716"/>
      <c r="E4056" s="716"/>
      <c r="F4056" s="716"/>
      <c r="G4056" s="716"/>
      <c r="H4056" s="717">
        <v>6.6545170506406199</v>
      </c>
    </row>
    <row r="4057" spans="2:8" ht="11.5" customHeight="1">
      <c r="B4057" s="711">
        <v>44773</v>
      </c>
      <c r="C4057" s="712">
        <v>4.9284133179504197</v>
      </c>
      <c r="D4057" s="713"/>
      <c r="E4057" s="713"/>
      <c r="F4057" s="713"/>
      <c r="G4057" s="713"/>
      <c r="H4057" s="714">
        <v>6.6545170506406199</v>
      </c>
    </row>
    <row r="4058" spans="2:8" ht="11.5" customHeight="1">
      <c r="B4058" s="711">
        <v>44774</v>
      </c>
      <c r="C4058" s="715">
        <v>5.0262021169660898</v>
      </c>
      <c r="D4058" s="716"/>
      <c r="E4058" s="716"/>
      <c r="F4058" s="716"/>
      <c r="G4058" s="716"/>
      <c r="H4058" s="717">
        <v>6.6545170506406199</v>
      </c>
    </row>
    <row r="4059" spans="2:8" ht="11.5" customHeight="1">
      <c r="B4059" s="711">
        <v>44775</v>
      </c>
      <c r="C4059" s="712">
        <v>5.1078748639811904</v>
      </c>
      <c r="D4059" s="713"/>
      <c r="E4059" s="713"/>
      <c r="F4059" s="713"/>
      <c r="G4059" s="713"/>
      <c r="H4059" s="714">
        <v>6.6545170506406199</v>
      </c>
    </row>
    <row r="4060" spans="2:8" ht="11.5" customHeight="1">
      <c r="B4060" s="711">
        <v>44776</v>
      </c>
      <c r="C4060" s="715">
        <v>5.35699146922952</v>
      </c>
      <c r="D4060" s="716"/>
      <c r="E4060" s="716"/>
      <c r="F4060" s="716"/>
      <c r="G4060" s="716"/>
      <c r="H4060" s="717">
        <v>6.6545170506406199</v>
      </c>
    </row>
    <row r="4061" spans="2:8" ht="11.5" customHeight="1">
      <c r="B4061" s="711">
        <v>44777</v>
      </c>
      <c r="C4061" s="712">
        <v>5.4362715708238403</v>
      </c>
      <c r="D4061" s="713"/>
      <c r="E4061" s="713"/>
      <c r="F4061" s="713"/>
      <c r="G4061" s="713"/>
      <c r="H4061" s="714">
        <v>6.6545170506406199</v>
      </c>
    </row>
    <row r="4062" spans="2:8" ht="11.5" customHeight="1">
      <c r="B4062" s="711">
        <v>44778</v>
      </c>
      <c r="C4062" s="715">
        <v>5.51568623910181</v>
      </c>
      <c r="D4062" s="716"/>
      <c r="E4062" s="716"/>
      <c r="F4062" s="716"/>
      <c r="G4062" s="716"/>
      <c r="H4062" s="717">
        <v>6.6545170506406199</v>
      </c>
    </row>
    <row r="4063" spans="2:8" ht="11.5" customHeight="1">
      <c r="B4063" s="711">
        <v>44779</v>
      </c>
      <c r="C4063" s="712">
        <v>5.51568623910181</v>
      </c>
      <c r="D4063" s="713"/>
      <c r="E4063" s="713"/>
      <c r="F4063" s="713"/>
      <c r="G4063" s="713"/>
      <c r="H4063" s="714">
        <v>6.6545170506406199</v>
      </c>
    </row>
    <row r="4064" spans="2:8" ht="11.5" customHeight="1">
      <c r="B4064" s="711">
        <v>44780</v>
      </c>
      <c r="C4064" s="715">
        <v>5.51568623910181</v>
      </c>
      <c r="D4064" s="716"/>
      <c r="E4064" s="716"/>
      <c r="F4064" s="716"/>
      <c r="G4064" s="716"/>
      <c r="H4064" s="717">
        <v>6.6545170506406199</v>
      </c>
    </row>
    <row r="4065" spans="2:8" ht="11.5" customHeight="1">
      <c r="B4065" s="711">
        <v>44781</v>
      </c>
      <c r="C4065" s="712">
        <v>5.5811243736904901</v>
      </c>
      <c r="D4065" s="713"/>
      <c r="E4065" s="713"/>
      <c r="F4065" s="713"/>
      <c r="G4065" s="713"/>
      <c r="H4065" s="714">
        <v>6.6545170506406199</v>
      </c>
    </row>
    <row r="4066" spans="2:8" ht="11.5" customHeight="1">
      <c r="B4066" s="711">
        <v>44782</v>
      </c>
      <c r="C4066" s="715">
        <v>5.3587791664879898</v>
      </c>
      <c r="D4066" s="716"/>
      <c r="E4066" s="716"/>
      <c r="F4066" s="716"/>
      <c r="G4066" s="716"/>
      <c r="H4066" s="717">
        <v>6.6545170506406199</v>
      </c>
    </row>
    <row r="4067" spans="2:8" ht="11.5" customHeight="1">
      <c r="B4067" s="711">
        <v>44783</v>
      </c>
      <c r="C4067" s="712">
        <v>5.6168070545044104</v>
      </c>
      <c r="D4067" s="713"/>
      <c r="E4067" s="713"/>
      <c r="F4067" s="713"/>
      <c r="G4067" s="713"/>
      <c r="H4067" s="714">
        <v>6.6545170506406199</v>
      </c>
    </row>
    <row r="4068" spans="2:8" ht="11.5" customHeight="1">
      <c r="B4068" s="711">
        <v>44784</v>
      </c>
      <c r="C4068" s="715">
        <v>5.5383919940393396</v>
      </c>
      <c r="D4068" s="716"/>
      <c r="E4068" s="716"/>
      <c r="F4068" s="716"/>
      <c r="G4068" s="716"/>
      <c r="H4068" s="717">
        <v>6.6545170506406199</v>
      </c>
    </row>
    <row r="4069" spans="2:8" ht="11.5" customHeight="1">
      <c r="B4069" s="711">
        <v>44785</v>
      </c>
      <c r="C4069" s="712">
        <v>5.6543442389596104</v>
      </c>
      <c r="D4069" s="713"/>
      <c r="E4069" s="713"/>
      <c r="F4069" s="713"/>
      <c r="G4069" s="713"/>
      <c r="H4069" s="714">
        <v>6.6545170506406199</v>
      </c>
    </row>
    <row r="4070" spans="2:8" ht="11.5" customHeight="1">
      <c r="B4070" s="711">
        <v>44786</v>
      </c>
      <c r="C4070" s="715">
        <v>5.6543442389596104</v>
      </c>
      <c r="D4070" s="716"/>
      <c r="E4070" s="716"/>
      <c r="F4070" s="716"/>
      <c r="G4070" s="716"/>
      <c r="H4070" s="717">
        <v>6.6545170506406199</v>
      </c>
    </row>
    <row r="4071" spans="2:8" ht="11.5" customHeight="1">
      <c r="B4071" s="711">
        <v>44787</v>
      </c>
      <c r="C4071" s="712">
        <v>5.6543442389596104</v>
      </c>
      <c r="D4071" s="713"/>
      <c r="E4071" s="713"/>
      <c r="F4071" s="713"/>
      <c r="G4071" s="713"/>
      <c r="H4071" s="714">
        <v>6.6545170506406199</v>
      </c>
    </row>
    <row r="4072" spans="2:8" ht="11.5" customHeight="1">
      <c r="B4072" s="711">
        <v>44788</v>
      </c>
      <c r="C4072" s="715">
        <v>5.6030110798627701</v>
      </c>
      <c r="D4072" s="716"/>
      <c r="E4072" s="716"/>
      <c r="F4072" s="716"/>
      <c r="G4072" s="716"/>
      <c r="H4072" s="717">
        <v>6.6545170506406199</v>
      </c>
    </row>
    <row r="4073" spans="2:8" ht="11.5" customHeight="1">
      <c r="B4073" s="711">
        <v>44789</v>
      </c>
      <c r="C4073" s="712">
        <v>5.5571227697253702</v>
      </c>
      <c r="D4073" s="713"/>
      <c r="E4073" s="713"/>
      <c r="F4073" s="713"/>
      <c r="G4073" s="713"/>
      <c r="H4073" s="714">
        <v>6.6545170506406199</v>
      </c>
    </row>
    <row r="4074" spans="2:8" ht="11.5" customHeight="1">
      <c r="B4074" s="711">
        <v>44790</v>
      </c>
      <c r="C4074" s="715">
        <v>5.3664593871138004</v>
      </c>
      <c r="D4074" s="716"/>
      <c r="E4074" s="716"/>
      <c r="F4074" s="716"/>
      <c r="G4074" s="716"/>
      <c r="H4074" s="717">
        <v>6.6545170506406199</v>
      </c>
    </row>
    <row r="4075" spans="2:8" ht="11.5" customHeight="1">
      <c r="B4075" s="711">
        <v>44791</v>
      </c>
      <c r="C4075" s="712">
        <v>5.3161822025290704</v>
      </c>
      <c r="D4075" s="713"/>
      <c r="E4075" s="713"/>
      <c r="F4075" s="713"/>
      <c r="G4075" s="713"/>
      <c r="H4075" s="714">
        <v>6.6545170506406199</v>
      </c>
    </row>
    <row r="4076" spans="2:8" ht="11.5" customHeight="1">
      <c r="B4076" s="711">
        <v>44792</v>
      </c>
      <c r="C4076" s="715">
        <v>5.07786679738145</v>
      </c>
      <c r="D4076" s="716"/>
      <c r="E4076" s="716"/>
      <c r="F4076" s="716"/>
      <c r="G4076" s="716"/>
      <c r="H4076" s="717">
        <v>6.6545170506406199</v>
      </c>
    </row>
    <row r="4077" spans="2:8" ht="11.5" customHeight="1">
      <c r="B4077" s="711">
        <v>44793</v>
      </c>
      <c r="C4077" s="712">
        <v>5.07786679738145</v>
      </c>
      <c r="D4077" s="713"/>
      <c r="E4077" s="713"/>
      <c r="F4077" s="713"/>
      <c r="G4077" s="713"/>
      <c r="H4077" s="714">
        <v>6.6545170506406199</v>
      </c>
    </row>
    <row r="4078" spans="2:8" ht="11.5" customHeight="1">
      <c r="B4078" s="711">
        <v>44794</v>
      </c>
      <c r="C4078" s="715">
        <v>5.07786679738145</v>
      </c>
      <c r="D4078" s="716"/>
      <c r="E4078" s="716"/>
      <c r="F4078" s="716"/>
      <c r="G4078" s="716"/>
      <c r="H4078" s="717">
        <v>6.6545170506406199</v>
      </c>
    </row>
    <row r="4079" spans="2:8" ht="11.5" customHeight="1">
      <c r="B4079" s="711">
        <v>44795</v>
      </c>
      <c r="C4079" s="712">
        <v>4.9445834035946099</v>
      </c>
      <c r="D4079" s="713"/>
      <c r="E4079" s="713"/>
      <c r="F4079" s="713"/>
      <c r="G4079" s="713"/>
      <c r="H4079" s="714">
        <v>6.6545170506406199</v>
      </c>
    </row>
    <row r="4080" spans="2:8" ht="11.5" customHeight="1">
      <c r="B4080" s="711">
        <v>44796</v>
      </c>
      <c r="C4080" s="715">
        <v>4.9380545567384102</v>
      </c>
      <c r="D4080" s="716"/>
      <c r="E4080" s="716"/>
      <c r="F4080" s="716"/>
      <c r="G4080" s="716"/>
      <c r="H4080" s="717">
        <v>6.6545170506406199</v>
      </c>
    </row>
    <row r="4081" spans="2:8" ht="11.5" customHeight="1">
      <c r="B4081" s="711">
        <v>44797</v>
      </c>
      <c r="C4081" s="712">
        <v>5.0014670018820704</v>
      </c>
      <c r="D4081" s="713"/>
      <c r="E4081" s="713"/>
      <c r="F4081" s="713"/>
      <c r="G4081" s="713"/>
      <c r="H4081" s="714">
        <v>6.6545170506406199</v>
      </c>
    </row>
    <row r="4082" spans="2:8" ht="11.5" customHeight="1">
      <c r="B4082" s="711">
        <v>44798</v>
      </c>
      <c r="C4082" s="715">
        <v>5.2346052596752397</v>
      </c>
      <c r="D4082" s="716"/>
      <c r="E4082" s="716"/>
      <c r="F4082" s="716"/>
      <c r="G4082" s="716"/>
      <c r="H4082" s="717">
        <v>6.6545170506406199</v>
      </c>
    </row>
    <row r="4083" spans="2:8" ht="11.5" customHeight="1">
      <c r="B4083" s="711">
        <v>44799</v>
      </c>
      <c r="C4083" s="712">
        <v>5.0498858493383096</v>
      </c>
      <c r="D4083" s="713"/>
      <c r="E4083" s="713"/>
      <c r="F4083" s="713"/>
      <c r="G4083" s="713"/>
      <c r="H4083" s="714">
        <v>6.6545170506406199</v>
      </c>
    </row>
    <row r="4084" spans="2:8" ht="11.5" customHeight="1">
      <c r="B4084" s="711">
        <v>44800</v>
      </c>
      <c r="C4084" s="715">
        <v>5.0498858493383096</v>
      </c>
      <c r="D4084" s="716"/>
      <c r="E4084" s="716"/>
      <c r="F4084" s="716"/>
      <c r="G4084" s="716"/>
      <c r="H4084" s="717">
        <v>6.6545170506406199</v>
      </c>
    </row>
    <row r="4085" spans="2:8" ht="11.5" customHeight="1">
      <c r="B4085" s="711">
        <v>44801</v>
      </c>
      <c r="C4085" s="712">
        <v>5.0498858493383096</v>
      </c>
      <c r="D4085" s="713"/>
      <c r="E4085" s="713"/>
      <c r="F4085" s="713"/>
      <c r="G4085" s="713"/>
      <c r="H4085" s="714">
        <v>6.6545170506406199</v>
      </c>
    </row>
    <row r="4086" spans="2:8" ht="11.5" customHeight="1">
      <c r="B4086" s="711">
        <v>44802</v>
      </c>
      <c r="C4086" s="715">
        <v>4.9637764371165298</v>
      </c>
      <c r="D4086" s="716"/>
      <c r="E4086" s="716"/>
      <c r="F4086" s="716"/>
      <c r="G4086" s="716"/>
      <c r="H4086" s="717">
        <v>6.6545170506406199</v>
      </c>
    </row>
    <row r="4087" spans="2:8" ht="11.5" customHeight="1">
      <c r="B4087" s="711">
        <v>44803</v>
      </c>
      <c r="C4087" s="712">
        <v>4.9248922513397897</v>
      </c>
      <c r="D4087" s="713"/>
      <c r="E4087" s="713"/>
      <c r="F4087" s="713"/>
      <c r="G4087" s="713"/>
      <c r="H4087" s="714">
        <v>6.6545170506406199</v>
      </c>
    </row>
    <row r="4088" spans="2:8" ht="11.5" customHeight="1">
      <c r="B4088" s="711">
        <v>44804</v>
      </c>
      <c r="C4088" s="715">
        <v>4.9355878045633998</v>
      </c>
      <c r="D4088" s="716"/>
      <c r="E4088" s="716"/>
      <c r="F4088" s="716"/>
      <c r="G4088" s="716"/>
      <c r="H4088" s="717">
        <v>6.6545170506406199</v>
      </c>
    </row>
    <row r="4089" spans="2:8" ht="11.5" customHeight="1">
      <c r="B4089" s="711">
        <v>44805</v>
      </c>
      <c r="C4089" s="712">
        <v>4.7655145311063301</v>
      </c>
      <c r="D4089" s="713"/>
      <c r="E4089" s="713"/>
      <c r="F4089" s="713"/>
      <c r="G4089" s="713"/>
      <c r="H4089" s="714">
        <v>6.6545170506406199</v>
      </c>
    </row>
    <row r="4090" spans="2:8" ht="11.5" customHeight="1">
      <c r="B4090" s="711">
        <v>44806</v>
      </c>
      <c r="C4090" s="715">
        <v>4.7110415963127901</v>
      </c>
      <c r="D4090" s="716"/>
      <c r="E4090" s="716"/>
      <c r="F4090" s="716"/>
      <c r="G4090" s="716"/>
      <c r="H4090" s="717">
        <v>6.6545170506406199</v>
      </c>
    </row>
    <row r="4091" spans="2:8" ht="11.5" customHeight="1">
      <c r="B4091" s="711">
        <v>44807</v>
      </c>
      <c r="C4091" s="712">
        <v>4.7110415963127901</v>
      </c>
      <c r="D4091" s="713"/>
      <c r="E4091" s="713"/>
      <c r="F4091" s="713"/>
      <c r="G4091" s="713"/>
      <c r="H4091" s="714">
        <v>6.6545170506406199</v>
      </c>
    </row>
    <row r="4092" spans="2:8" ht="11.5" customHeight="1">
      <c r="B4092" s="711">
        <v>44808</v>
      </c>
      <c r="C4092" s="715">
        <v>4.7110415963127901</v>
      </c>
      <c r="D4092" s="716"/>
      <c r="E4092" s="716"/>
      <c r="F4092" s="716"/>
      <c r="G4092" s="716"/>
      <c r="H4092" s="717">
        <v>6.6545170506406199</v>
      </c>
    </row>
    <row r="4093" spans="2:8" ht="11.5" customHeight="1">
      <c r="B4093" s="711">
        <v>44809</v>
      </c>
      <c r="C4093" s="712">
        <v>4.69254315014207</v>
      </c>
      <c r="D4093" s="713"/>
      <c r="E4093" s="713"/>
      <c r="F4093" s="713"/>
      <c r="G4093" s="713"/>
      <c r="H4093" s="714">
        <v>6.6545170506406199</v>
      </c>
    </row>
    <row r="4094" spans="2:8" ht="11.5" customHeight="1">
      <c r="B4094" s="711">
        <v>44810</v>
      </c>
      <c r="C4094" s="715">
        <v>4.6715877342452403</v>
      </c>
      <c r="D4094" s="716"/>
      <c r="E4094" s="716"/>
      <c r="F4094" s="716"/>
      <c r="G4094" s="716"/>
      <c r="H4094" s="717">
        <v>6.6545170506406199</v>
      </c>
    </row>
    <row r="4095" spans="2:8" ht="11.5" customHeight="1">
      <c r="B4095" s="711">
        <v>44811</v>
      </c>
      <c r="C4095" s="712">
        <v>4.8054690560216899</v>
      </c>
      <c r="D4095" s="713"/>
      <c r="E4095" s="713"/>
      <c r="F4095" s="713"/>
      <c r="G4095" s="713"/>
      <c r="H4095" s="714">
        <v>6.6545170506406199</v>
      </c>
    </row>
    <row r="4096" spans="2:8" ht="11.5" customHeight="1">
      <c r="B4096" s="711">
        <v>44812</v>
      </c>
      <c r="C4096" s="715">
        <v>4.9076944639082098</v>
      </c>
      <c r="D4096" s="716"/>
      <c r="E4096" s="716"/>
      <c r="F4096" s="716"/>
      <c r="G4096" s="716"/>
      <c r="H4096" s="717">
        <v>6.6545170506406199</v>
      </c>
    </row>
    <row r="4097" spans="2:8" ht="11.5" customHeight="1">
      <c r="B4097" s="711">
        <v>44813</v>
      </c>
      <c r="C4097" s="712">
        <v>5.1503419256871696</v>
      </c>
      <c r="D4097" s="713"/>
      <c r="E4097" s="713"/>
      <c r="F4097" s="713"/>
      <c r="G4097" s="713"/>
      <c r="H4097" s="714">
        <v>6.6545170506406199</v>
      </c>
    </row>
    <row r="4098" spans="2:8" ht="11.5" customHeight="1">
      <c r="B4098" s="711">
        <v>44814</v>
      </c>
      <c r="C4098" s="715">
        <v>5.1503419256871696</v>
      </c>
      <c r="D4098" s="716"/>
      <c r="E4098" s="716"/>
      <c r="F4098" s="716"/>
      <c r="G4098" s="716"/>
      <c r="H4098" s="717">
        <v>6.6545170506406199</v>
      </c>
    </row>
    <row r="4099" spans="2:8" ht="11.5" customHeight="1">
      <c r="B4099" s="711">
        <v>44815</v>
      </c>
      <c r="C4099" s="712">
        <v>5.1503419256871696</v>
      </c>
      <c r="D4099" s="713"/>
      <c r="E4099" s="713"/>
      <c r="F4099" s="713"/>
      <c r="G4099" s="713"/>
      <c r="H4099" s="714">
        <v>6.6545170506406199</v>
      </c>
    </row>
    <row r="4100" spans="2:8" ht="11.5" customHeight="1">
      <c r="B4100" s="711">
        <v>44816</v>
      </c>
      <c r="C4100" s="715">
        <v>5.2907288380947604</v>
      </c>
      <c r="D4100" s="716"/>
      <c r="E4100" s="716"/>
      <c r="F4100" s="716"/>
      <c r="G4100" s="716"/>
      <c r="H4100" s="717">
        <v>6.6545170506406199</v>
      </c>
    </row>
    <row r="4101" spans="2:8" ht="11.5" customHeight="1">
      <c r="B4101" s="711">
        <v>44817</v>
      </c>
      <c r="C4101" s="712">
        <v>5.0390770018086402</v>
      </c>
      <c r="D4101" s="713"/>
      <c r="E4101" s="713"/>
      <c r="F4101" s="713"/>
      <c r="G4101" s="713"/>
      <c r="H4101" s="714">
        <v>6.6545170506406199</v>
      </c>
    </row>
    <row r="4102" spans="2:8" ht="11.5" customHeight="1">
      <c r="B4102" s="711">
        <v>44818</v>
      </c>
      <c r="C4102" s="715">
        <v>5.1623706516964702</v>
      </c>
      <c r="D4102" s="716"/>
      <c r="E4102" s="716"/>
      <c r="F4102" s="716"/>
      <c r="G4102" s="716"/>
      <c r="H4102" s="717">
        <v>6.6545170506406199</v>
      </c>
    </row>
    <row r="4103" spans="2:8" ht="11.5" customHeight="1">
      <c r="B4103" s="711">
        <v>44819</v>
      </c>
      <c r="C4103" s="712">
        <v>5.1419212251342099</v>
      </c>
      <c r="D4103" s="713"/>
      <c r="E4103" s="713"/>
      <c r="F4103" s="713"/>
      <c r="G4103" s="713"/>
      <c r="H4103" s="714">
        <v>6.6545170506406199</v>
      </c>
    </row>
    <row r="4104" spans="2:8" ht="11.5" customHeight="1">
      <c r="B4104" s="711">
        <v>44820</v>
      </c>
      <c r="C4104" s="715">
        <v>4.8890369820879798</v>
      </c>
      <c r="D4104" s="716"/>
      <c r="E4104" s="716"/>
      <c r="F4104" s="716"/>
      <c r="G4104" s="716"/>
      <c r="H4104" s="717">
        <v>6.6545170506406199</v>
      </c>
    </row>
    <row r="4105" spans="2:8" ht="11.5" customHeight="1">
      <c r="B4105" s="711">
        <v>44821</v>
      </c>
      <c r="C4105" s="712">
        <v>4.8890369820879798</v>
      </c>
      <c r="D4105" s="713"/>
      <c r="E4105" s="713"/>
      <c r="F4105" s="713"/>
      <c r="G4105" s="713"/>
      <c r="H4105" s="714">
        <v>6.6545170506406199</v>
      </c>
    </row>
    <row r="4106" spans="2:8" ht="11.5" customHeight="1">
      <c r="B4106" s="711">
        <v>44822</v>
      </c>
      <c r="C4106" s="715">
        <v>4.8890369820879798</v>
      </c>
      <c r="D4106" s="716"/>
      <c r="E4106" s="716"/>
      <c r="F4106" s="716"/>
      <c r="G4106" s="716"/>
      <c r="H4106" s="717">
        <v>6.6545170506406199</v>
      </c>
    </row>
    <row r="4107" spans="2:8" ht="11.5" customHeight="1">
      <c r="B4107" s="711">
        <v>44823</v>
      </c>
      <c r="C4107" s="712">
        <v>4.8439897079843099</v>
      </c>
      <c r="D4107" s="713"/>
      <c r="E4107" s="713"/>
      <c r="F4107" s="713"/>
      <c r="G4107" s="713"/>
      <c r="H4107" s="714">
        <v>6.6545170506406199</v>
      </c>
    </row>
    <row r="4108" spans="2:8" ht="11.5" customHeight="1">
      <c r="B4108" s="711">
        <v>44824</v>
      </c>
      <c r="C4108" s="715">
        <v>4.7782790599284999</v>
      </c>
      <c r="D4108" s="716"/>
      <c r="E4108" s="716"/>
      <c r="F4108" s="716"/>
      <c r="G4108" s="716"/>
      <c r="H4108" s="717">
        <v>6.6545170506406199</v>
      </c>
    </row>
    <row r="4109" spans="2:8" ht="11.5" customHeight="1">
      <c r="B4109" s="711">
        <v>44825</v>
      </c>
      <c r="C4109" s="712">
        <v>4.7059353967548798</v>
      </c>
      <c r="D4109" s="713"/>
      <c r="E4109" s="713"/>
      <c r="F4109" s="713"/>
      <c r="G4109" s="713"/>
      <c r="H4109" s="714">
        <v>6.6545170506406199</v>
      </c>
    </row>
    <row r="4110" spans="2:8" ht="11.5" customHeight="1">
      <c r="B4110" s="711">
        <v>44826</v>
      </c>
      <c r="C4110" s="715">
        <v>4.5007411382221303</v>
      </c>
      <c r="D4110" s="716"/>
      <c r="E4110" s="716"/>
      <c r="F4110" s="716"/>
      <c r="G4110" s="716"/>
      <c r="H4110" s="717">
        <v>6.6545170506406199</v>
      </c>
    </row>
    <row r="4111" spans="2:8" ht="11.5" customHeight="1">
      <c r="B4111" s="711">
        <v>44827</v>
      </c>
      <c r="C4111" s="712">
        <v>4.4375646713290902</v>
      </c>
      <c r="D4111" s="713"/>
      <c r="E4111" s="713"/>
      <c r="F4111" s="713"/>
      <c r="G4111" s="713"/>
      <c r="H4111" s="714">
        <v>6.6545170506406199</v>
      </c>
    </row>
    <row r="4112" spans="2:8" ht="11.5" customHeight="1">
      <c r="B4112" s="711">
        <v>44828</v>
      </c>
      <c r="C4112" s="715">
        <v>4.4375646713290902</v>
      </c>
      <c r="D4112" s="716"/>
      <c r="E4112" s="716"/>
      <c r="F4112" s="716"/>
      <c r="G4112" s="716"/>
      <c r="H4112" s="717">
        <v>6.6545170506406199</v>
      </c>
    </row>
    <row r="4113" spans="2:8" ht="11.5" customHeight="1">
      <c r="B4113" s="711">
        <v>44829</v>
      </c>
      <c r="C4113" s="712">
        <v>4.4375646713290902</v>
      </c>
      <c r="D4113" s="713"/>
      <c r="E4113" s="713"/>
      <c r="F4113" s="713"/>
      <c r="G4113" s="713"/>
      <c r="H4113" s="714">
        <v>6.6545170506406199</v>
      </c>
    </row>
    <row r="4114" spans="2:8" ht="11.5" customHeight="1">
      <c r="B4114" s="711">
        <v>44830</v>
      </c>
      <c r="C4114" s="715">
        <v>4.4286787971608996</v>
      </c>
      <c r="D4114" s="716"/>
      <c r="E4114" s="716"/>
      <c r="F4114" s="716"/>
      <c r="G4114" s="716"/>
      <c r="H4114" s="717">
        <v>6.6545170506406199</v>
      </c>
    </row>
    <row r="4115" spans="2:8" ht="11.5" customHeight="1">
      <c r="B4115" s="711">
        <v>44831</v>
      </c>
      <c r="C4115" s="712">
        <v>4.5182920627563403</v>
      </c>
      <c r="D4115" s="713"/>
      <c r="E4115" s="713"/>
      <c r="F4115" s="713"/>
      <c r="G4115" s="713"/>
      <c r="H4115" s="714">
        <v>6.6545170506406199</v>
      </c>
    </row>
    <row r="4116" spans="2:8" ht="11.5" customHeight="1">
      <c r="B4116" s="711">
        <v>44832</v>
      </c>
      <c r="C4116" s="715">
        <v>4.6495314009372102</v>
      </c>
      <c r="D4116" s="716"/>
      <c r="E4116" s="716"/>
      <c r="F4116" s="716"/>
      <c r="G4116" s="716"/>
      <c r="H4116" s="717">
        <v>6.6545170506406199</v>
      </c>
    </row>
    <row r="4117" spans="2:8" ht="11.5" customHeight="1">
      <c r="B4117" s="711">
        <v>44833</v>
      </c>
      <c r="C4117" s="712">
        <v>4.4585020553088901</v>
      </c>
      <c r="D4117" s="713"/>
      <c r="E4117" s="713"/>
      <c r="F4117" s="713"/>
      <c r="G4117" s="713"/>
      <c r="H4117" s="714">
        <v>6.6545170506406199</v>
      </c>
    </row>
    <row r="4118" spans="2:8" ht="11.5" customHeight="1">
      <c r="B4118" s="711">
        <v>44834</v>
      </c>
      <c r="C4118" s="715">
        <v>4.0955474228168098</v>
      </c>
      <c r="D4118" s="716"/>
      <c r="E4118" s="716"/>
      <c r="F4118" s="716"/>
      <c r="G4118" s="716"/>
      <c r="H4118" s="717">
        <v>6.6545170506406199</v>
      </c>
    </row>
    <row r="4119" spans="2:8" ht="11.5" customHeight="1">
      <c r="B4119" s="711">
        <v>44835</v>
      </c>
      <c r="C4119" s="712">
        <v>4.0955474228168098</v>
      </c>
      <c r="D4119" s="713"/>
      <c r="E4119" s="713"/>
      <c r="F4119" s="713"/>
      <c r="G4119" s="713"/>
      <c r="H4119" s="714">
        <v>6.6545170506406199</v>
      </c>
    </row>
    <row r="4120" spans="2:8" ht="11.5" customHeight="1">
      <c r="B4120" s="711">
        <v>44836</v>
      </c>
      <c r="C4120" s="715">
        <v>4.0955474228168098</v>
      </c>
      <c r="D4120" s="716"/>
      <c r="E4120" s="716"/>
      <c r="F4120" s="716"/>
      <c r="G4120" s="716"/>
      <c r="H4120" s="717">
        <v>6.6545170506406199</v>
      </c>
    </row>
    <row r="4121" spans="2:8" ht="11.5" customHeight="1">
      <c r="B4121" s="711">
        <v>44837</v>
      </c>
      <c r="C4121" s="712">
        <v>4.1668696293611402</v>
      </c>
      <c r="D4121" s="713"/>
      <c r="E4121" s="713"/>
      <c r="F4121" s="713"/>
      <c r="G4121" s="713"/>
      <c r="H4121" s="714">
        <v>6.6545170506406199</v>
      </c>
    </row>
    <row r="4122" spans="2:8" ht="11.5" customHeight="1">
      <c r="B4122" s="711">
        <v>44838</v>
      </c>
      <c r="C4122" s="715">
        <v>4.48628657788952</v>
      </c>
      <c r="D4122" s="716"/>
      <c r="E4122" s="716"/>
      <c r="F4122" s="716"/>
      <c r="G4122" s="716"/>
      <c r="H4122" s="717">
        <v>6.6545170506406199</v>
      </c>
    </row>
    <row r="4123" spans="2:8" ht="11.5" customHeight="1">
      <c r="B4123" s="711">
        <v>44839</v>
      </c>
      <c r="C4123" s="712">
        <v>4.4800549045464502</v>
      </c>
      <c r="D4123" s="713"/>
      <c r="E4123" s="713"/>
      <c r="F4123" s="713"/>
      <c r="G4123" s="713"/>
      <c r="H4123" s="714">
        <v>6.6545170506406199</v>
      </c>
    </row>
    <row r="4124" spans="2:8" ht="11.5" customHeight="1">
      <c r="B4124" s="711">
        <v>44840</v>
      </c>
      <c r="C4124" s="715">
        <v>4.5304480488442396</v>
      </c>
      <c r="D4124" s="716"/>
      <c r="E4124" s="716"/>
      <c r="F4124" s="716"/>
      <c r="G4124" s="716"/>
      <c r="H4124" s="717">
        <v>6.6545170506406199</v>
      </c>
    </row>
    <row r="4125" spans="2:8" ht="11.5" customHeight="1">
      <c r="B4125" s="711">
        <v>44841</v>
      </c>
      <c r="C4125" s="712">
        <v>4.2471045234316103</v>
      </c>
      <c r="D4125" s="713"/>
      <c r="E4125" s="713"/>
      <c r="F4125" s="713"/>
      <c r="G4125" s="713"/>
      <c r="H4125" s="714">
        <v>6.6545170506406199</v>
      </c>
    </row>
    <row r="4126" spans="2:8" ht="11.5" customHeight="1">
      <c r="B4126" s="711">
        <v>44842</v>
      </c>
      <c r="C4126" s="715">
        <v>4.2471045234316103</v>
      </c>
      <c r="D4126" s="716"/>
      <c r="E4126" s="716"/>
      <c r="F4126" s="716"/>
      <c r="G4126" s="716"/>
      <c r="H4126" s="717">
        <v>6.6545170506406199</v>
      </c>
    </row>
    <row r="4127" spans="2:8" ht="11.5" customHeight="1">
      <c r="B4127" s="711">
        <v>44843</v>
      </c>
      <c r="C4127" s="712">
        <v>4.2471045234316103</v>
      </c>
      <c r="D4127" s="713"/>
      <c r="E4127" s="713"/>
      <c r="F4127" s="713"/>
      <c r="G4127" s="713"/>
      <c r="H4127" s="714">
        <v>6.6545170506406199</v>
      </c>
    </row>
    <row r="4128" spans="2:8" ht="11.5" customHeight="1">
      <c r="B4128" s="711">
        <v>44844</v>
      </c>
      <c r="C4128" s="715">
        <v>4.1024105132375102</v>
      </c>
      <c r="D4128" s="716"/>
      <c r="E4128" s="716"/>
      <c r="F4128" s="716"/>
      <c r="G4128" s="716"/>
      <c r="H4128" s="717">
        <v>6.6545170506406199</v>
      </c>
    </row>
    <row r="4129" spans="2:8" ht="11.5" customHeight="1">
      <c r="B4129" s="711">
        <v>44845</v>
      </c>
      <c r="C4129" s="712">
        <v>4.0673948559568602</v>
      </c>
      <c r="D4129" s="713"/>
      <c r="E4129" s="713"/>
      <c r="F4129" s="713"/>
      <c r="G4129" s="713"/>
      <c r="H4129" s="714">
        <v>6.6545170506406199</v>
      </c>
    </row>
    <row r="4130" spans="2:8" ht="11.5" customHeight="1">
      <c r="B4130" s="711">
        <v>44846</v>
      </c>
      <c r="C4130" s="715">
        <v>4.0893054967907396</v>
      </c>
      <c r="D4130" s="716"/>
      <c r="E4130" s="716"/>
      <c r="F4130" s="716"/>
      <c r="G4130" s="716"/>
      <c r="H4130" s="717">
        <v>6.6545170506406199</v>
      </c>
    </row>
    <row r="4131" spans="2:8" ht="11.5" customHeight="1">
      <c r="B4131" s="711">
        <v>44847</v>
      </c>
      <c r="C4131" s="712">
        <v>4.0664571509015301</v>
      </c>
      <c r="D4131" s="713"/>
      <c r="E4131" s="713"/>
      <c r="F4131" s="713"/>
      <c r="G4131" s="713"/>
      <c r="H4131" s="714">
        <v>6.6545170506406199</v>
      </c>
    </row>
    <row r="4132" spans="2:8" ht="11.5" customHeight="1">
      <c r="B4132" s="711">
        <v>44848</v>
      </c>
      <c r="C4132" s="715">
        <v>3.8117128716049602</v>
      </c>
      <c r="D4132" s="716"/>
      <c r="E4132" s="716"/>
      <c r="F4132" s="716"/>
      <c r="G4132" s="716"/>
      <c r="H4132" s="717">
        <v>6.6545170506406199</v>
      </c>
    </row>
    <row r="4133" spans="2:8" ht="11.5" customHeight="1">
      <c r="B4133" s="711">
        <v>44849</v>
      </c>
      <c r="C4133" s="712">
        <v>3.8117128716049602</v>
      </c>
      <c r="D4133" s="713"/>
      <c r="E4133" s="713"/>
      <c r="F4133" s="713"/>
      <c r="G4133" s="713"/>
      <c r="H4133" s="714">
        <v>6.6545170506406199</v>
      </c>
    </row>
    <row r="4134" spans="2:8" ht="11.5" customHeight="1">
      <c r="B4134" s="711">
        <v>44850</v>
      </c>
      <c r="C4134" s="715">
        <v>3.8117128716049602</v>
      </c>
      <c r="D4134" s="716"/>
      <c r="E4134" s="716"/>
      <c r="F4134" s="716"/>
      <c r="G4134" s="716"/>
      <c r="H4134" s="717">
        <v>6.6545170506406199</v>
      </c>
    </row>
    <row r="4135" spans="2:8" ht="11.5" customHeight="1">
      <c r="B4135" s="711">
        <v>44851</v>
      </c>
      <c r="C4135" s="712">
        <v>4.0655748704635197</v>
      </c>
      <c r="D4135" s="713"/>
      <c r="E4135" s="713"/>
      <c r="F4135" s="713"/>
      <c r="G4135" s="713"/>
      <c r="H4135" s="714">
        <v>6.6545170506406199</v>
      </c>
    </row>
    <row r="4136" spans="2:8" ht="11.5" customHeight="1">
      <c r="B4136" s="711">
        <v>44852</v>
      </c>
      <c r="C4136" s="715">
        <v>4.1601867273042696</v>
      </c>
      <c r="D4136" s="716"/>
      <c r="E4136" s="716"/>
      <c r="F4136" s="716"/>
      <c r="G4136" s="716"/>
      <c r="H4136" s="717">
        <v>6.6545170506406199</v>
      </c>
    </row>
    <row r="4137" spans="2:8" ht="11.5" customHeight="1">
      <c r="B4137" s="711">
        <v>44853</v>
      </c>
      <c r="C4137" s="712">
        <v>4.0151662506442696</v>
      </c>
      <c r="D4137" s="713"/>
      <c r="E4137" s="713"/>
      <c r="F4137" s="713"/>
      <c r="G4137" s="713"/>
      <c r="H4137" s="714">
        <v>6.6545170506406199</v>
      </c>
    </row>
    <row r="4138" spans="2:8" ht="11.5" customHeight="1">
      <c r="B4138" s="711">
        <v>44854</v>
      </c>
      <c r="C4138" s="715">
        <v>4.0322713280900997</v>
      </c>
      <c r="D4138" s="716"/>
      <c r="E4138" s="716"/>
      <c r="F4138" s="716"/>
      <c r="G4138" s="716"/>
      <c r="H4138" s="717">
        <v>6.6545170506406199</v>
      </c>
    </row>
    <row r="4139" spans="2:8" ht="11.5" customHeight="1">
      <c r="B4139" s="711">
        <v>44855</v>
      </c>
      <c r="C4139" s="712">
        <v>4.0813549794500004</v>
      </c>
      <c r="D4139" s="713"/>
      <c r="E4139" s="713"/>
      <c r="F4139" s="713"/>
      <c r="G4139" s="713"/>
      <c r="H4139" s="714">
        <v>6.6545170506406199</v>
      </c>
    </row>
    <row r="4140" spans="2:8" ht="11.5" customHeight="1">
      <c r="B4140" s="711">
        <v>44856</v>
      </c>
      <c r="C4140" s="715">
        <v>4.0813549794500004</v>
      </c>
      <c r="D4140" s="716"/>
      <c r="E4140" s="716"/>
      <c r="F4140" s="716"/>
      <c r="G4140" s="716"/>
      <c r="H4140" s="717">
        <v>6.6545170506406199</v>
      </c>
    </row>
    <row r="4141" spans="2:8" ht="11.5" customHeight="1">
      <c r="B4141" s="711">
        <v>44857</v>
      </c>
      <c r="C4141" s="712">
        <v>4.0813549794500004</v>
      </c>
      <c r="D4141" s="713"/>
      <c r="E4141" s="713"/>
      <c r="F4141" s="713"/>
      <c r="G4141" s="713"/>
      <c r="H4141" s="714">
        <v>6.6545170506406199</v>
      </c>
    </row>
    <row r="4142" spans="2:8" ht="11.5" customHeight="1">
      <c r="B4142" s="711">
        <v>44858</v>
      </c>
      <c r="C4142" s="715">
        <v>4.0161010101766896</v>
      </c>
      <c r="D4142" s="716"/>
      <c r="E4142" s="716"/>
      <c r="F4142" s="716"/>
      <c r="G4142" s="716"/>
      <c r="H4142" s="717">
        <v>6.6545170506406199</v>
      </c>
    </row>
    <row r="4143" spans="2:8" ht="11.5" customHeight="1">
      <c r="B4143" s="711">
        <v>44859</v>
      </c>
      <c r="C4143" s="712">
        <v>4.30152668906684</v>
      </c>
      <c r="D4143" s="713"/>
      <c r="E4143" s="713"/>
      <c r="F4143" s="713"/>
      <c r="G4143" s="713"/>
      <c r="H4143" s="714">
        <v>6.6545170506406199</v>
      </c>
    </row>
    <row r="4144" spans="2:8" ht="11.5" customHeight="1">
      <c r="B4144" s="711">
        <v>44860</v>
      </c>
      <c r="C4144" s="715">
        <v>4.2746462599866302</v>
      </c>
      <c r="D4144" s="716"/>
      <c r="E4144" s="716"/>
      <c r="F4144" s="716"/>
      <c r="G4144" s="716"/>
      <c r="H4144" s="717">
        <v>6.6545170506406199</v>
      </c>
    </row>
    <row r="4145" spans="2:8" ht="11.5" customHeight="1">
      <c r="B4145" s="711">
        <v>44861</v>
      </c>
      <c r="C4145" s="712">
        <v>4.2984581116549601</v>
      </c>
      <c r="D4145" s="713"/>
      <c r="E4145" s="713"/>
      <c r="F4145" s="713"/>
      <c r="G4145" s="713"/>
      <c r="H4145" s="714">
        <v>6.6545170506406199</v>
      </c>
    </row>
    <row r="4146" spans="2:8" ht="11.5" customHeight="1">
      <c r="B4146" s="711">
        <v>44862</v>
      </c>
      <c r="C4146" s="715">
        <v>4.3125422767506096</v>
      </c>
      <c r="D4146" s="716"/>
      <c r="E4146" s="716"/>
      <c r="F4146" s="716"/>
      <c r="G4146" s="716"/>
      <c r="H4146" s="717">
        <v>6.6545170506406199</v>
      </c>
    </row>
    <row r="4147" spans="2:8" ht="11.5" customHeight="1">
      <c r="B4147" s="711">
        <v>44863</v>
      </c>
      <c r="C4147" s="712">
        <v>4.3125422767506096</v>
      </c>
      <c r="D4147" s="713"/>
      <c r="E4147" s="713"/>
      <c r="F4147" s="713"/>
      <c r="G4147" s="713"/>
      <c r="H4147" s="714">
        <v>6.6545170506406199</v>
      </c>
    </row>
    <row r="4148" spans="2:8" ht="11.5" customHeight="1">
      <c r="B4148" s="711">
        <v>44864</v>
      </c>
      <c r="C4148" s="715">
        <v>4.3125422767506096</v>
      </c>
      <c r="D4148" s="716"/>
      <c r="E4148" s="716"/>
      <c r="F4148" s="716"/>
      <c r="G4148" s="716"/>
      <c r="H4148" s="717">
        <v>6.6545170506406199</v>
      </c>
    </row>
    <row r="4149" spans="2:8" ht="11.5" customHeight="1">
      <c r="B4149" s="711">
        <v>44865</v>
      </c>
      <c r="C4149" s="712">
        <v>4.2806192264137604</v>
      </c>
      <c r="D4149" s="713"/>
      <c r="E4149" s="713"/>
      <c r="F4149" s="713"/>
      <c r="G4149" s="713"/>
      <c r="H4149" s="714">
        <v>6.6545170506406199</v>
      </c>
    </row>
    <row r="4150" spans="2:8" ht="11.5" customHeight="1">
      <c r="B4150" s="711">
        <v>44866</v>
      </c>
      <c r="C4150" s="715">
        <v>4.2369699677847397</v>
      </c>
      <c r="D4150" s="716"/>
      <c r="E4150" s="716"/>
      <c r="F4150" s="716"/>
      <c r="G4150" s="716"/>
      <c r="H4150" s="717">
        <v>6.6545170506406199</v>
      </c>
    </row>
    <row r="4151" spans="2:8" ht="11.5" customHeight="1">
      <c r="B4151" s="711">
        <v>44867</v>
      </c>
      <c r="C4151" s="712">
        <v>4.01777071208996</v>
      </c>
      <c r="D4151" s="713"/>
      <c r="E4151" s="713"/>
      <c r="F4151" s="713"/>
      <c r="G4151" s="713"/>
      <c r="H4151" s="714">
        <v>6.6545170506406199</v>
      </c>
    </row>
    <row r="4152" spans="2:8" ht="11.5" customHeight="1">
      <c r="B4152" s="711">
        <v>44868</v>
      </c>
      <c r="C4152" s="715">
        <v>4.0320938360511196</v>
      </c>
      <c r="D4152" s="716"/>
      <c r="E4152" s="716"/>
      <c r="F4152" s="716"/>
      <c r="G4152" s="716"/>
      <c r="H4152" s="717">
        <v>6.6545170506406199</v>
      </c>
    </row>
    <row r="4153" spans="2:8" ht="11.5" customHeight="1">
      <c r="B4153" s="711">
        <v>44869</v>
      </c>
      <c r="C4153" s="712">
        <v>3.9613825362925899</v>
      </c>
      <c r="D4153" s="713"/>
      <c r="E4153" s="713"/>
      <c r="F4153" s="713"/>
      <c r="G4153" s="713"/>
      <c r="H4153" s="714">
        <v>6.6545170506406199</v>
      </c>
    </row>
    <row r="4154" spans="2:8" ht="11.5" customHeight="1">
      <c r="B4154" s="711">
        <v>44870</v>
      </c>
      <c r="C4154" s="715">
        <v>3.9613825362925899</v>
      </c>
      <c r="D4154" s="716"/>
      <c r="E4154" s="716"/>
      <c r="F4154" s="716"/>
      <c r="G4154" s="716"/>
      <c r="H4154" s="717">
        <v>6.6545170506406199</v>
      </c>
    </row>
    <row r="4155" spans="2:8" ht="11.5" customHeight="1">
      <c r="B4155" s="711">
        <v>44871</v>
      </c>
      <c r="C4155" s="712">
        <v>3.9613825362925899</v>
      </c>
      <c r="D4155" s="713"/>
      <c r="E4155" s="713"/>
      <c r="F4155" s="713"/>
      <c r="G4155" s="713"/>
      <c r="H4155" s="714">
        <v>6.6545170506406199</v>
      </c>
    </row>
    <row r="4156" spans="2:8" ht="11.5" customHeight="1">
      <c r="B4156" s="711">
        <v>44872</v>
      </c>
      <c r="C4156" s="715">
        <v>3.9085070430070301</v>
      </c>
      <c r="D4156" s="716"/>
      <c r="E4156" s="716"/>
      <c r="F4156" s="716"/>
      <c r="G4156" s="716"/>
      <c r="H4156" s="717">
        <v>6.6545170506406199</v>
      </c>
    </row>
    <row r="4157" spans="2:8" ht="11.5" customHeight="1">
      <c r="B4157" s="711">
        <v>44873</v>
      </c>
      <c r="C4157" s="712">
        <v>3.8854251615516899</v>
      </c>
      <c r="D4157" s="713"/>
      <c r="E4157" s="713"/>
      <c r="F4157" s="713"/>
      <c r="G4157" s="713"/>
      <c r="H4157" s="714">
        <v>6.6545170506406199</v>
      </c>
    </row>
    <row r="4158" spans="2:8" ht="11.5" customHeight="1">
      <c r="B4158" s="711">
        <v>44874</v>
      </c>
      <c r="C4158" s="715">
        <v>3.58664076306767</v>
      </c>
      <c r="D4158" s="716"/>
      <c r="E4158" s="716"/>
      <c r="F4158" s="716"/>
      <c r="G4158" s="716"/>
      <c r="H4158" s="717">
        <v>6.6545170506406199</v>
      </c>
    </row>
    <row r="4159" spans="2:8" ht="11.5" customHeight="1">
      <c r="B4159" s="711">
        <v>44875</v>
      </c>
      <c r="C4159" s="712">
        <v>4.0544062490294097</v>
      </c>
      <c r="D4159" s="713"/>
      <c r="E4159" s="713"/>
      <c r="F4159" s="713"/>
      <c r="G4159" s="713"/>
      <c r="H4159" s="714">
        <v>6.6545170506406199</v>
      </c>
    </row>
    <row r="4160" spans="2:8" ht="11.5" customHeight="1">
      <c r="B4160" s="711">
        <v>44876</v>
      </c>
      <c r="C4160" s="715">
        <v>4.3032668340451199</v>
      </c>
      <c r="D4160" s="716"/>
      <c r="E4160" s="716"/>
      <c r="F4160" s="716"/>
      <c r="G4160" s="716"/>
      <c r="H4160" s="717">
        <v>6.6545170506406199</v>
      </c>
    </row>
    <row r="4161" spans="2:8" ht="11.5" customHeight="1">
      <c r="B4161" s="711">
        <v>44877</v>
      </c>
      <c r="C4161" s="712">
        <v>4.3032668340451199</v>
      </c>
      <c r="D4161" s="713"/>
      <c r="E4161" s="713"/>
      <c r="F4161" s="713"/>
      <c r="G4161" s="713"/>
      <c r="H4161" s="714">
        <v>6.6545170506406199</v>
      </c>
    </row>
    <row r="4162" spans="2:8" ht="11.5" customHeight="1">
      <c r="B4162" s="711">
        <v>44878</v>
      </c>
      <c r="C4162" s="715">
        <v>4.3032668340451199</v>
      </c>
      <c r="D4162" s="716"/>
      <c r="E4162" s="716"/>
      <c r="F4162" s="716"/>
      <c r="G4162" s="716"/>
      <c r="H4162" s="717">
        <v>6.6545170506406199</v>
      </c>
    </row>
    <row r="4163" spans="2:8" ht="11.5" customHeight="1">
      <c r="B4163" s="711">
        <v>44879</v>
      </c>
      <c r="C4163" s="712">
        <v>4.1870199976549802</v>
      </c>
      <c r="D4163" s="713"/>
      <c r="E4163" s="713"/>
      <c r="F4163" s="713"/>
      <c r="G4163" s="713"/>
      <c r="H4163" s="714">
        <v>6.6545170506406199</v>
      </c>
    </row>
    <row r="4164" spans="2:8" ht="11.5" customHeight="1">
      <c r="B4164" s="711">
        <v>44880</v>
      </c>
      <c r="C4164" s="715">
        <v>4.3317033507779596</v>
      </c>
      <c r="D4164" s="716"/>
      <c r="E4164" s="716"/>
      <c r="F4164" s="716"/>
      <c r="G4164" s="716"/>
      <c r="H4164" s="717">
        <v>6.6545170506406199</v>
      </c>
    </row>
    <row r="4165" spans="2:8" ht="11.5" customHeight="1">
      <c r="B4165" s="711">
        <v>44881</v>
      </c>
      <c r="C4165" s="712">
        <v>4.0774953342282299</v>
      </c>
      <c r="D4165" s="713"/>
      <c r="E4165" s="713"/>
      <c r="F4165" s="713"/>
      <c r="G4165" s="713"/>
      <c r="H4165" s="714">
        <v>6.6545170506406199</v>
      </c>
    </row>
    <row r="4166" spans="2:8" ht="11.5" customHeight="1">
      <c r="B4166" s="711">
        <v>44882</v>
      </c>
      <c r="C4166" s="715">
        <v>3.9739037732664202</v>
      </c>
      <c r="D4166" s="716"/>
      <c r="E4166" s="716"/>
      <c r="F4166" s="716"/>
      <c r="G4166" s="716"/>
      <c r="H4166" s="717">
        <v>6.6545170506406199</v>
      </c>
    </row>
    <row r="4167" spans="2:8" ht="11.5" customHeight="1">
      <c r="B4167" s="711">
        <v>44883</v>
      </c>
      <c r="C4167" s="712">
        <v>3.9117330164580002</v>
      </c>
      <c r="D4167" s="713"/>
      <c r="E4167" s="713"/>
      <c r="F4167" s="713"/>
      <c r="G4167" s="713"/>
      <c r="H4167" s="714">
        <v>6.6545170506406199</v>
      </c>
    </row>
    <row r="4168" spans="2:8" ht="11.5" customHeight="1">
      <c r="B4168" s="711">
        <v>44884</v>
      </c>
      <c r="C4168" s="715">
        <v>3.9117330164580002</v>
      </c>
      <c r="D4168" s="716"/>
      <c r="E4168" s="716"/>
      <c r="F4168" s="716"/>
      <c r="G4168" s="716"/>
      <c r="H4168" s="717">
        <v>6.6545170506406199</v>
      </c>
    </row>
    <row r="4169" spans="2:8" ht="11.5" customHeight="1">
      <c r="B4169" s="711">
        <v>44885</v>
      </c>
      <c r="C4169" s="712">
        <v>3.9117330164580002</v>
      </c>
      <c r="D4169" s="713"/>
      <c r="E4169" s="713"/>
      <c r="F4169" s="713"/>
      <c r="G4169" s="713"/>
      <c r="H4169" s="714">
        <v>6.6545170506406199</v>
      </c>
    </row>
    <row r="4170" spans="2:8" ht="11.5" customHeight="1">
      <c r="B4170" s="711">
        <v>44886</v>
      </c>
      <c r="C4170" s="715">
        <v>3.8031328522182499</v>
      </c>
      <c r="D4170" s="716"/>
      <c r="E4170" s="716"/>
      <c r="F4170" s="716"/>
      <c r="G4170" s="716"/>
      <c r="H4170" s="717">
        <v>6.6545170506406199</v>
      </c>
    </row>
    <row r="4171" spans="2:8" ht="11.5" customHeight="1">
      <c r="B4171" s="711">
        <v>44887</v>
      </c>
      <c r="C4171" s="712">
        <v>3.8061165724061299</v>
      </c>
      <c r="D4171" s="713"/>
      <c r="E4171" s="713"/>
      <c r="F4171" s="713"/>
      <c r="G4171" s="713"/>
      <c r="H4171" s="714">
        <v>6.6545170506406199</v>
      </c>
    </row>
    <row r="4172" spans="2:8" ht="11.5" customHeight="1">
      <c r="B4172" s="711">
        <v>44888</v>
      </c>
      <c r="C4172" s="715">
        <v>3.9314881442732799</v>
      </c>
      <c r="D4172" s="716"/>
      <c r="E4172" s="716"/>
      <c r="F4172" s="716"/>
      <c r="G4172" s="716"/>
      <c r="H4172" s="717">
        <v>6.6545170506406199</v>
      </c>
    </row>
    <row r="4173" spans="2:8" ht="11.5" customHeight="1">
      <c r="B4173" s="711">
        <v>44889</v>
      </c>
      <c r="C4173" s="712">
        <v>3.93139995922634</v>
      </c>
      <c r="D4173" s="713"/>
      <c r="E4173" s="713"/>
      <c r="F4173" s="713"/>
      <c r="G4173" s="713"/>
      <c r="H4173" s="714">
        <v>6.6545170506406199</v>
      </c>
    </row>
    <row r="4174" spans="2:8" ht="11.5" customHeight="1">
      <c r="B4174" s="711">
        <v>44890</v>
      </c>
      <c r="C4174" s="715">
        <v>3.9015336604800099</v>
      </c>
      <c r="D4174" s="716"/>
      <c r="E4174" s="716"/>
      <c r="F4174" s="716"/>
      <c r="G4174" s="716"/>
      <c r="H4174" s="717">
        <v>6.6545170506406199</v>
      </c>
    </row>
    <row r="4175" spans="2:8" ht="11.5" customHeight="1">
      <c r="B4175" s="711">
        <v>44891</v>
      </c>
      <c r="C4175" s="712">
        <v>3.9015336604800099</v>
      </c>
      <c r="D4175" s="713"/>
      <c r="E4175" s="713"/>
      <c r="F4175" s="713"/>
      <c r="G4175" s="713"/>
      <c r="H4175" s="714">
        <v>6.6545170506406199</v>
      </c>
    </row>
    <row r="4176" spans="2:8" ht="11.5" customHeight="1">
      <c r="B4176" s="711">
        <v>44892</v>
      </c>
      <c r="C4176" s="715">
        <v>3.9015336604800099</v>
      </c>
      <c r="D4176" s="716"/>
      <c r="E4176" s="716"/>
      <c r="F4176" s="716"/>
      <c r="G4176" s="716"/>
      <c r="H4176" s="717">
        <v>6.6545170506406199</v>
      </c>
    </row>
    <row r="4177" spans="2:8" ht="11.5" customHeight="1">
      <c r="B4177" s="711">
        <v>44893</v>
      </c>
      <c r="C4177" s="712">
        <v>3.8151022543486199</v>
      </c>
      <c r="D4177" s="713"/>
      <c r="E4177" s="713"/>
      <c r="F4177" s="713"/>
      <c r="G4177" s="713"/>
      <c r="H4177" s="714">
        <v>6.6545170506406199</v>
      </c>
    </row>
    <row r="4178" spans="2:8" ht="11.5" customHeight="1">
      <c r="B4178" s="711">
        <v>44894</v>
      </c>
      <c r="C4178" s="715">
        <v>3.7958047147430798</v>
      </c>
      <c r="D4178" s="716"/>
      <c r="E4178" s="716"/>
      <c r="F4178" s="716"/>
      <c r="G4178" s="716"/>
      <c r="H4178" s="717">
        <v>6.6545170506406199</v>
      </c>
    </row>
    <row r="4179" spans="2:8" ht="11.5" customHeight="1">
      <c r="B4179" s="711">
        <v>44895</v>
      </c>
      <c r="C4179" s="712">
        <v>4.01957353795832</v>
      </c>
      <c r="D4179" s="713"/>
      <c r="E4179" s="713"/>
      <c r="F4179" s="713"/>
      <c r="G4179" s="713"/>
      <c r="H4179" s="714">
        <v>6.6545170506406199</v>
      </c>
    </row>
    <row r="4180" spans="2:8" ht="11.5" customHeight="1">
      <c r="B4180" s="711">
        <v>44896</v>
      </c>
      <c r="C4180" s="715">
        <v>4.0592921088074103</v>
      </c>
      <c r="D4180" s="716"/>
      <c r="E4180" s="716"/>
      <c r="F4180" s="716"/>
      <c r="G4180" s="716"/>
      <c r="H4180" s="717">
        <v>6.6545170506406199</v>
      </c>
    </row>
    <row r="4181" spans="2:8" ht="11.5" customHeight="1">
      <c r="B4181" s="711">
        <v>44897</v>
      </c>
      <c r="C4181" s="712">
        <v>4.0938282323682902</v>
      </c>
      <c r="D4181" s="713"/>
      <c r="E4181" s="713"/>
      <c r="F4181" s="713"/>
      <c r="G4181" s="713"/>
      <c r="H4181" s="714">
        <v>6.6545170506406199</v>
      </c>
    </row>
    <row r="4182" spans="2:8" ht="11.5" customHeight="1">
      <c r="B4182" s="711">
        <v>44898</v>
      </c>
      <c r="C4182" s="715">
        <v>4.0938282323682902</v>
      </c>
      <c r="D4182" s="716"/>
      <c r="E4182" s="716"/>
      <c r="F4182" s="716"/>
      <c r="G4182" s="716"/>
      <c r="H4182" s="717">
        <v>6.6545170506406199</v>
      </c>
    </row>
    <row r="4183" spans="2:8" ht="11.5" customHeight="1">
      <c r="B4183" s="711">
        <v>44899</v>
      </c>
      <c r="C4183" s="712">
        <v>4.0938282323682902</v>
      </c>
      <c r="D4183" s="713"/>
      <c r="E4183" s="713"/>
      <c r="F4183" s="713"/>
      <c r="G4183" s="713"/>
      <c r="H4183" s="714">
        <v>6.6545170506406199</v>
      </c>
    </row>
    <row r="4184" spans="2:8" ht="11.5" customHeight="1">
      <c r="B4184" s="711">
        <v>44900</v>
      </c>
      <c r="C4184" s="715">
        <v>3.8839215798901199</v>
      </c>
      <c r="D4184" s="716"/>
      <c r="E4184" s="716"/>
      <c r="F4184" s="716"/>
      <c r="G4184" s="716"/>
      <c r="H4184" s="717">
        <v>6.6545170506406199</v>
      </c>
    </row>
    <row r="4185" spans="2:8" ht="11.5" customHeight="1">
      <c r="B4185" s="711">
        <v>44901</v>
      </c>
      <c r="C4185" s="712">
        <v>3.79747417982502</v>
      </c>
      <c r="D4185" s="713"/>
      <c r="E4185" s="713"/>
      <c r="F4185" s="713"/>
      <c r="G4185" s="713"/>
      <c r="H4185" s="714">
        <v>6.6545170506406199</v>
      </c>
    </row>
    <row r="4186" spans="2:8" ht="11.5" customHeight="1">
      <c r="B4186" s="711">
        <v>44902</v>
      </c>
      <c r="C4186" s="715">
        <v>3.8067159544168701</v>
      </c>
      <c r="D4186" s="716"/>
      <c r="E4186" s="716"/>
      <c r="F4186" s="716"/>
      <c r="G4186" s="716"/>
      <c r="H4186" s="717">
        <v>6.6545170506406199</v>
      </c>
    </row>
    <row r="4187" spans="2:8" ht="11.5" customHeight="1">
      <c r="B4187" s="711">
        <v>44903</v>
      </c>
      <c r="C4187" s="712">
        <v>3.9272548859101</v>
      </c>
      <c r="D4187" s="713"/>
      <c r="E4187" s="713"/>
      <c r="F4187" s="713"/>
      <c r="G4187" s="713"/>
      <c r="H4187" s="714">
        <v>6.6545170506406199</v>
      </c>
    </row>
    <row r="4188" spans="2:8" ht="11.5" customHeight="1">
      <c r="B4188" s="711">
        <v>44904</v>
      </c>
      <c r="C4188" s="715">
        <v>3.9067026561160501</v>
      </c>
      <c r="D4188" s="716"/>
      <c r="E4188" s="716"/>
      <c r="F4188" s="716"/>
      <c r="G4188" s="716"/>
      <c r="H4188" s="717">
        <v>6.6545170506406199</v>
      </c>
    </row>
    <row r="4189" spans="2:8" ht="11.5" customHeight="1">
      <c r="B4189" s="711">
        <v>44905</v>
      </c>
      <c r="C4189" s="712">
        <v>3.9067026561160501</v>
      </c>
      <c r="D4189" s="713"/>
      <c r="E4189" s="713"/>
      <c r="F4189" s="713"/>
      <c r="G4189" s="713"/>
      <c r="H4189" s="714">
        <v>6.6545170506406199</v>
      </c>
    </row>
    <row r="4190" spans="2:8" ht="11.5" customHeight="1">
      <c r="B4190" s="711">
        <v>44906</v>
      </c>
      <c r="C4190" s="715">
        <v>3.9067026561160501</v>
      </c>
      <c r="D4190" s="716"/>
      <c r="E4190" s="716"/>
      <c r="F4190" s="716"/>
      <c r="G4190" s="716"/>
      <c r="H4190" s="717">
        <v>6.6545170506406199</v>
      </c>
    </row>
    <row r="4191" spans="2:8" ht="11.5" customHeight="1">
      <c r="B4191" s="711">
        <v>44907</v>
      </c>
      <c r="C4191" s="712">
        <v>3.9700549399148999</v>
      </c>
      <c r="D4191" s="713"/>
      <c r="E4191" s="713"/>
      <c r="F4191" s="713"/>
      <c r="G4191" s="713"/>
      <c r="H4191" s="714">
        <v>6.6545170506406199</v>
      </c>
    </row>
    <row r="4192" spans="2:8" ht="11.5" customHeight="1">
      <c r="B4192" s="711">
        <v>44908</v>
      </c>
      <c r="C4192" s="715">
        <v>3.9596054581496198</v>
      </c>
      <c r="D4192" s="716"/>
      <c r="E4192" s="716"/>
      <c r="F4192" s="716"/>
      <c r="G4192" s="716"/>
      <c r="H4192" s="717">
        <v>6.6545170506406199</v>
      </c>
    </row>
    <row r="4193" spans="2:8" ht="11.5" customHeight="1">
      <c r="B4193" s="711">
        <v>44909</v>
      </c>
      <c r="C4193" s="712">
        <v>3.95082860406503</v>
      </c>
      <c r="D4193" s="713"/>
      <c r="E4193" s="713"/>
      <c r="F4193" s="713"/>
      <c r="G4193" s="713"/>
      <c r="H4193" s="714">
        <v>6.6545170506406199</v>
      </c>
    </row>
    <row r="4194" spans="2:8" ht="11.5" customHeight="1">
      <c r="B4194" s="711">
        <v>44910</v>
      </c>
      <c r="C4194" s="715">
        <v>3.75603238121389</v>
      </c>
      <c r="D4194" s="716"/>
      <c r="E4194" s="716"/>
      <c r="F4194" s="716"/>
      <c r="G4194" s="716"/>
      <c r="H4194" s="717">
        <v>6.6545170506406199</v>
      </c>
    </row>
    <row r="4195" spans="2:8" ht="11.5" customHeight="1">
      <c r="B4195" s="711">
        <v>44911</v>
      </c>
      <c r="C4195" s="712">
        <v>3.7075975991098802</v>
      </c>
      <c r="D4195" s="713"/>
      <c r="E4195" s="713"/>
      <c r="F4195" s="713"/>
      <c r="G4195" s="713"/>
      <c r="H4195" s="714">
        <v>6.6545170506406199</v>
      </c>
    </row>
    <row r="4196" spans="2:8" ht="11.5" customHeight="1">
      <c r="B4196" s="711">
        <v>44912</v>
      </c>
      <c r="C4196" s="715">
        <v>3.7075975991098802</v>
      </c>
      <c r="D4196" s="716"/>
      <c r="E4196" s="716"/>
      <c r="F4196" s="716"/>
      <c r="G4196" s="716"/>
      <c r="H4196" s="717">
        <v>6.6545170506406199</v>
      </c>
    </row>
    <row r="4197" spans="2:8" ht="11.5" customHeight="1">
      <c r="B4197" s="711">
        <v>44913</v>
      </c>
      <c r="C4197" s="712">
        <v>3.7075975991098802</v>
      </c>
      <c r="D4197" s="713"/>
      <c r="E4197" s="713"/>
      <c r="F4197" s="713"/>
      <c r="G4197" s="713"/>
      <c r="H4197" s="714">
        <v>6.6545170506406199</v>
      </c>
    </row>
    <row r="4198" spans="2:8" ht="11.5" customHeight="1">
      <c r="B4198" s="711">
        <v>44914</v>
      </c>
      <c r="C4198" s="715">
        <v>3.59801555261377</v>
      </c>
      <c r="D4198" s="716"/>
      <c r="E4198" s="716"/>
      <c r="F4198" s="716"/>
      <c r="G4198" s="716"/>
      <c r="H4198" s="717">
        <v>6.6545170506406199</v>
      </c>
    </row>
    <row r="4199" spans="2:8" ht="11.5" customHeight="1">
      <c r="B4199" s="711">
        <v>44915</v>
      </c>
      <c r="C4199" s="712">
        <v>3.58933108320785</v>
      </c>
      <c r="D4199" s="713"/>
      <c r="E4199" s="713"/>
      <c r="F4199" s="713"/>
      <c r="G4199" s="713"/>
      <c r="H4199" s="714">
        <v>6.6545170506406199</v>
      </c>
    </row>
    <row r="4200" spans="2:8" ht="11.5" customHeight="1">
      <c r="B4200" s="711">
        <v>44916</v>
      </c>
      <c r="C4200" s="715">
        <v>3.63769838004528</v>
      </c>
      <c r="D4200" s="716"/>
      <c r="E4200" s="716"/>
      <c r="F4200" s="716"/>
      <c r="G4200" s="716"/>
      <c r="H4200" s="717">
        <v>6.6545170506406199</v>
      </c>
    </row>
    <row r="4201" spans="2:8" ht="11.5" customHeight="1">
      <c r="B4201" s="711">
        <v>44917</v>
      </c>
      <c r="C4201" s="712">
        <v>3.54839452681759</v>
      </c>
      <c r="D4201" s="713"/>
      <c r="E4201" s="713"/>
      <c r="F4201" s="713"/>
      <c r="G4201" s="713"/>
      <c r="H4201" s="714">
        <v>6.6545170506406199</v>
      </c>
    </row>
    <row r="4202" spans="2:8" ht="11.5" customHeight="1">
      <c r="B4202" s="711">
        <v>44918</v>
      </c>
      <c r="C4202" s="715">
        <v>3.5102468916972498</v>
      </c>
      <c r="D4202" s="716"/>
      <c r="E4202" s="716"/>
      <c r="F4202" s="716"/>
      <c r="G4202" s="716"/>
      <c r="H4202" s="717">
        <v>6.6545170506406199</v>
      </c>
    </row>
    <row r="4203" spans="2:8" ht="11.5" customHeight="1">
      <c r="B4203" s="711">
        <v>44919</v>
      </c>
      <c r="C4203" s="712">
        <v>3.5102468916972498</v>
      </c>
      <c r="D4203" s="713"/>
      <c r="E4203" s="713"/>
      <c r="F4203" s="713"/>
      <c r="G4203" s="713"/>
      <c r="H4203" s="714">
        <v>6.6545170506406199</v>
      </c>
    </row>
    <row r="4204" spans="2:8" ht="11.5" customHeight="1">
      <c r="B4204" s="711">
        <v>44920</v>
      </c>
      <c r="C4204" s="715">
        <v>3.5102468916972498</v>
      </c>
      <c r="D4204" s="716"/>
      <c r="E4204" s="716"/>
      <c r="F4204" s="716"/>
      <c r="G4204" s="716"/>
      <c r="H4204" s="717">
        <v>6.6545170506406199</v>
      </c>
    </row>
    <row r="4205" spans="2:8" ht="11.5" customHeight="1">
      <c r="B4205" s="711">
        <v>44921</v>
      </c>
      <c r="C4205" s="712">
        <v>3.5100653947406202</v>
      </c>
      <c r="D4205" s="713"/>
      <c r="E4205" s="713"/>
      <c r="F4205" s="713"/>
      <c r="G4205" s="713"/>
      <c r="H4205" s="714">
        <v>6.6545170506406199</v>
      </c>
    </row>
    <row r="4206" spans="2:8" ht="11.5" customHeight="1">
      <c r="B4206" s="711">
        <v>44922</v>
      </c>
      <c r="C4206" s="715">
        <v>3.4225303221540599</v>
      </c>
      <c r="D4206" s="716"/>
      <c r="E4206" s="716"/>
      <c r="F4206" s="716"/>
      <c r="G4206" s="716"/>
      <c r="H4206" s="717">
        <v>6.6545170506406199</v>
      </c>
    </row>
    <row r="4207" spans="2:8" ht="11.5" customHeight="1">
      <c r="B4207" s="711">
        <v>44923</v>
      </c>
      <c r="C4207" s="712">
        <v>3.3834423298949101</v>
      </c>
      <c r="D4207" s="713"/>
      <c r="E4207" s="713"/>
      <c r="F4207" s="713"/>
      <c r="G4207" s="713"/>
      <c r="H4207" s="714">
        <v>6.6545170506406199</v>
      </c>
    </row>
    <row r="4208" spans="2:8" ht="11.5" customHeight="1">
      <c r="B4208" s="711">
        <v>44924</v>
      </c>
      <c r="C4208" s="715">
        <v>3.5430824515404402</v>
      </c>
      <c r="D4208" s="716"/>
      <c r="E4208" s="716"/>
      <c r="F4208" s="716"/>
      <c r="G4208" s="716"/>
      <c r="H4208" s="717">
        <v>6.6545170506406199</v>
      </c>
    </row>
    <row r="4209" spans="2:8" ht="11.5" customHeight="1">
      <c r="B4209" s="711">
        <v>44925</v>
      </c>
      <c r="C4209" s="712">
        <v>3.6593475200988999</v>
      </c>
      <c r="D4209" s="713"/>
      <c r="E4209" s="713"/>
      <c r="F4209" s="713"/>
      <c r="G4209" s="713"/>
      <c r="H4209" s="714">
        <v>6.6545170506406199</v>
      </c>
    </row>
    <row r="4210" spans="2:8" ht="11.5" customHeight="1">
      <c r="B4210" s="711">
        <v>44926</v>
      </c>
      <c r="C4210" s="715">
        <v>3.5535163649443899</v>
      </c>
      <c r="D4210" s="716"/>
      <c r="E4210" s="716"/>
      <c r="F4210" s="716"/>
      <c r="G4210" s="716"/>
      <c r="H4210" s="717">
        <v>6.6545170506406199</v>
      </c>
    </row>
    <row r="4211" spans="2:8" ht="11.5" customHeight="1">
      <c r="B4211" s="711">
        <v>44927</v>
      </c>
      <c r="C4211" s="712">
        <v>3.55405568288286</v>
      </c>
      <c r="D4211" s="713"/>
      <c r="E4211" s="713"/>
      <c r="F4211" s="713"/>
      <c r="G4211" s="713"/>
      <c r="H4211" s="714">
        <v>6.6545170506406199</v>
      </c>
    </row>
    <row r="4212" spans="2:8" ht="11.5" customHeight="1">
      <c r="B4212" s="711">
        <v>44928</v>
      </c>
      <c r="C4212" s="715">
        <v>3.55405568288286</v>
      </c>
      <c r="D4212" s="716"/>
      <c r="E4212" s="716"/>
      <c r="F4212" s="716"/>
      <c r="G4212" s="716"/>
      <c r="H4212" s="717">
        <v>6.6545170506406199</v>
      </c>
    </row>
    <row r="4213" spans="2:8" ht="11.5" customHeight="1">
      <c r="B4213" s="711">
        <v>44929</v>
      </c>
      <c r="C4213" s="712">
        <v>3.5156678116405899</v>
      </c>
      <c r="D4213" s="713"/>
      <c r="E4213" s="713"/>
      <c r="F4213" s="713"/>
      <c r="G4213" s="713"/>
      <c r="H4213" s="714">
        <v>6.6545170506406199</v>
      </c>
    </row>
    <row r="4214" spans="2:8" ht="11.5" customHeight="1">
      <c r="B4214" s="711">
        <v>44930</v>
      </c>
      <c r="C4214" s="715">
        <v>3.6362744522362802</v>
      </c>
      <c r="D4214" s="716"/>
      <c r="E4214" s="716"/>
      <c r="F4214" s="716"/>
      <c r="G4214" s="716"/>
      <c r="H4214" s="717">
        <v>6.6545170506406199</v>
      </c>
    </row>
    <row r="4215" spans="2:8" ht="11.5" customHeight="1">
      <c r="B4215" s="711">
        <v>44931</v>
      </c>
      <c r="C4215" s="712">
        <v>3.5035917166325601</v>
      </c>
      <c r="D4215" s="713"/>
      <c r="E4215" s="713"/>
      <c r="F4215" s="713"/>
      <c r="G4215" s="713"/>
      <c r="H4215" s="714">
        <v>6.6545170506406199</v>
      </c>
    </row>
    <row r="4216" spans="2:8" ht="11.5" customHeight="1">
      <c r="B4216" s="711">
        <v>44932</v>
      </c>
      <c r="C4216" s="715">
        <v>3.5434542473164901</v>
      </c>
      <c r="D4216" s="716"/>
      <c r="E4216" s="716"/>
      <c r="F4216" s="716"/>
      <c r="G4216" s="716"/>
      <c r="H4216" s="717">
        <v>6.6545170506406199</v>
      </c>
    </row>
    <row r="4217" spans="2:8" ht="11.5" customHeight="1">
      <c r="B4217" s="711">
        <v>44933</v>
      </c>
      <c r="C4217" s="712">
        <v>3.5434542473164901</v>
      </c>
      <c r="D4217" s="713"/>
      <c r="E4217" s="713"/>
      <c r="F4217" s="713"/>
      <c r="G4217" s="713"/>
      <c r="H4217" s="714">
        <v>6.6545170506406199</v>
      </c>
    </row>
    <row r="4218" spans="2:8" ht="11.5" customHeight="1">
      <c r="B4218" s="711">
        <v>44934</v>
      </c>
      <c r="C4218" s="715">
        <v>3.5434542473164901</v>
      </c>
      <c r="D4218" s="716"/>
      <c r="E4218" s="716"/>
      <c r="F4218" s="716"/>
      <c r="G4218" s="716"/>
      <c r="H4218" s="717">
        <v>6.6545170506406199</v>
      </c>
    </row>
    <row r="4219" spans="2:8" ht="11.5" customHeight="1">
      <c r="B4219" s="711">
        <v>44935</v>
      </c>
      <c r="C4219" s="712">
        <v>3.6882107053714601</v>
      </c>
      <c r="D4219" s="713"/>
      <c r="E4219" s="713"/>
      <c r="F4219" s="713"/>
      <c r="G4219" s="713"/>
      <c r="H4219" s="714">
        <v>6.6545170506406199</v>
      </c>
    </row>
    <row r="4220" spans="2:8" ht="11.5" customHeight="1">
      <c r="B4220" s="711">
        <v>44936</v>
      </c>
      <c r="C4220" s="715">
        <v>3.7519228662623498</v>
      </c>
      <c r="D4220" s="716"/>
      <c r="E4220" s="716"/>
      <c r="F4220" s="716"/>
      <c r="G4220" s="716"/>
      <c r="H4220" s="717">
        <v>6.6545170506406199</v>
      </c>
    </row>
    <row r="4221" spans="2:8" ht="11.5" customHeight="1">
      <c r="B4221" s="711">
        <v>44937</v>
      </c>
      <c r="C4221" s="712">
        <v>3.81284997843228</v>
      </c>
      <c r="D4221" s="713"/>
      <c r="E4221" s="713"/>
      <c r="F4221" s="713"/>
      <c r="G4221" s="713"/>
      <c r="H4221" s="714">
        <v>6.6545170506406199</v>
      </c>
    </row>
    <row r="4222" spans="2:8" ht="11.5" customHeight="1">
      <c r="B4222" s="711">
        <v>44938</v>
      </c>
      <c r="C4222" s="715">
        <v>3.84696782823071</v>
      </c>
      <c r="D4222" s="716"/>
      <c r="E4222" s="716"/>
      <c r="F4222" s="716"/>
      <c r="G4222" s="716"/>
      <c r="H4222" s="717">
        <v>6.6545170506406199</v>
      </c>
    </row>
    <row r="4223" spans="2:8" ht="11.5" customHeight="1">
      <c r="B4223" s="711">
        <v>44939</v>
      </c>
      <c r="C4223" s="712">
        <v>3.8811806748787498</v>
      </c>
      <c r="D4223" s="713"/>
      <c r="E4223" s="713"/>
      <c r="F4223" s="713"/>
      <c r="G4223" s="713"/>
      <c r="H4223" s="714">
        <v>6.6545170506406199</v>
      </c>
    </row>
    <row r="4224" spans="2:8" ht="11.5" customHeight="1">
      <c r="B4224" s="711">
        <v>44940</v>
      </c>
      <c r="C4224" s="715">
        <v>3.8811806748787498</v>
      </c>
      <c r="D4224" s="716"/>
      <c r="E4224" s="716"/>
      <c r="F4224" s="716"/>
      <c r="G4224" s="716"/>
      <c r="H4224" s="717">
        <v>6.6545170506406199</v>
      </c>
    </row>
    <row r="4225" spans="2:8" ht="11.5" customHeight="1">
      <c r="B4225" s="711">
        <v>44941</v>
      </c>
      <c r="C4225" s="712">
        <v>3.8811806748787498</v>
      </c>
      <c r="D4225" s="713"/>
      <c r="E4225" s="713"/>
      <c r="F4225" s="713"/>
      <c r="G4225" s="713"/>
      <c r="H4225" s="714">
        <v>6.6545170506406199</v>
      </c>
    </row>
    <row r="4226" spans="2:8" ht="11.5" customHeight="1">
      <c r="B4226" s="711">
        <v>44942</v>
      </c>
      <c r="C4226" s="715">
        <v>3.86567577654123</v>
      </c>
      <c r="D4226" s="716"/>
      <c r="E4226" s="716"/>
      <c r="F4226" s="716"/>
      <c r="G4226" s="716"/>
      <c r="H4226" s="717">
        <v>6.6545170506406199</v>
      </c>
    </row>
    <row r="4227" spans="2:8" ht="11.5" customHeight="1">
      <c r="B4227" s="711">
        <v>44943</v>
      </c>
      <c r="C4227" s="712">
        <v>3.9727247323065198</v>
      </c>
      <c r="D4227" s="713"/>
      <c r="E4227" s="713"/>
      <c r="F4227" s="713"/>
      <c r="G4227" s="713"/>
      <c r="H4227" s="714">
        <v>6.6545170506406199</v>
      </c>
    </row>
    <row r="4228" spans="2:8" ht="11.5" customHeight="1">
      <c r="B4228" s="711">
        <v>44944</v>
      </c>
      <c r="C4228" s="715">
        <v>3.8875185195831499</v>
      </c>
      <c r="D4228" s="716"/>
      <c r="E4228" s="716"/>
      <c r="F4228" s="716"/>
      <c r="G4228" s="716"/>
      <c r="H4228" s="717">
        <v>6.6545170506406199</v>
      </c>
    </row>
    <row r="4229" spans="2:8" ht="11.5" customHeight="1">
      <c r="B4229" s="711">
        <v>44945</v>
      </c>
      <c r="C4229" s="712">
        <v>3.7931974112676099</v>
      </c>
      <c r="D4229" s="713"/>
      <c r="E4229" s="713"/>
      <c r="F4229" s="713"/>
      <c r="G4229" s="713"/>
      <c r="H4229" s="714">
        <v>6.6545170506406199</v>
      </c>
    </row>
    <row r="4230" spans="2:8" ht="11.5" customHeight="1">
      <c r="B4230" s="711">
        <v>44946</v>
      </c>
      <c r="C4230" s="715">
        <v>3.9492528835972398</v>
      </c>
      <c r="D4230" s="716"/>
      <c r="E4230" s="716"/>
      <c r="F4230" s="716"/>
      <c r="G4230" s="716"/>
      <c r="H4230" s="717">
        <v>6.6545170506406199</v>
      </c>
    </row>
    <row r="4231" spans="2:8" ht="11.5" customHeight="1">
      <c r="B4231" s="711">
        <v>44947</v>
      </c>
      <c r="C4231" s="712">
        <v>3.9492528835972398</v>
      </c>
      <c r="D4231" s="713"/>
      <c r="E4231" s="713"/>
      <c r="F4231" s="713"/>
      <c r="G4231" s="713"/>
      <c r="H4231" s="714">
        <v>6.6545170506406199</v>
      </c>
    </row>
    <row r="4232" spans="2:8" ht="11.5" customHeight="1">
      <c r="B4232" s="711">
        <v>44948</v>
      </c>
      <c r="C4232" s="715">
        <v>3.9492528835972398</v>
      </c>
      <c r="D4232" s="716"/>
      <c r="E4232" s="716"/>
      <c r="F4232" s="716"/>
      <c r="G4232" s="716"/>
      <c r="H4232" s="717">
        <v>6.6545170506406199</v>
      </c>
    </row>
    <row r="4233" spans="2:8" ht="11.5" customHeight="1">
      <c r="B4233" s="711">
        <v>44949</v>
      </c>
      <c r="C4233" s="712">
        <v>4.0847935488797003</v>
      </c>
      <c r="D4233" s="713"/>
      <c r="E4233" s="713"/>
      <c r="F4233" s="713"/>
      <c r="G4233" s="713"/>
      <c r="H4233" s="714">
        <v>6.6545170506406199</v>
      </c>
    </row>
    <row r="4234" spans="2:8" ht="11.5" customHeight="1">
      <c r="B4234" s="711">
        <v>44950</v>
      </c>
      <c r="C4234" s="715">
        <v>4.0366172429656801</v>
      </c>
      <c r="D4234" s="716"/>
      <c r="E4234" s="716"/>
      <c r="F4234" s="716"/>
      <c r="G4234" s="716"/>
      <c r="H4234" s="717">
        <v>6.6545170506406199</v>
      </c>
    </row>
    <row r="4235" spans="2:8" ht="11.5" customHeight="1">
      <c r="B4235" s="711">
        <v>44951</v>
      </c>
      <c r="C4235" s="712">
        <v>4.0343973678240399</v>
      </c>
      <c r="D4235" s="713"/>
      <c r="E4235" s="713"/>
      <c r="F4235" s="713"/>
      <c r="G4235" s="713"/>
      <c r="H4235" s="714">
        <v>6.6545170506406199</v>
      </c>
    </row>
    <row r="4236" spans="2:8" ht="11.5" customHeight="1">
      <c r="B4236" s="711">
        <v>44952</v>
      </c>
      <c r="C4236" s="715">
        <v>4.0775860241881698</v>
      </c>
      <c r="D4236" s="716"/>
      <c r="E4236" s="716"/>
      <c r="F4236" s="716"/>
      <c r="G4236" s="716"/>
      <c r="H4236" s="717">
        <v>6.6545170506406199</v>
      </c>
    </row>
    <row r="4237" spans="2:8" ht="11.5" customHeight="1">
      <c r="B4237" s="711">
        <v>44953</v>
      </c>
      <c r="C4237" s="712">
        <v>4.2468949187523402</v>
      </c>
      <c r="D4237" s="713"/>
      <c r="E4237" s="713"/>
      <c r="F4237" s="713"/>
      <c r="G4237" s="713"/>
      <c r="H4237" s="714">
        <v>6.6545170506406199</v>
      </c>
    </row>
    <row r="4238" spans="2:8" ht="11.5" customHeight="1">
      <c r="B4238" s="711">
        <v>44954</v>
      </c>
      <c r="C4238" s="715">
        <v>4.2468949187523402</v>
      </c>
      <c r="D4238" s="716"/>
      <c r="E4238" s="716"/>
      <c r="F4238" s="716"/>
      <c r="G4238" s="716"/>
      <c r="H4238" s="717">
        <v>6.6545170506406199</v>
      </c>
    </row>
    <row r="4239" spans="2:8" ht="11.5" customHeight="1">
      <c r="B4239" s="711">
        <v>44955</v>
      </c>
      <c r="C4239" s="712">
        <v>4.2468949187523402</v>
      </c>
      <c r="D4239" s="713"/>
      <c r="E4239" s="713"/>
      <c r="F4239" s="713"/>
      <c r="G4239" s="713"/>
      <c r="H4239" s="714">
        <v>6.6545170506406199</v>
      </c>
    </row>
    <row r="4240" spans="2:8" ht="11.5" customHeight="1">
      <c r="B4240" s="711">
        <v>44956</v>
      </c>
      <c r="C4240" s="715">
        <v>4.0975191695927498</v>
      </c>
      <c r="D4240" s="716"/>
      <c r="E4240" s="716"/>
      <c r="F4240" s="716"/>
      <c r="G4240" s="716"/>
      <c r="H4240" s="717">
        <v>6.6545170506406199</v>
      </c>
    </row>
    <row r="4241" spans="2:8" ht="11.5" customHeight="1">
      <c r="B4241" s="711">
        <v>44957</v>
      </c>
      <c r="C4241" s="712">
        <v>4.1960244907722402</v>
      </c>
      <c r="D4241" s="713"/>
      <c r="E4241" s="713"/>
      <c r="F4241" s="713"/>
      <c r="G4241" s="713"/>
      <c r="H4241" s="714">
        <v>6.6545170506406199</v>
      </c>
    </row>
    <row r="4242" spans="2:8" ht="11.5" customHeight="1">
      <c r="B4242" s="711">
        <v>44958</v>
      </c>
      <c r="C4242" s="715">
        <v>4.3598867785257802</v>
      </c>
      <c r="D4242" s="716"/>
      <c r="E4242" s="716"/>
      <c r="F4242" s="716"/>
      <c r="G4242" s="716"/>
      <c r="H4242" s="717">
        <v>6.6545170506406199</v>
      </c>
    </row>
    <row r="4243" spans="2:8" ht="11.5" customHeight="1">
      <c r="B4243" s="711">
        <v>44959</v>
      </c>
      <c r="C4243" s="712">
        <v>4.5974919416986397</v>
      </c>
      <c r="D4243" s="713"/>
      <c r="E4243" s="713"/>
      <c r="F4243" s="713"/>
      <c r="G4243" s="713"/>
      <c r="H4243" s="714">
        <v>6.6545170506406199</v>
      </c>
    </row>
    <row r="4244" spans="2:8" ht="11.5" customHeight="1">
      <c r="B4244" s="711">
        <v>44960</v>
      </c>
      <c r="C4244" s="715">
        <v>4.3541356209281901</v>
      </c>
      <c r="D4244" s="716"/>
      <c r="E4244" s="716"/>
      <c r="F4244" s="716"/>
      <c r="G4244" s="716"/>
      <c r="H4244" s="717">
        <v>6.6545170506406199</v>
      </c>
    </row>
    <row r="4245" spans="2:8" ht="11.5" customHeight="1">
      <c r="B4245" s="711">
        <v>44961</v>
      </c>
      <c r="C4245" s="712">
        <v>4.3541356209281901</v>
      </c>
      <c r="D4245" s="713"/>
      <c r="E4245" s="713"/>
      <c r="F4245" s="713"/>
      <c r="G4245" s="713"/>
      <c r="H4245" s="714">
        <v>6.6545170506406199</v>
      </c>
    </row>
    <row r="4246" spans="2:8" ht="11.5" customHeight="1">
      <c r="B4246" s="711">
        <v>44962</v>
      </c>
      <c r="C4246" s="715">
        <v>4.3541356209281901</v>
      </c>
      <c r="D4246" s="716"/>
      <c r="E4246" s="716"/>
      <c r="F4246" s="716"/>
      <c r="G4246" s="716"/>
      <c r="H4246" s="717">
        <v>6.6545170506406199</v>
      </c>
    </row>
    <row r="4247" spans="2:8" ht="11.5" customHeight="1">
      <c r="B4247" s="711">
        <v>44963</v>
      </c>
      <c r="C4247" s="712">
        <v>4.31122908381949</v>
      </c>
      <c r="D4247" s="713"/>
      <c r="E4247" s="713"/>
      <c r="F4247" s="713"/>
      <c r="G4247" s="713"/>
      <c r="H4247" s="714">
        <v>6.6545170506406199</v>
      </c>
    </row>
    <row r="4248" spans="2:8" ht="11.5" customHeight="1">
      <c r="B4248" s="711">
        <v>44964</v>
      </c>
      <c r="C4248" s="715">
        <v>4.34702307942106</v>
      </c>
      <c r="D4248" s="716"/>
      <c r="E4248" s="716"/>
      <c r="F4248" s="716"/>
      <c r="G4248" s="716"/>
      <c r="H4248" s="717">
        <v>6.6545170506406199</v>
      </c>
    </row>
    <row r="4249" spans="2:8" ht="11.5" customHeight="1">
      <c r="B4249" s="711">
        <v>44965</v>
      </c>
      <c r="C4249" s="712">
        <v>4.28365818248946</v>
      </c>
      <c r="D4249" s="713"/>
      <c r="E4249" s="713"/>
      <c r="F4249" s="713"/>
      <c r="G4249" s="713"/>
      <c r="H4249" s="714">
        <v>6.6545170506406199</v>
      </c>
    </row>
    <row r="4250" spans="2:8" ht="11.5" customHeight="1">
      <c r="B4250" s="711">
        <v>44966</v>
      </c>
      <c r="C4250" s="715">
        <v>4.15488056318401</v>
      </c>
      <c r="D4250" s="716"/>
      <c r="E4250" s="716"/>
      <c r="F4250" s="716"/>
      <c r="G4250" s="716"/>
      <c r="H4250" s="717">
        <v>6.6545170506406199</v>
      </c>
    </row>
    <row r="4251" spans="2:8" ht="11.5" customHeight="1">
      <c r="B4251" s="711">
        <v>44967</v>
      </c>
      <c r="C4251" s="712">
        <v>4.0387953429215102</v>
      </c>
      <c r="D4251" s="713"/>
      <c r="E4251" s="713"/>
      <c r="F4251" s="713"/>
      <c r="G4251" s="713"/>
      <c r="H4251" s="714">
        <v>6.6545170506406199</v>
      </c>
    </row>
    <row r="4252" spans="2:8" ht="11.5" customHeight="1">
      <c r="B4252" s="711">
        <v>44968</v>
      </c>
      <c r="C4252" s="715">
        <v>4.0387953429215102</v>
      </c>
      <c r="D4252" s="716"/>
      <c r="E4252" s="716"/>
      <c r="F4252" s="716"/>
      <c r="G4252" s="716"/>
      <c r="H4252" s="717">
        <v>6.6545170506406199</v>
      </c>
    </row>
    <row r="4253" spans="2:8" ht="11.5" customHeight="1">
      <c r="B4253" s="711">
        <v>44969</v>
      </c>
      <c r="C4253" s="712">
        <v>4.0387953429215102</v>
      </c>
      <c r="D4253" s="713"/>
      <c r="E4253" s="713"/>
      <c r="F4253" s="713"/>
      <c r="G4253" s="713"/>
      <c r="H4253" s="714">
        <v>6.6545170506406199</v>
      </c>
    </row>
    <row r="4254" spans="2:8" ht="11.5" customHeight="1">
      <c r="B4254" s="711">
        <v>44970</v>
      </c>
      <c r="C4254" s="715">
        <v>4.1140225495338401</v>
      </c>
      <c r="D4254" s="716"/>
      <c r="E4254" s="716"/>
      <c r="F4254" s="716"/>
      <c r="G4254" s="716"/>
      <c r="H4254" s="717">
        <v>6.6545170506406199</v>
      </c>
    </row>
    <row r="4255" spans="2:8" ht="11.5" customHeight="1">
      <c r="B4255" s="711">
        <v>44971</v>
      </c>
      <c r="C4255" s="712">
        <v>4.2364809919056903</v>
      </c>
      <c r="D4255" s="713"/>
      <c r="E4255" s="713"/>
      <c r="F4255" s="713"/>
      <c r="G4255" s="713"/>
      <c r="H4255" s="714">
        <v>6.6545170506406199</v>
      </c>
    </row>
    <row r="4256" spans="2:8" ht="11.5" customHeight="1">
      <c r="B4256" s="711">
        <v>44972</v>
      </c>
      <c r="C4256" s="715">
        <v>4.4737904868129199</v>
      </c>
      <c r="D4256" s="716"/>
      <c r="E4256" s="716"/>
      <c r="F4256" s="716"/>
      <c r="G4256" s="716"/>
      <c r="H4256" s="717">
        <v>6.6545170506406199</v>
      </c>
    </row>
    <row r="4257" spans="2:8" ht="11.5" customHeight="1">
      <c r="B4257" s="711">
        <v>44973</v>
      </c>
      <c r="C4257" s="712">
        <v>4.2885597378362501</v>
      </c>
      <c r="D4257" s="713"/>
      <c r="E4257" s="713"/>
      <c r="F4257" s="713"/>
      <c r="G4257" s="713"/>
      <c r="H4257" s="714">
        <v>6.6545170506406199</v>
      </c>
    </row>
    <row r="4258" spans="2:8" ht="11.5" customHeight="1">
      <c r="B4258" s="711">
        <v>44974</v>
      </c>
      <c r="C4258" s="715">
        <v>4.1794326816697396</v>
      </c>
      <c r="D4258" s="716"/>
      <c r="E4258" s="716"/>
      <c r="F4258" s="716"/>
      <c r="G4258" s="716"/>
      <c r="H4258" s="717">
        <v>6.6545170506406199</v>
      </c>
    </row>
    <row r="4259" spans="2:8" ht="11.5" customHeight="1">
      <c r="B4259" s="711">
        <v>44975</v>
      </c>
      <c r="C4259" s="712">
        <v>4.1794326816697396</v>
      </c>
      <c r="D4259" s="713"/>
      <c r="E4259" s="713"/>
      <c r="F4259" s="713"/>
      <c r="G4259" s="713"/>
      <c r="H4259" s="714">
        <v>6.6545170506406199</v>
      </c>
    </row>
    <row r="4260" spans="2:8" ht="11.5" customHeight="1">
      <c r="B4260" s="711">
        <v>44976</v>
      </c>
      <c r="C4260" s="715">
        <v>4.1794326816697396</v>
      </c>
      <c r="D4260" s="716"/>
      <c r="E4260" s="716"/>
      <c r="F4260" s="716"/>
      <c r="G4260" s="716"/>
      <c r="H4260" s="717">
        <v>6.6545170506406199</v>
      </c>
    </row>
    <row r="4261" spans="2:8" ht="11.5" customHeight="1">
      <c r="B4261" s="711">
        <v>44977</v>
      </c>
      <c r="C4261" s="712">
        <v>4.17848606827976</v>
      </c>
      <c r="D4261" s="713"/>
      <c r="E4261" s="713"/>
      <c r="F4261" s="713"/>
      <c r="G4261" s="713"/>
      <c r="H4261" s="714">
        <v>6.6545170506406199</v>
      </c>
    </row>
    <row r="4262" spans="2:8" ht="11.5" customHeight="1">
      <c r="B4262" s="711">
        <v>44978</v>
      </c>
      <c r="C4262" s="715">
        <v>4.0324241015254803</v>
      </c>
      <c r="D4262" s="716"/>
      <c r="E4262" s="716"/>
      <c r="F4262" s="716"/>
      <c r="G4262" s="716"/>
      <c r="H4262" s="717">
        <v>6.6545170506406199</v>
      </c>
    </row>
    <row r="4263" spans="2:8" ht="11.5" customHeight="1">
      <c r="B4263" s="711">
        <v>44979</v>
      </c>
      <c r="C4263" s="712">
        <v>4.0561789760427196</v>
      </c>
      <c r="D4263" s="713"/>
      <c r="E4263" s="713"/>
      <c r="F4263" s="713"/>
      <c r="G4263" s="713"/>
      <c r="H4263" s="714">
        <v>6.6545170506406199</v>
      </c>
    </row>
    <row r="4264" spans="2:8" ht="11.5" customHeight="1">
      <c r="B4264" s="711">
        <v>44980</v>
      </c>
      <c r="C4264" s="715">
        <v>4.0779064611848597</v>
      </c>
      <c r="D4264" s="716"/>
      <c r="E4264" s="716"/>
      <c r="F4264" s="716"/>
      <c r="G4264" s="716"/>
      <c r="H4264" s="717">
        <v>6.6545170506406199</v>
      </c>
    </row>
    <row r="4265" spans="2:8" ht="11.5" customHeight="1">
      <c r="B4265" s="711">
        <v>44981</v>
      </c>
      <c r="C4265" s="712">
        <v>3.9542710784459998</v>
      </c>
      <c r="D4265" s="713"/>
      <c r="E4265" s="713"/>
      <c r="F4265" s="713"/>
      <c r="G4265" s="713"/>
      <c r="H4265" s="714">
        <v>6.6545170506406199</v>
      </c>
    </row>
    <row r="4266" spans="2:8" ht="11.5" customHeight="1">
      <c r="B4266" s="711">
        <v>44982</v>
      </c>
      <c r="C4266" s="715">
        <v>3.9542710784459998</v>
      </c>
      <c r="D4266" s="716"/>
      <c r="E4266" s="716"/>
      <c r="F4266" s="716"/>
      <c r="G4266" s="716"/>
      <c r="H4266" s="717">
        <v>6.6545170506406199</v>
      </c>
    </row>
    <row r="4267" spans="2:8" ht="11.5" customHeight="1">
      <c r="B4267" s="711">
        <v>44983</v>
      </c>
      <c r="C4267" s="712">
        <v>3.9542710784459998</v>
      </c>
      <c r="D4267" s="713"/>
      <c r="E4267" s="713"/>
      <c r="F4267" s="713"/>
      <c r="G4267" s="713"/>
      <c r="H4267" s="714">
        <v>6.6545170506406199</v>
      </c>
    </row>
    <row r="4268" spans="2:8" ht="11.5" customHeight="1">
      <c r="B4268" s="711">
        <v>44984</v>
      </c>
      <c r="C4268" s="715">
        <v>3.97672946605292</v>
      </c>
      <c r="D4268" s="716"/>
      <c r="E4268" s="716"/>
      <c r="F4268" s="716"/>
      <c r="G4268" s="716"/>
      <c r="H4268" s="717">
        <v>6.6545170506406199</v>
      </c>
    </row>
    <row r="4269" spans="2:8" ht="11.5" customHeight="1">
      <c r="B4269" s="711">
        <v>44985</v>
      </c>
      <c r="C4269" s="712">
        <v>4.0525880109747696</v>
      </c>
      <c r="D4269" s="713"/>
      <c r="E4269" s="713"/>
      <c r="F4269" s="713"/>
      <c r="G4269" s="713"/>
      <c r="H4269" s="714">
        <v>6.6545170506406199</v>
      </c>
    </row>
    <row r="4270" spans="2:8" ht="11.5" customHeight="1">
      <c r="B4270" s="711">
        <v>44986</v>
      </c>
      <c r="C4270" s="715">
        <v>3.9483070620472702</v>
      </c>
      <c r="D4270" s="716"/>
      <c r="E4270" s="716"/>
      <c r="F4270" s="716"/>
      <c r="G4270" s="716"/>
      <c r="H4270" s="717">
        <v>6.6545170506406199</v>
      </c>
    </row>
    <row r="4271" spans="2:8" ht="11.5" customHeight="1">
      <c r="B4271" s="711">
        <v>44987</v>
      </c>
      <c r="C4271" s="712">
        <v>4.0103634040669602</v>
      </c>
      <c r="D4271" s="713"/>
      <c r="E4271" s="713"/>
      <c r="F4271" s="713"/>
      <c r="G4271" s="713"/>
      <c r="H4271" s="714">
        <v>6.6545170506406199</v>
      </c>
    </row>
    <row r="4272" spans="2:8" ht="11.5" customHeight="1">
      <c r="B4272" s="711">
        <v>44988</v>
      </c>
      <c r="C4272" s="715">
        <v>4.1505517678714599</v>
      </c>
      <c r="D4272" s="716"/>
      <c r="E4272" s="716"/>
      <c r="F4272" s="716"/>
      <c r="G4272" s="716"/>
      <c r="H4272" s="717">
        <v>6.6545170506406199</v>
      </c>
    </row>
    <row r="4273" spans="2:8" ht="11.5" customHeight="1">
      <c r="B4273" s="711">
        <v>44989</v>
      </c>
      <c r="C4273" s="712">
        <v>4.1505517678714599</v>
      </c>
      <c r="D4273" s="713"/>
      <c r="E4273" s="713"/>
      <c r="F4273" s="713"/>
      <c r="G4273" s="713"/>
      <c r="H4273" s="714">
        <v>6.6545170506406199</v>
      </c>
    </row>
    <row r="4274" spans="2:8" ht="11.5" customHeight="1">
      <c r="B4274" s="711">
        <v>44990</v>
      </c>
      <c r="C4274" s="715">
        <v>4.1505517678714599</v>
      </c>
      <c r="D4274" s="716"/>
      <c r="E4274" s="716"/>
      <c r="F4274" s="716"/>
      <c r="G4274" s="716"/>
      <c r="H4274" s="717">
        <v>6.6545170506406199</v>
      </c>
    </row>
    <row r="4275" spans="2:8" ht="11.5" customHeight="1">
      <c r="B4275" s="711">
        <v>44991</v>
      </c>
      <c r="C4275" s="712">
        <v>4.10046038785796</v>
      </c>
      <c r="D4275" s="713"/>
      <c r="E4275" s="713"/>
      <c r="F4275" s="713"/>
      <c r="G4275" s="713"/>
      <c r="H4275" s="714">
        <v>6.6545170506406199</v>
      </c>
    </row>
    <row r="4276" spans="2:8" ht="11.5" customHeight="1">
      <c r="B4276" s="711">
        <v>44992</v>
      </c>
      <c r="C4276" s="715">
        <v>4.0219628208851903</v>
      </c>
      <c r="D4276" s="716"/>
      <c r="E4276" s="716"/>
      <c r="F4276" s="716"/>
      <c r="G4276" s="716"/>
      <c r="H4276" s="717">
        <v>6.6545170506406199</v>
      </c>
    </row>
    <row r="4277" spans="2:8" ht="11.5" customHeight="1">
      <c r="B4277" s="711">
        <v>44993</v>
      </c>
      <c r="C4277" s="712">
        <v>4.0463868204592597</v>
      </c>
      <c r="D4277" s="713"/>
      <c r="E4277" s="713"/>
      <c r="F4277" s="713"/>
      <c r="G4277" s="713"/>
      <c r="H4277" s="714">
        <v>6.6545170506406199</v>
      </c>
    </row>
    <row r="4278" spans="2:8" ht="11.5" customHeight="1">
      <c r="B4278" s="711">
        <v>44994</v>
      </c>
      <c r="C4278" s="715">
        <v>3.86856599978959</v>
      </c>
      <c r="D4278" s="716"/>
      <c r="E4278" s="716"/>
      <c r="F4278" s="716"/>
      <c r="G4278" s="716"/>
      <c r="H4278" s="717">
        <v>6.6545170506406199</v>
      </c>
    </row>
    <row r="4279" spans="2:8" ht="11.5" customHeight="1">
      <c r="B4279" s="711">
        <v>44995</v>
      </c>
      <c r="C4279" s="712">
        <v>3.7215585742411199</v>
      </c>
      <c r="D4279" s="713"/>
      <c r="E4279" s="713"/>
      <c r="F4279" s="713"/>
      <c r="G4279" s="713"/>
      <c r="H4279" s="714">
        <v>6.6545170506406199</v>
      </c>
    </row>
    <row r="4280" spans="2:8" ht="11.5" customHeight="1">
      <c r="B4280" s="711">
        <v>44996</v>
      </c>
      <c r="C4280" s="715">
        <v>3.7215585742411199</v>
      </c>
      <c r="D4280" s="716"/>
      <c r="E4280" s="716"/>
      <c r="F4280" s="716"/>
      <c r="G4280" s="716"/>
      <c r="H4280" s="717">
        <v>6.6545170506406199</v>
      </c>
    </row>
    <row r="4281" spans="2:8" ht="11.5" customHeight="1">
      <c r="B4281" s="711">
        <v>44997</v>
      </c>
      <c r="C4281" s="712">
        <v>3.7215585742411199</v>
      </c>
      <c r="D4281" s="713"/>
      <c r="E4281" s="713"/>
      <c r="F4281" s="713"/>
      <c r="G4281" s="713"/>
      <c r="H4281" s="714">
        <v>6.6545170506406199</v>
      </c>
    </row>
    <row r="4282" spans="2:8" ht="11.5" customHeight="1">
      <c r="B4282" s="711">
        <v>44998</v>
      </c>
      <c r="C4282" s="715">
        <v>3.7717975336278302</v>
      </c>
      <c r="D4282" s="716"/>
      <c r="E4282" s="716"/>
      <c r="F4282" s="716"/>
      <c r="G4282" s="716"/>
      <c r="H4282" s="717">
        <v>6.6545170506406199</v>
      </c>
    </row>
    <row r="4283" spans="2:8" ht="11.5" customHeight="1">
      <c r="B4283" s="711">
        <v>44999</v>
      </c>
      <c r="C4283" s="712">
        <v>3.7989563416737799</v>
      </c>
      <c r="D4283" s="713"/>
      <c r="E4283" s="713"/>
      <c r="F4283" s="713"/>
      <c r="G4283" s="713"/>
      <c r="H4283" s="714">
        <v>6.6545170506406199</v>
      </c>
    </row>
    <row r="4284" spans="2:8" ht="11.5" customHeight="1">
      <c r="B4284" s="711">
        <v>45000</v>
      </c>
      <c r="C4284" s="715">
        <v>3.7667016386719401</v>
      </c>
      <c r="D4284" s="716"/>
      <c r="E4284" s="716"/>
      <c r="F4284" s="716"/>
      <c r="G4284" s="716"/>
      <c r="H4284" s="717">
        <v>6.6545170506406199</v>
      </c>
    </row>
    <row r="4285" spans="2:8" ht="11.5" customHeight="1">
      <c r="B4285" s="711">
        <v>45001</v>
      </c>
      <c r="C4285" s="712">
        <v>3.8703263529849599</v>
      </c>
      <c r="D4285" s="713"/>
      <c r="E4285" s="713"/>
      <c r="F4285" s="713"/>
      <c r="G4285" s="713"/>
      <c r="H4285" s="714">
        <v>6.6545170506406199</v>
      </c>
    </row>
    <row r="4286" spans="2:8" ht="11.5" customHeight="1">
      <c r="B4286" s="711">
        <v>45002</v>
      </c>
      <c r="C4286" s="715">
        <v>3.8414720982204398</v>
      </c>
      <c r="D4286" s="716"/>
      <c r="E4286" s="716"/>
      <c r="F4286" s="716"/>
      <c r="G4286" s="716"/>
      <c r="H4286" s="717">
        <v>6.6545170506406199</v>
      </c>
    </row>
    <row r="4287" spans="2:8" ht="11.5" customHeight="1">
      <c r="B4287" s="711">
        <v>45003</v>
      </c>
      <c r="C4287" s="712">
        <v>3.8414720982204398</v>
      </c>
      <c r="D4287" s="713"/>
      <c r="E4287" s="713"/>
      <c r="F4287" s="713"/>
      <c r="G4287" s="713"/>
      <c r="H4287" s="714">
        <v>6.6545170506406199</v>
      </c>
    </row>
    <row r="4288" spans="2:8" ht="11.5" customHeight="1">
      <c r="B4288" s="711">
        <v>45004</v>
      </c>
      <c r="C4288" s="715">
        <v>3.8414720982204398</v>
      </c>
      <c r="D4288" s="716"/>
      <c r="E4288" s="716"/>
      <c r="F4288" s="716"/>
      <c r="G4288" s="716"/>
      <c r="H4288" s="717">
        <v>6.6545170506406199</v>
      </c>
    </row>
    <row r="4289" spans="2:8" ht="11.5" customHeight="1">
      <c r="B4289" s="711">
        <v>45005</v>
      </c>
      <c r="C4289" s="712">
        <v>3.80801776812832</v>
      </c>
      <c r="D4289" s="713"/>
      <c r="E4289" s="713"/>
      <c r="F4289" s="713"/>
      <c r="G4289" s="713"/>
      <c r="H4289" s="714">
        <v>6.6545170506406199</v>
      </c>
    </row>
    <row r="4290" spans="2:8" ht="11.5" customHeight="1">
      <c r="B4290" s="711">
        <v>45006</v>
      </c>
      <c r="C4290" s="715">
        <v>4.0012155927828301</v>
      </c>
      <c r="D4290" s="716"/>
      <c r="E4290" s="716"/>
      <c r="F4290" s="716"/>
      <c r="G4290" s="716"/>
      <c r="H4290" s="717">
        <v>6.6545170506406199</v>
      </c>
    </row>
    <row r="4291" spans="2:8" ht="11.5" customHeight="1">
      <c r="B4291" s="711">
        <v>45007</v>
      </c>
      <c r="C4291" s="712">
        <v>3.8740968355202701</v>
      </c>
      <c r="D4291" s="713"/>
      <c r="E4291" s="713"/>
      <c r="F4291" s="713"/>
      <c r="G4291" s="713"/>
      <c r="H4291" s="714">
        <v>6.6545170506406199</v>
      </c>
    </row>
    <row r="4292" spans="2:8" ht="11.5" customHeight="1">
      <c r="B4292" s="711">
        <v>45008</v>
      </c>
      <c r="C4292" s="715">
        <v>3.89268387184006</v>
      </c>
      <c r="D4292" s="716"/>
      <c r="E4292" s="716"/>
      <c r="F4292" s="716"/>
      <c r="G4292" s="716"/>
      <c r="H4292" s="717">
        <v>6.6545170506406199</v>
      </c>
    </row>
    <row r="4293" spans="2:8" ht="11.5" customHeight="1">
      <c r="B4293" s="711">
        <v>45009</v>
      </c>
      <c r="C4293" s="712">
        <v>3.9097326104975498</v>
      </c>
      <c r="D4293" s="713"/>
      <c r="E4293" s="713"/>
      <c r="F4293" s="713"/>
      <c r="G4293" s="713"/>
      <c r="H4293" s="714">
        <v>6.6545170506406199</v>
      </c>
    </row>
    <row r="4294" spans="2:8" ht="11.5" customHeight="1">
      <c r="B4294" s="711">
        <v>45010</v>
      </c>
      <c r="C4294" s="715">
        <v>3.9097326104975498</v>
      </c>
      <c r="D4294" s="716"/>
      <c r="E4294" s="716"/>
      <c r="F4294" s="716"/>
      <c r="G4294" s="716"/>
      <c r="H4294" s="717">
        <v>6.6545170506406199</v>
      </c>
    </row>
    <row r="4295" spans="2:8" ht="11.5" customHeight="1">
      <c r="B4295" s="711">
        <v>45011</v>
      </c>
      <c r="C4295" s="712">
        <v>3.9097326104975498</v>
      </c>
      <c r="D4295" s="713"/>
      <c r="E4295" s="713"/>
      <c r="F4295" s="713"/>
      <c r="G4295" s="713"/>
      <c r="H4295" s="714">
        <v>6.6545170506406199</v>
      </c>
    </row>
    <row r="4296" spans="2:8" ht="11.5" customHeight="1">
      <c r="B4296" s="711">
        <v>45012</v>
      </c>
      <c r="C4296" s="715">
        <v>3.8755981318592299</v>
      </c>
      <c r="D4296" s="716"/>
      <c r="E4296" s="716"/>
      <c r="F4296" s="716"/>
      <c r="G4296" s="716"/>
      <c r="H4296" s="717">
        <v>6.6545170506406199</v>
      </c>
    </row>
    <row r="4297" spans="2:8" ht="11.5" customHeight="1">
      <c r="B4297" s="711">
        <v>45013</v>
      </c>
      <c r="C4297" s="712">
        <v>3.8368034594313198</v>
      </c>
      <c r="D4297" s="713"/>
      <c r="E4297" s="713"/>
      <c r="F4297" s="713"/>
      <c r="G4297" s="713"/>
      <c r="H4297" s="714">
        <v>6.6545170506406199</v>
      </c>
    </row>
    <row r="4298" spans="2:8" ht="11.5" customHeight="1">
      <c r="B4298" s="711">
        <v>45014</v>
      </c>
      <c r="C4298" s="715">
        <v>3.9588414358150699</v>
      </c>
      <c r="D4298" s="716"/>
      <c r="E4298" s="716"/>
      <c r="F4298" s="716"/>
      <c r="G4298" s="716"/>
      <c r="H4298" s="717">
        <v>6.6545170506406199</v>
      </c>
    </row>
    <row r="4299" spans="2:8" ht="11.5" customHeight="1">
      <c r="B4299" s="711">
        <v>45015</v>
      </c>
      <c r="C4299" s="712">
        <v>3.9885390050932799</v>
      </c>
      <c r="D4299" s="713"/>
      <c r="E4299" s="713"/>
      <c r="F4299" s="713"/>
      <c r="G4299" s="713"/>
      <c r="H4299" s="714">
        <v>6.6545170506406199</v>
      </c>
    </row>
    <row r="4300" spans="2:8" ht="11.5" customHeight="1">
      <c r="B4300" s="711">
        <v>45016</v>
      </c>
      <c r="C4300" s="715">
        <v>4.8895042338290997</v>
      </c>
      <c r="D4300" s="716"/>
      <c r="E4300" s="716"/>
      <c r="F4300" s="716"/>
      <c r="G4300" s="716"/>
      <c r="H4300" s="717">
        <v>6.6545170506406199</v>
      </c>
    </row>
    <row r="4301" spans="2:8" ht="11.5" customHeight="1">
      <c r="B4301" s="711">
        <v>45017</v>
      </c>
      <c r="C4301" s="712">
        <v>4.8895042338290997</v>
      </c>
      <c r="D4301" s="713"/>
      <c r="E4301" s="713"/>
      <c r="F4301" s="713"/>
      <c r="G4301" s="713"/>
      <c r="H4301" s="714">
        <v>6.6545170506406199</v>
      </c>
    </row>
    <row r="4302" spans="2:8" ht="11.5" customHeight="1">
      <c r="B4302" s="711">
        <v>45018</v>
      </c>
      <c r="C4302" s="715">
        <v>4.8895042338290997</v>
      </c>
      <c r="D4302" s="716"/>
      <c r="E4302" s="716"/>
      <c r="F4302" s="716"/>
      <c r="G4302" s="716"/>
      <c r="H4302" s="717">
        <v>6.6545170506406199</v>
      </c>
    </row>
    <row r="4303" spans="2:8" ht="11.5" customHeight="1">
      <c r="B4303" s="711">
        <v>45019</v>
      </c>
      <c r="C4303" s="712">
        <v>4.87489603590575</v>
      </c>
      <c r="D4303" s="713"/>
      <c r="E4303" s="713"/>
      <c r="F4303" s="713"/>
      <c r="G4303" s="713"/>
      <c r="H4303" s="714">
        <v>6.6545170506406199</v>
      </c>
    </row>
    <row r="4304" spans="2:8" ht="11.5" customHeight="1">
      <c r="B4304" s="711">
        <v>45020</v>
      </c>
      <c r="C4304" s="715">
        <v>4.8142997620307897</v>
      </c>
      <c r="D4304" s="716"/>
      <c r="E4304" s="716"/>
      <c r="F4304" s="716"/>
      <c r="G4304" s="716"/>
      <c r="H4304" s="717">
        <v>6.6545170506406199</v>
      </c>
    </row>
    <row r="4305" spans="2:8" ht="11.5" customHeight="1">
      <c r="B4305" s="711">
        <v>45021</v>
      </c>
      <c r="C4305" s="712">
        <v>4.6003503273486803</v>
      </c>
      <c r="D4305" s="713"/>
      <c r="E4305" s="713"/>
      <c r="F4305" s="713"/>
      <c r="G4305" s="713"/>
      <c r="H4305" s="714">
        <v>6.6545170506406199</v>
      </c>
    </row>
    <row r="4306" spans="2:8" ht="11.5" customHeight="1">
      <c r="B4306" s="711">
        <v>45022</v>
      </c>
      <c r="C4306" s="715">
        <v>4.6622655603774703</v>
      </c>
      <c r="D4306" s="716"/>
      <c r="E4306" s="716"/>
      <c r="F4306" s="716"/>
      <c r="G4306" s="716"/>
      <c r="H4306" s="717">
        <v>6.6545170506406199</v>
      </c>
    </row>
    <row r="4307" spans="2:8" ht="11.5" customHeight="1">
      <c r="B4307" s="711">
        <v>45023</v>
      </c>
      <c r="C4307" s="712">
        <v>4.66245716824747</v>
      </c>
      <c r="D4307" s="713"/>
      <c r="E4307" s="713"/>
      <c r="F4307" s="713"/>
      <c r="G4307" s="713"/>
      <c r="H4307" s="714">
        <v>6.6545170506406199</v>
      </c>
    </row>
    <row r="4308" spans="2:8" ht="11.5" customHeight="1">
      <c r="B4308" s="711">
        <v>45024</v>
      </c>
      <c r="C4308" s="715">
        <v>4.66245716824747</v>
      </c>
      <c r="D4308" s="716"/>
      <c r="E4308" s="716"/>
      <c r="F4308" s="716"/>
      <c r="G4308" s="716"/>
      <c r="H4308" s="717">
        <v>6.6545170506406199</v>
      </c>
    </row>
    <row r="4309" spans="2:8" ht="11.5" customHeight="1">
      <c r="B4309" s="711">
        <v>45025</v>
      </c>
      <c r="C4309" s="712">
        <v>4.66245716824747</v>
      </c>
      <c r="D4309" s="713"/>
      <c r="E4309" s="713"/>
      <c r="F4309" s="713"/>
      <c r="G4309" s="713"/>
      <c r="H4309" s="714">
        <v>6.6545170506406199</v>
      </c>
    </row>
    <row r="4310" spans="2:8" ht="11.5" customHeight="1">
      <c r="B4310" s="711">
        <v>45026</v>
      </c>
      <c r="C4310" s="715">
        <v>4.7419188535388699</v>
      </c>
      <c r="D4310" s="716"/>
      <c r="E4310" s="716"/>
      <c r="F4310" s="716"/>
      <c r="G4310" s="716"/>
      <c r="H4310" s="717">
        <v>6.6545170506406199</v>
      </c>
    </row>
    <row r="4311" spans="2:8" ht="11.5" customHeight="1">
      <c r="B4311" s="711">
        <v>45027</v>
      </c>
      <c r="C4311" s="712">
        <v>4.7682861820833402</v>
      </c>
      <c r="D4311" s="713"/>
      <c r="E4311" s="713"/>
      <c r="F4311" s="713"/>
      <c r="G4311" s="713"/>
      <c r="H4311" s="714">
        <v>6.6545170506406199</v>
      </c>
    </row>
    <row r="4312" spans="2:8" ht="11.5" customHeight="1">
      <c r="B4312" s="711">
        <v>45028</v>
      </c>
      <c r="C4312" s="715">
        <v>4.6885158243863296</v>
      </c>
      <c r="D4312" s="716"/>
      <c r="E4312" s="716"/>
      <c r="F4312" s="716"/>
      <c r="G4312" s="716"/>
      <c r="H4312" s="717">
        <v>6.6545170506406199</v>
      </c>
    </row>
    <row r="4313" spans="2:8" ht="11.5" customHeight="1">
      <c r="B4313" s="711">
        <v>45029</v>
      </c>
      <c r="C4313" s="712">
        <v>4.7386709705117402</v>
      </c>
      <c r="D4313" s="713"/>
      <c r="E4313" s="713"/>
      <c r="F4313" s="713"/>
      <c r="G4313" s="713"/>
      <c r="H4313" s="714">
        <v>6.6545170506406199</v>
      </c>
    </row>
    <row r="4314" spans="2:8" ht="11.5" customHeight="1">
      <c r="B4314" s="711">
        <v>45030</v>
      </c>
      <c r="C4314" s="715">
        <v>4.6973810928554602</v>
      </c>
      <c r="D4314" s="716"/>
      <c r="E4314" s="716"/>
      <c r="F4314" s="716"/>
      <c r="G4314" s="716"/>
      <c r="H4314" s="717">
        <v>6.6545170506406199</v>
      </c>
    </row>
    <row r="4315" spans="2:8" ht="11.5" customHeight="1">
      <c r="B4315" s="711">
        <v>45031</v>
      </c>
      <c r="C4315" s="712">
        <v>4.6973810928554602</v>
      </c>
      <c r="D4315" s="713"/>
      <c r="E4315" s="713"/>
      <c r="F4315" s="713"/>
      <c r="G4315" s="713"/>
      <c r="H4315" s="714">
        <v>6.6545170506406199</v>
      </c>
    </row>
    <row r="4316" spans="2:8" ht="11.5" customHeight="1">
      <c r="B4316" s="711">
        <v>45032</v>
      </c>
      <c r="C4316" s="715">
        <v>4.6973810928554602</v>
      </c>
      <c r="D4316" s="716"/>
      <c r="E4316" s="716"/>
      <c r="F4316" s="716"/>
      <c r="G4316" s="716"/>
      <c r="H4316" s="717">
        <v>6.6545170506406199</v>
      </c>
    </row>
    <row r="4317" spans="2:8" ht="11.5" customHeight="1">
      <c r="B4317" s="711">
        <v>45033</v>
      </c>
      <c r="C4317" s="712">
        <v>4.7273484912147801</v>
      </c>
      <c r="D4317" s="713"/>
      <c r="E4317" s="713"/>
      <c r="F4317" s="713"/>
      <c r="G4317" s="713"/>
      <c r="H4317" s="714">
        <v>6.6545170506406199</v>
      </c>
    </row>
    <row r="4318" spans="2:8" ht="11.5" customHeight="1">
      <c r="B4318" s="711">
        <v>45034</v>
      </c>
      <c r="C4318" s="715">
        <v>4.7599134907179304</v>
      </c>
      <c r="D4318" s="716"/>
      <c r="E4318" s="716"/>
      <c r="F4318" s="716"/>
      <c r="G4318" s="716"/>
      <c r="H4318" s="717">
        <v>6.6545170506406199</v>
      </c>
    </row>
    <row r="4319" spans="2:8" ht="11.5" customHeight="1">
      <c r="B4319" s="711">
        <v>45035</v>
      </c>
      <c r="C4319" s="712">
        <v>4.7366488122343302</v>
      </c>
      <c r="D4319" s="713"/>
      <c r="E4319" s="713"/>
      <c r="F4319" s="713"/>
      <c r="G4319" s="713"/>
      <c r="H4319" s="714">
        <v>6.6545170506406199</v>
      </c>
    </row>
    <row r="4320" spans="2:8" ht="11.5" customHeight="1">
      <c r="B4320" s="711">
        <v>45036</v>
      </c>
      <c r="C4320" s="715">
        <v>4.6609793867034304</v>
      </c>
      <c r="D4320" s="716"/>
      <c r="E4320" s="716"/>
      <c r="F4320" s="716"/>
      <c r="G4320" s="716"/>
      <c r="H4320" s="717">
        <v>6.6545170506406199</v>
      </c>
    </row>
    <row r="4321" spans="2:8" ht="11.5" customHeight="1">
      <c r="B4321" s="711">
        <v>45037</v>
      </c>
      <c r="C4321" s="712">
        <v>4.6960444623401703</v>
      </c>
      <c r="D4321" s="713"/>
      <c r="E4321" s="713"/>
      <c r="F4321" s="713"/>
      <c r="G4321" s="713"/>
      <c r="H4321" s="714">
        <v>6.6545170506406199</v>
      </c>
    </row>
    <row r="4322" spans="2:8" ht="11.5" customHeight="1">
      <c r="B4322" s="711">
        <v>45038</v>
      </c>
      <c r="C4322" s="715">
        <v>4.6960444623401703</v>
      </c>
      <c r="D4322" s="716"/>
      <c r="E4322" s="716"/>
      <c r="F4322" s="716"/>
      <c r="G4322" s="716"/>
      <c r="H4322" s="717">
        <v>6.6545170506406199</v>
      </c>
    </row>
    <row r="4323" spans="2:8" ht="11.5" customHeight="1">
      <c r="B4323" s="711">
        <v>45039</v>
      </c>
      <c r="C4323" s="712">
        <v>4.6960444623401703</v>
      </c>
      <c r="D4323" s="713"/>
      <c r="E4323" s="713"/>
      <c r="F4323" s="713"/>
      <c r="G4323" s="713"/>
      <c r="H4323" s="714">
        <v>6.6545170506406199</v>
      </c>
    </row>
    <row r="4324" spans="2:8" ht="11.5" customHeight="1">
      <c r="B4324" s="711">
        <v>45040</v>
      </c>
      <c r="C4324" s="715">
        <v>4.5798907412467598</v>
      </c>
      <c r="D4324" s="716"/>
      <c r="E4324" s="716"/>
      <c r="F4324" s="716"/>
      <c r="G4324" s="716"/>
      <c r="H4324" s="717">
        <v>6.6545170506406199</v>
      </c>
    </row>
    <row r="4325" spans="2:8" ht="11.5" customHeight="1">
      <c r="B4325" s="711">
        <v>45041</v>
      </c>
      <c r="C4325" s="712">
        <v>4.4164319128281004</v>
      </c>
      <c r="D4325" s="713"/>
      <c r="E4325" s="713"/>
      <c r="F4325" s="713"/>
      <c r="G4325" s="713"/>
      <c r="H4325" s="714">
        <v>6.6545170506406199</v>
      </c>
    </row>
    <row r="4326" spans="2:8" ht="11.5" customHeight="1">
      <c r="B4326" s="711">
        <v>45042</v>
      </c>
      <c r="C4326" s="715">
        <v>4.4536176990098397</v>
      </c>
      <c r="D4326" s="716"/>
      <c r="E4326" s="716"/>
      <c r="F4326" s="716"/>
      <c r="G4326" s="716"/>
      <c r="H4326" s="717">
        <v>6.6545170506406199</v>
      </c>
    </row>
    <row r="4327" spans="2:8" ht="11.5" customHeight="1">
      <c r="B4327" s="711">
        <v>45043</v>
      </c>
      <c r="C4327" s="712">
        <v>4.49561352241727</v>
      </c>
      <c r="D4327" s="713"/>
      <c r="E4327" s="713"/>
      <c r="F4327" s="713"/>
      <c r="G4327" s="713"/>
      <c r="H4327" s="714">
        <v>6.6545170506406199</v>
      </c>
    </row>
    <row r="4328" spans="2:8" ht="11.5" customHeight="1">
      <c r="B4328" s="711">
        <v>45044</v>
      </c>
      <c r="C4328" s="715">
        <v>4.4920045340821702</v>
      </c>
      <c r="D4328" s="716"/>
      <c r="E4328" s="716"/>
      <c r="F4328" s="716"/>
      <c r="G4328" s="716"/>
      <c r="H4328" s="717">
        <v>6.6545170506406199</v>
      </c>
    </row>
    <row r="4329" spans="2:8" ht="11.5" customHeight="1">
      <c r="B4329" s="711">
        <v>45045</v>
      </c>
      <c r="C4329" s="712">
        <v>4.4920045340821702</v>
      </c>
      <c r="D4329" s="713"/>
      <c r="E4329" s="713"/>
      <c r="F4329" s="713"/>
      <c r="G4329" s="713"/>
      <c r="H4329" s="714">
        <v>6.6545170506406199</v>
      </c>
    </row>
    <row r="4330" spans="2:8" ht="11.5" customHeight="1">
      <c r="B4330" s="711">
        <v>45046</v>
      </c>
      <c r="C4330" s="715">
        <v>4.4920045340821702</v>
      </c>
      <c r="D4330" s="716"/>
      <c r="E4330" s="716"/>
      <c r="F4330" s="716"/>
      <c r="G4330" s="716"/>
      <c r="H4330" s="717">
        <v>6.6545170506406199</v>
      </c>
    </row>
    <row r="4331" spans="2:8" ht="11.5" customHeight="1">
      <c r="B4331" s="711">
        <v>45047</v>
      </c>
      <c r="C4331" s="712">
        <v>4.4792302905011603</v>
      </c>
      <c r="D4331" s="713"/>
      <c r="E4331" s="713"/>
      <c r="F4331" s="713"/>
      <c r="G4331" s="713"/>
      <c r="H4331" s="714">
        <v>6.6545170506406199</v>
      </c>
    </row>
    <row r="4332" spans="2:8" ht="11.5" customHeight="1">
      <c r="B4332" s="711">
        <v>45048</v>
      </c>
      <c r="C4332" s="715">
        <v>4.3411117563222303</v>
      </c>
      <c r="D4332" s="716"/>
      <c r="E4332" s="716"/>
      <c r="F4332" s="716"/>
      <c r="G4332" s="716"/>
      <c r="H4332" s="717">
        <v>6.6545170506406199</v>
      </c>
    </row>
    <row r="4333" spans="2:8" ht="11.5" customHeight="1">
      <c r="B4333" s="711">
        <v>45049</v>
      </c>
      <c r="C4333" s="712">
        <v>4.31615775966507</v>
      </c>
      <c r="D4333" s="713"/>
      <c r="E4333" s="713"/>
      <c r="F4333" s="713"/>
      <c r="G4333" s="713"/>
      <c r="H4333" s="714">
        <v>6.6545170506406199</v>
      </c>
    </row>
    <row r="4334" spans="2:8" ht="11.5" customHeight="1">
      <c r="B4334" s="711">
        <v>45050</v>
      </c>
      <c r="C4334" s="715">
        <v>4.3972022461080904</v>
      </c>
      <c r="D4334" s="716"/>
      <c r="E4334" s="716"/>
      <c r="F4334" s="716"/>
      <c r="G4334" s="716"/>
      <c r="H4334" s="717">
        <v>6.6545170506406199</v>
      </c>
    </row>
    <row r="4335" spans="2:8" ht="11.5" customHeight="1">
      <c r="B4335" s="711">
        <v>45051</v>
      </c>
      <c r="C4335" s="712">
        <v>4.5318189161189002</v>
      </c>
      <c r="D4335" s="713"/>
      <c r="E4335" s="713"/>
      <c r="F4335" s="713"/>
      <c r="G4335" s="713"/>
      <c r="H4335" s="714">
        <v>6.6545170506406199</v>
      </c>
    </row>
    <row r="4336" spans="2:8" ht="11.5" customHeight="1">
      <c r="B4336" s="711">
        <v>45052</v>
      </c>
      <c r="C4336" s="715">
        <v>4.5318189161189002</v>
      </c>
      <c r="D4336" s="716"/>
      <c r="E4336" s="716"/>
      <c r="F4336" s="716"/>
      <c r="G4336" s="716"/>
      <c r="H4336" s="717">
        <v>6.6545170506406199</v>
      </c>
    </row>
    <row r="4337" spans="2:8" ht="11.5" customHeight="1">
      <c r="B4337" s="711">
        <v>45053</v>
      </c>
      <c r="C4337" s="712">
        <v>4.5318189161189002</v>
      </c>
      <c r="D4337" s="713"/>
      <c r="E4337" s="713"/>
      <c r="F4337" s="713"/>
      <c r="G4337" s="713"/>
      <c r="H4337" s="714">
        <v>6.6545170506406199</v>
      </c>
    </row>
    <row r="4338" spans="2:8" ht="11.5" customHeight="1">
      <c r="B4338" s="711">
        <v>45054</v>
      </c>
      <c r="C4338" s="715">
        <v>4.6225552734849096</v>
      </c>
      <c r="D4338" s="716"/>
      <c r="E4338" s="716"/>
      <c r="F4338" s="716"/>
      <c r="G4338" s="716"/>
      <c r="H4338" s="717">
        <v>6.6545170506406199</v>
      </c>
    </row>
    <row r="4339" spans="2:8" ht="11.5" customHeight="1">
      <c r="B4339" s="711">
        <v>45055</v>
      </c>
      <c r="C4339" s="712">
        <v>4.64769131605963</v>
      </c>
      <c r="D4339" s="713"/>
      <c r="E4339" s="713"/>
      <c r="F4339" s="713"/>
      <c r="G4339" s="713"/>
      <c r="H4339" s="714">
        <v>6.6545170506406199</v>
      </c>
    </row>
    <row r="4340" spans="2:8" ht="11.5" customHeight="1">
      <c r="B4340" s="711">
        <v>45056</v>
      </c>
      <c r="C4340" s="715">
        <v>4.5749938461332897</v>
      </c>
      <c r="D4340" s="716"/>
      <c r="E4340" s="716"/>
      <c r="F4340" s="716"/>
      <c r="G4340" s="716"/>
      <c r="H4340" s="717">
        <v>6.6545170506406199</v>
      </c>
    </row>
    <row r="4341" spans="2:8" ht="11.5" customHeight="1">
      <c r="B4341" s="711">
        <v>45057</v>
      </c>
      <c r="C4341" s="712">
        <v>4.5582962255422403</v>
      </c>
      <c r="D4341" s="713"/>
      <c r="E4341" s="713"/>
      <c r="F4341" s="713"/>
      <c r="G4341" s="713"/>
      <c r="H4341" s="714">
        <v>6.6545170506406199</v>
      </c>
    </row>
    <row r="4342" spans="2:8" ht="11.5" customHeight="1">
      <c r="B4342" s="711">
        <v>45058</v>
      </c>
      <c r="C4342" s="715">
        <v>4.4397303937012396</v>
      </c>
      <c r="D4342" s="716"/>
      <c r="E4342" s="716"/>
      <c r="F4342" s="716"/>
      <c r="G4342" s="716"/>
      <c r="H4342" s="717">
        <v>6.6545170506406199</v>
      </c>
    </row>
    <row r="4343" spans="2:8" ht="11.5" customHeight="1">
      <c r="B4343" s="711">
        <v>45059</v>
      </c>
      <c r="C4343" s="712">
        <v>4.4397303937012396</v>
      </c>
      <c r="D4343" s="713"/>
      <c r="E4343" s="713"/>
      <c r="F4343" s="713"/>
      <c r="G4343" s="713"/>
      <c r="H4343" s="714">
        <v>6.6545170506406199</v>
      </c>
    </row>
    <row r="4344" spans="2:8" ht="11.5" customHeight="1">
      <c r="B4344" s="711">
        <v>45060</v>
      </c>
      <c r="C4344" s="715">
        <v>4.4397303937012396</v>
      </c>
      <c r="D4344" s="716"/>
      <c r="E4344" s="716"/>
      <c r="F4344" s="716"/>
      <c r="G4344" s="716"/>
      <c r="H4344" s="717">
        <v>6.6545170506406199</v>
      </c>
    </row>
    <row r="4345" spans="2:8" ht="11.5" customHeight="1">
      <c r="B4345" s="711">
        <v>45061</v>
      </c>
      <c r="C4345" s="712">
        <v>4.5992573292520804</v>
      </c>
      <c r="D4345" s="713"/>
      <c r="E4345" s="713"/>
      <c r="F4345" s="713"/>
      <c r="G4345" s="713"/>
      <c r="H4345" s="714">
        <v>6.6545170506406199</v>
      </c>
    </row>
    <row r="4346" spans="2:8" ht="11.5" customHeight="1">
      <c r="B4346" s="711">
        <v>45062</v>
      </c>
      <c r="C4346" s="715">
        <v>4.4927967662987696</v>
      </c>
      <c r="D4346" s="716"/>
      <c r="E4346" s="716"/>
      <c r="F4346" s="716"/>
      <c r="G4346" s="716"/>
      <c r="H4346" s="717">
        <v>6.6545170506406199</v>
      </c>
    </row>
    <row r="4347" spans="2:8" ht="11.5" customHeight="1">
      <c r="B4347" s="711">
        <v>45063</v>
      </c>
      <c r="C4347" s="712">
        <v>4.5822920801965701</v>
      </c>
      <c r="D4347" s="713"/>
      <c r="E4347" s="713"/>
      <c r="F4347" s="713"/>
      <c r="G4347" s="713"/>
      <c r="H4347" s="714">
        <v>6.6545170506406199</v>
      </c>
    </row>
    <row r="4348" spans="2:8" ht="11.5" customHeight="1">
      <c r="B4348" s="711">
        <v>45064</v>
      </c>
      <c r="C4348" s="715">
        <v>4.6681677454568202</v>
      </c>
      <c r="D4348" s="716"/>
      <c r="E4348" s="716"/>
      <c r="F4348" s="716"/>
      <c r="G4348" s="716"/>
      <c r="H4348" s="717">
        <v>6.6545170506406199</v>
      </c>
    </row>
    <row r="4349" spans="2:8" ht="11.5" customHeight="1">
      <c r="B4349" s="711">
        <v>45065</v>
      </c>
      <c r="C4349" s="712">
        <v>4.6109605641016502</v>
      </c>
      <c r="D4349" s="713"/>
      <c r="E4349" s="713"/>
      <c r="F4349" s="713"/>
      <c r="G4349" s="713"/>
      <c r="H4349" s="714">
        <v>6.6545170506406199</v>
      </c>
    </row>
    <row r="4350" spans="2:8" ht="11.5" customHeight="1">
      <c r="B4350" s="711">
        <v>45066</v>
      </c>
      <c r="C4350" s="715">
        <v>4.6109605641016502</v>
      </c>
      <c r="D4350" s="716"/>
      <c r="E4350" s="716"/>
      <c r="F4350" s="716"/>
      <c r="G4350" s="716"/>
      <c r="H4350" s="717">
        <v>6.6545170506406199</v>
      </c>
    </row>
    <row r="4351" spans="2:8" ht="11.5" customHeight="1">
      <c r="B4351" s="711">
        <v>45067</v>
      </c>
      <c r="C4351" s="712">
        <v>4.6109605641016502</v>
      </c>
      <c r="D4351" s="713"/>
      <c r="E4351" s="713"/>
      <c r="F4351" s="713"/>
      <c r="G4351" s="713"/>
      <c r="H4351" s="714">
        <v>6.6545170506406199</v>
      </c>
    </row>
    <row r="4352" spans="2:8" ht="11.5" customHeight="1">
      <c r="B4352" s="711">
        <v>45068</v>
      </c>
      <c r="C4352" s="715">
        <v>4.7450766660561596</v>
      </c>
      <c r="D4352" s="716"/>
      <c r="E4352" s="716"/>
      <c r="F4352" s="716"/>
      <c r="G4352" s="716"/>
      <c r="H4352" s="717">
        <v>6.6545170506406199</v>
      </c>
    </row>
    <row r="4353" spans="2:8" ht="11.5" customHeight="1">
      <c r="B4353" s="711">
        <v>45069</v>
      </c>
      <c r="C4353" s="712">
        <v>4.68066363679785</v>
      </c>
      <c r="D4353" s="713"/>
      <c r="E4353" s="713"/>
      <c r="F4353" s="713"/>
      <c r="G4353" s="713"/>
      <c r="H4353" s="714">
        <v>6.6545170506406199</v>
      </c>
    </row>
    <row r="4354" spans="2:8" ht="11.5" customHeight="1">
      <c r="B4354" s="711">
        <v>45070</v>
      </c>
      <c r="C4354" s="715">
        <v>4.6757893755164899</v>
      </c>
      <c r="D4354" s="716"/>
      <c r="E4354" s="716"/>
      <c r="F4354" s="716"/>
      <c r="G4354" s="716"/>
      <c r="H4354" s="717">
        <v>6.6545170506406199</v>
      </c>
    </row>
    <row r="4355" spans="2:8" ht="11.5" customHeight="1">
      <c r="B4355" s="711">
        <v>45071</v>
      </c>
      <c r="C4355" s="712">
        <v>4.5989872880110401</v>
      </c>
      <c r="D4355" s="713"/>
      <c r="E4355" s="713"/>
      <c r="F4355" s="713"/>
      <c r="G4355" s="713"/>
      <c r="H4355" s="714">
        <v>6.6545170506406199</v>
      </c>
    </row>
    <row r="4356" spans="2:8" ht="11.5" customHeight="1">
      <c r="B4356" s="711">
        <v>45072</v>
      </c>
      <c r="C4356" s="715">
        <v>4.6779544808121196</v>
      </c>
      <c r="D4356" s="716"/>
      <c r="E4356" s="716"/>
      <c r="F4356" s="716"/>
      <c r="G4356" s="716"/>
      <c r="H4356" s="717">
        <v>6.6545170506406199</v>
      </c>
    </row>
    <row r="4357" spans="2:8" ht="11.5" customHeight="1">
      <c r="B4357" s="711">
        <v>45073</v>
      </c>
      <c r="C4357" s="712">
        <v>4.6779544808121196</v>
      </c>
      <c r="D4357" s="713"/>
      <c r="E4357" s="713"/>
      <c r="F4357" s="713"/>
      <c r="G4357" s="713"/>
      <c r="H4357" s="714">
        <v>6.6545170506406199</v>
      </c>
    </row>
    <row r="4358" spans="2:8" ht="11.5" customHeight="1">
      <c r="B4358" s="711">
        <v>45074</v>
      </c>
      <c r="C4358" s="715">
        <v>4.6779544808121196</v>
      </c>
      <c r="D4358" s="716"/>
      <c r="E4358" s="716"/>
      <c r="F4358" s="716"/>
      <c r="G4358" s="716"/>
      <c r="H4358" s="717">
        <v>6.6545170506406199</v>
      </c>
    </row>
    <row r="4359" spans="2:8" ht="11.5" customHeight="1">
      <c r="B4359" s="711">
        <v>45075</v>
      </c>
      <c r="C4359" s="712">
        <v>4.6733942733434697</v>
      </c>
      <c r="D4359" s="713"/>
      <c r="E4359" s="713"/>
      <c r="F4359" s="713"/>
      <c r="G4359" s="713"/>
      <c r="H4359" s="714">
        <v>6.6545170506406199</v>
      </c>
    </row>
    <row r="4360" spans="2:8" ht="11.5" customHeight="1">
      <c r="B4360" s="711">
        <v>45076</v>
      </c>
      <c r="C4360" s="715">
        <v>4.7466558061351396</v>
      </c>
      <c r="D4360" s="716"/>
      <c r="E4360" s="716"/>
      <c r="F4360" s="716"/>
      <c r="G4360" s="716"/>
      <c r="H4360" s="717">
        <v>6.6545170506406199</v>
      </c>
    </row>
    <row r="4361" spans="2:8" ht="11.5" customHeight="1">
      <c r="B4361" s="711">
        <v>45077</v>
      </c>
      <c r="C4361" s="712">
        <v>4.80208380879251</v>
      </c>
      <c r="D4361" s="713"/>
      <c r="E4361" s="713"/>
      <c r="F4361" s="713"/>
      <c r="G4361" s="713"/>
      <c r="H4361" s="714">
        <v>6.6545170506406199</v>
      </c>
    </row>
    <row r="4362" spans="2:8" ht="11.5" customHeight="1">
      <c r="B4362" s="711">
        <v>45078</v>
      </c>
      <c r="C4362" s="715">
        <v>4.8450199774237799</v>
      </c>
      <c r="D4362" s="716"/>
      <c r="E4362" s="716"/>
      <c r="F4362" s="716"/>
      <c r="G4362" s="716"/>
      <c r="H4362" s="717">
        <v>6.6545170506406199</v>
      </c>
    </row>
    <row r="4363" spans="2:8" ht="11.5" customHeight="1">
      <c r="B4363" s="711">
        <v>45079</v>
      </c>
      <c r="C4363" s="712">
        <v>4.90232906423123</v>
      </c>
      <c r="D4363" s="713"/>
      <c r="E4363" s="713"/>
      <c r="F4363" s="713"/>
      <c r="G4363" s="713"/>
      <c r="H4363" s="714">
        <v>6.6545170506406199</v>
      </c>
    </row>
    <row r="4364" spans="2:8" ht="11.5" customHeight="1">
      <c r="B4364" s="711">
        <v>45080</v>
      </c>
      <c r="C4364" s="715">
        <v>4.90232906423123</v>
      </c>
      <c r="D4364" s="716"/>
      <c r="E4364" s="716"/>
      <c r="F4364" s="716"/>
      <c r="G4364" s="716"/>
      <c r="H4364" s="717">
        <v>6.6545170506406199</v>
      </c>
    </row>
    <row r="4365" spans="2:8" ht="11.5" customHeight="1">
      <c r="B4365" s="711">
        <v>45081</v>
      </c>
      <c r="C4365" s="712">
        <v>4.90232906423123</v>
      </c>
      <c r="D4365" s="713"/>
      <c r="E4365" s="713"/>
      <c r="F4365" s="713"/>
      <c r="G4365" s="713"/>
      <c r="H4365" s="714">
        <v>6.6545170506406199</v>
      </c>
    </row>
    <row r="4366" spans="2:8" ht="11.5" customHeight="1">
      <c r="B4366" s="711">
        <v>45082</v>
      </c>
      <c r="C4366" s="715">
        <v>4.9422475252557803</v>
      </c>
      <c r="D4366" s="716"/>
      <c r="E4366" s="716"/>
      <c r="F4366" s="716"/>
      <c r="G4366" s="716"/>
      <c r="H4366" s="717">
        <v>6.6545170506406199</v>
      </c>
    </row>
    <row r="4367" spans="2:8" ht="11.5" customHeight="1">
      <c r="B4367" s="711">
        <v>45083</v>
      </c>
      <c r="C4367" s="712">
        <v>5.0146858084255399</v>
      </c>
      <c r="D4367" s="713"/>
      <c r="E4367" s="713"/>
      <c r="F4367" s="713"/>
      <c r="G4367" s="713"/>
      <c r="H4367" s="714">
        <v>6.6545170506406199</v>
      </c>
    </row>
    <row r="4368" spans="2:8" ht="11.5" customHeight="1">
      <c r="B4368" s="711">
        <v>45084</v>
      </c>
      <c r="C4368" s="715">
        <v>4.9014409615845898</v>
      </c>
      <c r="D4368" s="716"/>
      <c r="E4368" s="716"/>
      <c r="F4368" s="716"/>
      <c r="G4368" s="716"/>
      <c r="H4368" s="717">
        <v>6.6545170506406199</v>
      </c>
    </row>
    <row r="4369" spans="2:8" ht="11.5" customHeight="1">
      <c r="B4369" s="711">
        <v>45085</v>
      </c>
      <c r="C4369" s="712">
        <v>4.9236334708071103</v>
      </c>
      <c r="D4369" s="713"/>
      <c r="E4369" s="713"/>
      <c r="F4369" s="713"/>
      <c r="G4369" s="713"/>
      <c r="H4369" s="714">
        <v>6.6545170506406199</v>
      </c>
    </row>
    <row r="4370" spans="2:8" ht="11.5" customHeight="1">
      <c r="B4370" s="711">
        <v>45086</v>
      </c>
      <c r="C4370" s="715">
        <v>4.9492033444693897</v>
      </c>
      <c r="D4370" s="716"/>
      <c r="E4370" s="716"/>
      <c r="F4370" s="716"/>
      <c r="G4370" s="716"/>
      <c r="H4370" s="717">
        <v>6.6545170506406199</v>
      </c>
    </row>
    <row r="4371" spans="2:8" ht="11.5" customHeight="1">
      <c r="B4371" s="711">
        <v>45087</v>
      </c>
      <c r="C4371" s="712">
        <v>4.9492033444693897</v>
      </c>
      <c r="D4371" s="713"/>
      <c r="E4371" s="713"/>
      <c r="F4371" s="713"/>
      <c r="G4371" s="713"/>
      <c r="H4371" s="714">
        <v>6.6545170506406199</v>
      </c>
    </row>
    <row r="4372" spans="2:8" ht="11.5" customHeight="1">
      <c r="B4372" s="711">
        <v>45088</v>
      </c>
      <c r="C4372" s="715">
        <v>4.9492033444693897</v>
      </c>
      <c r="D4372" s="716"/>
      <c r="E4372" s="716"/>
      <c r="F4372" s="716"/>
      <c r="G4372" s="716"/>
      <c r="H4372" s="717">
        <v>6.6545170506406199</v>
      </c>
    </row>
    <row r="4373" spans="2:8" ht="11.5" customHeight="1">
      <c r="B4373" s="711">
        <v>45089</v>
      </c>
      <c r="C4373" s="712">
        <v>5.0434293401101602</v>
      </c>
      <c r="D4373" s="713"/>
      <c r="E4373" s="713"/>
      <c r="F4373" s="713"/>
      <c r="G4373" s="713"/>
      <c r="H4373" s="714">
        <v>6.6545170506406199</v>
      </c>
    </row>
    <row r="4374" spans="2:8" ht="11.5" customHeight="1">
      <c r="B4374" s="711">
        <v>45090</v>
      </c>
      <c r="C4374" s="715">
        <v>5.1581671013097203</v>
      </c>
      <c r="D4374" s="716"/>
      <c r="E4374" s="716"/>
      <c r="F4374" s="716"/>
      <c r="G4374" s="716"/>
      <c r="H4374" s="717">
        <v>6.6545170506406199</v>
      </c>
    </row>
    <row r="4375" spans="2:8" ht="11.5" customHeight="1">
      <c r="B4375" s="711">
        <v>45091</v>
      </c>
      <c r="C4375" s="712">
        <v>5.1158522524706997</v>
      </c>
      <c r="D4375" s="713"/>
      <c r="E4375" s="713"/>
      <c r="F4375" s="713"/>
      <c r="G4375" s="713"/>
      <c r="H4375" s="714">
        <v>6.6545170506406199</v>
      </c>
    </row>
    <row r="4376" spans="2:8" ht="11.5" customHeight="1">
      <c r="B4376" s="711">
        <v>45092</v>
      </c>
      <c r="C4376" s="715">
        <v>5.1503791773094303</v>
      </c>
      <c r="D4376" s="716"/>
      <c r="E4376" s="716"/>
      <c r="F4376" s="716"/>
      <c r="G4376" s="716"/>
      <c r="H4376" s="717">
        <v>6.6545170506406199</v>
      </c>
    </row>
    <row r="4377" spans="2:8" ht="11.5" customHeight="1">
      <c r="B4377" s="711">
        <v>45093</v>
      </c>
      <c r="C4377" s="712">
        <v>5.0728225775522997</v>
      </c>
      <c r="D4377" s="713"/>
      <c r="E4377" s="713"/>
      <c r="F4377" s="713"/>
      <c r="G4377" s="713"/>
      <c r="H4377" s="714">
        <v>6.6545170506406199</v>
      </c>
    </row>
    <row r="4378" spans="2:8" ht="11.5" customHeight="1">
      <c r="B4378" s="711">
        <v>45094</v>
      </c>
      <c r="C4378" s="715">
        <v>5.0728225775522997</v>
      </c>
      <c r="D4378" s="716"/>
      <c r="E4378" s="716"/>
      <c r="F4378" s="716"/>
      <c r="G4378" s="716"/>
      <c r="H4378" s="717">
        <v>6.6545170506406199</v>
      </c>
    </row>
    <row r="4379" spans="2:8" ht="11.5" customHeight="1">
      <c r="B4379" s="711">
        <v>45095</v>
      </c>
      <c r="C4379" s="712">
        <v>5.0728225775522997</v>
      </c>
      <c r="D4379" s="713"/>
      <c r="E4379" s="713"/>
      <c r="F4379" s="713"/>
      <c r="G4379" s="713"/>
      <c r="H4379" s="714">
        <v>6.6545170506406199</v>
      </c>
    </row>
    <row r="4380" spans="2:8" ht="11.5" customHeight="1">
      <c r="B4380" s="711">
        <v>45096</v>
      </c>
      <c r="C4380" s="715">
        <v>5.0728523015554599</v>
      </c>
      <c r="D4380" s="716"/>
      <c r="E4380" s="716"/>
      <c r="F4380" s="716"/>
      <c r="G4380" s="716"/>
      <c r="H4380" s="717">
        <v>6.6545170506406199</v>
      </c>
    </row>
    <row r="4381" spans="2:8" ht="11.5" customHeight="1">
      <c r="B4381" s="711">
        <v>45097</v>
      </c>
      <c r="C4381" s="712">
        <v>5.03881611733427</v>
      </c>
      <c r="D4381" s="713"/>
      <c r="E4381" s="713"/>
      <c r="F4381" s="713"/>
      <c r="G4381" s="713"/>
      <c r="H4381" s="714">
        <v>6.6545170506406199</v>
      </c>
    </row>
    <row r="4382" spans="2:8" ht="11.5" customHeight="1">
      <c r="B4382" s="711">
        <v>45098</v>
      </c>
      <c r="C4382" s="715">
        <v>4.9254369529212303</v>
      </c>
      <c r="D4382" s="716"/>
      <c r="E4382" s="716"/>
      <c r="F4382" s="716"/>
      <c r="G4382" s="716"/>
      <c r="H4382" s="717">
        <v>6.6545170506406199</v>
      </c>
    </row>
    <row r="4383" spans="2:8" ht="11.5" customHeight="1">
      <c r="B4383" s="711">
        <v>45099</v>
      </c>
      <c r="C4383" s="712">
        <v>4.9334423921083399</v>
      </c>
      <c r="D4383" s="713"/>
      <c r="E4383" s="713"/>
      <c r="F4383" s="713"/>
      <c r="G4383" s="713"/>
      <c r="H4383" s="714">
        <v>6.6545170506406199</v>
      </c>
    </row>
    <row r="4384" spans="2:8" ht="11.5" customHeight="1">
      <c r="B4384" s="711">
        <v>45100</v>
      </c>
      <c r="C4384" s="715">
        <v>4.8671795940924296</v>
      </c>
      <c r="D4384" s="716"/>
      <c r="E4384" s="716"/>
      <c r="F4384" s="716"/>
      <c r="G4384" s="716"/>
      <c r="H4384" s="717">
        <v>6.6545170506406199</v>
      </c>
    </row>
    <row r="4385" spans="2:8" ht="11.5" customHeight="1">
      <c r="B4385" s="711">
        <v>45101</v>
      </c>
      <c r="C4385" s="712">
        <v>4.8671795940924296</v>
      </c>
      <c r="D4385" s="713"/>
      <c r="E4385" s="713"/>
      <c r="F4385" s="713"/>
      <c r="G4385" s="713"/>
      <c r="H4385" s="714">
        <v>6.6545170506406199</v>
      </c>
    </row>
    <row r="4386" spans="2:8" ht="11.5" customHeight="1">
      <c r="B4386" s="711">
        <v>45102</v>
      </c>
      <c r="C4386" s="715">
        <v>4.8671795940924296</v>
      </c>
      <c r="D4386" s="716"/>
      <c r="E4386" s="716"/>
      <c r="F4386" s="716"/>
      <c r="G4386" s="716"/>
      <c r="H4386" s="717">
        <v>6.6545170506406199</v>
      </c>
    </row>
    <row r="4387" spans="2:8" ht="11.5" customHeight="1">
      <c r="B4387" s="711">
        <v>45103</v>
      </c>
      <c r="C4387" s="712">
        <v>4.8421769000376802</v>
      </c>
      <c r="D4387" s="713"/>
      <c r="E4387" s="713"/>
      <c r="F4387" s="713"/>
      <c r="G4387" s="713"/>
      <c r="H4387" s="714">
        <v>6.6545170506406199</v>
      </c>
    </row>
    <row r="4388" spans="2:8" ht="11.5" customHeight="1">
      <c r="B4388" s="711">
        <v>45104</v>
      </c>
      <c r="C4388" s="715">
        <v>4.99087558844582</v>
      </c>
      <c r="D4388" s="716"/>
      <c r="E4388" s="716"/>
      <c r="F4388" s="716"/>
      <c r="G4388" s="716"/>
      <c r="H4388" s="717">
        <v>6.6545170506406199</v>
      </c>
    </row>
    <row r="4389" spans="2:8" ht="11.5" customHeight="1">
      <c r="B4389" s="711">
        <v>45105</v>
      </c>
      <c r="C4389" s="712">
        <v>5.1029231548956604</v>
      </c>
      <c r="D4389" s="713"/>
      <c r="E4389" s="713"/>
      <c r="F4389" s="713"/>
      <c r="G4389" s="713"/>
      <c r="H4389" s="714">
        <v>6.6545170506406199</v>
      </c>
    </row>
    <row r="4390" spans="2:8" ht="11.5" customHeight="1">
      <c r="B4390" s="711">
        <v>45106</v>
      </c>
      <c r="C4390" s="715">
        <v>5.12700047166165</v>
      </c>
      <c r="D4390" s="716"/>
      <c r="E4390" s="716"/>
      <c r="F4390" s="716"/>
      <c r="G4390" s="716"/>
      <c r="H4390" s="717">
        <v>6.6545170506406199</v>
      </c>
    </row>
    <row r="4391" spans="2:8" ht="11.5" customHeight="1">
      <c r="B4391" s="711">
        <v>45107</v>
      </c>
      <c r="C4391" s="712">
        <v>6.5231894327469604</v>
      </c>
      <c r="D4391" s="713"/>
      <c r="E4391" s="713"/>
      <c r="F4391" s="713"/>
      <c r="G4391" s="713"/>
      <c r="H4391" s="714">
        <v>6.6545170506406199</v>
      </c>
    </row>
    <row r="4392" spans="2:8" ht="11.5" customHeight="1">
      <c r="B4392" s="711">
        <v>45108</v>
      </c>
      <c r="C4392" s="715">
        <v>6.5231894327469604</v>
      </c>
      <c r="D4392" s="716"/>
      <c r="E4392" s="716"/>
      <c r="F4392" s="716"/>
      <c r="G4392" s="716"/>
      <c r="H4392" s="717">
        <v>6.6545170506406199</v>
      </c>
    </row>
    <row r="4393" spans="2:8" ht="11.5" customHeight="1">
      <c r="B4393" s="711">
        <v>45109</v>
      </c>
      <c r="C4393" s="712">
        <v>6.5231894327469604</v>
      </c>
      <c r="D4393" s="713"/>
      <c r="E4393" s="713"/>
      <c r="F4393" s="713"/>
      <c r="G4393" s="713"/>
      <c r="H4393" s="714">
        <v>6.6545170506406199</v>
      </c>
    </row>
    <row r="4394" spans="2:8" ht="11.5" customHeight="1">
      <c r="B4394" s="711">
        <v>45110</v>
      </c>
      <c r="C4394" s="715">
        <v>6.6797789766938998</v>
      </c>
      <c r="D4394" s="716"/>
      <c r="E4394" s="716"/>
      <c r="F4394" s="716"/>
      <c r="G4394" s="716"/>
      <c r="H4394" s="717">
        <v>6.6545170506406199</v>
      </c>
    </row>
    <row r="4395" spans="2:8" ht="11.5" customHeight="1">
      <c r="B4395" s="711">
        <v>45111</v>
      </c>
      <c r="C4395" s="712">
        <v>6.6798055192451402</v>
      </c>
      <c r="D4395" s="713"/>
      <c r="E4395" s="713"/>
      <c r="F4395" s="713"/>
      <c r="G4395" s="713"/>
      <c r="H4395" s="714">
        <v>6.6545170506406199</v>
      </c>
    </row>
    <row r="4396" spans="2:8" ht="11.5" customHeight="1">
      <c r="B4396" s="711">
        <v>45112</v>
      </c>
      <c r="C4396" s="715">
        <v>6.6691986892781996</v>
      </c>
      <c r="D4396" s="716"/>
      <c r="E4396" s="716"/>
      <c r="F4396" s="716"/>
      <c r="G4396" s="716"/>
      <c r="H4396" s="717">
        <v>6.6545170506406199</v>
      </c>
    </row>
    <row r="4397" spans="2:8" ht="11.5" customHeight="1">
      <c r="B4397" s="711">
        <v>45113</v>
      </c>
      <c r="C4397" s="712">
        <v>6.6032890849357004</v>
      </c>
      <c r="D4397" s="713"/>
      <c r="E4397" s="713"/>
      <c r="F4397" s="713"/>
      <c r="G4397" s="713"/>
      <c r="H4397" s="714">
        <v>6.6545170506406199</v>
      </c>
    </row>
    <row r="4398" spans="2:8" ht="11.5" customHeight="1">
      <c r="B4398" s="711">
        <v>45114</v>
      </c>
      <c r="C4398" s="715">
        <v>6.7831635637847203</v>
      </c>
      <c r="D4398" s="716"/>
      <c r="E4398" s="716"/>
      <c r="F4398" s="716"/>
      <c r="G4398" s="716"/>
      <c r="H4398" s="717">
        <v>6.6545170506406199</v>
      </c>
    </row>
    <row r="4399" spans="2:8" ht="11.5" customHeight="1">
      <c r="B4399" s="711">
        <v>45115</v>
      </c>
      <c r="C4399" s="712">
        <v>6.7831635637847203</v>
      </c>
      <c r="D4399" s="713"/>
      <c r="E4399" s="713"/>
      <c r="F4399" s="713"/>
      <c r="G4399" s="713"/>
      <c r="H4399" s="714">
        <v>6.6545170506406199</v>
      </c>
    </row>
    <row r="4400" spans="2:8" ht="11.5" customHeight="1">
      <c r="B4400" s="711">
        <v>45116</v>
      </c>
      <c r="C4400" s="715">
        <v>6.7831635637847203</v>
      </c>
      <c r="D4400" s="716"/>
      <c r="E4400" s="716"/>
      <c r="F4400" s="716"/>
      <c r="G4400" s="716"/>
      <c r="H4400" s="717">
        <v>6.6545170506406199</v>
      </c>
    </row>
    <row r="4401" spans="2:8" ht="11.5" customHeight="1">
      <c r="B4401" s="711">
        <v>45117</v>
      </c>
      <c r="C4401" s="712">
        <v>6.9911911307842596</v>
      </c>
      <c r="D4401" s="713"/>
      <c r="E4401" s="713"/>
      <c r="F4401" s="713"/>
      <c r="G4401" s="713"/>
      <c r="H4401" s="714">
        <v>6.6545170506406199</v>
      </c>
    </row>
    <row r="4402" spans="2:8" ht="11.5" customHeight="1">
      <c r="B4402" s="711">
        <v>45118</v>
      </c>
      <c r="C4402" s="715">
        <v>7.11248015973145</v>
      </c>
      <c r="D4402" s="716"/>
      <c r="E4402" s="716"/>
      <c r="F4402" s="716"/>
      <c r="G4402" s="716"/>
      <c r="H4402" s="717">
        <v>6.6545170506406199</v>
      </c>
    </row>
    <row r="4403" spans="2:8" ht="11.5" customHeight="1">
      <c r="B4403" s="711">
        <v>45119</v>
      </c>
      <c r="C4403" s="712">
        <v>7.3008395160089696</v>
      </c>
      <c r="D4403" s="713"/>
      <c r="E4403" s="713"/>
      <c r="F4403" s="713"/>
      <c r="G4403" s="713"/>
      <c r="H4403" s="714">
        <v>6.6545170506406199</v>
      </c>
    </row>
    <row r="4404" spans="2:8" ht="11.5" customHeight="1">
      <c r="B4404" s="711">
        <v>45120</v>
      </c>
      <c r="C4404" s="715">
        <v>7.3798775420593596</v>
      </c>
      <c r="D4404" s="716"/>
      <c r="E4404" s="716"/>
      <c r="F4404" s="716"/>
      <c r="G4404" s="716"/>
      <c r="H4404" s="717">
        <v>6.6545170506406199</v>
      </c>
    </row>
    <row r="4405" spans="2:8" ht="11.5" customHeight="1">
      <c r="B4405" s="711">
        <v>45121</v>
      </c>
      <c r="C4405" s="712">
        <v>7.2269275570862899</v>
      </c>
      <c r="D4405" s="713"/>
      <c r="E4405" s="713"/>
      <c r="F4405" s="713"/>
      <c r="G4405" s="713"/>
      <c r="H4405" s="714">
        <v>6.6545170506406199</v>
      </c>
    </row>
    <row r="4406" spans="2:8" ht="11.5" customHeight="1">
      <c r="B4406" s="711">
        <v>45122</v>
      </c>
      <c r="C4406" s="715">
        <v>7.2269275570862899</v>
      </c>
      <c r="D4406" s="716"/>
      <c r="E4406" s="716"/>
      <c r="F4406" s="716"/>
      <c r="G4406" s="716"/>
      <c r="H4406" s="717">
        <v>6.6545170506406199</v>
      </c>
    </row>
    <row r="4407" spans="2:8" ht="11.5" customHeight="1">
      <c r="B4407" s="711">
        <v>45123</v>
      </c>
      <c r="C4407" s="712">
        <v>7.2269275570862899</v>
      </c>
      <c r="D4407" s="713"/>
      <c r="E4407" s="713"/>
      <c r="F4407" s="713"/>
      <c r="G4407" s="713"/>
      <c r="H4407" s="714">
        <v>6.6545170506406199</v>
      </c>
    </row>
    <row r="4408" spans="2:8" ht="11.5" customHeight="1">
      <c r="B4408" s="711">
        <v>45124</v>
      </c>
      <c r="C4408" s="715">
        <v>7.3534178668272299</v>
      </c>
      <c r="D4408" s="716"/>
      <c r="E4408" s="716"/>
      <c r="F4408" s="716"/>
      <c r="G4408" s="716"/>
      <c r="H4408" s="717">
        <v>6.6545170506406199</v>
      </c>
    </row>
    <row r="4409" spans="2:8" ht="11.5" customHeight="1">
      <c r="B4409" s="711">
        <v>45125</v>
      </c>
      <c r="C4409" s="712">
        <v>7.4824746634001897</v>
      </c>
      <c r="D4409" s="713"/>
      <c r="E4409" s="713"/>
      <c r="F4409" s="713"/>
      <c r="G4409" s="713"/>
      <c r="H4409" s="714">
        <v>6.6545170506406199</v>
      </c>
    </row>
    <row r="4410" spans="2:8" ht="11.5" customHeight="1">
      <c r="B4410" s="711">
        <v>45126</v>
      </c>
      <c r="C4410" s="715">
        <v>7.3727862646525804</v>
      </c>
      <c r="D4410" s="716"/>
      <c r="E4410" s="716"/>
      <c r="F4410" s="716"/>
      <c r="G4410" s="716"/>
      <c r="H4410" s="717">
        <v>6.6545170506406199</v>
      </c>
    </row>
    <row r="4411" spans="2:8" ht="11.5" customHeight="1">
      <c r="B4411" s="711">
        <v>45127</v>
      </c>
      <c r="C4411" s="712">
        <v>7.2152580134429396</v>
      </c>
      <c r="D4411" s="713"/>
      <c r="E4411" s="713"/>
      <c r="F4411" s="713"/>
      <c r="G4411" s="713"/>
      <c r="H4411" s="714">
        <v>6.6545170506406199</v>
      </c>
    </row>
    <row r="4412" spans="2:8" ht="11.5" customHeight="1">
      <c r="B4412" s="711">
        <v>45128</v>
      </c>
      <c r="C4412" s="715">
        <v>7.2041076989448598</v>
      </c>
      <c r="D4412" s="716"/>
      <c r="E4412" s="716"/>
      <c r="F4412" s="716"/>
      <c r="G4412" s="716"/>
      <c r="H4412" s="717">
        <v>6.6545170506406199</v>
      </c>
    </row>
    <row r="4413" spans="2:8" ht="11.5" customHeight="1">
      <c r="B4413" s="711">
        <v>45129</v>
      </c>
      <c r="C4413" s="712">
        <v>7.2041076989448598</v>
      </c>
      <c r="D4413" s="713"/>
      <c r="E4413" s="713"/>
      <c r="F4413" s="713"/>
      <c r="G4413" s="713"/>
      <c r="H4413" s="714">
        <v>6.6545170506406199</v>
      </c>
    </row>
    <row r="4414" spans="2:8" ht="11.5" customHeight="1">
      <c r="B4414" s="711">
        <v>45130</v>
      </c>
      <c r="C4414" s="715">
        <v>7.2041076989448598</v>
      </c>
      <c r="D4414" s="716"/>
      <c r="E4414" s="716"/>
      <c r="F4414" s="716"/>
      <c r="G4414" s="716"/>
      <c r="H4414" s="717">
        <v>6.6545170506406199</v>
      </c>
    </row>
    <row r="4415" spans="2:8" ht="11.5" customHeight="1">
      <c r="B4415" s="711">
        <v>45131</v>
      </c>
      <c r="C4415" s="712">
        <v>7.2437053087145902</v>
      </c>
      <c r="D4415" s="713"/>
      <c r="E4415" s="713"/>
      <c r="F4415" s="713"/>
      <c r="G4415" s="713"/>
      <c r="H4415" s="714">
        <v>6.6545170506406199</v>
      </c>
    </row>
    <row r="4416" spans="2:8" ht="11.5" customHeight="1">
      <c r="B4416" s="711">
        <v>45132</v>
      </c>
      <c r="C4416" s="715">
        <v>7.2330286378167497</v>
      </c>
      <c r="D4416" s="716"/>
      <c r="E4416" s="716"/>
      <c r="F4416" s="716"/>
      <c r="G4416" s="716"/>
      <c r="H4416" s="717">
        <v>6.6545170506406199</v>
      </c>
    </row>
    <row r="4417" spans="2:8" ht="11.5" customHeight="1">
      <c r="B4417" s="711">
        <v>45133</v>
      </c>
      <c r="C4417" s="712">
        <v>7.37346033901298</v>
      </c>
      <c r="D4417" s="713"/>
      <c r="E4417" s="713"/>
      <c r="F4417" s="713"/>
      <c r="G4417" s="713"/>
      <c r="H4417" s="714">
        <v>6.6545170506406199</v>
      </c>
    </row>
    <row r="4418" spans="2:8" ht="11.5" customHeight="1">
      <c r="B4418" s="711">
        <v>45134</v>
      </c>
      <c r="C4418" s="715">
        <v>7.13186579022699</v>
      </c>
      <c r="D4418" s="716"/>
      <c r="E4418" s="716"/>
      <c r="F4418" s="716"/>
      <c r="G4418" s="716"/>
      <c r="H4418" s="717">
        <v>6.6545170506406199</v>
      </c>
    </row>
    <row r="4419" spans="2:8" ht="11.5" customHeight="1">
      <c r="B4419" s="711">
        <v>45135</v>
      </c>
      <c r="C4419" s="712">
        <v>7.3737075490050499</v>
      </c>
      <c r="D4419" s="713"/>
      <c r="E4419" s="713"/>
      <c r="F4419" s="713"/>
      <c r="G4419" s="713"/>
      <c r="H4419" s="714">
        <v>6.6545170506406199</v>
      </c>
    </row>
    <row r="4420" spans="2:8" ht="11.5" customHeight="1">
      <c r="B4420" s="711">
        <v>45136</v>
      </c>
      <c r="C4420" s="715">
        <v>7.3737075490050499</v>
      </c>
      <c r="D4420" s="716"/>
      <c r="E4420" s="716"/>
      <c r="F4420" s="716"/>
      <c r="G4420" s="716"/>
      <c r="H4420" s="717">
        <v>6.6545170506406199</v>
      </c>
    </row>
    <row r="4421" spans="2:8" ht="11.5" customHeight="1">
      <c r="B4421" s="711">
        <v>45137</v>
      </c>
      <c r="C4421" s="712">
        <v>7.3737075490050499</v>
      </c>
      <c r="D4421" s="713"/>
      <c r="E4421" s="713"/>
      <c r="F4421" s="713"/>
      <c r="G4421" s="713"/>
      <c r="H4421" s="714">
        <v>6.6545170506406199</v>
      </c>
    </row>
    <row r="4422" spans="2:8" ht="11.5" customHeight="1">
      <c r="B4422" s="711">
        <v>45138</v>
      </c>
      <c r="C4422" s="715">
        <v>7.5418268515062703</v>
      </c>
      <c r="D4422" s="716"/>
      <c r="E4422" s="716"/>
      <c r="F4422" s="716"/>
      <c r="G4422" s="716"/>
      <c r="H4422" s="717">
        <v>6.6545170506406199</v>
      </c>
    </row>
    <row r="4423" spans="2:8" ht="11.5" customHeight="1">
      <c r="B4423" s="711">
        <v>45139</v>
      </c>
      <c r="C4423" s="712">
        <v>7.4619514799070501</v>
      </c>
      <c r="D4423" s="713"/>
      <c r="E4423" s="713"/>
      <c r="F4423" s="713"/>
      <c r="G4423" s="713"/>
      <c r="H4423" s="714">
        <v>6.6545170506406199</v>
      </c>
    </row>
    <row r="4424" spans="2:8" ht="11.5" customHeight="1">
      <c r="B4424" s="711">
        <v>45140</v>
      </c>
      <c r="C4424" s="715">
        <v>7.1989627282775102</v>
      </c>
      <c r="D4424" s="716"/>
      <c r="E4424" s="716"/>
      <c r="F4424" s="716"/>
      <c r="G4424" s="716"/>
      <c r="H4424" s="717">
        <v>6.6545170506406199</v>
      </c>
    </row>
    <row r="4425" spans="2:8" ht="11.5" customHeight="1">
      <c r="B4425" s="711">
        <v>45141</v>
      </c>
      <c r="C4425" s="712">
        <v>7.2656204005197802</v>
      </c>
      <c r="D4425" s="713"/>
      <c r="E4425" s="713"/>
      <c r="F4425" s="713"/>
      <c r="G4425" s="713"/>
      <c r="H4425" s="714">
        <v>6.6545170506406199</v>
      </c>
    </row>
    <row r="4426" spans="2:8" ht="11.5" customHeight="1">
      <c r="B4426" s="711">
        <v>45142</v>
      </c>
      <c r="C4426" s="715">
        <v>7.1276217476436301</v>
      </c>
      <c r="D4426" s="716"/>
      <c r="E4426" s="716"/>
      <c r="F4426" s="716"/>
      <c r="G4426" s="716"/>
      <c r="H4426" s="717">
        <v>6.6545170506406199</v>
      </c>
    </row>
    <row r="4427" spans="2:8" ht="11.5" customHeight="1">
      <c r="B4427" s="711">
        <v>45143</v>
      </c>
      <c r="C4427" s="712">
        <v>7.1276217476436301</v>
      </c>
      <c r="D4427" s="713"/>
      <c r="E4427" s="713"/>
      <c r="F4427" s="713"/>
      <c r="G4427" s="713"/>
      <c r="H4427" s="714">
        <v>6.6545170506406199</v>
      </c>
    </row>
    <row r="4428" spans="2:8" ht="11.5" customHeight="1">
      <c r="B4428" s="711">
        <v>45144</v>
      </c>
      <c r="C4428" s="715">
        <v>7.1276217476436301</v>
      </c>
      <c r="D4428" s="716"/>
      <c r="E4428" s="716"/>
      <c r="F4428" s="716"/>
      <c r="G4428" s="716"/>
      <c r="H4428" s="717">
        <v>6.6545170506406199</v>
      </c>
    </row>
    <row r="4429" spans="2:8" ht="11.5" customHeight="1">
      <c r="B4429" s="711">
        <v>45145</v>
      </c>
      <c r="C4429" s="712">
        <v>7.0738150545811198</v>
      </c>
      <c r="D4429" s="713"/>
      <c r="E4429" s="713"/>
      <c r="F4429" s="713"/>
      <c r="G4429" s="713"/>
      <c r="H4429" s="714">
        <v>6.6545170506406199</v>
      </c>
    </row>
    <row r="4430" spans="2:8" ht="11.5" customHeight="1">
      <c r="B4430" s="711">
        <v>45146</v>
      </c>
      <c r="C4430" s="715">
        <v>7.02916294367835</v>
      </c>
      <c r="D4430" s="716"/>
      <c r="E4430" s="716"/>
      <c r="F4430" s="716"/>
      <c r="G4430" s="716"/>
      <c r="H4430" s="717">
        <v>6.6545170506406199</v>
      </c>
    </row>
    <row r="4431" spans="2:8" ht="11.5" customHeight="1">
      <c r="B4431" s="711">
        <v>45147</v>
      </c>
      <c r="C4431" s="712">
        <v>6.9331179623465697</v>
      </c>
      <c r="D4431" s="713"/>
      <c r="E4431" s="713"/>
      <c r="F4431" s="713"/>
      <c r="G4431" s="713"/>
      <c r="H4431" s="714">
        <v>6.6545170506406199</v>
      </c>
    </row>
    <row r="4432" spans="2:8" ht="11.5" customHeight="1">
      <c r="B4432" s="711">
        <v>45148</v>
      </c>
      <c r="C4432" s="715">
        <v>6.8757869547263901</v>
      </c>
      <c r="D4432" s="716"/>
      <c r="E4432" s="716"/>
      <c r="F4432" s="716"/>
      <c r="G4432" s="716"/>
      <c r="H4432" s="717">
        <v>6.6545170506406199</v>
      </c>
    </row>
    <row r="4433" spans="2:8" ht="11.5" customHeight="1">
      <c r="B4433" s="711">
        <v>45149</v>
      </c>
      <c r="C4433" s="712">
        <v>6.8976208622400996</v>
      </c>
      <c r="D4433" s="713"/>
      <c r="E4433" s="713"/>
      <c r="F4433" s="713"/>
      <c r="G4433" s="713"/>
      <c r="H4433" s="714">
        <v>6.6545170506406199</v>
      </c>
    </row>
    <row r="4434" spans="2:8" ht="11.5" customHeight="1">
      <c r="B4434" s="711">
        <v>45150</v>
      </c>
      <c r="C4434" s="715">
        <v>6.8976208622400996</v>
      </c>
      <c r="D4434" s="716"/>
      <c r="E4434" s="716"/>
      <c r="F4434" s="716"/>
      <c r="G4434" s="716"/>
      <c r="H4434" s="717">
        <v>6.6545170506406199</v>
      </c>
    </row>
    <row r="4435" spans="2:8" ht="11.5" customHeight="1">
      <c r="B4435" s="711">
        <v>45151</v>
      </c>
      <c r="C4435" s="712">
        <v>6.8976208622400996</v>
      </c>
      <c r="D4435" s="713"/>
      <c r="E4435" s="713"/>
      <c r="F4435" s="713"/>
      <c r="G4435" s="713"/>
      <c r="H4435" s="714">
        <v>6.6545170506406199</v>
      </c>
    </row>
    <row r="4436" spans="2:8" ht="11.5" customHeight="1">
      <c r="B4436" s="711">
        <v>45152</v>
      </c>
      <c r="C4436" s="715">
        <v>6.9053239696284301</v>
      </c>
      <c r="D4436" s="716"/>
      <c r="E4436" s="716"/>
      <c r="F4436" s="716"/>
      <c r="G4436" s="716"/>
      <c r="H4436" s="717">
        <v>6.6545170506406199</v>
      </c>
    </row>
    <row r="4437" spans="2:8" ht="11.5" customHeight="1">
      <c r="B4437" s="711">
        <v>45153</v>
      </c>
      <c r="C4437" s="712">
        <v>6.7030765960830898</v>
      </c>
      <c r="D4437" s="713"/>
      <c r="E4437" s="713"/>
      <c r="F4437" s="713"/>
      <c r="G4437" s="713"/>
      <c r="H4437" s="714">
        <v>6.6545170506406199</v>
      </c>
    </row>
    <row r="4438" spans="2:8" ht="11.5" customHeight="1">
      <c r="B4438" s="711">
        <v>45154</v>
      </c>
      <c r="C4438" s="715">
        <v>6.6883173854879701</v>
      </c>
      <c r="D4438" s="716"/>
      <c r="E4438" s="716"/>
      <c r="F4438" s="716"/>
      <c r="G4438" s="716"/>
      <c r="H4438" s="717">
        <v>6.6545170506406199</v>
      </c>
    </row>
    <row r="4439" spans="2:8" ht="11.5" customHeight="1">
      <c r="B4439" s="711">
        <v>45155</v>
      </c>
      <c r="C4439" s="712">
        <v>6.5495756853059097</v>
      </c>
      <c r="D4439" s="713"/>
      <c r="E4439" s="713"/>
      <c r="F4439" s="713"/>
      <c r="G4439" s="713"/>
      <c r="H4439" s="714">
        <v>6.6545170506406199</v>
      </c>
    </row>
    <row r="4440" spans="2:8" ht="11.5" customHeight="1">
      <c r="B4440" s="711">
        <v>45156</v>
      </c>
      <c r="C4440" s="715">
        <v>6.5729686861911896</v>
      </c>
      <c r="D4440" s="716"/>
      <c r="E4440" s="716"/>
      <c r="F4440" s="716"/>
      <c r="G4440" s="716"/>
      <c r="H4440" s="717">
        <v>6.6545170506406199</v>
      </c>
    </row>
    <row r="4441" spans="2:8" ht="11.5" customHeight="1">
      <c r="B4441" s="711">
        <v>45157</v>
      </c>
      <c r="C4441" s="712">
        <v>6.5729686861911896</v>
      </c>
      <c r="D4441" s="713"/>
      <c r="E4441" s="713"/>
      <c r="F4441" s="713"/>
      <c r="G4441" s="713"/>
      <c r="H4441" s="714">
        <v>6.6545170506406199</v>
      </c>
    </row>
    <row r="4442" spans="2:8" ht="11.5" customHeight="1">
      <c r="B4442" s="711">
        <v>45158</v>
      </c>
      <c r="C4442" s="715">
        <v>6.5729686861911896</v>
      </c>
      <c r="D4442" s="716"/>
      <c r="E4442" s="716"/>
      <c r="F4442" s="716"/>
      <c r="G4442" s="716"/>
      <c r="H4442" s="717">
        <v>6.6545170506406199</v>
      </c>
    </row>
    <row r="4443" spans="2:8" ht="11.5" customHeight="1">
      <c r="B4443" s="711">
        <v>45159</v>
      </c>
      <c r="C4443" s="712">
        <v>6.6232458347748304</v>
      </c>
      <c r="D4443" s="713"/>
      <c r="E4443" s="713"/>
      <c r="F4443" s="713"/>
      <c r="G4443" s="713"/>
      <c r="H4443" s="714">
        <v>6.6545170506406199</v>
      </c>
    </row>
    <row r="4444" spans="2:8" ht="11.5" customHeight="1">
      <c r="B4444" s="711">
        <v>45160</v>
      </c>
      <c r="C4444" s="715">
        <v>6.5962174345844904</v>
      </c>
      <c r="D4444" s="716"/>
      <c r="E4444" s="716"/>
      <c r="F4444" s="716"/>
      <c r="G4444" s="716"/>
      <c r="H4444" s="717">
        <v>6.6545170506406199</v>
      </c>
    </row>
    <row r="4445" spans="2:8" ht="11.5" customHeight="1">
      <c r="B4445" s="711">
        <v>45161</v>
      </c>
      <c r="C4445" s="712">
        <v>6.7156402313907497</v>
      </c>
      <c r="D4445" s="713"/>
      <c r="E4445" s="713"/>
      <c r="F4445" s="713"/>
      <c r="G4445" s="713"/>
      <c r="H4445" s="714">
        <v>6.6545170506406199</v>
      </c>
    </row>
    <row r="4446" spans="2:8" ht="11.5" customHeight="1">
      <c r="B4446" s="711">
        <v>45162</v>
      </c>
      <c r="C4446" s="715">
        <v>6.5073648474529797</v>
      </c>
      <c r="D4446" s="716"/>
      <c r="E4446" s="716"/>
      <c r="F4446" s="716"/>
      <c r="G4446" s="716"/>
      <c r="H4446" s="717">
        <v>6.6545170506406199</v>
      </c>
    </row>
    <row r="4447" spans="2:8" ht="11.5" customHeight="1">
      <c r="B4447" s="711">
        <v>45163</v>
      </c>
      <c r="C4447" s="712">
        <v>6.6037382909519504</v>
      </c>
      <c r="D4447" s="713"/>
      <c r="E4447" s="713"/>
      <c r="F4447" s="713"/>
      <c r="G4447" s="713"/>
      <c r="H4447" s="714">
        <v>6.6545170506406199</v>
      </c>
    </row>
    <row r="4448" spans="2:8" ht="11.5" customHeight="1">
      <c r="B4448" s="711">
        <v>45164</v>
      </c>
      <c r="C4448" s="715">
        <v>6.6037382909519504</v>
      </c>
      <c r="D4448" s="716"/>
      <c r="E4448" s="716"/>
      <c r="F4448" s="716"/>
      <c r="G4448" s="716"/>
      <c r="H4448" s="717">
        <v>6.6545170506406199</v>
      </c>
    </row>
    <row r="4449" spans="2:8" ht="11.5" customHeight="1">
      <c r="B4449" s="711">
        <v>45165</v>
      </c>
      <c r="C4449" s="712">
        <v>6.6037382909519504</v>
      </c>
      <c r="D4449" s="713"/>
      <c r="E4449" s="713"/>
      <c r="F4449" s="713"/>
      <c r="G4449" s="713"/>
      <c r="H4449" s="714">
        <v>6.6545170506406199</v>
      </c>
    </row>
    <row r="4450" spans="2:8" ht="11.5" customHeight="1">
      <c r="B4450" s="711">
        <v>45166</v>
      </c>
      <c r="C4450" s="715">
        <v>6.58753376276547</v>
      </c>
      <c r="D4450" s="716"/>
      <c r="E4450" s="716"/>
      <c r="F4450" s="716"/>
      <c r="G4450" s="716"/>
      <c r="H4450" s="717">
        <v>6.6545170506406199</v>
      </c>
    </row>
    <row r="4451" spans="2:8" ht="11.5" customHeight="1">
      <c r="B4451" s="711">
        <v>45167</v>
      </c>
      <c r="C4451" s="712">
        <v>6.8193925035808798</v>
      </c>
      <c r="D4451" s="713"/>
      <c r="E4451" s="713"/>
      <c r="F4451" s="713"/>
      <c r="G4451" s="713"/>
      <c r="H4451" s="714">
        <v>6.6545170506406199</v>
      </c>
    </row>
    <row r="4452" spans="2:8" ht="11.5" customHeight="1">
      <c r="B4452" s="711">
        <v>45168</v>
      </c>
      <c r="C4452" s="715">
        <v>6.9354814544625096</v>
      </c>
      <c r="D4452" s="716"/>
      <c r="E4452" s="716"/>
      <c r="F4452" s="716"/>
      <c r="G4452" s="716"/>
      <c r="H4452" s="717">
        <v>6.6545170506406199</v>
      </c>
    </row>
    <row r="4453" spans="2:8" ht="11.5" customHeight="1">
      <c r="B4453" s="711">
        <v>45169</v>
      </c>
      <c r="C4453" s="712">
        <v>6.9640761974610204</v>
      </c>
      <c r="D4453" s="713"/>
      <c r="E4453" s="713"/>
      <c r="F4453" s="713"/>
      <c r="G4453" s="713"/>
      <c r="H4453" s="714">
        <v>6.6545170506406199</v>
      </c>
    </row>
    <row r="4454" spans="2:8" ht="11.5" customHeight="1">
      <c r="B4454" s="711">
        <v>45170</v>
      </c>
      <c r="C4454" s="715">
        <v>7.1333087277958702</v>
      </c>
      <c r="D4454" s="716"/>
      <c r="E4454" s="716"/>
      <c r="F4454" s="716"/>
      <c r="G4454" s="716"/>
      <c r="H4454" s="717">
        <v>6.6545170506406199</v>
      </c>
    </row>
    <row r="4455" spans="2:8" ht="11.5" customHeight="1">
      <c r="B4455" s="711">
        <v>45171</v>
      </c>
      <c r="C4455" s="712">
        <v>7.1333087277958702</v>
      </c>
      <c r="D4455" s="713"/>
      <c r="E4455" s="713"/>
      <c r="F4455" s="713"/>
      <c r="G4455" s="713"/>
      <c r="H4455" s="714">
        <v>6.6545170506406199</v>
      </c>
    </row>
    <row r="4456" spans="2:8" ht="11.5" customHeight="1">
      <c r="B4456" s="711">
        <v>45172</v>
      </c>
      <c r="C4456" s="715">
        <v>7.1333087277958702</v>
      </c>
      <c r="D4456" s="716"/>
      <c r="E4456" s="716"/>
      <c r="F4456" s="716"/>
      <c r="G4456" s="716"/>
      <c r="H4456" s="717">
        <v>6.6545170506406199</v>
      </c>
    </row>
    <row r="4457" spans="2:8" ht="11.5" customHeight="1">
      <c r="B4457" s="711">
        <v>45173</v>
      </c>
      <c r="C4457" s="712">
        <v>7.1332792725217598</v>
      </c>
      <c r="D4457" s="713"/>
      <c r="E4457" s="713"/>
      <c r="F4457" s="713"/>
      <c r="G4457" s="713"/>
      <c r="H4457" s="714">
        <v>6.6545170506406199</v>
      </c>
    </row>
    <row r="4458" spans="2:8" ht="11.5" customHeight="1">
      <c r="B4458" s="711">
        <v>45174</v>
      </c>
      <c r="C4458" s="715">
        <v>7.1843162078692497</v>
      </c>
      <c r="D4458" s="716"/>
      <c r="E4458" s="716"/>
      <c r="F4458" s="716"/>
      <c r="G4458" s="716"/>
      <c r="H4458" s="717">
        <v>6.6545170506406199</v>
      </c>
    </row>
    <row r="4459" spans="2:8" ht="11.5" customHeight="1">
      <c r="B4459" s="711">
        <v>45175</v>
      </c>
      <c r="C4459" s="712">
        <v>7.1689690078274202</v>
      </c>
      <c r="D4459" s="713"/>
      <c r="E4459" s="713"/>
      <c r="F4459" s="713"/>
      <c r="G4459" s="713"/>
      <c r="H4459" s="714">
        <v>6.6545170506406199</v>
      </c>
    </row>
    <row r="4460" spans="2:8" ht="11.5" customHeight="1">
      <c r="B4460" s="711">
        <v>45176</v>
      </c>
      <c r="C4460" s="715">
        <v>7.1258313167124001</v>
      </c>
      <c r="D4460" s="716"/>
      <c r="E4460" s="716"/>
      <c r="F4460" s="716"/>
      <c r="G4460" s="716"/>
      <c r="H4460" s="717">
        <v>6.6545170506406199</v>
      </c>
    </row>
    <row r="4461" spans="2:8" ht="11.5" customHeight="1">
      <c r="B4461" s="711">
        <v>45177</v>
      </c>
      <c r="C4461" s="712">
        <v>7.0449741893533</v>
      </c>
      <c r="D4461" s="713"/>
      <c r="E4461" s="713"/>
      <c r="F4461" s="713"/>
      <c r="G4461" s="713"/>
      <c r="H4461" s="714">
        <v>6.6545170506406199</v>
      </c>
    </row>
    <row r="4462" spans="2:8" ht="11.5" customHeight="1">
      <c r="B4462" s="711">
        <v>45178</v>
      </c>
      <c r="C4462" s="715">
        <v>7.0449741893533</v>
      </c>
      <c r="D4462" s="716"/>
      <c r="E4462" s="716"/>
      <c r="F4462" s="716"/>
      <c r="G4462" s="716"/>
      <c r="H4462" s="717">
        <v>6.6545170506406199</v>
      </c>
    </row>
    <row r="4463" spans="2:8" ht="11.5" customHeight="1">
      <c r="B4463" s="711">
        <v>45179</v>
      </c>
      <c r="C4463" s="712">
        <v>7.0449741893533</v>
      </c>
      <c r="D4463" s="713"/>
      <c r="E4463" s="713"/>
      <c r="F4463" s="713"/>
      <c r="G4463" s="713"/>
      <c r="H4463" s="714">
        <v>6.6545170506406199</v>
      </c>
    </row>
    <row r="4464" spans="2:8" ht="11.5" customHeight="1">
      <c r="B4464" s="711">
        <v>45180</v>
      </c>
      <c r="C4464" s="715">
        <v>7.10946625282741</v>
      </c>
      <c r="D4464" s="716"/>
      <c r="E4464" s="716"/>
      <c r="F4464" s="716"/>
      <c r="G4464" s="716"/>
      <c r="H4464" s="717">
        <v>6.6545170506406199</v>
      </c>
    </row>
    <row r="4465" spans="2:8" ht="11.5" customHeight="1">
      <c r="B4465" s="711">
        <v>45181</v>
      </c>
      <c r="C4465" s="712">
        <v>7.02072409133131</v>
      </c>
      <c r="D4465" s="713"/>
      <c r="E4465" s="713"/>
      <c r="F4465" s="713"/>
      <c r="G4465" s="713"/>
      <c r="H4465" s="714">
        <v>6.6545170506406199</v>
      </c>
    </row>
    <row r="4466" spans="2:8" ht="11.5" customHeight="1">
      <c r="B4466" s="711">
        <v>45182</v>
      </c>
      <c r="C4466" s="715">
        <v>6.88373863564739</v>
      </c>
      <c r="D4466" s="716"/>
      <c r="E4466" s="716"/>
      <c r="F4466" s="716"/>
      <c r="G4466" s="716"/>
      <c r="H4466" s="717">
        <v>6.6545170506406199</v>
      </c>
    </row>
    <row r="4467" spans="2:8" ht="11.5" customHeight="1">
      <c r="B4467" s="711">
        <v>45183</v>
      </c>
      <c r="C4467" s="712">
        <v>6.93157333660979</v>
      </c>
      <c r="D4467" s="713"/>
      <c r="E4467" s="713"/>
      <c r="F4467" s="713"/>
      <c r="G4467" s="713"/>
      <c r="H4467" s="714">
        <v>6.6545170506406199</v>
      </c>
    </row>
    <row r="4468" spans="2:8" ht="11.5" customHeight="1">
      <c r="B4468" s="711">
        <v>45184</v>
      </c>
      <c r="C4468" s="715">
        <v>6.8625176843589397</v>
      </c>
      <c r="D4468" s="716"/>
      <c r="E4468" s="716"/>
      <c r="F4468" s="716"/>
      <c r="G4468" s="716"/>
      <c r="H4468" s="717">
        <v>6.6545170506406199</v>
      </c>
    </row>
    <row r="4469" spans="2:8" ht="11.5" customHeight="1">
      <c r="B4469" s="711">
        <v>45185</v>
      </c>
      <c r="C4469" s="712">
        <v>6.8625176843589397</v>
      </c>
      <c r="D4469" s="713"/>
      <c r="E4469" s="713"/>
      <c r="F4469" s="713"/>
      <c r="G4469" s="713"/>
      <c r="H4469" s="714">
        <v>6.6545170506406199</v>
      </c>
    </row>
    <row r="4470" spans="2:8" ht="11.5" customHeight="1">
      <c r="B4470" s="711">
        <v>45186</v>
      </c>
      <c r="C4470" s="715">
        <v>6.8625176843589397</v>
      </c>
      <c r="D4470" s="716"/>
      <c r="E4470" s="716"/>
      <c r="F4470" s="716"/>
      <c r="G4470" s="716"/>
      <c r="H4470" s="717">
        <v>6.6545170506406199</v>
      </c>
    </row>
    <row r="4471" spans="2:8" ht="11.5" customHeight="1">
      <c r="B4471" s="711">
        <v>45187</v>
      </c>
      <c r="C4471" s="712">
        <v>6.8099160246421704</v>
      </c>
      <c r="D4471" s="713"/>
      <c r="E4471" s="713"/>
      <c r="F4471" s="713"/>
      <c r="G4471" s="713"/>
      <c r="H4471" s="714">
        <v>6.6545170506406199</v>
      </c>
    </row>
    <row r="4472" spans="2:8" ht="11.5" customHeight="1">
      <c r="B4472" s="711">
        <v>45188</v>
      </c>
      <c r="C4472" s="715">
        <v>6.7203922550005704</v>
      </c>
      <c r="D4472" s="716"/>
      <c r="E4472" s="716"/>
      <c r="F4472" s="716"/>
      <c r="G4472" s="716"/>
      <c r="H4472" s="717">
        <v>6.6545170506406199</v>
      </c>
    </row>
    <row r="4473" spans="2:8" ht="11.5" customHeight="1">
      <c r="B4473" s="711">
        <v>45189</v>
      </c>
      <c r="C4473" s="712">
        <v>6.5549683139323403</v>
      </c>
      <c r="D4473" s="713"/>
      <c r="E4473" s="713"/>
      <c r="F4473" s="713"/>
      <c r="G4473" s="713"/>
      <c r="H4473" s="714">
        <v>6.6545170506406199</v>
      </c>
    </row>
    <row r="4474" spans="2:8" ht="11.5" customHeight="1">
      <c r="B4474" s="711">
        <v>45190</v>
      </c>
      <c r="C4474" s="715">
        <v>6.3268022476485699</v>
      </c>
      <c r="D4474" s="716"/>
      <c r="E4474" s="716"/>
      <c r="F4474" s="716"/>
      <c r="G4474" s="716"/>
      <c r="H4474" s="717">
        <v>6.6545170506406199</v>
      </c>
    </row>
    <row r="4475" spans="2:8" ht="11.5" customHeight="1">
      <c r="B4475" s="711">
        <v>45191</v>
      </c>
      <c r="C4475" s="712">
        <v>6.2542462194382997</v>
      </c>
      <c r="D4475" s="713"/>
      <c r="E4475" s="713"/>
      <c r="F4475" s="713"/>
      <c r="G4475" s="713"/>
      <c r="H4475" s="714">
        <v>6.6545170506406199</v>
      </c>
    </row>
    <row r="4476" spans="2:8" ht="11.5" customHeight="1">
      <c r="B4476" s="711">
        <v>45192</v>
      </c>
      <c r="C4476" s="715">
        <v>6.2542462194382997</v>
      </c>
      <c r="D4476" s="716"/>
      <c r="E4476" s="716"/>
      <c r="F4476" s="716"/>
      <c r="G4476" s="716"/>
      <c r="H4476" s="717">
        <v>6.6545170506406199</v>
      </c>
    </row>
    <row r="4477" spans="2:8" ht="11.5" customHeight="1">
      <c r="B4477" s="711">
        <v>45193</v>
      </c>
      <c r="C4477" s="712">
        <v>6.2542462194382997</v>
      </c>
      <c r="D4477" s="713"/>
      <c r="E4477" s="713"/>
      <c r="F4477" s="713"/>
      <c r="G4477" s="713"/>
      <c r="H4477" s="714">
        <v>6.6545170506406199</v>
      </c>
    </row>
    <row r="4478" spans="2:8" ht="11.5" customHeight="1">
      <c r="B4478" s="711">
        <v>45194</v>
      </c>
      <c r="C4478" s="715">
        <v>6.2885182336550196</v>
      </c>
      <c r="D4478" s="716"/>
      <c r="E4478" s="716"/>
      <c r="F4478" s="716"/>
      <c r="G4478" s="716"/>
      <c r="H4478" s="717">
        <v>6.6545170506406199</v>
      </c>
    </row>
    <row r="4479" spans="2:8" ht="11.5" customHeight="1">
      <c r="B4479" s="711">
        <v>45195</v>
      </c>
      <c r="C4479" s="712">
        <v>6.2441155115571503</v>
      </c>
      <c r="D4479" s="713"/>
      <c r="E4479" s="713"/>
      <c r="F4479" s="713"/>
      <c r="G4479" s="713"/>
      <c r="H4479" s="714">
        <v>6.6545170506406199</v>
      </c>
    </row>
    <row r="4480" spans="2:8" ht="11.5" customHeight="1">
      <c r="B4480" s="711">
        <v>45196</v>
      </c>
      <c r="C4480" s="715">
        <v>6.3798100669116602</v>
      </c>
      <c r="D4480" s="716"/>
      <c r="E4480" s="716"/>
      <c r="F4480" s="716"/>
      <c r="G4480" s="716"/>
      <c r="H4480" s="717">
        <v>6.6545170506406199</v>
      </c>
    </row>
    <row r="4481" spans="2:8" ht="11.5" customHeight="1">
      <c r="B4481" s="711">
        <v>45197</v>
      </c>
      <c r="C4481" s="712">
        <v>6.4341360093338498</v>
      </c>
      <c r="D4481" s="713"/>
      <c r="E4481" s="713"/>
      <c r="F4481" s="713"/>
      <c r="G4481" s="713"/>
      <c r="H4481" s="714">
        <v>6.6545170506406199</v>
      </c>
    </row>
    <row r="4482" spans="2:8" ht="11.5" customHeight="1">
      <c r="B4482" s="711">
        <v>45198</v>
      </c>
      <c r="C4482" s="715">
        <v>6.5700842723499102</v>
      </c>
      <c r="D4482" s="716"/>
      <c r="E4482" s="716"/>
      <c r="F4482" s="716"/>
      <c r="G4482" s="716"/>
      <c r="H4482" s="717">
        <v>6.6545170506406199</v>
      </c>
    </row>
    <row r="4483" spans="2:8" ht="11.5" customHeight="1">
      <c r="B4483" s="711">
        <v>45199</v>
      </c>
      <c r="C4483" s="712">
        <v>6.4302445278372398</v>
      </c>
      <c r="D4483" s="713"/>
      <c r="E4483" s="713"/>
      <c r="F4483" s="713"/>
      <c r="G4483" s="713"/>
      <c r="H4483" s="714">
        <v>6.6545170506406199</v>
      </c>
    </row>
    <row r="4484" spans="2:8" ht="11.5" customHeight="1">
      <c r="B4484" s="711">
        <v>45200</v>
      </c>
      <c r="C4484" s="715">
        <v>6.4302445278372398</v>
      </c>
      <c r="D4484" s="716"/>
      <c r="E4484" s="716"/>
      <c r="F4484" s="716"/>
      <c r="G4484" s="716"/>
      <c r="H4484" s="717">
        <v>6.6545170506406199</v>
      </c>
    </row>
    <row r="4485" spans="2:8" ht="11.5" customHeight="1">
      <c r="B4485" s="711">
        <v>45201</v>
      </c>
      <c r="C4485" s="712">
        <v>6.3451573155799297</v>
      </c>
      <c r="D4485" s="713"/>
      <c r="E4485" s="713"/>
      <c r="F4485" s="713"/>
      <c r="G4485" s="713"/>
      <c r="H4485" s="714">
        <v>6.6545170506406199</v>
      </c>
    </row>
    <row r="4486" spans="2:8" ht="11.5" customHeight="1">
      <c r="B4486" s="711">
        <v>45202</v>
      </c>
      <c r="C4486" s="715">
        <v>6.0132873849452801</v>
      </c>
      <c r="D4486" s="716"/>
      <c r="E4486" s="716"/>
      <c r="F4486" s="716"/>
      <c r="G4486" s="716"/>
      <c r="H4486" s="717">
        <v>6.6545170506406199</v>
      </c>
    </row>
    <row r="4487" spans="2:8" ht="11.5" customHeight="1">
      <c r="B4487" s="711">
        <v>45203</v>
      </c>
      <c r="C4487" s="712">
        <v>6.2513210386055</v>
      </c>
      <c r="D4487" s="713"/>
      <c r="E4487" s="713"/>
      <c r="F4487" s="713"/>
      <c r="G4487" s="713"/>
      <c r="H4487" s="714">
        <v>6.6545170506406199</v>
      </c>
    </row>
    <row r="4488" spans="2:8" ht="11.5" customHeight="1">
      <c r="B4488" s="711">
        <v>45204</v>
      </c>
      <c r="C4488" s="715">
        <v>5.7899560393656699</v>
      </c>
      <c r="D4488" s="716"/>
      <c r="E4488" s="716"/>
      <c r="F4488" s="716"/>
      <c r="G4488" s="716"/>
      <c r="H4488" s="717">
        <v>6.6545170506406199</v>
      </c>
    </row>
    <row r="4489" spans="2:8" ht="11.5" customHeight="1">
      <c r="B4489" s="711">
        <v>45205</v>
      </c>
      <c r="C4489" s="712">
        <v>5.9586251833627601</v>
      </c>
      <c r="D4489" s="713"/>
      <c r="E4489" s="713"/>
      <c r="F4489" s="713"/>
      <c r="G4489" s="713"/>
      <c r="H4489" s="714">
        <v>6.6545170506406199</v>
      </c>
    </row>
    <row r="4490" spans="2:8" ht="11.5" customHeight="1">
      <c r="B4490" s="711">
        <v>45206</v>
      </c>
      <c r="C4490" s="715">
        <v>5.9586251833627601</v>
      </c>
      <c r="D4490" s="716"/>
      <c r="E4490" s="716"/>
      <c r="F4490" s="716"/>
      <c r="G4490" s="716"/>
      <c r="H4490" s="717">
        <v>6.6545170506406199</v>
      </c>
    </row>
    <row r="4491" spans="2:8" ht="11.5" customHeight="1">
      <c r="B4491" s="711">
        <v>45207</v>
      </c>
      <c r="C4491" s="712">
        <v>5.9586251833627601</v>
      </c>
      <c r="D4491" s="713"/>
      <c r="E4491" s="713"/>
      <c r="F4491" s="713"/>
      <c r="G4491" s="713"/>
      <c r="H4491" s="714">
        <v>6.6545170506406199</v>
      </c>
    </row>
    <row r="4492" spans="2:8" ht="11.5" customHeight="1">
      <c r="B4492" s="711">
        <v>45208</v>
      </c>
      <c r="C4492" s="715">
        <v>5.9337670022216598</v>
      </c>
      <c r="D4492" s="716"/>
      <c r="E4492" s="716"/>
      <c r="F4492" s="716"/>
      <c r="G4492" s="716"/>
      <c r="H4492" s="717">
        <v>6.6545170506406199</v>
      </c>
    </row>
    <row r="4493" spans="2:8" ht="11.5" customHeight="1">
      <c r="B4493" s="711">
        <v>45209</v>
      </c>
      <c r="C4493" s="712">
        <v>6.0700381851269603</v>
      </c>
      <c r="D4493" s="713"/>
      <c r="E4493" s="713"/>
      <c r="F4493" s="713"/>
      <c r="G4493" s="713"/>
      <c r="H4493" s="714">
        <v>6.6545170506406199</v>
      </c>
    </row>
    <row r="4494" spans="2:8" ht="11.5" customHeight="1">
      <c r="B4494" s="711">
        <v>45210</v>
      </c>
      <c r="C4494" s="715">
        <v>6.0128600151723601</v>
      </c>
      <c r="D4494" s="716"/>
      <c r="E4494" s="716"/>
      <c r="F4494" s="716"/>
      <c r="G4494" s="716"/>
      <c r="H4494" s="717">
        <v>6.6545170506406199</v>
      </c>
    </row>
    <row r="4495" spans="2:8" ht="11.5" customHeight="1">
      <c r="B4495" s="711">
        <v>45211</v>
      </c>
      <c r="C4495" s="712">
        <v>5.9058654691436896</v>
      </c>
      <c r="D4495" s="713"/>
      <c r="E4495" s="713"/>
      <c r="F4495" s="713"/>
      <c r="G4495" s="713"/>
      <c r="H4495" s="714">
        <v>6.6545170506406199</v>
      </c>
    </row>
    <row r="4496" spans="2:8" ht="11.5" customHeight="1">
      <c r="B4496" s="711">
        <v>45212</v>
      </c>
      <c r="C4496" s="715">
        <v>5.8111457361126</v>
      </c>
      <c r="D4496" s="716"/>
      <c r="E4496" s="716"/>
      <c r="F4496" s="716"/>
      <c r="G4496" s="716"/>
      <c r="H4496" s="717">
        <v>6.6545170506406199</v>
      </c>
    </row>
    <row r="4497" spans="2:8" ht="11.5" customHeight="1">
      <c r="B4497" s="711">
        <v>45213</v>
      </c>
      <c r="C4497" s="712">
        <v>5.8111457361126</v>
      </c>
      <c r="D4497" s="713"/>
      <c r="E4497" s="713"/>
      <c r="F4497" s="713"/>
      <c r="G4497" s="713"/>
      <c r="H4497" s="714">
        <v>6.6545170506406199</v>
      </c>
    </row>
    <row r="4498" spans="2:8" ht="11.5" customHeight="1">
      <c r="B4498" s="711">
        <v>45214</v>
      </c>
      <c r="C4498" s="715">
        <v>5.8111457361126</v>
      </c>
      <c r="D4498" s="716"/>
      <c r="E4498" s="716"/>
      <c r="F4498" s="716"/>
      <c r="G4498" s="716"/>
      <c r="H4498" s="717">
        <v>6.6545170506406199</v>
      </c>
    </row>
    <row r="4499" spans="2:8" ht="11.5" customHeight="1">
      <c r="B4499" s="711">
        <v>45215</v>
      </c>
      <c r="C4499" s="712">
        <v>5.9220730943804396</v>
      </c>
      <c r="D4499" s="713"/>
      <c r="E4499" s="713"/>
      <c r="F4499" s="713"/>
      <c r="G4499" s="713"/>
      <c r="H4499" s="714">
        <v>6.6545170506406199</v>
      </c>
    </row>
    <row r="4500" spans="2:8" ht="11.5" customHeight="1">
      <c r="B4500" s="711">
        <v>45216</v>
      </c>
      <c r="C4500" s="715">
        <v>5.9926751021651796</v>
      </c>
      <c r="D4500" s="716"/>
      <c r="E4500" s="716"/>
      <c r="F4500" s="716"/>
      <c r="G4500" s="716"/>
      <c r="H4500" s="717">
        <v>6.6545170506406199</v>
      </c>
    </row>
    <row r="4501" spans="2:8" ht="11.5" customHeight="1">
      <c r="B4501" s="711">
        <v>45217</v>
      </c>
      <c r="C4501" s="712">
        <v>5.7222319761918099</v>
      </c>
      <c r="D4501" s="713"/>
      <c r="E4501" s="713"/>
      <c r="F4501" s="713"/>
      <c r="G4501" s="713"/>
      <c r="H4501" s="714">
        <v>6.6545170506406199</v>
      </c>
    </row>
    <row r="4502" spans="2:8" ht="11.5" customHeight="1">
      <c r="B4502" s="711">
        <v>45218</v>
      </c>
      <c r="C4502" s="715">
        <v>5.59713113511574</v>
      </c>
      <c r="D4502" s="716"/>
      <c r="E4502" s="716"/>
      <c r="F4502" s="716"/>
      <c r="G4502" s="716"/>
      <c r="H4502" s="717">
        <v>6.6545170506406199</v>
      </c>
    </row>
    <row r="4503" spans="2:8" ht="11.5" customHeight="1">
      <c r="B4503" s="711">
        <v>45219</v>
      </c>
      <c r="C4503" s="712">
        <v>5.4740686172436197</v>
      </c>
      <c r="D4503" s="713"/>
      <c r="E4503" s="713"/>
      <c r="F4503" s="713"/>
      <c r="G4503" s="713"/>
      <c r="H4503" s="714">
        <v>6.6545170506406199</v>
      </c>
    </row>
    <row r="4504" spans="2:8" ht="11.5" customHeight="1">
      <c r="B4504" s="711">
        <v>45220</v>
      </c>
      <c r="C4504" s="715">
        <v>5.4740686172436197</v>
      </c>
      <c r="D4504" s="716"/>
      <c r="E4504" s="716"/>
      <c r="F4504" s="716"/>
      <c r="G4504" s="716"/>
      <c r="H4504" s="717">
        <v>6.6545170506406199</v>
      </c>
    </row>
    <row r="4505" spans="2:8" ht="11.5" customHeight="1">
      <c r="B4505" s="711">
        <v>45221</v>
      </c>
      <c r="C4505" s="712">
        <v>5.4740686172436197</v>
      </c>
      <c r="D4505" s="713"/>
      <c r="E4505" s="713"/>
      <c r="F4505" s="713"/>
      <c r="G4505" s="713"/>
      <c r="H4505" s="714">
        <v>6.6545170506406199</v>
      </c>
    </row>
    <row r="4506" spans="2:8" ht="11.5" customHeight="1">
      <c r="B4506" s="711">
        <v>45222</v>
      </c>
      <c r="C4506" s="715">
        <v>5.5126798238325598</v>
      </c>
      <c r="D4506" s="716"/>
      <c r="E4506" s="716"/>
      <c r="F4506" s="716"/>
      <c r="G4506" s="716"/>
      <c r="H4506" s="717">
        <v>6.6545170506406199</v>
      </c>
    </row>
    <row r="4507" spans="2:8" ht="11.5" customHeight="1">
      <c r="B4507" s="711">
        <v>45223</v>
      </c>
      <c r="C4507" s="712">
        <v>5.6494427550521502</v>
      </c>
      <c r="D4507" s="713"/>
      <c r="E4507" s="713"/>
      <c r="F4507" s="713"/>
      <c r="G4507" s="713"/>
      <c r="H4507" s="714">
        <v>6.6545170506406199</v>
      </c>
    </row>
    <row r="4508" spans="2:8" ht="11.5" customHeight="1">
      <c r="B4508" s="711">
        <v>45224</v>
      </c>
      <c r="C4508" s="715">
        <v>5.3970548018491602</v>
      </c>
      <c r="D4508" s="716"/>
      <c r="E4508" s="716"/>
      <c r="F4508" s="716"/>
      <c r="G4508" s="716"/>
      <c r="H4508" s="717">
        <v>6.6545170506406199</v>
      </c>
    </row>
    <row r="4509" spans="2:8" ht="11.5" customHeight="1">
      <c r="B4509" s="711">
        <v>45225</v>
      </c>
      <c r="C4509" s="712">
        <v>5.2633511549949601</v>
      </c>
      <c r="D4509" s="713"/>
      <c r="E4509" s="713"/>
      <c r="F4509" s="713"/>
      <c r="G4509" s="713"/>
      <c r="H4509" s="714">
        <v>6.6545170506406199</v>
      </c>
    </row>
    <row r="4510" spans="2:8" ht="11.5" customHeight="1">
      <c r="B4510" s="711">
        <v>45226</v>
      </c>
      <c r="C4510" s="715">
        <v>5.2906770327598096</v>
      </c>
      <c r="D4510" s="716"/>
      <c r="E4510" s="716"/>
      <c r="F4510" s="716"/>
      <c r="G4510" s="716"/>
      <c r="H4510" s="717">
        <v>6.6545170506406199</v>
      </c>
    </row>
    <row r="4511" spans="2:8" ht="11.5" customHeight="1">
      <c r="B4511" s="711">
        <v>45227</v>
      </c>
      <c r="C4511" s="712">
        <v>5.2906770327598096</v>
      </c>
      <c r="D4511" s="713"/>
      <c r="E4511" s="713"/>
      <c r="F4511" s="713"/>
      <c r="G4511" s="713"/>
      <c r="H4511" s="714">
        <v>6.6545170506406199</v>
      </c>
    </row>
    <row r="4512" spans="2:8" ht="11.5" customHeight="1">
      <c r="B4512" s="711">
        <v>45228</v>
      </c>
      <c r="C4512" s="715">
        <v>5.2906770327598096</v>
      </c>
      <c r="D4512" s="716"/>
      <c r="E4512" s="716"/>
      <c r="F4512" s="716"/>
      <c r="G4512" s="716"/>
      <c r="H4512" s="717">
        <v>6.6545170506406199</v>
      </c>
    </row>
    <row r="4513" spans="2:8" ht="11.5" customHeight="1">
      <c r="B4513" s="711">
        <v>45229</v>
      </c>
      <c r="C4513" s="712">
        <v>5.3552764161213</v>
      </c>
      <c r="D4513" s="713"/>
      <c r="E4513" s="713"/>
      <c r="F4513" s="713"/>
      <c r="G4513" s="713"/>
      <c r="H4513" s="714">
        <v>6.6545170506406199</v>
      </c>
    </row>
    <row r="4514" spans="2:8" ht="11.5" customHeight="1">
      <c r="B4514" s="711">
        <v>45230</v>
      </c>
      <c r="C4514" s="715">
        <v>5.4053145018222404</v>
      </c>
      <c r="D4514" s="716"/>
      <c r="E4514" s="716"/>
      <c r="F4514" s="716"/>
      <c r="G4514" s="716"/>
      <c r="H4514" s="717">
        <v>6.6545170506406199</v>
      </c>
    </row>
    <row r="4515" spans="2:8" ht="11.5" customHeight="1">
      <c r="B4515" s="711">
        <v>45231</v>
      </c>
      <c r="C4515" s="712">
        <v>5.3746632086089399</v>
      </c>
      <c r="D4515" s="713"/>
      <c r="E4515" s="713"/>
      <c r="F4515" s="713"/>
      <c r="G4515" s="713"/>
      <c r="H4515" s="714">
        <v>6.6545170506406199</v>
      </c>
    </row>
    <row r="4516" spans="2:8" ht="11.5" customHeight="1">
      <c r="B4516" s="711">
        <v>45232</v>
      </c>
      <c r="C4516" s="715">
        <v>5.6011495342859297</v>
      </c>
      <c r="D4516" s="716"/>
      <c r="E4516" s="716"/>
      <c r="F4516" s="716"/>
      <c r="G4516" s="716"/>
      <c r="H4516" s="717">
        <v>6.6545170506406199</v>
      </c>
    </row>
    <row r="4517" spans="2:8" ht="11.5" customHeight="1">
      <c r="B4517" s="711">
        <v>45233</v>
      </c>
      <c r="C4517" s="712">
        <v>5.8162286705036097</v>
      </c>
      <c r="D4517" s="713"/>
      <c r="E4517" s="713"/>
      <c r="F4517" s="713"/>
      <c r="G4517" s="713"/>
      <c r="H4517" s="714">
        <v>6.6545170506406199</v>
      </c>
    </row>
    <row r="4518" spans="2:8" ht="11.5" customHeight="1">
      <c r="B4518" s="711">
        <v>45234</v>
      </c>
      <c r="C4518" s="715">
        <v>5.8162286705036097</v>
      </c>
      <c r="D4518" s="716"/>
      <c r="E4518" s="716"/>
      <c r="F4518" s="716"/>
      <c r="G4518" s="716"/>
      <c r="H4518" s="717">
        <v>6.6545170506406199</v>
      </c>
    </row>
    <row r="4519" spans="2:8" ht="11.5" customHeight="1">
      <c r="B4519" s="711">
        <v>45235</v>
      </c>
      <c r="C4519" s="712">
        <v>5.8162286705036097</v>
      </c>
      <c r="D4519" s="713"/>
      <c r="E4519" s="713"/>
      <c r="F4519" s="713"/>
      <c r="G4519" s="713"/>
      <c r="H4519" s="714">
        <v>6.6545170506406199</v>
      </c>
    </row>
    <row r="4520" spans="2:8" ht="11.5" customHeight="1">
      <c r="B4520" s="711">
        <v>45236</v>
      </c>
      <c r="C4520" s="715">
        <v>5.69373226343723</v>
      </c>
      <c r="D4520" s="716"/>
      <c r="E4520" s="716"/>
      <c r="F4520" s="716"/>
      <c r="G4520" s="716"/>
      <c r="H4520" s="717">
        <v>6.6545170506406199</v>
      </c>
    </row>
    <row r="4521" spans="2:8" ht="11.5" customHeight="1">
      <c r="B4521" s="711">
        <v>45237</v>
      </c>
      <c r="C4521" s="712">
        <v>5.9001336310416903</v>
      </c>
      <c r="D4521" s="713"/>
      <c r="E4521" s="713"/>
      <c r="F4521" s="713"/>
      <c r="G4521" s="713"/>
      <c r="H4521" s="714">
        <v>6.6545170506406199</v>
      </c>
    </row>
    <row r="4522" spans="2:8" ht="11.5" customHeight="1">
      <c r="B4522" s="711">
        <v>45238</v>
      </c>
      <c r="C4522" s="715">
        <v>5.7181106891581699</v>
      </c>
      <c r="D4522" s="716"/>
      <c r="E4522" s="716"/>
      <c r="F4522" s="716"/>
      <c r="G4522" s="716"/>
      <c r="H4522" s="717">
        <v>6.6545170506406199</v>
      </c>
    </row>
    <row r="4523" spans="2:8" ht="11.5" customHeight="1">
      <c r="B4523" s="711">
        <v>45239</v>
      </c>
      <c r="C4523" s="712">
        <v>5.3820325683642896</v>
      </c>
      <c r="D4523" s="713"/>
      <c r="E4523" s="713"/>
      <c r="F4523" s="713"/>
      <c r="G4523" s="713"/>
      <c r="H4523" s="714">
        <v>6.6545170506406199</v>
      </c>
    </row>
    <row r="4524" spans="2:8" ht="11.5" customHeight="1">
      <c r="B4524" s="711">
        <v>45240</v>
      </c>
      <c r="C4524" s="715">
        <v>5.4648070844110403</v>
      </c>
      <c r="D4524" s="716"/>
      <c r="E4524" s="716"/>
      <c r="F4524" s="716"/>
      <c r="G4524" s="716"/>
      <c r="H4524" s="717">
        <v>6.6545170506406199</v>
      </c>
    </row>
    <row r="4525" spans="2:8" ht="11.5" customHeight="1">
      <c r="B4525" s="711">
        <v>45241</v>
      </c>
      <c r="C4525" s="712">
        <v>5.4648070844110403</v>
      </c>
      <c r="D4525" s="713"/>
      <c r="E4525" s="713"/>
      <c r="F4525" s="713"/>
      <c r="G4525" s="713"/>
      <c r="H4525" s="714">
        <v>6.6545170506406199</v>
      </c>
    </row>
    <row r="4526" spans="2:8" ht="11.5" customHeight="1">
      <c r="B4526" s="711">
        <v>45242</v>
      </c>
      <c r="C4526" s="715">
        <v>5.4648070844110403</v>
      </c>
      <c r="D4526" s="716"/>
      <c r="E4526" s="716"/>
      <c r="F4526" s="716"/>
      <c r="G4526" s="716"/>
      <c r="H4526" s="717">
        <v>6.6545170506406199</v>
      </c>
    </row>
    <row r="4527" spans="2:8" ht="11.5" customHeight="1">
      <c r="B4527" s="711">
        <v>45243</v>
      </c>
      <c r="C4527" s="712">
        <v>5.5574006455713896</v>
      </c>
      <c r="D4527" s="713"/>
      <c r="E4527" s="713"/>
      <c r="F4527" s="713"/>
      <c r="G4527" s="713"/>
      <c r="H4527" s="714">
        <v>6.6545170506406199</v>
      </c>
    </row>
    <row r="4528" spans="2:8" ht="11.5" customHeight="1">
      <c r="B4528" s="711">
        <v>45244</v>
      </c>
      <c r="C4528" s="715">
        <v>5.8760435990733999</v>
      </c>
      <c r="D4528" s="716"/>
      <c r="E4528" s="716"/>
      <c r="F4528" s="716"/>
      <c r="G4528" s="716"/>
      <c r="H4528" s="717">
        <v>6.6545170506406199</v>
      </c>
    </row>
    <row r="4529" spans="2:8" ht="11.5" customHeight="1">
      <c r="B4529" s="711">
        <v>45245</v>
      </c>
      <c r="C4529" s="712">
        <v>5.9712582655507598</v>
      </c>
      <c r="D4529" s="713"/>
      <c r="E4529" s="713"/>
      <c r="F4529" s="713"/>
      <c r="G4529" s="713"/>
      <c r="H4529" s="714">
        <v>6.6545170506406199</v>
      </c>
    </row>
    <row r="4530" spans="2:8" ht="11.5" customHeight="1">
      <c r="B4530" s="711">
        <v>45246</v>
      </c>
      <c r="C4530" s="715">
        <v>5.8294257558203402</v>
      </c>
      <c r="D4530" s="716"/>
      <c r="E4530" s="716"/>
      <c r="F4530" s="716"/>
      <c r="G4530" s="716"/>
      <c r="H4530" s="717">
        <v>6.6545170506406199</v>
      </c>
    </row>
    <row r="4531" spans="2:8" ht="11.5" customHeight="1">
      <c r="B4531" s="711">
        <v>45247</v>
      </c>
      <c r="C4531" s="712">
        <v>5.8664429954660102</v>
      </c>
      <c r="D4531" s="713"/>
      <c r="E4531" s="713"/>
      <c r="F4531" s="713"/>
      <c r="G4531" s="713"/>
      <c r="H4531" s="714">
        <v>6.6545170506406199</v>
      </c>
    </row>
    <row r="4532" spans="2:8" ht="11.5" customHeight="1">
      <c r="B4532" s="711">
        <v>45248</v>
      </c>
      <c r="C4532" s="715">
        <v>5.8664429954660102</v>
      </c>
      <c r="D4532" s="716"/>
      <c r="E4532" s="716"/>
      <c r="F4532" s="716"/>
      <c r="G4532" s="716"/>
      <c r="H4532" s="717">
        <v>6.6545170506406199</v>
      </c>
    </row>
    <row r="4533" spans="2:8" ht="11.5" customHeight="1">
      <c r="B4533" s="711">
        <v>45249</v>
      </c>
      <c r="C4533" s="712">
        <v>5.8664429954660102</v>
      </c>
      <c r="D4533" s="713"/>
      <c r="E4533" s="713"/>
      <c r="F4533" s="713"/>
      <c r="G4533" s="713"/>
      <c r="H4533" s="714">
        <v>6.6545170506406199</v>
      </c>
    </row>
    <row r="4534" spans="2:8" ht="11.5" customHeight="1">
      <c r="B4534" s="711">
        <v>45250</v>
      </c>
      <c r="C4534" s="715">
        <v>5.9434987622998801</v>
      </c>
      <c r="D4534" s="716"/>
      <c r="E4534" s="716"/>
      <c r="F4534" s="716"/>
      <c r="G4534" s="716"/>
      <c r="H4534" s="717">
        <v>6.6545170506406199</v>
      </c>
    </row>
    <row r="4535" spans="2:8" ht="11.5" customHeight="1">
      <c r="B4535" s="711">
        <v>45251</v>
      </c>
      <c r="C4535" s="712">
        <v>5.7763927929882701</v>
      </c>
      <c r="D4535" s="713"/>
      <c r="E4535" s="713"/>
      <c r="F4535" s="713"/>
      <c r="G4535" s="713"/>
      <c r="H4535" s="714">
        <v>6.6545170506406199</v>
      </c>
    </row>
    <row r="4536" spans="2:8" ht="11.5" customHeight="1">
      <c r="B4536" s="711">
        <v>45252</v>
      </c>
      <c r="C4536" s="715">
        <v>5.8329616076046102</v>
      </c>
      <c r="D4536" s="716"/>
      <c r="E4536" s="716"/>
      <c r="F4536" s="716"/>
      <c r="G4536" s="716"/>
      <c r="H4536" s="717">
        <v>6.6545170506406199</v>
      </c>
    </row>
    <row r="4537" spans="2:8" ht="11.5" customHeight="1">
      <c r="B4537" s="711">
        <v>45253</v>
      </c>
      <c r="C4537" s="712">
        <v>5.8329472861717502</v>
      </c>
      <c r="D4537" s="713"/>
      <c r="E4537" s="713"/>
      <c r="F4537" s="713"/>
      <c r="G4537" s="713"/>
      <c r="H4537" s="714">
        <v>6.6545170506406199</v>
      </c>
    </row>
    <row r="4538" spans="2:8" ht="11.5" customHeight="1">
      <c r="B4538" s="711">
        <v>45254</v>
      </c>
      <c r="C4538" s="715">
        <v>5.9547061789536402</v>
      </c>
      <c r="D4538" s="716"/>
      <c r="E4538" s="716"/>
      <c r="F4538" s="716"/>
      <c r="G4538" s="716"/>
      <c r="H4538" s="717">
        <v>6.6545170506406199</v>
      </c>
    </row>
    <row r="4539" spans="2:8" ht="11.5" customHeight="1">
      <c r="B4539" s="711">
        <v>45255</v>
      </c>
      <c r="C4539" s="712">
        <v>5.9547061789536402</v>
      </c>
      <c r="D4539" s="713"/>
      <c r="E4539" s="713"/>
      <c r="F4539" s="713"/>
      <c r="G4539" s="713"/>
      <c r="H4539" s="714">
        <v>6.6545170506406199</v>
      </c>
    </row>
    <row r="4540" spans="2:8" ht="11.5" customHeight="1">
      <c r="B4540" s="711">
        <v>45256</v>
      </c>
      <c r="C4540" s="715">
        <v>5.9547061789536402</v>
      </c>
      <c r="D4540" s="716"/>
      <c r="E4540" s="716"/>
      <c r="F4540" s="716"/>
      <c r="G4540" s="716"/>
      <c r="H4540" s="717">
        <v>6.6545170506406199</v>
      </c>
    </row>
    <row r="4541" spans="2:8" ht="11.5" customHeight="1">
      <c r="B4541" s="711">
        <v>45257</v>
      </c>
      <c r="C4541" s="712">
        <v>5.9605605813289104</v>
      </c>
      <c r="D4541" s="713"/>
      <c r="E4541" s="713"/>
      <c r="F4541" s="713"/>
      <c r="G4541" s="713"/>
      <c r="H4541" s="714">
        <v>6.6545170506406199</v>
      </c>
    </row>
    <row r="4542" spans="2:8" ht="11.5" customHeight="1">
      <c r="B4542" s="711">
        <v>45258</v>
      </c>
      <c r="C4542" s="715">
        <v>6.0581578889796903</v>
      </c>
      <c r="D4542" s="716"/>
      <c r="E4542" s="716"/>
      <c r="F4542" s="716"/>
      <c r="G4542" s="716"/>
      <c r="H4542" s="717">
        <v>6.6545170506406199</v>
      </c>
    </row>
    <row r="4543" spans="2:8" ht="11.5" customHeight="1">
      <c r="B4543" s="711">
        <v>45259</v>
      </c>
      <c r="C4543" s="712">
        <v>6.1469677998250596</v>
      </c>
      <c r="D4543" s="713"/>
      <c r="E4543" s="713"/>
      <c r="F4543" s="713"/>
      <c r="G4543" s="713"/>
      <c r="H4543" s="714">
        <v>6.6545170506406199</v>
      </c>
    </row>
    <row r="4544" spans="2:8" ht="11.5" customHeight="1">
      <c r="B4544" s="711">
        <v>45260</v>
      </c>
      <c r="C4544" s="715">
        <v>6.0110982581421597</v>
      </c>
      <c r="D4544" s="716"/>
      <c r="E4544" s="716"/>
      <c r="F4544" s="716"/>
      <c r="G4544" s="716"/>
      <c r="H4544" s="717">
        <v>6.6545170506406199</v>
      </c>
    </row>
    <row r="4545" spans="2:8" ht="11.5" customHeight="1">
      <c r="B4545" s="711">
        <v>45261</v>
      </c>
      <c r="C4545" s="712">
        <v>6.5902347646282102</v>
      </c>
      <c r="D4545" s="713"/>
      <c r="E4545" s="713"/>
      <c r="F4545" s="713"/>
      <c r="G4545" s="713"/>
      <c r="H4545" s="714">
        <v>6.6545170506406199</v>
      </c>
    </row>
    <row r="4546" spans="2:8" ht="11.5" customHeight="1">
      <c r="B4546" s="711">
        <v>45262</v>
      </c>
      <c r="C4546" s="715">
        <v>6.5902347646282102</v>
      </c>
      <c r="D4546" s="716"/>
      <c r="E4546" s="716"/>
      <c r="F4546" s="716"/>
      <c r="G4546" s="716"/>
      <c r="H4546" s="717">
        <v>6.6545170506406199</v>
      </c>
    </row>
    <row r="4547" spans="2:8" ht="11.5" customHeight="1">
      <c r="B4547" s="711">
        <v>45263</v>
      </c>
      <c r="C4547" s="712">
        <v>6.5902347646282102</v>
      </c>
      <c r="D4547" s="713"/>
      <c r="E4547" s="713"/>
      <c r="F4547" s="713"/>
      <c r="G4547" s="713"/>
      <c r="H4547" s="714">
        <v>6.6545170506406199</v>
      </c>
    </row>
    <row r="4548" spans="2:8" ht="11.5" customHeight="1">
      <c r="B4548" s="711">
        <v>45264</v>
      </c>
      <c r="C4548" s="715">
        <v>6.5223455380915496</v>
      </c>
      <c r="D4548" s="716"/>
      <c r="E4548" s="716"/>
      <c r="F4548" s="716"/>
      <c r="G4548" s="716"/>
      <c r="H4548" s="717">
        <v>6.6545170506406199</v>
      </c>
    </row>
    <row r="4549" spans="2:8" ht="11.5" customHeight="1">
      <c r="B4549" s="711">
        <v>45265</v>
      </c>
      <c r="C4549" s="712">
        <v>6.5724738932567197</v>
      </c>
      <c r="D4549" s="713"/>
      <c r="E4549" s="713"/>
      <c r="F4549" s="713"/>
      <c r="G4549" s="713"/>
      <c r="H4549" s="714">
        <v>6.6545170506406199</v>
      </c>
    </row>
    <row r="4550" spans="2:8" ht="11.5" customHeight="1">
      <c r="B4550" s="711">
        <v>45266</v>
      </c>
      <c r="C4550" s="715">
        <v>6.6431027605334396</v>
      </c>
      <c r="D4550" s="716"/>
      <c r="E4550" s="716"/>
      <c r="F4550" s="716"/>
      <c r="G4550" s="716"/>
      <c r="H4550" s="717">
        <v>6.6545170506406199</v>
      </c>
    </row>
    <row r="4551" spans="2:8" ht="11.5" customHeight="1">
      <c r="B4551" s="711">
        <v>45267</v>
      </c>
      <c r="C4551" s="712">
        <v>6.5995314258770597</v>
      </c>
      <c r="D4551" s="713"/>
      <c r="E4551" s="713"/>
      <c r="F4551" s="713"/>
      <c r="G4551" s="713"/>
      <c r="H4551" s="714">
        <v>6.6545170506406199</v>
      </c>
    </row>
    <row r="4552" spans="2:8" ht="11.5" customHeight="1">
      <c r="B4552" s="711">
        <v>45268</v>
      </c>
      <c r="C4552" s="715">
        <v>6.58637922500212</v>
      </c>
      <c r="D4552" s="716"/>
      <c r="E4552" s="716"/>
      <c r="F4552" s="716"/>
      <c r="G4552" s="716"/>
      <c r="H4552" s="717">
        <v>6.6545170506406199</v>
      </c>
    </row>
    <row r="4553" spans="2:8" ht="11.5" customHeight="1">
      <c r="B4553" s="711">
        <v>45269</v>
      </c>
      <c r="C4553" s="712">
        <v>6.58637922500212</v>
      </c>
      <c r="D4553" s="713"/>
      <c r="E4553" s="713"/>
      <c r="F4553" s="713"/>
      <c r="G4553" s="713"/>
      <c r="H4553" s="714">
        <v>6.6545170506406199</v>
      </c>
    </row>
    <row r="4554" spans="2:8" ht="11.5" customHeight="1">
      <c r="B4554" s="711">
        <v>45270</v>
      </c>
      <c r="C4554" s="715">
        <v>6.58637922500212</v>
      </c>
      <c r="D4554" s="716"/>
      <c r="E4554" s="716"/>
      <c r="F4554" s="716"/>
      <c r="G4554" s="716"/>
      <c r="H4554" s="717">
        <v>6.6545170506406199</v>
      </c>
    </row>
    <row r="4555" spans="2:8" ht="11.5" customHeight="1">
      <c r="B4555" s="711">
        <v>45271</v>
      </c>
      <c r="C4555" s="712">
        <v>6.6204996819746098</v>
      </c>
      <c r="D4555" s="713"/>
      <c r="E4555" s="713"/>
      <c r="F4555" s="713"/>
      <c r="G4555" s="713"/>
      <c r="H4555" s="714">
        <v>6.6545170506406199</v>
      </c>
    </row>
    <row r="4556" spans="2:8" ht="11.5" customHeight="1">
      <c r="B4556" s="711">
        <v>45272</v>
      </c>
      <c r="C4556" s="715">
        <v>6.6334693239413198</v>
      </c>
      <c r="D4556" s="716"/>
      <c r="E4556" s="716"/>
      <c r="F4556" s="716"/>
      <c r="G4556" s="716"/>
      <c r="H4556" s="717">
        <v>6.6545170506406199</v>
      </c>
    </row>
    <row r="4557" spans="2:8" ht="11.5" customHeight="1">
      <c r="B4557" s="711">
        <v>45273</v>
      </c>
      <c r="C4557" s="712">
        <v>6.9336382420489304</v>
      </c>
      <c r="D4557" s="713"/>
      <c r="E4557" s="713"/>
      <c r="F4557" s="713"/>
      <c r="G4557" s="713"/>
      <c r="H4557" s="714">
        <v>6.6545170506406199</v>
      </c>
    </row>
    <row r="4558" spans="2:8" ht="11.5" customHeight="1">
      <c r="B4558" s="711">
        <v>45274</v>
      </c>
      <c r="C4558" s="715">
        <v>7.1822623147825801</v>
      </c>
      <c r="D4558" s="716"/>
      <c r="E4558" s="716"/>
      <c r="F4558" s="716"/>
      <c r="G4558" s="716"/>
      <c r="H4558" s="717">
        <v>6.6545170506406199</v>
      </c>
    </row>
    <row r="4559" spans="2:8" ht="11.5" customHeight="1">
      <c r="B4559" s="711">
        <v>45275</v>
      </c>
      <c r="C4559" s="712">
        <v>7.01832119724829</v>
      </c>
      <c r="D4559" s="713"/>
      <c r="E4559" s="713"/>
      <c r="F4559" s="713"/>
      <c r="G4559" s="713"/>
      <c r="H4559" s="714">
        <v>6.6545170506406199</v>
      </c>
    </row>
    <row r="4560" spans="2:8" ht="11.5" customHeight="1">
      <c r="B4560" s="711">
        <v>45276</v>
      </c>
      <c r="C4560" s="715">
        <v>7.01832119724829</v>
      </c>
      <c r="D4560" s="716"/>
      <c r="E4560" s="716"/>
      <c r="F4560" s="716"/>
      <c r="G4560" s="716"/>
      <c r="H4560" s="717">
        <v>6.6545170506406199</v>
      </c>
    </row>
    <row r="4561" spans="2:8" ht="11.5" customHeight="1">
      <c r="B4561" s="711">
        <v>45277</v>
      </c>
      <c r="C4561" s="712">
        <v>7.01832119724829</v>
      </c>
      <c r="D4561" s="713"/>
      <c r="E4561" s="713"/>
      <c r="F4561" s="713"/>
      <c r="G4561" s="713"/>
      <c r="H4561" s="714">
        <v>6.6545170506406199</v>
      </c>
    </row>
    <row r="4562" spans="2:8" ht="11.5" customHeight="1">
      <c r="B4562" s="711">
        <v>45278</v>
      </c>
      <c r="C4562" s="715">
        <v>7.1131122399940301</v>
      </c>
      <c r="D4562" s="716"/>
      <c r="E4562" s="716"/>
      <c r="F4562" s="716"/>
      <c r="G4562" s="716"/>
      <c r="H4562" s="717">
        <v>6.6545170506406199</v>
      </c>
    </row>
    <row r="4563" spans="2:8" ht="11.5" customHeight="1">
      <c r="B4563" s="711">
        <v>45279</v>
      </c>
      <c r="C4563" s="712">
        <v>7.15566057975132</v>
      </c>
      <c r="D4563" s="713"/>
      <c r="E4563" s="713"/>
      <c r="F4563" s="713"/>
      <c r="G4563" s="713"/>
      <c r="H4563" s="714">
        <v>6.6545170506406199</v>
      </c>
    </row>
    <row r="4564" spans="2:8" ht="11.5" customHeight="1">
      <c r="B4564" s="711">
        <v>45280</v>
      </c>
      <c r="C4564" s="715">
        <v>6.9576268766392602</v>
      </c>
      <c r="D4564" s="716"/>
      <c r="E4564" s="716"/>
      <c r="F4564" s="716"/>
      <c r="G4564" s="716"/>
      <c r="H4564" s="717">
        <v>6.6545170506406199</v>
      </c>
    </row>
    <row r="4565" spans="2:8" ht="11.5" customHeight="1">
      <c r="B4565" s="711">
        <v>45281</v>
      </c>
      <c r="C4565" s="712">
        <v>7.0961005832072104</v>
      </c>
      <c r="D4565" s="713"/>
      <c r="E4565" s="713"/>
      <c r="F4565" s="713"/>
      <c r="G4565" s="713"/>
      <c r="H4565" s="714">
        <v>6.6545170506406199</v>
      </c>
    </row>
    <row r="4566" spans="2:8" ht="11.5" customHeight="1">
      <c r="B4566" s="711">
        <v>45282</v>
      </c>
      <c r="C4566" s="715">
        <v>7.0988314920373803</v>
      </c>
      <c r="D4566" s="716"/>
      <c r="E4566" s="716"/>
      <c r="F4566" s="716"/>
      <c r="G4566" s="716"/>
      <c r="H4566" s="717">
        <v>6.6545170506406199</v>
      </c>
    </row>
    <row r="4567" spans="2:8" ht="11.5" customHeight="1">
      <c r="B4567" s="711">
        <v>45283</v>
      </c>
      <c r="C4567" s="712">
        <v>7.0988314920373803</v>
      </c>
      <c r="D4567" s="713"/>
      <c r="E4567" s="713"/>
      <c r="F4567" s="713"/>
      <c r="G4567" s="713"/>
      <c r="H4567" s="714">
        <v>6.6545170506406199</v>
      </c>
    </row>
    <row r="4568" spans="2:8" ht="11.5" customHeight="1">
      <c r="B4568" s="711">
        <v>45284</v>
      </c>
      <c r="C4568" s="715">
        <v>7.0988314920373803</v>
      </c>
      <c r="D4568" s="716"/>
      <c r="E4568" s="716"/>
      <c r="F4568" s="716"/>
      <c r="G4568" s="716"/>
      <c r="H4568" s="717">
        <v>6.6545170506406199</v>
      </c>
    </row>
    <row r="4569" spans="2:8" ht="11.5" customHeight="1">
      <c r="B4569" s="711">
        <v>45285</v>
      </c>
      <c r="C4569" s="712">
        <v>7.09876444660184</v>
      </c>
      <c r="D4569" s="713"/>
      <c r="E4569" s="713"/>
      <c r="F4569" s="713"/>
      <c r="G4569" s="713"/>
      <c r="H4569" s="714">
        <v>6.6545170506406199</v>
      </c>
    </row>
    <row r="4570" spans="2:8" ht="11.5" customHeight="1">
      <c r="B4570" s="711">
        <v>45286</v>
      </c>
      <c r="C4570" s="715">
        <v>7.2251663385005198</v>
      </c>
      <c r="D4570" s="716"/>
      <c r="E4570" s="716"/>
      <c r="F4570" s="716"/>
      <c r="G4570" s="716"/>
      <c r="H4570" s="717">
        <v>6.6545170506406199</v>
      </c>
    </row>
    <row r="4571" spans="2:8" ht="11.5" customHeight="1">
      <c r="B4571" s="711">
        <v>45287</v>
      </c>
      <c r="C4571" s="712">
        <v>7.17664831942772</v>
      </c>
      <c r="D4571" s="713"/>
      <c r="E4571" s="713"/>
      <c r="F4571" s="713"/>
      <c r="G4571" s="713"/>
      <c r="H4571" s="714">
        <v>6.6545170506406199</v>
      </c>
    </row>
    <row r="4572" spans="2:8" ht="11.5" customHeight="1">
      <c r="B4572" s="711">
        <v>45288</v>
      </c>
      <c r="C4572" s="715">
        <v>7.1863774145981996</v>
      </c>
      <c r="D4572" s="716"/>
      <c r="E4572" s="716"/>
      <c r="F4572" s="716"/>
      <c r="G4572" s="716"/>
      <c r="H4572" s="717">
        <v>6.6545170506406199</v>
      </c>
    </row>
    <row r="4573" spans="2:8" ht="11.5" customHeight="1">
      <c r="B4573" s="711">
        <v>45289</v>
      </c>
      <c r="C4573" s="712">
        <v>7.0765475223860399</v>
      </c>
      <c r="D4573" s="713"/>
      <c r="E4573" s="713"/>
      <c r="F4573" s="713"/>
      <c r="G4573" s="713"/>
      <c r="H4573" s="714">
        <v>6.6545170506406199</v>
      </c>
    </row>
    <row r="4574" spans="2:8" ht="11.5" customHeight="1">
      <c r="B4574" s="711">
        <v>45290</v>
      </c>
      <c r="C4574" s="715">
        <v>7.0765475223860399</v>
      </c>
      <c r="D4574" s="716"/>
      <c r="E4574" s="716"/>
      <c r="F4574" s="716"/>
      <c r="G4574" s="716"/>
      <c r="H4574" s="717">
        <v>6.6545170506406199</v>
      </c>
    </row>
    <row r="4575" spans="2:8" ht="11.5" customHeight="1">
      <c r="B4575" s="711">
        <v>45291</v>
      </c>
      <c r="C4575" s="712">
        <v>4.5498852139781301</v>
      </c>
      <c r="D4575" s="713"/>
      <c r="E4575" s="713"/>
      <c r="F4575" s="713"/>
      <c r="G4575" s="713"/>
      <c r="H4575" s="714">
        <v>6.6545170506406199</v>
      </c>
    </row>
    <row r="4576" spans="2:8" ht="11.5" customHeight="1">
      <c r="B4576" s="711">
        <v>45292</v>
      </c>
      <c r="C4576" s="715">
        <v>4.5354423582581598</v>
      </c>
      <c r="D4576" s="716"/>
      <c r="E4576" s="716"/>
      <c r="F4576" s="716"/>
      <c r="G4576" s="716"/>
      <c r="H4576" s="717">
        <v>6.6545170506406199</v>
      </c>
    </row>
    <row r="4577" spans="2:8" ht="11.5" customHeight="1">
      <c r="B4577" s="711">
        <v>45293</v>
      </c>
      <c r="C4577" s="712">
        <v>4.4422999018225902</v>
      </c>
      <c r="D4577" s="713"/>
      <c r="E4577" s="713"/>
      <c r="F4577" s="713"/>
      <c r="G4577" s="713"/>
      <c r="H4577" s="714">
        <v>6.6545170506406199</v>
      </c>
    </row>
    <row r="4578" spans="2:8" ht="11.5" customHeight="1">
      <c r="B4578" s="711">
        <v>45294</v>
      </c>
      <c r="C4578" s="715">
        <v>4.3596228051845598</v>
      </c>
      <c r="D4578" s="716"/>
      <c r="E4578" s="716"/>
      <c r="F4578" s="716"/>
      <c r="G4578" s="716"/>
      <c r="H4578" s="717">
        <v>6.6545170506406199</v>
      </c>
    </row>
    <row r="4579" spans="2:8" ht="11.5" customHeight="1">
      <c r="B4579" s="711">
        <v>45295</v>
      </c>
      <c r="C4579" s="712">
        <v>4.3498442090361502</v>
      </c>
      <c r="D4579" s="713"/>
      <c r="E4579" s="713"/>
      <c r="F4579" s="713"/>
      <c r="G4579" s="713"/>
      <c r="H4579" s="714">
        <v>6.6545170506406199</v>
      </c>
    </row>
    <row r="4580" spans="2:8" ht="11.5" customHeight="1">
      <c r="B4580" s="711">
        <v>45296</v>
      </c>
      <c r="C4580" s="715">
        <v>4.3181940254961999</v>
      </c>
      <c r="D4580" s="716"/>
      <c r="E4580" s="716"/>
      <c r="F4580" s="716"/>
      <c r="G4580" s="716"/>
      <c r="H4580" s="717">
        <v>6.6545170506406199</v>
      </c>
    </row>
    <row r="4581" spans="2:8" ht="11.5" customHeight="1">
      <c r="B4581" s="711">
        <v>45297</v>
      </c>
      <c r="C4581" s="712">
        <v>4.3181940254961999</v>
      </c>
      <c r="D4581" s="713"/>
      <c r="E4581" s="713"/>
      <c r="F4581" s="713"/>
      <c r="G4581" s="713"/>
      <c r="H4581" s="714">
        <v>6.6545170506406199</v>
      </c>
    </row>
    <row r="4582" spans="2:8" ht="11.5" customHeight="1">
      <c r="B4582" s="711">
        <v>45298</v>
      </c>
      <c r="C4582" s="715">
        <v>4.3181940254961999</v>
      </c>
      <c r="D4582" s="716"/>
      <c r="E4582" s="716"/>
      <c r="F4582" s="716"/>
      <c r="G4582" s="716"/>
      <c r="H4582" s="717">
        <v>6.6545170506406199</v>
      </c>
    </row>
    <row r="4583" spans="2:8" ht="11.5" customHeight="1">
      <c r="B4583" s="711">
        <v>45299</v>
      </c>
      <c r="C4583" s="712">
        <v>4.47129268291987</v>
      </c>
      <c r="D4583" s="713"/>
      <c r="E4583" s="713"/>
      <c r="F4583" s="713"/>
      <c r="G4583" s="713"/>
      <c r="H4583" s="714">
        <v>6.6545170506406199</v>
      </c>
    </row>
    <row r="4584" spans="2:8" ht="11.5" customHeight="1">
      <c r="B4584" s="711">
        <v>45300</v>
      </c>
      <c r="C4584" s="715">
        <v>4.51306078856536</v>
      </c>
      <c r="D4584" s="716"/>
      <c r="E4584" s="716"/>
      <c r="F4584" s="716"/>
      <c r="G4584" s="716"/>
      <c r="H4584" s="717">
        <v>6.6545170506406199</v>
      </c>
    </row>
    <row r="4585" spans="2:8" ht="11.5" customHeight="1">
      <c r="B4585" s="711">
        <v>45301</v>
      </c>
      <c r="C4585" s="712">
        <v>4.4807499832098001</v>
      </c>
      <c r="D4585" s="713"/>
      <c r="E4585" s="713"/>
      <c r="F4585" s="713"/>
      <c r="G4585" s="713"/>
      <c r="H4585" s="714">
        <v>6.6545170506406199</v>
      </c>
    </row>
    <row r="4586" spans="2:8" ht="11.5" customHeight="1">
      <c r="B4586" s="711">
        <v>45302</v>
      </c>
      <c r="C4586" s="715">
        <v>4.4646590803950001</v>
      </c>
      <c r="D4586" s="716"/>
      <c r="E4586" s="716"/>
      <c r="F4586" s="716"/>
      <c r="G4586" s="716"/>
      <c r="H4586" s="717">
        <v>6.6545170506406199</v>
      </c>
    </row>
    <row r="4587" spans="2:8" ht="11.5" customHeight="1">
      <c r="B4587" s="711">
        <v>45303</v>
      </c>
      <c r="C4587" s="712">
        <v>4.4495478623268996</v>
      </c>
      <c r="D4587" s="713"/>
      <c r="E4587" s="713"/>
      <c r="F4587" s="713"/>
      <c r="G4587" s="713"/>
      <c r="H4587" s="714">
        <v>6.6545170506406199</v>
      </c>
    </row>
    <row r="4588" spans="2:8" ht="11.5" customHeight="1">
      <c r="B4588" s="711">
        <v>45304</v>
      </c>
      <c r="C4588" s="715">
        <v>4.4495478623268996</v>
      </c>
      <c r="D4588" s="716"/>
      <c r="E4588" s="716"/>
      <c r="F4588" s="716"/>
      <c r="G4588" s="716"/>
      <c r="H4588" s="717">
        <v>6.6545170506406199</v>
      </c>
    </row>
    <row r="4589" spans="2:8" ht="11.5" customHeight="1">
      <c r="B4589" s="711">
        <v>45305</v>
      </c>
      <c r="C4589" s="712">
        <v>4.4495478623268996</v>
      </c>
      <c r="D4589" s="713"/>
      <c r="E4589" s="713"/>
      <c r="F4589" s="713"/>
      <c r="G4589" s="713"/>
      <c r="H4589" s="714">
        <v>6.6545170506406199</v>
      </c>
    </row>
    <row r="4590" spans="2:8" ht="11.5" customHeight="1">
      <c r="B4590" s="711">
        <v>45306</v>
      </c>
      <c r="C4590" s="715">
        <v>4.4494879345110396</v>
      </c>
      <c r="D4590" s="716"/>
      <c r="E4590" s="716"/>
      <c r="F4590" s="716"/>
      <c r="G4590" s="716"/>
      <c r="H4590" s="717">
        <v>6.6545170506406199</v>
      </c>
    </row>
    <row r="4591" spans="2:8" ht="11.5" customHeight="1">
      <c r="B4591" s="711">
        <v>45307</v>
      </c>
      <c r="C4591" s="712">
        <v>4.4734053492845298</v>
      </c>
      <c r="D4591" s="713"/>
      <c r="E4591" s="713"/>
      <c r="F4591" s="713"/>
      <c r="G4591" s="713"/>
      <c r="H4591" s="714">
        <v>6.6545170506406199</v>
      </c>
    </row>
    <row r="4592" spans="2:8" ht="11.5" customHeight="1">
      <c r="B4592" s="711">
        <v>45308</v>
      </c>
      <c r="C4592" s="715">
        <v>4.54864737775811</v>
      </c>
      <c r="D4592" s="716"/>
      <c r="E4592" s="716"/>
      <c r="F4592" s="716"/>
      <c r="G4592" s="716"/>
      <c r="H4592" s="717">
        <v>6.6545170506406199</v>
      </c>
    </row>
    <row r="4593" spans="2:8" ht="11.5" customHeight="1">
      <c r="B4593" s="711">
        <v>45309</v>
      </c>
      <c r="C4593" s="712">
        <v>4.5545576402568404</v>
      </c>
      <c r="D4593" s="713"/>
      <c r="E4593" s="713"/>
      <c r="F4593" s="713"/>
      <c r="G4593" s="713"/>
      <c r="H4593" s="714">
        <v>6.6545170506406199</v>
      </c>
    </row>
    <row r="4594" spans="2:8" ht="11.5" customHeight="1">
      <c r="B4594" s="711">
        <v>45310</v>
      </c>
      <c r="C4594" s="715">
        <v>4.6490055431523798</v>
      </c>
      <c r="D4594" s="716"/>
      <c r="E4594" s="716"/>
      <c r="F4594" s="716"/>
      <c r="G4594" s="716"/>
      <c r="H4594" s="717">
        <v>6.6545170506406199</v>
      </c>
    </row>
    <row r="4595" spans="2:8" ht="11.5" customHeight="1">
      <c r="B4595" s="711">
        <v>45311</v>
      </c>
      <c r="C4595" s="712">
        <v>4.6490055431523798</v>
      </c>
      <c r="D4595" s="713"/>
      <c r="E4595" s="713"/>
      <c r="F4595" s="713"/>
      <c r="G4595" s="713"/>
      <c r="H4595" s="714">
        <v>6.6545170506406199</v>
      </c>
    </row>
    <row r="4596" spans="2:8" ht="11.5" customHeight="1">
      <c r="B4596" s="711">
        <v>45312</v>
      </c>
      <c r="C4596" s="715">
        <v>4.6490055431523798</v>
      </c>
      <c r="D4596" s="716"/>
      <c r="E4596" s="716"/>
      <c r="F4596" s="716"/>
      <c r="G4596" s="716"/>
      <c r="H4596" s="717">
        <v>6.6545170506406199</v>
      </c>
    </row>
    <row r="4597" spans="2:8" ht="11.5" customHeight="1">
      <c r="B4597" s="711">
        <v>45313</v>
      </c>
      <c r="C4597" s="712">
        <v>4.7568286182854598</v>
      </c>
      <c r="D4597" s="713"/>
      <c r="E4597" s="713"/>
      <c r="F4597" s="713"/>
      <c r="G4597" s="713"/>
      <c r="H4597" s="714">
        <v>6.6545170506406199</v>
      </c>
    </row>
    <row r="4598" spans="2:8" ht="11.5" customHeight="1">
      <c r="B4598" s="711">
        <v>45314</v>
      </c>
      <c r="C4598" s="715">
        <v>4.6838915794942801</v>
      </c>
      <c r="D4598" s="716"/>
      <c r="E4598" s="716"/>
      <c r="F4598" s="716"/>
      <c r="G4598" s="716"/>
      <c r="H4598" s="717">
        <v>6.6545170506406199</v>
      </c>
    </row>
    <row r="4599" spans="2:8" ht="11.5" customHeight="1">
      <c r="B4599" s="711">
        <v>45315</v>
      </c>
      <c r="C4599" s="712">
        <v>4.6208595769175203</v>
      </c>
      <c r="D4599" s="713"/>
      <c r="E4599" s="713"/>
      <c r="F4599" s="713"/>
      <c r="G4599" s="713"/>
      <c r="H4599" s="714">
        <v>6.6545170506406199</v>
      </c>
    </row>
    <row r="4600" spans="2:8" ht="11.5" customHeight="1">
      <c r="B4600" s="711">
        <v>45316</v>
      </c>
      <c r="C4600" s="715">
        <v>4.67201726833569</v>
      </c>
      <c r="D4600" s="716"/>
      <c r="E4600" s="716"/>
      <c r="F4600" s="716"/>
      <c r="G4600" s="716"/>
      <c r="H4600" s="717">
        <v>6.6545170506406199</v>
      </c>
    </row>
    <row r="4601" spans="2:8" ht="11.5" customHeight="1">
      <c r="B4601" s="711">
        <v>45317</v>
      </c>
      <c r="C4601" s="712">
        <v>4.56299961153689</v>
      </c>
      <c r="D4601" s="713"/>
      <c r="E4601" s="713"/>
      <c r="F4601" s="713"/>
      <c r="G4601" s="713"/>
      <c r="H4601" s="714">
        <v>6.6545170506406199</v>
      </c>
    </row>
    <row r="4602" spans="2:8" ht="11.5" customHeight="1">
      <c r="B4602" s="711">
        <v>45318</v>
      </c>
      <c r="C4602" s="715">
        <v>4.56299961153689</v>
      </c>
      <c r="D4602" s="716"/>
      <c r="E4602" s="716"/>
      <c r="F4602" s="716"/>
      <c r="G4602" s="716"/>
      <c r="H4602" s="717">
        <v>6.6545170506406199</v>
      </c>
    </row>
    <row r="4603" spans="2:8" ht="11.5" customHeight="1">
      <c r="B4603" s="711">
        <v>45319</v>
      </c>
      <c r="C4603" s="712">
        <v>4.56299961153689</v>
      </c>
      <c r="D4603" s="713"/>
      <c r="E4603" s="713"/>
      <c r="F4603" s="713"/>
      <c r="G4603" s="713"/>
      <c r="H4603" s="714">
        <v>6.6545170506406199</v>
      </c>
    </row>
    <row r="4604" spans="2:8" ht="11.5" customHeight="1">
      <c r="B4604" s="711">
        <v>45320</v>
      </c>
      <c r="C4604" s="715">
        <v>4.6586894923693301</v>
      </c>
      <c r="D4604" s="716"/>
      <c r="E4604" s="716"/>
      <c r="F4604" s="716"/>
      <c r="G4604" s="716"/>
      <c r="H4604" s="717">
        <v>6.6545170506406199</v>
      </c>
    </row>
    <row r="4605" spans="2:8" ht="11.5" customHeight="1">
      <c r="B4605" s="711">
        <v>45321</v>
      </c>
      <c r="C4605" s="712">
        <v>4.6097429546717104</v>
      </c>
      <c r="D4605" s="713"/>
      <c r="E4605" s="713"/>
      <c r="F4605" s="713"/>
      <c r="G4605" s="713"/>
      <c r="H4605" s="714">
        <v>6.6545170506406199</v>
      </c>
    </row>
    <row r="4606" spans="2:8" ht="11.5" customHeight="1">
      <c r="B4606" s="711">
        <v>45322</v>
      </c>
      <c r="C4606" s="715">
        <v>4.5144267505520297</v>
      </c>
      <c r="D4606" s="716"/>
      <c r="E4606" s="716"/>
      <c r="F4606" s="716"/>
      <c r="G4606" s="716"/>
      <c r="H4606" s="717">
        <v>6.6545170506406199</v>
      </c>
    </row>
    <row r="4607" spans="2:8" ht="11.5" customHeight="1">
      <c r="B4607" s="711">
        <v>45323</v>
      </c>
      <c r="C4607" s="712">
        <v>4.6184496967364996</v>
      </c>
      <c r="D4607" s="713"/>
      <c r="E4607" s="713"/>
      <c r="F4607" s="713"/>
      <c r="G4607" s="713"/>
      <c r="H4607" s="714">
        <v>6.6545170506406199</v>
      </c>
    </row>
    <row r="4608" spans="2:8" ht="11.5" customHeight="1">
      <c r="B4608" s="711">
        <v>45324</v>
      </c>
      <c r="C4608" s="715">
        <v>4.7148318057905101</v>
      </c>
      <c r="D4608" s="716"/>
      <c r="E4608" s="716"/>
      <c r="F4608" s="716"/>
      <c r="G4608" s="716"/>
      <c r="H4608" s="717">
        <v>6.6545170506406199</v>
      </c>
    </row>
    <row r="4609" spans="2:8" ht="11.5" customHeight="1">
      <c r="B4609" s="711">
        <v>45325</v>
      </c>
      <c r="C4609" s="712">
        <v>4.7148318057905101</v>
      </c>
      <c r="D4609" s="713"/>
      <c r="E4609" s="713"/>
      <c r="F4609" s="713"/>
      <c r="G4609" s="713"/>
      <c r="H4609" s="714">
        <v>6.6545170506406199</v>
      </c>
    </row>
    <row r="4610" spans="2:8" ht="11.5" customHeight="1">
      <c r="B4610" s="711">
        <v>45326</v>
      </c>
      <c r="C4610" s="715">
        <v>4.7148318057905101</v>
      </c>
      <c r="D4610" s="716"/>
      <c r="E4610" s="716"/>
      <c r="F4610" s="716"/>
      <c r="G4610" s="716"/>
      <c r="H4610" s="717">
        <v>6.6545170506406199</v>
      </c>
    </row>
    <row r="4611" spans="2:8" ht="11.5" customHeight="1">
      <c r="B4611" s="711">
        <v>45327</v>
      </c>
      <c r="C4611" s="712">
        <v>4.6457734967933204</v>
      </c>
      <c r="D4611" s="713"/>
      <c r="E4611" s="713"/>
      <c r="F4611" s="713"/>
      <c r="G4611" s="713"/>
      <c r="H4611" s="714">
        <v>6.6545170506406199</v>
      </c>
    </row>
    <row r="4612" spans="2:8" ht="11.5" customHeight="1">
      <c r="B4612" s="711">
        <v>45328</v>
      </c>
      <c r="C4612" s="715">
        <v>4.6857149711511896</v>
      </c>
      <c r="D4612" s="716"/>
      <c r="E4612" s="716"/>
      <c r="F4612" s="716"/>
      <c r="G4612" s="716"/>
      <c r="H4612" s="717">
        <v>6.6545170506406199</v>
      </c>
    </row>
    <row r="4613" spans="2:8" ht="11.5" customHeight="1">
      <c r="B4613" s="711">
        <v>45329</v>
      </c>
      <c r="C4613" s="712">
        <v>4.7163110889274797</v>
      </c>
      <c r="D4613" s="713"/>
      <c r="E4613" s="713"/>
      <c r="F4613" s="713"/>
      <c r="G4613" s="713"/>
      <c r="H4613" s="714">
        <v>6.6545170506406199</v>
      </c>
    </row>
    <row r="4614" spans="2:8" ht="11.5" customHeight="1">
      <c r="B4614" s="711">
        <v>45330</v>
      </c>
      <c r="C4614" s="715">
        <v>4.8525439890154596</v>
      </c>
      <c r="D4614" s="716"/>
      <c r="E4614" s="716"/>
      <c r="F4614" s="716"/>
      <c r="G4614" s="716"/>
      <c r="H4614" s="717">
        <v>6.6545170506406199</v>
      </c>
    </row>
    <row r="4615" spans="2:8" ht="11.5" customHeight="1">
      <c r="B4615" s="711">
        <v>45331</v>
      </c>
      <c r="C4615" s="712">
        <v>5.0028899245702201</v>
      </c>
      <c r="D4615" s="713"/>
      <c r="E4615" s="713"/>
      <c r="F4615" s="713"/>
      <c r="G4615" s="713"/>
      <c r="H4615" s="714">
        <v>6.6545170506406199</v>
      </c>
    </row>
    <row r="4616" spans="2:8" ht="11.5" customHeight="1">
      <c r="B4616" s="711">
        <v>45332</v>
      </c>
      <c r="C4616" s="715">
        <v>5.0028899245702201</v>
      </c>
      <c r="D4616" s="716"/>
      <c r="E4616" s="716"/>
      <c r="F4616" s="716"/>
      <c r="G4616" s="716"/>
      <c r="H4616" s="717">
        <v>6.6545170506406199</v>
      </c>
    </row>
    <row r="4617" spans="2:8" ht="11.5" customHeight="1">
      <c r="B4617" s="711">
        <v>45333</v>
      </c>
      <c r="C4617" s="712">
        <v>5.0028899245702201</v>
      </c>
      <c r="D4617" s="713"/>
      <c r="E4617" s="713"/>
      <c r="F4617" s="713"/>
      <c r="G4617" s="713"/>
      <c r="H4617" s="714">
        <v>6.6545170506406199</v>
      </c>
    </row>
    <row r="4618" spans="2:8" ht="11.5" customHeight="1">
      <c r="B4618" s="711">
        <v>45334</v>
      </c>
      <c r="C4618" s="715">
        <v>5.0954604736233096</v>
      </c>
      <c r="D4618" s="716"/>
      <c r="E4618" s="716"/>
      <c r="F4618" s="716"/>
      <c r="G4618" s="716"/>
      <c r="H4618" s="717">
        <v>6.6545170506406199</v>
      </c>
    </row>
    <row r="4619" spans="2:8" ht="11.5" customHeight="1">
      <c r="B4619" s="711">
        <v>45335</v>
      </c>
      <c r="C4619" s="712">
        <v>5.0421655403863204</v>
      </c>
      <c r="D4619" s="713"/>
      <c r="E4619" s="713"/>
      <c r="F4619" s="713"/>
      <c r="G4619" s="713"/>
      <c r="H4619" s="714">
        <v>6.6545170506406199</v>
      </c>
    </row>
    <row r="4620" spans="2:8" ht="11.5" customHeight="1">
      <c r="B4620" s="711">
        <v>45336</v>
      </c>
      <c r="C4620" s="715">
        <v>5.1095300908685903</v>
      </c>
      <c r="D4620" s="716"/>
      <c r="E4620" s="716"/>
      <c r="F4620" s="716"/>
      <c r="G4620" s="716"/>
      <c r="H4620" s="717">
        <v>6.6545170506406199</v>
      </c>
    </row>
    <row r="4621" spans="2:8" ht="11.5" customHeight="1">
      <c r="B4621" s="711">
        <v>45337</v>
      </c>
      <c r="C4621" s="712">
        <v>5.0232474442947197</v>
      </c>
      <c r="D4621" s="713"/>
      <c r="E4621" s="713"/>
      <c r="F4621" s="713"/>
      <c r="G4621" s="713"/>
      <c r="H4621" s="714">
        <v>6.6545170506406199</v>
      </c>
    </row>
    <row r="4622" spans="2:8" ht="11.5" customHeight="1">
      <c r="B4622" s="711">
        <v>45338</v>
      </c>
      <c r="C4622" s="715">
        <v>5.0858934730867098</v>
      </c>
      <c r="D4622" s="716"/>
      <c r="E4622" s="716"/>
      <c r="F4622" s="716"/>
      <c r="G4622" s="716"/>
      <c r="H4622" s="717">
        <v>6.6545170506406199</v>
      </c>
    </row>
    <row r="4623" spans="2:8" ht="11.5" customHeight="1">
      <c r="B4623" s="711">
        <v>45339</v>
      </c>
      <c r="C4623" s="712">
        <v>5.0858934730867098</v>
      </c>
      <c r="D4623" s="713"/>
      <c r="E4623" s="713"/>
      <c r="F4623" s="713"/>
      <c r="G4623" s="713"/>
      <c r="H4623" s="714">
        <v>6.6545170506406199</v>
      </c>
    </row>
    <row r="4624" spans="2:8" ht="11.5" customHeight="1">
      <c r="B4624" s="711">
        <v>45340</v>
      </c>
      <c r="C4624" s="715">
        <v>5.0858934730867098</v>
      </c>
      <c r="D4624" s="716"/>
      <c r="E4624" s="716"/>
      <c r="F4624" s="716"/>
      <c r="G4624" s="716"/>
      <c r="H4624" s="717">
        <v>6.6545170506406199</v>
      </c>
    </row>
    <row r="4625" spans="2:8" ht="11.5" customHeight="1">
      <c r="B4625" s="711">
        <v>45341</v>
      </c>
      <c r="C4625" s="712">
        <v>5.0858818984623797</v>
      </c>
      <c r="D4625" s="713"/>
      <c r="E4625" s="713"/>
      <c r="F4625" s="713"/>
      <c r="G4625" s="713"/>
      <c r="H4625" s="714">
        <v>6.6545170506406199</v>
      </c>
    </row>
    <row r="4626" spans="2:8" ht="11.5" customHeight="1">
      <c r="B4626" s="711">
        <v>45342</v>
      </c>
      <c r="C4626" s="715">
        <v>4.9756121037541101</v>
      </c>
      <c r="D4626" s="716"/>
      <c r="E4626" s="716"/>
      <c r="F4626" s="716"/>
      <c r="G4626" s="716"/>
      <c r="H4626" s="717">
        <v>6.6545170506406199</v>
      </c>
    </row>
    <row r="4627" spans="2:8" ht="11.5" customHeight="1">
      <c r="B4627" s="711">
        <v>45343</v>
      </c>
      <c r="C4627" s="712">
        <v>4.9267489294155498</v>
      </c>
      <c r="D4627" s="713"/>
      <c r="E4627" s="713"/>
      <c r="F4627" s="713"/>
      <c r="G4627" s="713"/>
      <c r="H4627" s="714">
        <v>6.6545170506406199</v>
      </c>
    </row>
    <row r="4628" spans="2:8" ht="11.5" customHeight="1">
      <c r="B4628" s="711">
        <v>45344</v>
      </c>
      <c r="C4628" s="715">
        <v>5.1287534061491904</v>
      </c>
      <c r="D4628" s="716"/>
      <c r="E4628" s="716"/>
      <c r="F4628" s="716"/>
      <c r="G4628" s="716"/>
      <c r="H4628" s="717">
        <v>6.6545170506406199</v>
      </c>
    </row>
    <row r="4629" spans="2:8" ht="11.5" customHeight="1">
      <c r="B4629" s="711">
        <v>45345</v>
      </c>
      <c r="C4629" s="712">
        <v>5.1272199543887904</v>
      </c>
      <c r="D4629" s="713"/>
      <c r="E4629" s="713"/>
      <c r="F4629" s="713"/>
      <c r="G4629" s="713"/>
      <c r="H4629" s="714">
        <v>6.6545170506406199</v>
      </c>
    </row>
    <row r="4630" spans="2:8" ht="11.5" customHeight="1">
      <c r="B4630" s="711">
        <v>45346</v>
      </c>
      <c r="C4630" s="715">
        <v>5.1272199543887904</v>
      </c>
      <c r="D4630" s="716"/>
      <c r="E4630" s="716"/>
      <c r="F4630" s="716"/>
      <c r="G4630" s="716"/>
      <c r="H4630" s="717">
        <v>6.6545170506406199</v>
      </c>
    </row>
    <row r="4631" spans="2:8" ht="11.5" customHeight="1">
      <c r="B4631" s="711">
        <v>45347</v>
      </c>
      <c r="C4631" s="712">
        <v>5.1272199543887904</v>
      </c>
      <c r="D4631" s="713"/>
      <c r="E4631" s="713"/>
      <c r="F4631" s="713"/>
      <c r="G4631" s="713"/>
      <c r="H4631" s="714">
        <v>6.6545170506406199</v>
      </c>
    </row>
    <row r="4632" spans="2:8" ht="11.5" customHeight="1">
      <c r="B4632" s="711">
        <v>45348</v>
      </c>
      <c r="C4632" s="715">
        <v>5.1562752075003004</v>
      </c>
      <c r="D4632" s="716"/>
      <c r="E4632" s="716"/>
      <c r="F4632" s="716"/>
      <c r="G4632" s="716"/>
      <c r="H4632" s="717">
        <v>6.6545170506406199</v>
      </c>
    </row>
    <row r="4633" spans="2:8" ht="11.5" customHeight="1">
      <c r="B4633" s="711">
        <v>45349</v>
      </c>
      <c r="C4633" s="712">
        <v>5.3165677322438896</v>
      </c>
      <c r="D4633" s="713"/>
      <c r="E4633" s="713"/>
      <c r="F4633" s="713"/>
      <c r="G4633" s="713"/>
      <c r="H4633" s="714">
        <v>6.6545170506406199</v>
      </c>
    </row>
    <row r="4634" spans="2:8" ht="11.5" customHeight="1">
      <c r="B4634" s="711">
        <v>45350</v>
      </c>
      <c r="C4634" s="715">
        <v>5.2500087280751702</v>
      </c>
      <c r="D4634" s="716"/>
      <c r="E4634" s="716"/>
      <c r="F4634" s="716"/>
      <c r="G4634" s="716"/>
      <c r="H4634" s="717">
        <v>6.6545170506406199</v>
      </c>
    </row>
    <row r="4635" spans="2:8" ht="11.5" customHeight="1">
      <c r="B4635" s="711">
        <v>45351</v>
      </c>
      <c r="C4635" s="712">
        <v>5.2994095156198604</v>
      </c>
      <c r="D4635" s="713"/>
      <c r="E4635" s="713"/>
      <c r="F4635" s="713"/>
      <c r="G4635" s="713"/>
      <c r="H4635" s="714">
        <v>6.6545170506406199</v>
      </c>
    </row>
    <row r="4636" spans="2:8" ht="11.5" customHeight="1">
      <c r="B4636" s="711">
        <v>45352</v>
      </c>
      <c r="C4636" s="715">
        <v>5.4423898093477998</v>
      </c>
      <c r="D4636" s="716"/>
      <c r="E4636" s="716"/>
      <c r="F4636" s="716"/>
      <c r="G4636" s="716"/>
      <c r="H4636" s="717">
        <v>6.6545170506406199</v>
      </c>
    </row>
    <row r="4637" spans="2:8" ht="11.5" customHeight="1">
      <c r="B4637" s="711">
        <v>45353</v>
      </c>
      <c r="C4637" s="712">
        <v>5.4423898093477998</v>
      </c>
      <c r="D4637" s="713"/>
      <c r="E4637" s="713"/>
      <c r="F4637" s="713"/>
      <c r="G4637" s="713"/>
      <c r="H4637" s="714">
        <v>6.6545170506406199</v>
      </c>
    </row>
    <row r="4638" spans="2:8" ht="11.5" customHeight="1">
      <c r="B4638" s="711">
        <v>45354</v>
      </c>
      <c r="C4638" s="715">
        <v>5.4423898093477998</v>
      </c>
      <c r="D4638" s="716"/>
      <c r="E4638" s="716"/>
      <c r="F4638" s="716"/>
      <c r="G4638" s="716"/>
      <c r="H4638" s="717">
        <v>6.6545170506406199</v>
      </c>
    </row>
    <row r="4639" spans="2:8" ht="11.5" customHeight="1">
      <c r="B4639" s="711">
        <v>45355</v>
      </c>
      <c r="C4639" s="712">
        <v>5.4014798906590604</v>
      </c>
      <c r="D4639" s="713"/>
      <c r="E4639" s="713"/>
      <c r="F4639" s="713"/>
      <c r="G4639" s="713"/>
      <c r="H4639" s="714">
        <v>6.6545170506406199</v>
      </c>
    </row>
    <row r="4640" spans="2:8" ht="11.5" customHeight="1">
      <c r="B4640" s="711">
        <v>45356</v>
      </c>
      <c r="C4640" s="715">
        <v>5.1377108200552302</v>
      </c>
      <c r="D4640" s="716"/>
      <c r="E4640" s="716"/>
      <c r="F4640" s="716"/>
      <c r="G4640" s="716"/>
      <c r="H4640" s="717">
        <v>6.6545170506406199</v>
      </c>
    </row>
    <row r="4641" spans="2:8" ht="11.5" customHeight="1">
      <c r="B4641" s="711">
        <v>45357</v>
      </c>
      <c r="C4641" s="712">
        <v>5.2491584214389597</v>
      </c>
      <c r="D4641" s="713"/>
      <c r="E4641" s="713"/>
      <c r="F4641" s="713"/>
      <c r="G4641" s="713"/>
      <c r="H4641" s="714">
        <v>6.6545170506406199</v>
      </c>
    </row>
    <row r="4642" spans="2:8" ht="11.5" customHeight="1">
      <c r="B4642" s="711">
        <v>45358</v>
      </c>
      <c r="C4642" s="715">
        <v>5.3804247450841904</v>
      </c>
      <c r="D4642" s="716"/>
      <c r="E4642" s="716"/>
      <c r="F4642" s="716"/>
      <c r="G4642" s="716"/>
      <c r="H4642" s="717">
        <v>6.6545170506406199</v>
      </c>
    </row>
    <row r="4643" spans="2:8" ht="11.5" customHeight="1">
      <c r="B4643" s="711">
        <v>45359</v>
      </c>
      <c r="C4643" s="712">
        <v>5.35617571867426</v>
      </c>
      <c r="D4643" s="713"/>
      <c r="E4643" s="713"/>
      <c r="F4643" s="713"/>
      <c r="G4643" s="713"/>
      <c r="H4643" s="714">
        <v>6.6545170506406199</v>
      </c>
    </row>
    <row r="4644" spans="2:8" ht="11.5" customHeight="1">
      <c r="B4644" s="711">
        <v>45360</v>
      </c>
      <c r="C4644" s="715">
        <v>5.35617571867426</v>
      </c>
      <c r="D4644" s="716"/>
      <c r="E4644" s="716"/>
      <c r="F4644" s="716"/>
      <c r="G4644" s="716"/>
      <c r="H4644" s="717">
        <v>6.6545170506406199</v>
      </c>
    </row>
    <row r="4645" spans="2:8" ht="11.5" customHeight="1">
      <c r="B4645" s="711">
        <v>45361</v>
      </c>
      <c r="C4645" s="712">
        <v>5.35617571867426</v>
      </c>
      <c r="D4645" s="713"/>
      <c r="E4645" s="713"/>
      <c r="F4645" s="713"/>
      <c r="G4645" s="713"/>
      <c r="H4645" s="714">
        <v>6.6545170506406199</v>
      </c>
    </row>
    <row r="4646" spans="2:8" ht="11.5" customHeight="1">
      <c r="B4646" s="711">
        <v>45362</v>
      </c>
      <c r="C4646" s="715">
        <v>5.2702287689983098</v>
      </c>
      <c r="D4646" s="716"/>
      <c r="E4646" s="716"/>
      <c r="F4646" s="716"/>
      <c r="G4646" s="716"/>
      <c r="H4646" s="717">
        <v>6.6545170506406199</v>
      </c>
    </row>
    <row r="4647" spans="2:8" ht="11.5" customHeight="1">
      <c r="B4647" s="711">
        <v>45363</v>
      </c>
      <c r="C4647" s="712">
        <v>5.4371334493236496</v>
      </c>
      <c r="D4647" s="713"/>
      <c r="E4647" s="713"/>
      <c r="F4647" s="713"/>
      <c r="G4647" s="713"/>
      <c r="H4647" s="714">
        <v>6.6545170506406199</v>
      </c>
    </row>
    <row r="4648" spans="2:8" ht="11.5" customHeight="1">
      <c r="B4648" s="711">
        <v>45364</v>
      </c>
      <c r="C4648" s="715">
        <v>5.4001615922084403</v>
      </c>
      <c r="D4648" s="716"/>
      <c r="E4648" s="716"/>
      <c r="F4648" s="716"/>
      <c r="G4648" s="716"/>
      <c r="H4648" s="717">
        <v>6.6545170506406199</v>
      </c>
    </row>
    <row r="4649" spans="2:8" ht="11.5" customHeight="1">
      <c r="B4649" s="711">
        <v>45365</v>
      </c>
      <c r="C4649" s="712">
        <v>5.2849301908585398</v>
      </c>
      <c r="D4649" s="713"/>
      <c r="E4649" s="713"/>
      <c r="F4649" s="713"/>
      <c r="G4649" s="713"/>
      <c r="H4649" s="714">
        <v>6.6545170506406199</v>
      </c>
    </row>
    <row r="4650" spans="2:8" ht="11.5" customHeight="1">
      <c r="B4650" s="711">
        <v>45366</v>
      </c>
      <c r="C4650" s="715">
        <v>5.3402232092741402</v>
      </c>
      <c r="D4650" s="716"/>
      <c r="E4650" s="716"/>
      <c r="F4650" s="716"/>
      <c r="G4650" s="716"/>
      <c r="H4650" s="717">
        <v>6.6545170506406199</v>
      </c>
    </row>
    <row r="4651" spans="2:8" ht="11.5" customHeight="1">
      <c r="B4651" s="711">
        <v>45367</v>
      </c>
      <c r="C4651" s="712">
        <v>5.3402232092741402</v>
      </c>
      <c r="D4651" s="713"/>
      <c r="E4651" s="713"/>
      <c r="F4651" s="713"/>
      <c r="G4651" s="713"/>
      <c r="H4651" s="714">
        <v>6.6545170506406199</v>
      </c>
    </row>
    <row r="4652" spans="2:8" ht="11.5" customHeight="1">
      <c r="B4652" s="711">
        <v>45368</v>
      </c>
      <c r="C4652" s="715">
        <v>5.3402232092741402</v>
      </c>
      <c r="D4652" s="716"/>
      <c r="E4652" s="716"/>
      <c r="F4652" s="716"/>
      <c r="G4652" s="716"/>
      <c r="H4652" s="717">
        <v>6.6545170506406199</v>
      </c>
    </row>
    <row r="4653" spans="2:8" ht="11.5" customHeight="1">
      <c r="B4653" s="711">
        <v>45369</v>
      </c>
      <c r="C4653" s="712">
        <v>5.3902729751974796</v>
      </c>
      <c r="D4653" s="713"/>
      <c r="E4653" s="713"/>
      <c r="F4653" s="713"/>
      <c r="G4653" s="713"/>
      <c r="H4653" s="714">
        <v>6.6545170506406199</v>
      </c>
    </row>
    <row r="4654" spans="2:8" ht="11.5" customHeight="1">
      <c r="B4654" s="711">
        <v>45370</v>
      </c>
      <c r="C4654" s="715">
        <v>5.4517334362686896</v>
      </c>
      <c r="D4654" s="716"/>
      <c r="E4654" s="716"/>
      <c r="F4654" s="716"/>
      <c r="G4654" s="716"/>
      <c r="H4654" s="717">
        <v>6.6545170506406199</v>
      </c>
    </row>
    <row r="4655" spans="2:8" ht="11.5" customHeight="1">
      <c r="B4655" s="711">
        <v>45371</v>
      </c>
      <c r="C4655" s="712">
        <v>5.60134412840151</v>
      </c>
      <c r="D4655" s="713"/>
      <c r="E4655" s="713"/>
      <c r="F4655" s="713"/>
      <c r="G4655" s="713"/>
      <c r="H4655" s="714">
        <v>6.6545170506406199</v>
      </c>
    </row>
    <row r="4656" spans="2:8" ht="11.5" customHeight="1">
      <c r="B4656" s="711">
        <v>45372</v>
      </c>
      <c r="C4656" s="715">
        <v>5.6377462553319004</v>
      </c>
      <c r="D4656" s="716"/>
      <c r="E4656" s="716"/>
      <c r="F4656" s="716"/>
      <c r="G4656" s="716"/>
      <c r="H4656" s="717">
        <v>6.6545170506406199</v>
      </c>
    </row>
    <row r="4657" spans="2:8" ht="11.5" customHeight="1">
      <c r="B4657" s="711">
        <v>45373</v>
      </c>
      <c r="C4657" s="712">
        <v>5.5620102515643897</v>
      </c>
      <c r="D4657" s="713"/>
      <c r="E4657" s="713"/>
      <c r="F4657" s="713"/>
      <c r="G4657" s="713"/>
      <c r="H4657" s="714">
        <v>6.6545170506406199</v>
      </c>
    </row>
    <row r="4658" spans="2:8" ht="11.5" customHeight="1">
      <c r="B4658" s="711">
        <v>45374</v>
      </c>
      <c r="C4658" s="715">
        <v>5.5620102515643897</v>
      </c>
      <c r="D4658" s="716"/>
      <c r="E4658" s="716"/>
      <c r="F4658" s="716"/>
      <c r="G4658" s="716"/>
      <c r="H4658" s="717">
        <v>6.6545170506406199</v>
      </c>
    </row>
    <row r="4659" spans="2:8" ht="11.5" customHeight="1">
      <c r="B4659" s="711">
        <v>45375</v>
      </c>
      <c r="C4659" s="712">
        <v>5.5620102515643897</v>
      </c>
      <c r="D4659" s="713"/>
      <c r="E4659" s="713"/>
      <c r="F4659" s="713"/>
      <c r="G4659" s="713"/>
      <c r="H4659" s="714">
        <v>6.6545170506406199</v>
      </c>
    </row>
    <row r="4660" spans="2:8" ht="11.5" customHeight="1">
      <c r="B4660" s="711">
        <v>45376</v>
      </c>
      <c r="C4660" s="715">
        <v>5.5911996101291699</v>
      </c>
      <c r="D4660" s="716"/>
      <c r="E4660" s="716"/>
      <c r="F4660" s="716"/>
      <c r="G4660" s="716"/>
      <c r="H4660" s="717">
        <v>6.6545170506406199</v>
      </c>
    </row>
    <row r="4661" spans="2:8" ht="11.5" customHeight="1">
      <c r="B4661" s="711">
        <v>45377</v>
      </c>
      <c r="C4661" s="712">
        <v>5.4949994843181402</v>
      </c>
      <c r="D4661" s="713"/>
      <c r="E4661" s="713"/>
      <c r="F4661" s="713"/>
      <c r="G4661" s="713"/>
      <c r="H4661" s="714">
        <v>6.6545170506406199</v>
      </c>
    </row>
    <row r="4662" spans="2:8" ht="11.5" customHeight="1">
      <c r="B4662" s="711">
        <v>45378</v>
      </c>
      <c r="C4662" s="715">
        <v>5.5467825814562204</v>
      </c>
      <c r="D4662" s="716"/>
      <c r="E4662" s="716"/>
      <c r="F4662" s="716"/>
      <c r="G4662" s="716"/>
      <c r="H4662" s="717">
        <v>6.6545170506406199</v>
      </c>
    </row>
    <row r="4663" spans="2:8" ht="11.5" customHeight="1">
      <c r="B4663" s="711">
        <v>45379</v>
      </c>
      <c r="C4663" s="712">
        <v>5.5244882892868699</v>
      </c>
      <c r="D4663" s="713"/>
      <c r="E4663" s="713"/>
      <c r="F4663" s="713"/>
      <c r="G4663" s="713"/>
      <c r="H4663" s="714">
        <v>6.6545170506406199</v>
      </c>
    </row>
    <row r="4664" spans="2:8" ht="11.5" customHeight="1">
      <c r="B4664" s="711">
        <v>45380</v>
      </c>
      <c r="C4664" s="715">
        <v>5.5254670731827797</v>
      </c>
      <c r="D4664" s="716"/>
      <c r="E4664" s="716"/>
      <c r="F4664" s="716"/>
      <c r="G4664" s="716"/>
      <c r="H4664" s="717">
        <v>6.6545170506406199</v>
      </c>
    </row>
    <row r="4665" spans="2:8" ht="11.5" customHeight="1">
      <c r="B4665" s="711">
        <v>45381</v>
      </c>
      <c r="C4665" s="712">
        <v>5.5254670731827797</v>
      </c>
      <c r="D4665" s="713"/>
      <c r="E4665" s="713"/>
      <c r="F4665" s="713"/>
      <c r="G4665" s="713"/>
      <c r="H4665" s="714">
        <v>6.6545170506406199</v>
      </c>
    </row>
    <row r="4666" spans="2:8" ht="11.5" customHeight="1">
      <c r="B4666" s="711">
        <v>45382</v>
      </c>
      <c r="C4666" s="715">
        <v>6.8952636562162199</v>
      </c>
      <c r="D4666" s="716"/>
      <c r="E4666" s="716"/>
      <c r="F4666" s="716"/>
      <c r="G4666" s="716"/>
      <c r="H4666" s="717">
        <v>6.6545170506406199</v>
      </c>
    </row>
    <row r="4667" spans="2:8" ht="11.5" customHeight="1">
      <c r="B4667" s="711">
        <v>45383</v>
      </c>
      <c r="C4667" s="712">
        <v>6.7420626273173703</v>
      </c>
      <c r="D4667" s="713"/>
      <c r="E4667" s="713"/>
      <c r="F4667" s="713"/>
      <c r="G4667" s="713"/>
      <c r="H4667" s="714">
        <v>6.6545170506406199</v>
      </c>
    </row>
    <row r="4668" spans="2:8" ht="11.5" customHeight="1">
      <c r="B4668" s="711">
        <v>45384</v>
      </c>
      <c r="C4668" s="715">
        <v>6.84074555676772</v>
      </c>
      <c r="D4668" s="716"/>
      <c r="E4668" s="716"/>
      <c r="F4668" s="716"/>
      <c r="G4668" s="716"/>
      <c r="H4668" s="717">
        <v>6.6545170506406199</v>
      </c>
    </row>
    <row r="4669" spans="2:8" ht="11.5" customHeight="1">
      <c r="B4669" s="711">
        <v>45385</v>
      </c>
      <c r="C4669" s="712">
        <v>6.7153301589113203</v>
      </c>
      <c r="D4669" s="713"/>
      <c r="E4669" s="713"/>
      <c r="F4669" s="713"/>
      <c r="G4669" s="713"/>
      <c r="H4669" s="714">
        <v>6.6545170506406199</v>
      </c>
    </row>
    <row r="4670" spans="2:8" ht="11.5" customHeight="1">
      <c r="B4670" s="711">
        <v>45386</v>
      </c>
      <c r="C4670" s="715">
        <v>6.6356873946932797</v>
      </c>
      <c r="D4670" s="716"/>
      <c r="E4670" s="716"/>
      <c r="F4670" s="716"/>
      <c r="G4670" s="716"/>
      <c r="H4670" s="717">
        <v>6.6545170506406199</v>
      </c>
    </row>
    <row r="4671" spans="2:8" ht="11.5" customHeight="1">
      <c r="B4671" s="711">
        <v>45387</v>
      </c>
      <c r="C4671" s="712">
        <v>6.7813264321302196</v>
      </c>
      <c r="D4671" s="713"/>
      <c r="E4671" s="713"/>
      <c r="F4671" s="713"/>
      <c r="G4671" s="713"/>
      <c r="H4671" s="714">
        <v>6.6545170506406199</v>
      </c>
    </row>
    <row r="4672" spans="2:8" ht="11.5" customHeight="1">
      <c r="B4672" s="711">
        <v>45388</v>
      </c>
      <c r="C4672" s="715">
        <v>6.7813264321302196</v>
      </c>
      <c r="D4672" s="716"/>
      <c r="E4672" s="716"/>
      <c r="F4672" s="716"/>
      <c r="G4672" s="716"/>
      <c r="H4672" s="717">
        <v>6.6545170506406199</v>
      </c>
    </row>
    <row r="4673" spans="2:8" ht="11.5" customHeight="1">
      <c r="B4673" s="711">
        <v>45389</v>
      </c>
      <c r="C4673" s="712">
        <v>6.7813264321302196</v>
      </c>
      <c r="D4673" s="713"/>
      <c r="E4673" s="713"/>
      <c r="F4673" s="713"/>
      <c r="G4673" s="713"/>
      <c r="H4673" s="714">
        <v>6.6545170506406199</v>
      </c>
    </row>
    <row r="4674" spans="2:8" ht="11.5" customHeight="1">
      <c r="B4674" s="711">
        <v>45390</v>
      </c>
      <c r="C4674" s="715">
        <v>6.6870125969013596</v>
      </c>
      <c r="D4674" s="716"/>
      <c r="E4674" s="716"/>
      <c r="F4674" s="716"/>
      <c r="G4674" s="716"/>
      <c r="H4674" s="717">
        <v>6.6545170506406199</v>
      </c>
    </row>
    <row r="4675" spans="2:8" ht="11.5" customHeight="1">
      <c r="B4675" s="711">
        <v>45391</v>
      </c>
      <c r="C4675" s="712">
        <v>6.5594174881448497</v>
      </c>
      <c r="D4675" s="713"/>
      <c r="E4675" s="713"/>
      <c r="F4675" s="713"/>
      <c r="G4675" s="713"/>
      <c r="H4675" s="714">
        <v>6.6545170506406199</v>
      </c>
    </row>
    <row r="4676" spans="2:8" ht="11.5" customHeight="1">
      <c r="B4676" s="711">
        <v>45392</v>
      </c>
      <c r="C4676" s="715">
        <v>6.5684359824652701</v>
      </c>
      <c r="D4676" s="716"/>
      <c r="E4676" s="716"/>
      <c r="F4676" s="716"/>
      <c r="G4676" s="716"/>
      <c r="H4676" s="717">
        <v>6.6545170506406199</v>
      </c>
    </row>
    <row r="4677" spans="2:8" ht="11.5" customHeight="1">
      <c r="B4677" s="711">
        <v>45393</v>
      </c>
      <c r="C4677" s="712">
        <v>6.8166686468963</v>
      </c>
      <c r="D4677" s="713"/>
      <c r="E4677" s="713"/>
      <c r="F4677" s="713"/>
      <c r="G4677" s="713"/>
      <c r="H4677" s="714">
        <v>6.6545170506406199</v>
      </c>
    </row>
    <row r="4678" spans="2:8" ht="11.5" customHeight="1">
      <c r="B4678" s="711">
        <v>45394</v>
      </c>
      <c r="C4678" s="715">
        <v>6.5735052677248698</v>
      </c>
      <c r="D4678" s="716"/>
      <c r="E4678" s="716"/>
      <c r="F4678" s="716"/>
      <c r="G4678" s="716"/>
      <c r="H4678" s="717">
        <v>6.6545170506406199</v>
      </c>
    </row>
    <row r="4679" spans="2:8" ht="11.5" customHeight="1">
      <c r="B4679" s="711">
        <v>45395</v>
      </c>
      <c r="C4679" s="712">
        <v>6.5735052677248698</v>
      </c>
      <c r="D4679" s="713"/>
      <c r="E4679" s="713"/>
      <c r="F4679" s="713"/>
      <c r="G4679" s="713"/>
      <c r="H4679" s="714">
        <v>6.6545170506406199</v>
      </c>
    </row>
    <row r="4680" spans="2:8" ht="11.5" customHeight="1">
      <c r="B4680" s="711">
        <v>45396</v>
      </c>
      <c r="C4680" s="715">
        <v>6.5735052677248698</v>
      </c>
      <c r="D4680" s="716"/>
      <c r="E4680" s="716"/>
      <c r="F4680" s="716"/>
      <c r="G4680" s="716"/>
      <c r="H4680" s="717">
        <v>6.6545170506406199</v>
      </c>
    </row>
    <row r="4681" spans="2:8" ht="11.5" customHeight="1">
      <c r="B4681" s="711">
        <v>45397</v>
      </c>
      <c r="C4681" s="712">
        <v>6.4114589283104104</v>
      </c>
      <c r="D4681" s="713"/>
      <c r="E4681" s="713"/>
      <c r="F4681" s="713"/>
      <c r="G4681" s="713"/>
      <c r="H4681" s="714">
        <v>6.6545170506406199</v>
      </c>
    </row>
    <row r="4682" spans="2:8" ht="11.5" customHeight="1">
      <c r="B4682" s="711">
        <v>45398</v>
      </c>
      <c r="C4682" s="715">
        <v>6.5392122149015499</v>
      </c>
      <c r="D4682" s="716"/>
      <c r="E4682" s="716"/>
      <c r="F4682" s="716"/>
      <c r="G4682" s="716"/>
      <c r="H4682" s="717">
        <v>6.6545170506406199</v>
      </c>
    </row>
    <row r="4683" spans="2:8" ht="11.5" customHeight="1">
      <c r="B4683" s="711">
        <v>45399</v>
      </c>
      <c r="C4683" s="712">
        <v>6.3938175060373403</v>
      </c>
      <c r="D4683" s="713"/>
      <c r="E4683" s="713"/>
      <c r="F4683" s="713"/>
      <c r="G4683" s="713"/>
      <c r="H4683" s="714">
        <v>6.6545170506406199</v>
      </c>
    </row>
    <row r="4684" spans="2:8" ht="11.5" customHeight="1">
      <c r="B4684" s="711">
        <v>45400</v>
      </c>
      <c r="C4684" s="715">
        <v>6.4019867840133102</v>
      </c>
      <c r="D4684" s="716"/>
      <c r="E4684" s="716"/>
      <c r="F4684" s="716"/>
      <c r="G4684" s="716"/>
      <c r="H4684" s="717">
        <v>6.6545170506406199</v>
      </c>
    </row>
    <row r="4685" spans="2:8" ht="11.5" customHeight="1">
      <c r="B4685" s="711">
        <v>45401</v>
      </c>
      <c r="C4685" s="712">
        <v>6.1450812236000898</v>
      </c>
      <c r="D4685" s="713"/>
      <c r="E4685" s="713"/>
      <c r="F4685" s="713"/>
      <c r="G4685" s="713"/>
      <c r="H4685" s="714">
        <v>6.6545170506406199</v>
      </c>
    </row>
    <row r="4686" spans="2:8" ht="11.5" customHeight="1">
      <c r="B4686" s="711">
        <v>45402</v>
      </c>
      <c r="C4686" s="715">
        <v>6.1450812236000898</v>
      </c>
      <c r="D4686" s="716"/>
      <c r="E4686" s="716"/>
      <c r="F4686" s="716"/>
      <c r="G4686" s="716"/>
      <c r="H4686" s="717">
        <v>6.6545170506406199</v>
      </c>
    </row>
    <row r="4687" spans="2:8" ht="11.5" customHeight="1">
      <c r="B4687" s="711">
        <v>45403</v>
      </c>
      <c r="C4687" s="712">
        <v>6.1450812236000898</v>
      </c>
      <c r="D4687" s="713"/>
      <c r="E4687" s="713"/>
      <c r="F4687" s="713"/>
      <c r="G4687" s="713"/>
      <c r="H4687" s="714">
        <v>6.6545170506406199</v>
      </c>
    </row>
    <row r="4688" spans="2:8" ht="11.5" customHeight="1">
      <c r="B4688" s="711">
        <v>45404</v>
      </c>
      <c r="C4688" s="715">
        <v>6.2592687336793302</v>
      </c>
      <c r="D4688" s="716"/>
      <c r="E4688" s="716"/>
      <c r="F4688" s="716"/>
      <c r="G4688" s="716"/>
      <c r="H4688" s="717">
        <v>6.6545170506406199</v>
      </c>
    </row>
    <row r="4689" spans="2:8" ht="11.5" customHeight="1">
      <c r="B4689" s="711">
        <v>45405</v>
      </c>
      <c r="C4689" s="712">
        <v>6.3561208756133301</v>
      </c>
      <c r="D4689" s="713"/>
      <c r="E4689" s="713"/>
      <c r="F4689" s="713"/>
      <c r="G4689" s="713"/>
      <c r="H4689" s="714">
        <v>6.6545170506406199</v>
      </c>
    </row>
    <row r="4690" spans="2:8" ht="11.5" customHeight="1">
      <c r="B4690" s="711">
        <v>45406</v>
      </c>
      <c r="C4690" s="715">
        <v>6.3568558949429503</v>
      </c>
      <c r="D4690" s="716"/>
      <c r="E4690" s="716"/>
      <c r="F4690" s="716"/>
      <c r="G4690" s="716"/>
      <c r="H4690" s="717">
        <v>6.6545170506406199</v>
      </c>
    </row>
    <row r="4691" spans="2:8" ht="11.5" customHeight="1">
      <c r="B4691" s="711">
        <v>45407</v>
      </c>
      <c r="C4691" s="712">
        <v>6.4160485611415004</v>
      </c>
      <c r="D4691" s="713"/>
      <c r="E4691" s="713"/>
      <c r="F4691" s="713"/>
      <c r="G4691" s="713"/>
      <c r="H4691" s="714">
        <v>6.6545170506406199</v>
      </c>
    </row>
    <row r="4692" spans="2:8" ht="11.5" customHeight="1">
      <c r="B4692" s="711">
        <v>45408</v>
      </c>
      <c r="C4692" s="715">
        <v>6.9180148399366503</v>
      </c>
      <c r="D4692" s="716"/>
      <c r="E4692" s="716"/>
      <c r="F4692" s="716"/>
      <c r="G4692" s="716"/>
      <c r="H4692" s="717">
        <v>6.6545170506406199</v>
      </c>
    </row>
    <row r="4693" spans="2:8" ht="11.5" customHeight="1">
      <c r="B4693" s="711">
        <v>45409</v>
      </c>
      <c r="C4693" s="712">
        <v>6.9180148399366503</v>
      </c>
      <c r="D4693" s="713"/>
      <c r="E4693" s="713"/>
      <c r="F4693" s="713"/>
      <c r="G4693" s="713"/>
      <c r="H4693" s="714">
        <v>6.6545170506406199</v>
      </c>
    </row>
    <row r="4694" spans="2:8" ht="11.5" customHeight="1">
      <c r="B4694" s="711">
        <v>45410</v>
      </c>
      <c r="C4694" s="715">
        <v>6.9180148399366503</v>
      </c>
      <c r="D4694" s="716"/>
      <c r="E4694" s="716"/>
      <c r="F4694" s="716"/>
      <c r="G4694" s="716"/>
      <c r="H4694" s="717">
        <v>6.6545170506406199</v>
      </c>
    </row>
    <row r="4695" spans="2:8" ht="11.5" customHeight="1">
      <c r="B4695" s="711">
        <v>45411</v>
      </c>
      <c r="C4695" s="712">
        <v>6.92150190128819</v>
      </c>
      <c r="D4695" s="713"/>
      <c r="E4695" s="713"/>
      <c r="F4695" s="713"/>
      <c r="G4695" s="713"/>
      <c r="H4695" s="714">
        <v>6.6545170506406199</v>
      </c>
    </row>
    <row r="4696" spans="2:8" ht="11.5" customHeight="1">
      <c r="B4696" s="711">
        <v>45412</v>
      </c>
      <c r="C4696" s="715">
        <v>6.8354694827561699</v>
      </c>
      <c r="D4696" s="716"/>
      <c r="E4696" s="716"/>
      <c r="F4696" s="716"/>
      <c r="G4696" s="716"/>
      <c r="H4696" s="717">
        <v>6.6545170506406199</v>
      </c>
    </row>
    <row r="4697" spans="2:8" ht="11.5" customHeight="1">
      <c r="B4697" s="711">
        <v>45413</v>
      </c>
      <c r="C4697" s="712">
        <v>6.6366364038248298</v>
      </c>
      <c r="D4697" s="713"/>
      <c r="E4697" s="713"/>
      <c r="F4697" s="713"/>
      <c r="G4697" s="713"/>
      <c r="H4697" s="714">
        <v>6.6545170506406199</v>
      </c>
    </row>
    <row r="4698" spans="2:8" ht="11.5" customHeight="1">
      <c r="B4698" s="711">
        <v>45414</v>
      </c>
      <c r="C4698" s="715">
        <v>6.8252729692048897</v>
      </c>
      <c r="D4698" s="716"/>
      <c r="E4698" s="716"/>
      <c r="F4698" s="716"/>
      <c r="G4698" s="716"/>
      <c r="H4698" s="717">
        <v>6.6545170506406199</v>
      </c>
    </row>
    <row r="4699" spans="2:8" ht="11.5" customHeight="1">
      <c r="B4699" s="711">
        <v>45415</v>
      </c>
      <c r="C4699" s="712">
        <v>6.8853973944427702</v>
      </c>
      <c r="D4699" s="713"/>
      <c r="E4699" s="713"/>
      <c r="F4699" s="713"/>
      <c r="G4699" s="713"/>
      <c r="H4699" s="714">
        <v>6.6545170506406199</v>
      </c>
    </row>
    <row r="4700" spans="2:8" ht="11.5" customHeight="1">
      <c r="B4700" s="711">
        <v>45416</v>
      </c>
      <c r="C4700" s="715">
        <v>6.8853973944427702</v>
      </c>
      <c r="D4700" s="716"/>
      <c r="E4700" s="716"/>
      <c r="F4700" s="716"/>
      <c r="G4700" s="716"/>
      <c r="H4700" s="717">
        <v>6.6545170506406199</v>
      </c>
    </row>
    <row r="4701" spans="2:8" ht="11.5" customHeight="1">
      <c r="B4701" s="711">
        <v>45417</v>
      </c>
      <c r="C4701" s="712">
        <v>6.8853973944427702</v>
      </c>
      <c r="D4701" s="713"/>
      <c r="E4701" s="713"/>
      <c r="F4701" s="713"/>
      <c r="G4701" s="713"/>
      <c r="H4701" s="714">
        <v>6.6545170506406199</v>
      </c>
    </row>
    <row r="4702" spans="2:8" ht="11.5" customHeight="1">
      <c r="B4702" s="711">
        <v>45418</v>
      </c>
      <c r="C4702" s="715">
        <v>7.0197463161024398</v>
      </c>
      <c r="D4702" s="716"/>
      <c r="E4702" s="716"/>
      <c r="F4702" s="716"/>
      <c r="G4702" s="716"/>
      <c r="H4702" s="717">
        <v>6.6545170506406199</v>
      </c>
    </row>
    <row r="4703" spans="2:8" ht="11.5" customHeight="1">
      <c r="B4703" s="711">
        <v>45419</v>
      </c>
      <c r="C4703" s="712">
        <v>7.0333015021173599</v>
      </c>
      <c r="D4703" s="713"/>
      <c r="E4703" s="713"/>
      <c r="F4703" s="713"/>
      <c r="G4703" s="713"/>
      <c r="H4703" s="714">
        <v>6.6545170506406199</v>
      </c>
    </row>
    <row r="4704" spans="2:8" ht="11.5" customHeight="1">
      <c r="B4704" s="711">
        <v>45420</v>
      </c>
      <c r="C4704" s="715">
        <v>6.8584571038821798</v>
      </c>
      <c r="D4704" s="716"/>
      <c r="E4704" s="716"/>
      <c r="F4704" s="716"/>
      <c r="G4704" s="716"/>
      <c r="H4704" s="717">
        <v>6.6545170506406199</v>
      </c>
    </row>
    <row r="4705" spans="2:8" ht="11.5" customHeight="1">
      <c r="B4705" s="711">
        <v>45421</v>
      </c>
      <c r="C4705" s="712">
        <v>6.9126406217591301</v>
      </c>
      <c r="D4705" s="713"/>
      <c r="E4705" s="713"/>
      <c r="F4705" s="713"/>
      <c r="G4705" s="713"/>
      <c r="H4705" s="714">
        <v>6.6545170506406199</v>
      </c>
    </row>
    <row r="4706" spans="2:8" ht="11.5" customHeight="1">
      <c r="B4706" s="711">
        <v>45422</v>
      </c>
      <c r="C4706" s="715">
        <v>6.9597004764147998</v>
      </c>
      <c r="D4706" s="716"/>
      <c r="E4706" s="716"/>
      <c r="F4706" s="716"/>
      <c r="G4706" s="716"/>
      <c r="H4706" s="717">
        <v>6.6545170506406199</v>
      </c>
    </row>
    <row r="4707" spans="2:8" ht="11.5" customHeight="1">
      <c r="B4707" s="711">
        <v>45423</v>
      </c>
      <c r="C4707" s="712">
        <v>6.9597004764147998</v>
      </c>
      <c r="D4707" s="713"/>
      <c r="E4707" s="713"/>
      <c r="F4707" s="713"/>
      <c r="G4707" s="713"/>
      <c r="H4707" s="714">
        <v>6.6545170506406199</v>
      </c>
    </row>
    <row r="4708" spans="2:8" ht="11.5" customHeight="1">
      <c r="B4708" s="711">
        <v>45424</v>
      </c>
      <c r="C4708" s="715">
        <v>6.9597004764147998</v>
      </c>
      <c r="D4708" s="716"/>
      <c r="E4708" s="716"/>
      <c r="F4708" s="716"/>
      <c r="G4708" s="716"/>
      <c r="H4708" s="717">
        <v>6.6545170506406199</v>
      </c>
    </row>
    <row r="4709" spans="2:8" ht="11.5" customHeight="1">
      <c r="B4709" s="711">
        <v>45425</v>
      </c>
      <c r="C4709" s="712">
        <v>7.0394807553805601</v>
      </c>
      <c r="D4709" s="713"/>
      <c r="E4709" s="713"/>
      <c r="F4709" s="713"/>
      <c r="G4709" s="713"/>
      <c r="H4709" s="714">
        <v>6.6545170506406199</v>
      </c>
    </row>
    <row r="4710" spans="2:8" ht="11.5" customHeight="1">
      <c r="B4710" s="711">
        <v>45426</v>
      </c>
      <c r="C4710" s="715">
        <v>7.1798909219693599</v>
      </c>
      <c r="D4710" s="716"/>
      <c r="E4710" s="716"/>
      <c r="F4710" s="716"/>
      <c r="G4710" s="716"/>
      <c r="H4710" s="717">
        <v>6.6545170506406199</v>
      </c>
    </row>
    <row r="4711" spans="2:8" ht="11.5" customHeight="1">
      <c r="B4711" s="711">
        <v>45427</v>
      </c>
      <c r="C4711" s="712">
        <v>7.21867294726081</v>
      </c>
      <c r="D4711" s="713"/>
      <c r="E4711" s="713"/>
      <c r="F4711" s="713"/>
      <c r="G4711" s="713"/>
      <c r="H4711" s="714">
        <v>6.6545170506406199</v>
      </c>
    </row>
    <row r="4712" spans="2:8" ht="11.5" customHeight="1">
      <c r="B4712" s="711">
        <v>45428</v>
      </c>
      <c r="C4712" s="715">
        <v>7.03151564257647</v>
      </c>
      <c r="D4712" s="716"/>
      <c r="E4712" s="716"/>
      <c r="F4712" s="716"/>
      <c r="G4712" s="716"/>
      <c r="H4712" s="717">
        <v>6.6545170506406199</v>
      </c>
    </row>
    <row r="4713" spans="2:8" ht="11.5" customHeight="1">
      <c r="B4713" s="711">
        <v>45429</v>
      </c>
      <c r="C4713" s="712">
        <v>7.2317875265845197</v>
      </c>
      <c r="D4713" s="713"/>
      <c r="E4713" s="713"/>
      <c r="F4713" s="713"/>
      <c r="G4713" s="713"/>
      <c r="H4713" s="714">
        <v>6.6545170506406199</v>
      </c>
    </row>
    <row r="4714" spans="2:8" ht="11.5" customHeight="1">
      <c r="B4714" s="711">
        <v>45430</v>
      </c>
      <c r="C4714" s="715">
        <v>7.2317875265845197</v>
      </c>
      <c r="D4714" s="716"/>
      <c r="E4714" s="716"/>
      <c r="F4714" s="716"/>
      <c r="G4714" s="716"/>
      <c r="H4714" s="717">
        <v>6.6545170506406199</v>
      </c>
    </row>
    <row r="4715" spans="2:8" ht="11.5" customHeight="1">
      <c r="B4715" s="711">
        <v>45431</v>
      </c>
      <c r="C4715" s="712">
        <v>7.2317875265845197</v>
      </c>
      <c r="D4715" s="713"/>
      <c r="E4715" s="713"/>
      <c r="F4715" s="713"/>
      <c r="G4715" s="713"/>
      <c r="H4715" s="714">
        <v>6.6545170506406199</v>
      </c>
    </row>
    <row r="4716" spans="2:8" ht="11.5" customHeight="1">
      <c r="B4716" s="711">
        <v>45432</v>
      </c>
      <c r="C4716" s="715">
        <v>7.1653034154240203</v>
      </c>
      <c r="D4716" s="716"/>
      <c r="E4716" s="716"/>
      <c r="F4716" s="716"/>
      <c r="G4716" s="716"/>
      <c r="H4716" s="717">
        <v>6.6545170506406199</v>
      </c>
    </row>
    <row r="4717" spans="2:8" ht="11.5" customHeight="1">
      <c r="B4717" s="711">
        <v>45433</v>
      </c>
      <c r="C4717" s="712">
        <v>7.0437111027150303</v>
      </c>
      <c r="D4717" s="713"/>
      <c r="E4717" s="713"/>
      <c r="F4717" s="713"/>
      <c r="G4717" s="713"/>
      <c r="H4717" s="714">
        <v>6.6545170506406199</v>
      </c>
    </row>
    <row r="4718" spans="2:8" ht="11.5" customHeight="1">
      <c r="B4718" s="711">
        <v>45434</v>
      </c>
      <c r="C4718" s="715">
        <v>7.00203427661455</v>
      </c>
      <c r="D4718" s="716"/>
      <c r="E4718" s="716"/>
      <c r="F4718" s="716"/>
      <c r="G4718" s="716"/>
      <c r="H4718" s="717">
        <v>6.6545170506406199</v>
      </c>
    </row>
    <row r="4719" spans="2:8" ht="11.5" customHeight="1">
      <c r="B4719" s="711">
        <v>45435</v>
      </c>
      <c r="C4719" s="712">
        <v>6.8138041796094901</v>
      </c>
      <c r="D4719" s="713"/>
      <c r="E4719" s="713"/>
      <c r="F4719" s="713"/>
      <c r="G4719" s="713"/>
      <c r="H4719" s="714">
        <v>6.6545170506406199</v>
      </c>
    </row>
    <row r="4720" spans="2:8" ht="11.5" customHeight="1">
      <c r="B4720" s="711">
        <v>45436</v>
      </c>
      <c r="C4720" s="715">
        <v>6.94544896855726</v>
      </c>
      <c r="D4720" s="716"/>
      <c r="E4720" s="716"/>
      <c r="F4720" s="716"/>
      <c r="G4720" s="716"/>
      <c r="H4720" s="717">
        <v>6.6545170506406199</v>
      </c>
    </row>
    <row r="4721" spans="2:8" ht="11.5" customHeight="1">
      <c r="B4721" s="711">
        <v>45437</v>
      </c>
      <c r="C4721" s="712">
        <v>6.94544896855726</v>
      </c>
      <c r="D4721" s="713"/>
      <c r="E4721" s="713"/>
      <c r="F4721" s="713"/>
      <c r="G4721" s="713"/>
      <c r="H4721" s="714">
        <v>6.6545170506406199</v>
      </c>
    </row>
    <row r="4722" spans="2:8" ht="11.5" customHeight="1">
      <c r="B4722" s="711">
        <v>45438</v>
      </c>
      <c r="C4722" s="715">
        <v>6.94544896855726</v>
      </c>
      <c r="D4722" s="716"/>
      <c r="E4722" s="716"/>
      <c r="F4722" s="716"/>
      <c r="G4722" s="716"/>
      <c r="H4722" s="717">
        <v>6.6545170506406199</v>
      </c>
    </row>
    <row r="4723" spans="2:8" ht="11.5" customHeight="1">
      <c r="B4723" s="711">
        <v>45439</v>
      </c>
      <c r="C4723" s="712">
        <v>6.9454077301907597</v>
      </c>
      <c r="D4723" s="713"/>
      <c r="E4723" s="713"/>
      <c r="F4723" s="713"/>
      <c r="G4723" s="713"/>
      <c r="H4723" s="714">
        <v>6.6545170506406199</v>
      </c>
    </row>
    <row r="4724" spans="2:8" ht="11.5" customHeight="1">
      <c r="B4724" s="711">
        <v>45440</v>
      </c>
      <c r="C4724" s="715">
        <v>6.9441664162216297</v>
      </c>
      <c r="D4724" s="716"/>
      <c r="E4724" s="716"/>
      <c r="F4724" s="716"/>
      <c r="G4724" s="716"/>
      <c r="H4724" s="717">
        <v>6.6545170506406199</v>
      </c>
    </row>
    <row r="4725" spans="2:8" ht="11.5" customHeight="1">
      <c r="B4725" s="711">
        <v>45441</v>
      </c>
      <c r="C4725" s="712">
        <v>6.9302949427689802</v>
      </c>
      <c r="D4725" s="713"/>
      <c r="E4725" s="713"/>
      <c r="F4725" s="713"/>
      <c r="G4725" s="713"/>
      <c r="H4725" s="714">
        <v>6.6545170506406199</v>
      </c>
    </row>
    <row r="4726" spans="2:8" ht="11.5" customHeight="1">
      <c r="B4726" s="711">
        <v>45442</v>
      </c>
      <c r="C4726" s="715">
        <v>6.8942014626199697</v>
      </c>
      <c r="D4726" s="716"/>
      <c r="E4726" s="716"/>
      <c r="F4726" s="716"/>
      <c r="G4726" s="716"/>
      <c r="H4726" s="717">
        <v>6.6545170506406199</v>
      </c>
    </row>
    <row r="4727" spans="2:8" ht="11.5" customHeight="1">
      <c r="B4727" s="711">
        <v>45443</v>
      </c>
      <c r="C4727" s="712">
        <v>6.8213645376286101</v>
      </c>
      <c r="D4727" s="713"/>
      <c r="E4727" s="713"/>
      <c r="F4727" s="713"/>
      <c r="G4727" s="713"/>
      <c r="H4727" s="714">
        <v>6.6545170506406199</v>
      </c>
    </row>
    <row r="4728" spans="2:8" ht="11.5" customHeight="1">
      <c r="B4728" s="711">
        <v>45444</v>
      </c>
      <c r="C4728" s="715">
        <v>6.8213645376286101</v>
      </c>
      <c r="D4728" s="716"/>
      <c r="E4728" s="716"/>
      <c r="F4728" s="716"/>
      <c r="G4728" s="716"/>
      <c r="H4728" s="717">
        <v>6.6545170506406199</v>
      </c>
    </row>
    <row r="4729" spans="2:8" ht="11.5" customHeight="1">
      <c r="B4729" s="711">
        <v>45445</v>
      </c>
      <c r="C4729" s="712">
        <v>6.8213645376286101</v>
      </c>
      <c r="D4729" s="713"/>
      <c r="E4729" s="713"/>
      <c r="F4729" s="713"/>
      <c r="G4729" s="713"/>
      <c r="H4729" s="714">
        <v>6.6545170506406199</v>
      </c>
    </row>
    <row r="4730" spans="2:8" ht="11.5" customHeight="1">
      <c r="B4730" s="711">
        <v>45446</v>
      </c>
      <c r="C4730" s="715">
        <v>6.7835775920739501</v>
      </c>
      <c r="D4730" s="716"/>
      <c r="E4730" s="716"/>
      <c r="F4730" s="716"/>
      <c r="G4730" s="716"/>
      <c r="H4730" s="717">
        <v>6.6545170506406199</v>
      </c>
    </row>
    <row r="4731" spans="2:8" ht="11.5" customHeight="1">
      <c r="B4731" s="711">
        <v>45447</v>
      </c>
      <c r="C4731" s="712">
        <v>6.6545170506406199</v>
      </c>
      <c r="D4731" s="713"/>
      <c r="E4731" s="713"/>
      <c r="F4731" s="713"/>
      <c r="G4731" s="713"/>
      <c r="H4731" s="714">
        <v>6.6545170506406199</v>
      </c>
    </row>
    <row r="4732" spans="2:8" ht="11.5" customHeight="1">
      <c r="B4732" s="711">
        <v>45448</v>
      </c>
      <c r="C4732" s="715">
        <v>6.9128303832706797</v>
      </c>
      <c r="D4732" s="716"/>
      <c r="E4732" s="716"/>
      <c r="F4732" s="716"/>
      <c r="G4732" s="716"/>
      <c r="H4732" s="717">
        <v>6.6545170506406199</v>
      </c>
    </row>
    <row r="4733" spans="2:8" ht="11.5" customHeight="1">
      <c r="B4733" s="711">
        <v>45449</v>
      </c>
      <c r="C4733" s="712">
        <v>6.9971489087869196</v>
      </c>
      <c r="D4733" s="713"/>
      <c r="E4733" s="713"/>
      <c r="F4733" s="713"/>
      <c r="G4733" s="713"/>
      <c r="H4733" s="714">
        <v>6.6545170506406199</v>
      </c>
    </row>
    <row r="4734" spans="2:8" ht="11.5" customHeight="1">
      <c r="B4734" s="711">
        <v>45450</v>
      </c>
      <c r="C4734" s="715">
        <v>6.8539727548444596</v>
      </c>
      <c r="D4734" s="716"/>
      <c r="E4734" s="716"/>
      <c r="F4734" s="716"/>
      <c r="G4734" s="716"/>
      <c r="H4734" s="717">
        <v>6.6545170506406199</v>
      </c>
    </row>
    <row r="4735" spans="2:8" ht="11.5" customHeight="1">
      <c r="B4735" s="711">
        <v>45451</v>
      </c>
      <c r="C4735" s="712">
        <v>6.8539727548444596</v>
      </c>
      <c r="D4735" s="713"/>
      <c r="E4735" s="713"/>
      <c r="F4735" s="713"/>
      <c r="G4735" s="713"/>
      <c r="H4735" s="714">
        <v>6.6545170506406199</v>
      </c>
    </row>
    <row r="4736" spans="2:8" ht="11.5" customHeight="1">
      <c r="B4736" s="711">
        <v>45452</v>
      </c>
      <c r="C4736" s="715">
        <v>6.8539727548444596</v>
      </c>
      <c r="D4736" s="716"/>
      <c r="E4736" s="716"/>
      <c r="F4736" s="716"/>
      <c r="G4736" s="716"/>
      <c r="H4736" s="717">
        <v>6.6545170506406199</v>
      </c>
    </row>
    <row r="4737" spans="2:8" ht="11.5" customHeight="1">
      <c r="B4737" s="711">
        <v>45453</v>
      </c>
      <c r="C4737" s="712">
        <v>7.08729447559341</v>
      </c>
      <c r="D4737" s="713"/>
      <c r="E4737" s="713"/>
      <c r="F4737" s="713"/>
      <c r="G4737" s="713"/>
      <c r="H4737" s="714">
        <v>6.6545170506406199</v>
      </c>
    </row>
    <row r="4738" spans="2:8" ht="11.5" customHeight="1">
      <c r="B4738" s="711">
        <v>45454</v>
      </c>
      <c r="C4738" s="715">
        <v>7.0635968864620304</v>
      </c>
      <c r="D4738" s="716"/>
      <c r="E4738" s="716"/>
      <c r="F4738" s="716"/>
      <c r="G4738" s="716"/>
      <c r="H4738" s="717">
        <v>6.6545170506406199</v>
      </c>
    </row>
    <row r="4739" spans="2:8" ht="11.5" customHeight="1">
      <c r="B4739" s="711">
        <v>45455</v>
      </c>
      <c r="C4739" s="712">
        <v>7.2283518993182296</v>
      </c>
      <c r="D4739" s="713"/>
      <c r="E4739" s="713"/>
      <c r="F4739" s="713"/>
      <c r="G4739" s="713"/>
      <c r="H4739" s="714">
        <v>6.6545170506406199</v>
      </c>
    </row>
    <row r="4740" spans="2:8" ht="11.5" customHeight="1">
      <c r="B4740" s="711">
        <v>45456</v>
      </c>
      <c r="C4740" s="715">
        <v>7.0878607715589901</v>
      </c>
      <c r="D4740" s="716"/>
      <c r="E4740" s="716"/>
      <c r="F4740" s="716"/>
      <c r="G4740" s="716"/>
      <c r="H4740" s="717">
        <v>6.6545170506406199</v>
      </c>
    </row>
    <row r="4741" spans="2:8" ht="11.5" customHeight="1">
      <c r="B4741" s="711">
        <v>45457</v>
      </c>
      <c r="C4741" s="712">
        <v>7.0076163650349397</v>
      </c>
      <c r="D4741" s="713"/>
      <c r="E4741" s="713"/>
      <c r="F4741" s="713"/>
      <c r="G4741" s="713"/>
      <c r="H4741" s="714">
        <v>6.6545170506406199</v>
      </c>
    </row>
    <row r="4742" spans="2:8" ht="11.5" customHeight="1">
      <c r="B4742" s="711">
        <v>45458</v>
      </c>
      <c r="C4742" s="715">
        <v>7.0076163650349397</v>
      </c>
      <c r="D4742" s="716"/>
      <c r="E4742" s="716"/>
      <c r="F4742" s="716"/>
      <c r="G4742" s="716"/>
      <c r="H4742" s="717">
        <v>6.6545170506406199</v>
      </c>
    </row>
    <row r="4743" spans="2:8" ht="11.5" customHeight="1">
      <c r="B4743" s="711">
        <v>45459</v>
      </c>
      <c r="C4743" s="712">
        <v>7.0076163650349397</v>
      </c>
      <c r="D4743" s="713"/>
      <c r="E4743" s="713"/>
      <c r="F4743" s="713"/>
      <c r="G4743" s="713"/>
      <c r="H4743" s="714">
        <v>6.6545170506406199</v>
      </c>
    </row>
    <row r="4744" spans="2:8" ht="11.5" customHeight="1">
      <c r="B4744" s="711">
        <v>45460</v>
      </c>
      <c r="C4744" s="715">
        <v>7.0893976375336702</v>
      </c>
      <c r="D4744" s="716"/>
      <c r="E4744" s="716"/>
      <c r="F4744" s="716"/>
      <c r="G4744" s="716"/>
      <c r="H4744" s="717">
        <v>6.6545170506406199</v>
      </c>
    </row>
    <row r="4745" spans="2:8" ht="11.5" customHeight="1">
      <c r="B4745" s="711">
        <v>45461</v>
      </c>
      <c r="C4745" s="712">
        <v>7.1764813117657997</v>
      </c>
      <c r="D4745" s="713"/>
      <c r="E4745" s="713"/>
      <c r="F4745" s="713"/>
      <c r="G4745" s="713"/>
      <c r="H4745" s="714">
        <v>6.6545170506406199</v>
      </c>
    </row>
    <row r="4746" spans="2:8" ht="11.5" customHeight="1">
      <c r="B4746" s="711">
        <v>45462</v>
      </c>
      <c r="C4746" s="715">
        <v>7.1765147310267299</v>
      </c>
      <c r="D4746" s="716"/>
      <c r="E4746" s="716"/>
      <c r="F4746" s="716"/>
      <c r="G4746" s="716"/>
      <c r="H4746" s="717">
        <v>6.6545170506406199</v>
      </c>
    </row>
    <row r="4747" spans="2:8" ht="11.5" customHeight="1">
      <c r="B4747" s="711">
        <v>45463</v>
      </c>
      <c r="C4747" s="712">
        <v>6.9451352510789901</v>
      </c>
      <c r="D4747" s="713"/>
      <c r="E4747" s="713"/>
      <c r="F4747" s="713"/>
      <c r="G4747" s="713"/>
      <c r="H4747" s="714">
        <v>6.6545170506406199</v>
      </c>
    </row>
    <row r="4748" spans="2:8" ht="11.5" customHeight="1">
      <c r="B4748" s="711">
        <v>45464</v>
      </c>
      <c r="C4748" s="715">
        <v>6.7899855799570101</v>
      </c>
      <c r="D4748" s="716"/>
      <c r="E4748" s="716"/>
      <c r="F4748" s="716"/>
      <c r="G4748" s="716"/>
      <c r="H4748" s="717">
        <v>6.6545170506406199</v>
      </c>
    </row>
    <row r="4749" spans="2:8" ht="11.5" customHeight="1">
      <c r="B4749" s="711">
        <v>45465</v>
      </c>
      <c r="C4749" s="712">
        <v>6.7899855799570101</v>
      </c>
      <c r="D4749" s="713"/>
      <c r="E4749" s="713"/>
      <c r="F4749" s="713"/>
      <c r="G4749" s="713"/>
      <c r="H4749" s="714">
        <v>6.6545170506406199</v>
      </c>
    </row>
    <row r="4750" spans="2:8" ht="11.5" customHeight="1">
      <c r="B4750" s="711">
        <v>45466</v>
      </c>
      <c r="C4750" s="715">
        <v>6.7899855799570101</v>
      </c>
      <c r="D4750" s="716"/>
      <c r="E4750" s="716"/>
      <c r="F4750" s="716"/>
      <c r="G4750" s="716"/>
      <c r="H4750" s="717">
        <v>6.6545170506406199</v>
      </c>
    </row>
    <row r="4751" spans="2:8" ht="11.5" customHeight="1">
      <c r="B4751" s="711">
        <v>45467</v>
      </c>
      <c r="C4751" s="712">
        <v>6.7255142855331798</v>
      </c>
      <c r="D4751" s="713"/>
      <c r="E4751" s="713"/>
      <c r="F4751" s="713"/>
      <c r="G4751" s="713"/>
      <c r="H4751" s="714">
        <v>6.6545170506406199</v>
      </c>
    </row>
    <row r="4752" spans="2:8" ht="11.5" customHeight="1">
      <c r="B4752" s="711">
        <v>45468</v>
      </c>
      <c r="C4752" s="715">
        <v>6.95177560914472</v>
      </c>
      <c r="D4752" s="716"/>
      <c r="E4752" s="716"/>
      <c r="F4752" s="716"/>
      <c r="G4752" s="716"/>
      <c r="H4752" s="717">
        <v>6.6545170506406199</v>
      </c>
    </row>
    <row r="4753" spans="2:8" ht="11.5" customHeight="1">
      <c r="B4753" s="711">
        <v>45469</v>
      </c>
      <c r="C4753" s="712">
        <v>6.9034318261746703</v>
      </c>
      <c r="D4753" s="713"/>
      <c r="E4753" s="713"/>
      <c r="F4753" s="713"/>
      <c r="G4753" s="713"/>
      <c r="H4753" s="714">
        <v>6.6545170506406199</v>
      </c>
    </row>
    <row r="4754" spans="2:8" ht="11.5" customHeight="1">
      <c r="B4754" s="711">
        <v>45470</v>
      </c>
      <c r="C4754" s="715">
        <v>6.9923821133027904</v>
      </c>
      <c r="D4754" s="716"/>
      <c r="E4754" s="716"/>
      <c r="F4754" s="716"/>
      <c r="G4754" s="716"/>
      <c r="H4754" s="717">
        <v>6.6545170506406199</v>
      </c>
    </row>
    <row r="4755" spans="2:8" ht="11.5" customHeight="1">
      <c r="B4755" s="711">
        <v>45471</v>
      </c>
      <c r="C4755" s="712">
        <v>7.0998532416398898</v>
      </c>
      <c r="D4755" s="713"/>
      <c r="E4755" s="713"/>
      <c r="F4755" s="713"/>
      <c r="G4755" s="713"/>
      <c r="H4755" s="714">
        <v>6.6545170506406199</v>
      </c>
    </row>
    <row r="4756" spans="2:8" ht="11.5" customHeight="1">
      <c r="B4756" s="711">
        <v>45472</v>
      </c>
      <c r="C4756" s="715">
        <v>7.0998532416398898</v>
      </c>
      <c r="D4756" s="716"/>
      <c r="E4756" s="716"/>
      <c r="F4756" s="716"/>
      <c r="G4756" s="716"/>
      <c r="H4756" s="717">
        <v>6.6545170506406199</v>
      </c>
    </row>
    <row r="4757" spans="2:8" ht="11.5" customHeight="1">
      <c r="B4757" s="711">
        <v>45473</v>
      </c>
      <c r="C4757" s="712">
        <v>7.1538399464843501</v>
      </c>
      <c r="D4757" s="713"/>
      <c r="E4757" s="713"/>
      <c r="F4757" s="713"/>
      <c r="G4757" s="713"/>
      <c r="H4757" s="714">
        <v>6.6545170506406199</v>
      </c>
    </row>
    <row r="4758" spans="2:8" ht="11.5" customHeight="1">
      <c r="B4758" s="711">
        <v>45474</v>
      </c>
      <c r="C4758" s="715">
        <v>7.1499948734061096</v>
      </c>
      <c r="D4758" s="716"/>
      <c r="E4758" s="716"/>
      <c r="F4758" s="716"/>
      <c r="G4758" s="716"/>
      <c r="H4758" s="717">
        <v>6.6545170506406199</v>
      </c>
    </row>
    <row r="4759" spans="2:8" ht="11.5" customHeight="1">
      <c r="B4759" s="711">
        <v>45475</v>
      </c>
      <c r="C4759" s="712">
        <v>7.3778686954971597</v>
      </c>
      <c r="D4759" s="713"/>
      <c r="E4759" s="713"/>
      <c r="F4759" s="713"/>
      <c r="G4759" s="713"/>
      <c r="H4759" s="714">
        <v>6.6545170506406199</v>
      </c>
    </row>
    <row r="4760" spans="2:8" ht="11.5" customHeight="1">
      <c r="B4760" s="711">
        <v>45476</v>
      </c>
      <c r="C4760" s="715">
        <v>7.37661141830747</v>
      </c>
      <c r="D4760" s="716"/>
      <c r="E4760" s="716"/>
      <c r="F4760" s="716"/>
      <c r="G4760" s="716"/>
      <c r="H4760" s="717">
        <v>6.6545170506406199</v>
      </c>
    </row>
    <row r="4761" spans="2:8" ht="11.5" customHeight="1">
      <c r="B4761" s="711">
        <v>45477</v>
      </c>
      <c r="C4761" s="712">
        <v>7.37663880272203</v>
      </c>
      <c r="D4761" s="713"/>
      <c r="E4761" s="713"/>
      <c r="F4761" s="713"/>
      <c r="G4761" s="713"/>
      <c r="H4761" s="714">
        <v>6.6545170506406199</v>
      </c>
    </row>
    <row r="4762" spans="2:8" ht="11.5" customHeight="1">
      <c r="B4762" s="711">
        <v>45478</v>
      </c>
      <c r="C4762" s="715">
        <v>7.3901938831088101</v>
      </c>
      <c r="D4762" s="716"/>
      <c r="E4762" s="716"/>
      <c r="F4762" s="716"/>
      <c r="G4762" s="716"/>
      <c r="H4762" s="717">
        <v>6.6545170506406199</v>
      </c>
    </row>
    <row r="4763" spans="2:8" ht="11.5" customHeight="1">
      <c r="B4763" s="711">
        <v>45479</v>
      </c>
      <c r="C4763" s="712">
        <v>7.3901938831088101</v>
      </c>
      <c r="D4763" s="713"/>
      <c r="E4763" s="713"/>
      <c r="F4763" s="713"/>
      <c r="G4763" s="713"/>
      <c r="H4763" s="714">
        <v>6.6545170506406199</v>
      </c>
    </row>
    <row r="4764" spans="2:8" ht="11.5" customHeight="1">
      <c r="B4764" s="711">
        <v>45480</v>
      </c>
      <c r="C4764" s="715">
        <v>7.3901938831088101</v>
      </c>
      <c r="D4764" s="716"/>
      <c r="E4764" s="716"/>
      <c r="F4764" s="716"/>
      <c r="G4764" s="716"/>
      <c r="H4764" s="717">
        <v>6.6545170506406199</v>
      </c>
    </row>
    <row r="4765" spans="2:8" ht="11.5" customHeight="1">
      <c r="B4765" s="711">
        <v>45481</v>
      </c>
      <c r="C4765" s="712">
        <v>7.3805954278005803</v>
      </c>
      <c r="D4765" s="713"/>
      <c r="E4765" s="713"/>
      <c r="F4765" s="713"/>
      <c r="G4765" s="713"/>
      <c r="H4765" s="714">
        <v>6.6545170506406199</v>
      </c>
    </row>
    <row r="4766" spans="2:8" ht="11.5" customHeight="1">
      <c r="B4766" s="711">
        <v>45482</v>
      </c>
      <c r="C4766" s="715">
        <v>7.1991763033327301</v>
      </c>
      <c r="D4766" s="716"/>
      <c r="E4766" s="716"/>
      <c r="F4766" s="716"/>
      <c r="G4766" s="716"/>
      <c r="H4766" s="717">
        <v>6.6545170506406199</v>
      </c>
    </row>
    <row r="4767" spans="2:8" ht="11.5" customHeight="1">
      <c r="B4767" s="711">
        <v>45483</v>
      </c>
      <c r="C4767" s="712">
        <v>7.1328037461187197</v>
      </c>
      <c r="D4767" s="713"/>
      <c r="E4767" s="713"/>
      <c r="F4767" s="713"/>
      <c r="G4767" s="713"/>
      <c r="H4767" s="714">
        <v>6.6545170506406199</v>
      </c>
    </row>
    <row r="4768" spans="2:8" ht="11.5" customHeight="1">
      <c r="B4768" s="711">
        <v>45484</v>
      </c>
      <c r="C4768" s="715">
        <v>7.2270494514510997</v>
      </c>
      <c r="D4768" s="716"/>
      <c r="E4768" s="716"/>
      <c r="F4768" s="716"/>
      <c r="G4768" s="716"/>
      <c r="H4768" s="717">
        <v>6.6545170506406199</v>
      </c>
    </row>
    <row r="4769" spans="2:8" ht="11.5" customHeight="1">
      <c r="B4769" s="711">
        <v>45485</v>
      </c>
      <c r="C4769" s="712">
        <v>7.36542196786829</v>
      </c>
      <c r="D4769" s="713"/>
      <c r="E4769" s="713"/>
      <c r="F4769" s="713"/>
      <c r="G4769" s="713"/>
      <c r="H4769" s="714">
        <v>6.6545170506406199</v>
      </c>
    </row>
    <row r="4770" spans="2:8" ht="11.5" customHeight="1">
      <c r="B4770" s="711">
        <v>45486</v>
      </c>
      <c r="C4770" s="715">
        <v>7.36542196786829</v>
      </c>
      <c r="D4770" s="716"/>
      <c r="E4770" s="716"/>
      <c r="F4770" s="716"/>
      <c r="G4770" s="716"/>
      <c r="H4770" s="717">
        <v>6.6545170506406199</v>
      </c>
    </row>
    <row r="4771" spans="2:8" ht="11.5" customHeight="1">
      <c r="B4771" s="711">
        <v>45487</v>
      </c>
      <c r="C4771" s="712">
        <v>7.36542196786829</v>
      </c>
      <c r="D4771" s="713"/>
      <c r="E4771" s="713"/>
      <c r="F4771" s="713"/>
      <c r="G4771" s="713"/>
      <c r="H4771" s="714">
        <v>6.6545170506406199</v>
      </c>
    </row>
    <row r="4772" spans="2:8" ht="11.5" customHeight="1">
      <c r="B4772" s="711">
        <v>45488</v>
      </c>
      <c r="C4772" s="715">
        <v>7.3432844048816097</v>
      </c>
      <c r="D4772" s="716"/>
      <c r="E4772" s="716"/>
      <c r="F4772" s="716"/>
      <c r="G4772" s="716"/>
      <c r="H4772" s="717">
        <v>6.6545170506406199</v>
      </c>
    </row>
    <row r="4773" spans="2:8" ht="11.5" customHeight="1">
      <c r="B4773" s="711">
        <v>45489</v>
      </c>
      <c r="C4773" s="712">
        <v>7.4473863295707003</v>
      </c>
      <c r="D4773" s="713"/>
      <c r="E4773" s="713"/>
      <c r="F4773" s="713"/>
      <c r="G4773" s="713"/>
      <c r="H4773" s="714">
        <v>6.6545170506406199</v>
      </c>
    </row>
    <row r="4774" spans="2:8" ht="11.5" customHeight="1">
      <c r="B4774" s="711">
        <v>45490</v>
      </c>
      <c r="C4774" s="715">
        <v>7.1783580008762202</v>
      </c>
      <c r="D4774" s="716"/>
      <c r="E4774" s="716"/>
      <c r="F4774" s="716"/>
      <c r="G4774" s="716"/>
      <c r="H4774" s="717">
        <v>6.6545170506406199</v>
      </c>
    </row>
    <row r="4775" spans="2:8" ht="11.5" customHeight="1">
      <c r="B4775" s="711">
        <v>45491</v>
      </c>
      <c r="C4775" s="712">
        <v>7.1026995107279696</v>
      </c>
      <c r="D4775" s="713"/>
      <c r="E4775" s="713"/>
      <c r="F4775" s="713"/>
      <c r="G4775" s="713"/>
      <c r="H4775" s="714">
        <v>6.6545170506406199</v>
      </c>
    </row>
    <row r="4776" spans="2:8" ht="11.5" customHeight="1">
      <c r="B4776" s="711">
        <v>45492</v>
      </c>
      <c r="C4776" s="715">
        <v>7.06301784519232</v>
      </c>
      <c r="D4776" s="716"/>
      <c r="E4776" s="716"/>
      <c r="F4776" s="716"/>
      <c r="G4776" s="716"/>
      <c r="H4776" s="717">
        <v>6.6545170506406199</v>
      </c>
    </row>
    <row r="4777" spans="2:8" ht="11.5" customHeight="1">
      <c r="B4777" s="711">
        <v>45493</v>
      </c>
      <c r="C4777" s="712">
        <v>7.06301784519232</v>
      </c>
      <c r="D4777" s="713"/>
      <c r="E4777" s="713"/>
      <c r="F4777" s="713"/>
      <c r="G4777" s="713"/>
      <c r="H4777" s="714">
        <v>6.6545170506406199</v>
      </c>
    </row>
    <row r="4778" spans="2:8" ht="11.5" customHeight="1">
      <c r="B4778" s="711">
        <v>45494</v>
      </c>
      <c r="C4778" s="715">
        <v>7.06301784519232</v>
      </c>
      <c r="D4778" s="716"/>
      <c r="E4778" s="716"/>
      <c r="F4778" s="716"/>
      <c r="G4778" s="716"/>
      <c r="H4778" s="717">
        <v>6.6545170506406199</v>
      </c>
    </row>
    <row r="4779" spans="2:8" ht="11.5" customHeight="1">
      <c r="B4779" s="711">
        <v>45495</v>
      </c>
      <c r="C4779" s="712">
        <v>7.2068884229923196</v>
      </c>
      <c r="D4779" s="713"/>
      <c r="E4779" s="713"/>
      <c r="F4779" s="713"/>
      <c r="G4779" s="713"/>
      <c r="H4779" s="714">
        <v>6.6545170506406199</v>
      </c>
    </row>
    <row r="4780" spans="2:8" ht="11.5" customHeight="1">
      <c r="B4780" s="711">
        <v>45496</v>
      </c>
      <c r="C4780" s="715">
        <v>7.2223598454280404</v>
      </c>
      <c r="D4780" s="716"/>
      <c r="E4780" s="716"/>
      <c r="F4780" s="716"/>
      <c r="G4780" s="716"/>
      <c r="H4780" s="717">
        <v>6.6545170506406199</v>
      </c>
    </row>
    <row r="4781" spans="2:8" ht="11.5" customHeight="1">
      <c r="B4781" s="711">
        <v>45497</v>
      </c>
      <c r="C4781" s="712">
        <v>6.8319079722201597</v>
      </c>
      <c r="D4781" s="713"/>
      <c r="E4781" s="713"/>
      <c r="F4781" s="713"/>
      <c r="G4781" s="713"/>
      <c r="H4781" s="714">
        <v>6.6545170506406199</v>
      </c>
    </row>
    <row r="4782" spans="2:8" ht="11.5" customHeight="1">
      <c r="B4782" s="711">
        <v>45498</v>
      </c>
      <c r="C4782" s="715">
        <v>6.8884762557883503</v>
      </c>
      <c r="D4782" s="716"/>
      <c r="E4782" s="716"/>
      <c r="F4782" s="716"/>
      <c r="G4782" s="716"/>
      <c r="H4782" s="717">
        <v>6.6545170506406199</v>
      </c>
    </row>
    <row r="4783" spans="2:8" ht="11.5" customHeight="1">
      <c r="B4783" s="711">
        <v>45499</v>
      </c>
      <c r="C4783" s="712">
        <v>6.9942640189724798</v>
      </c>
      <c r="D4783" s="713"/>
      <c r="E4783" s="713"/>
      <c r="F4783" s="713"/>
      <c r="G4783" s="713"/>
      <c r="H4783" s="714">
        <v>6.6545170506406199</v>
      </c>
    </row>
    <row r="4784" spans="2:8" ht="11.5" customHeight="1">
      <c r="B4784" s="711">
        <v>45500</v>
      </c>
      <c r="C4784" s="715">
        <v>6.9942640189724798</v>
      </c>
      <c r="D4784" s="716"/>
      <c r="E4784" s="716"/>
      <c r="F4784" s="716"/>
      <c r="G4784" s="716"/>
      <c r="H4784" s="717">
        <v>6.6545170506406199</v>
      </c>
    </row>
    <row r="4785" spans="2:8" ht="11.5" customHeight="1">
      <c r="B4785" s="711">
        <v>45501</v>
      </c>
      <c r="C4785" s="712">
        <v>6.9942640189724798</v>
      </c>
      <c r="D4785" s="713"/>
      <c r="E4785" s="713"/>
      <c r="F4785" s="713"/>
      <c r="G4785" s="713"/>
      <c r="H4785" s="714">
        <v>6.6545170506406199</v>
      </c>
    </row>
    <row r="4786" spans="2:8" ht="11.5" customHeight="1">
      <c r="B4786" s="711">
        <v>45502</v>
      </c>
      <c r="C4786" s="715">
        <v>6.9607791560832499</v>
      </c>
      <c r="D4786" s="716"/>
      <c r="E4786" s="716"/>
      <c r="F4786" s="716"/>
      <c r="G4786" s="716"/>
      <c r="H4786" s="717">
        <v>6.6545170506406199</v>
      </c>
    </row>
    <row r="4787" spans="2:8" ht="11.5" customHeight="1">
      <c r="B4787" s="711">
        <v>45503</v>
      </c>
      <c r="C4787" s="712">
        <v>6.9102274348450203</v>
      </c>
      <c r="D4787" s="713"/>
      <c r="E4787" s="713"/>
      <c r="F4787" s="713"/>
      <c r="G4787" s="713"/>
      <c r="H4787" s="714">
        <v>6.6545170506406199</v>
      </c>
    </row>
    <row r="4788" spans="2:8" ht="11.5" customHeight="1">
      <c r="B4788" s="711">
        <v>45504</v>
      </c>
      <c r="C4788" s="715">
        <v>7.0081545503923204</v>
      </c>
      <c r="D4788" s="716"/>
      <c r="E4788" s="716"/>
      <c r="F4788" s="716"/>
      <c r="G4788" s="716"/>
      <c r="H4788" s="717">
        <v>6.6545170506406199</v>
      </c>
    </row>
    <row r="4789" spans="2:8" ht="11.5" customHeight="1">
      <c r="B4789" s="711">
        <v>45505</v>
      </c>
      <c r="C4789" s="712">
        <v>6.6876472557931796</v>
      </c>
      <c r="D4789" s="713"/>
      <c r="E4789" s="713"/>
      <c r="F4789" s="713"/>
      <c r="G4789" s="713"/>
      <c r="H4789" s="714">
        <v>6.6545170506406199</v>
      </c>
    </row>
    <row r="4790" spans="2:8" ht="11.5" customHeight="1">
      <c r="B4790" s="711">
        <v>45506</v>
      </c>
      <c r="C4790" s="715">
        <v>6.4664644940122296</v>
      </c>
      <c r="D4790" s="716"/>
      <c r="E4790" s="716"/>
      <c r="F4790" s="716"/>
      <c r="G4790" s="716"/>
      <c r="H4790" s="717">
        <v>6.6545170506406199</v>
      </c>
    </row>
    <row r="4791" spans="2:8" ht="11.5" customHeight="1">
      <c r="B4791" s="711">
        <v>45507</v>
      </c>
      <c r="C4791" s="712">
        <v>6.4664644940122296</v>
      </c>
      <c r="D4791" s="713"/>
      <c r="E4791" s="713"/>
      <c r="F4791" s="713"/>
      <c r="G4791" s="713"/>
      <c r="H4791" s="714">
        <v>6.6545170506406199</v>
      </c>
    </row>
    <row r="4792" spans="2:8" ht="11.5" customHeight="1">
      <c r="B4792" s="711">
        <v>45508</v>
      </c>
      <c r="C4792" s="715">
        <v>6.4664644940122296</v>
      </c>
      <c r="D4792" s="716"/>
      <c r="E4792" s="716"/>
      <c r="F4792" s="716"/>
      <c r="G4792" s="716"/>
      <c r="H4792" s="717">
        <v>6.6545170506406199</v>
      </c>
    </row>
    <row r="4793" spans="2:8" ht="11.5" customHeight="1">
      <c r="B4793" s="711">
        <v>45509</v>
      </c>
      <c r="C4793" s="712">
        <v>6.37122322958027</v>
      </c>
      <c r="D4793" s="713"/>
      <c r="E4793" s="713"/>
      <c r="F4793" s="713"/>
      <c r="G4793" s="713"/>
      <c r="H4793" s="714">
        <v>6.6545170506406199</v>
      </c>
    </row>
    <row r="4794" spans="2:8" ht="11.5" customHeight="1">
      <c r="B4794" s="711">
        <v>45510</v>
      </c>
      <c r="C4794" s="715">
        <v>6.3455216987679997</v>
      </c>
      <c r="D4794" s="716"/>
      <c r="E4794" s="716"/>
      <c r="F4794" s="716"/>
      <c r="G4794" s="716"/>
      <c r="H4794" s="717">
        <v>6.6545170506406199</v>
      </c>
    </row>
    <row r="4795" spans="2:8" ht="11.5" customHeight="1">
      <c r="B4795" s="711">
        <v>45511</v>
      </c>
      <c r="C4795" s="712">
        <v>6.1835639629917099</v>
      </c>
      <c r="D4795" s="713"/>
      <c r="E4795" s="713"/>
      <c r="F4795" s="713"/>
      <c r="G4795" s="713"/>
      <c r="H4795" s="714">
        <v>6.6545170506406199</v>
      </c>
    </row>
    <row r="4796" spans="2:8" ht="11.5" customHeight="1">
      <c r="B4796" s="711">
        <v>45512</v>
      </c>
      <c r="C4796" s="715">
        <v>6.6109498334372301</v>
      </c>
      <c r="D4796" s="716"/>
      <c r="E4796" s="716"/>
      <c r="F4796" s="716"/>
      <c r="G4796" s="716"/>
      <c r="H4796" s="717">
        <v>6.6545170506406199</v>
      </c>
    </row>
    <row r="4797" spans="2:8" ht="11.5" customHeight="1">
      <c r="B4797" s="711">
        <v>45513</v>
      </c>
      <c r="C4797" s="712">
        <v>6.6245707447176398</v>
      </c>
      <c r="D4797" s="713"/>
      <c r="E4797" s="713"/>
      <c r="F4797" s="713"/>
      <c r="G4797" s="713"/>
      <c r="H4797" s="714">
        <v>6.6545170506406199</v>
      </c>
    </row>
    <row r="4798" spans="2:8" ht="11.5" customHeight="1">
      <c r="B4798" s="711">
        <v>45514</v>
      </c>
      <c r="C4798" s="715">
        <v>6.6245707447176398</v>
      </c>
      <c r="D4798" s="716"/>
      <c r="E4798" s="716"/>
      <c r="F4798" s="716"/>
      <c r="G4798" s="716"/>
      <c r="H4798" s="717">
        <v>6.6545170506406199</v>
      </c>
    </row>
    <row r="4799" spans="2:8" ht="11.5" customHeight="1">
      <c r="B4799" s="711">
        <v>45515</v>
      </c>
      <c r="C4799" s="712">
        <v>6.6245707447176398</v>
      </c>
      <c r="D4799" s="713"/>
      <c r="E4799" s="713"/>
      <c r="F4799" s="713"/>
      <c r="G4799" s="713"/>
      <c r="H4799" s="714">
        <v>6.6545170506406199</v>
      </c>
    </row>
    <row r="4800" spans="2:8" ht="11.5" customHeight="1">
      <c r="B4800" s="711">
        <v>45516</v>
      </c>
      <c r="C4800" s="715">
        <v>6.6270780597793202</v>
      </c>
      <c r="D4800" s="716"/>
      <c r="E4800" s="716"/>
      <c r="F4800" s="716"/>
      <c r="G4800" s="716"/>
      <c r="H4800" s="717">
        <v>6.6545170506406199</v>
      </c>
    </row>
    <row r="4801" spans="2:8" ht="11.5" customHeight="1">
      <c r="B4801" s="711">
        <v>45517</v>
      </c>
      <c r="C4801" s="712">
        <v>6.8237988470462598</v>
      </c>
      <c r="D4801" s="713"/>
      <c r="E4801" s="713"/>
      <c r="F4801" s="713"/>
      <c r="G4801" s="713"/>
      <c r="H4801" s="714">
        <v>6.6545170506406199</v>
      </c>
    </row>
    <row r="4802" spans="2:8" ht="11.5" customHeight="1">
      <c r="B4802" s="711">
        <v>45518</v>
      </c>
      <c r="C4802" s="715">
        <v>6.7176347734303503</v>
      </c>
      <c r="D4802" s="716"/>
      <c r="E4802" s="716"/>
      <c r="F4802" s="716"/>
      <c r="G4802" s="716"/>
      <c r="H4802" s="717">
        <v>6.6545170506406199</v>
      </c>
    </row>
    <row r="4803" spans="2:8" ht="11.5" customHeight="1">
      <c r="B4803" s="711">
        <v>45519</v>
      </c>
      <c r="C4803" s="712">
        <v>7.0204986450184999</v>
      </c>
      <c r="D4803" s="713"/>
      <c r="E4803" s="713"/>
      <c r="F4803" s="713"/>
      <c r="G4803" s="713"/>
      <c r="H4803" s="714">
        <v>6.6545170506406199</v>
      </c>
    </row>
    <row r="4804" spans="2:8" ht="11.5" customHeight="1">
      <c r="B4804" s="711">
        <v>45520</v>
      </c>
      <c r="C4804" s="715">
        <v>7.0490998322556297</v>
      </c>
      <c r="D4804" s="716"/>
      <c r="E4804" s="716"/>
      <c r="F4804" s="716"/>
      <c r="G4804" s="716"/>
      <c r="H4804" s="717">
        <v>6.6545170506406199</v>
      </c>
    </row>
    <row r="4805" spans="2:8" ht="11.5" customHeight="1">
      <c r="B4805" s="711">
        <v>45521</v>
      </c>
      <c r="C4805" s="712">
        <v>7.0490998322556297</v>
      </c>
      <c r="D4805" s="713"/>
      <c r="E4805" s="713"/>
      <c r="F4805" s="713"/>
      <c r="G4805" s="713"/>
      <c r="H4805" s="714">
        <v>6.6545170506406199</v>
      </c>
    </row>
    <row r="4806" spans="2:8" ht="11.5" customHeight="1">
      <c r="B4806" s="711">
        <v>45522</v>
      </c>
      <c r="C4806" s="715">
        <v>7.0490998322556297</v>
      </c>
      <c r="D4806" s="716"/>
      <c r="E4806" s="716"/>
      <c r="F4806" s="716"/>
      <c r="G4806" s="716"/>
      <c r="H4806" s="717">
        <v>6.6545170506406199</v>
      </c>
    </row>
    <row r="4807" spans="2:8" ht="11.5" customHeight="1">
      <c r="B4807" s="711">
        <v>45523</v>
      </c>
      <c r="C4807" s="712">
        <v>7.3044461402499801</v>
      </c>
      <c r="D4807" s="713"/>
      <c r="E4807" s="713"/>
      <c r="F4807" s="713"/>
      <c r="G4807" s="713"/>
      <c r="H4807" s="714">
        <v>6.6545170506406199</v>
      </c>
    </row>
    <row r="4808" spans="2:8" ht="11.5" customHeight="1">
      <c r="B4808" s="711">
        <v>45524</v>
      </c>
      <c r="C4808" s="715">
        <v>7.2426002099344897</v>
      </c>
      <c r="D4808" s="716"/>
      <c r="E4808" s="716"/>
      <c r="F4808" s="716"/>
      <c r="G4808" s="716"/>
      <c r="H4808" s="717">
        <v>6.6545170506406199</v>
      </c>
    </row>
    <row r="4809" spans="2:8" ht="11.5" customHeight="1">
      <c r="B4809" s="711">
        <v>45525</v>
      </c>
      <c r="C4809" s="712">
        <v>7.6214523551250499</v>
      </c>
      <c r="D4809" s="713"/>
      <c r="E4809" s="713"/>
      <c r="F4809" s="713"/>
      <c r="G4809" s="713"/>
      <c r="H4809" s="714">
        <v>6.6545170506406199</v>
      </c>
    </row>
    <row r="4810" spans="2:8" ht="11.5" customHeight="1">
      <c r="B4810" s="711">
        <v>45526</v>
      </c>
      <c r="C4810" s="715">
        <v>7.4656249835696302</v>
      </c>
      <c r="D4810" s="716"/>
      <c r="E4810" s="716"/>
      <c r="F4810" s="716"/>
      <c r="G4810" s="716"/>
      <c r="H4810" s="717">
        <v>6.6545170506406199</v>
      </c>
    </row>
    <row r="4811" spans="2:8" ht="11.5" customHeight="1">
      <c r="B4811" s="711">
        <v>45527</v>
      </c>
      <c r="C4811" s="712">
        <v>7.8921551905090404</v>
      </c>
      <c r="D4811" s="713"/>
      <c r="E4811" s="713"/>
      <c r="F4811" s="713"/>
      <c r="G4811" s="713"/>
      <c r="H4811" s="714">
        <v>6.6545170506406199</v>
      </c>
    </row>
    <row r="4812" spans="2:8" ht="11.5" customHeight="1">
      <c r="B4812" s="711">
        <v>45528</v>
      </c>
      <c r="C4812" s="715">
        <v>7.8921551905090404</v>
      </c>
      <c r="D4812" s="716"/>
      <c r="E4812" s="716"/>
      <c r="F4812" s="716"/>
      <c r="G4812" s="716"/>
      <c r="H4812" s="717">
        <v>6.6545170506406199</v>
      </c>
    </row>
    <row r="4813" spans="2:8" ht="11.5" customHeight="1">
      <c r="B4813" s="711">
        <v>45529</v>
      </c>
      <c r="C4813" s="712">
        <v>7.8921551905090404</v>
      </c>
      <c r="D4813" s="713"/>
      <c r="E4813" s="713"/>
      <c r="F4813" s="713"/>
      <c r="G4813" s="713"/>
      <c r="H4813" s="714">
        <v>6.6545170506406199</v>
      </c>
    </row>
    <row r="4814" spans="2:8" ht="11.5" customHeight="1">
      <c r="B4814" s="711">
        <v>45530</v>
      </c>
      <c r="C4814" s="715">
        <v>7.8817225301868401</v>
      </c>
      <c r="D4814" s="716"/>
      <c r="E4814" s="716"/>
      <c r="F4814" s="716"/>
      <c r="G4814" s="716"/>
      <c r="H4814" s="717">
        <v>6.6545170506406199</v>
      </c>
    </row>
    <row r="4815" spans="2:8" ht="11.5" customHeight="1">
      <c r="B4815" s="711">
        <v>45531</v>
      </c>
      <c r="C4815" s="712">
        <v>7.9322019987056498</v>
      </c>
      <c r="D4815" s="713"/>
      <c r="E4815" s="713"/>
      <c r="F4815" s="713"/>
      <c r="G4815" s="713"/>
      <c r="H4815" s="714">
        <v>6.6545170506406199</v>
      </c>
    </row>
    <row r="4816" spans="2:8" ht="11.5" customHeight="1">
      <c r="B4816" s="711">
        <v>45532</v>
      </c>
      <c r="C4816" s="715">
        <v>7.5917598621157998</v>
      </c>
      <c r="D4816" s="716"/>
      <c r="E4816" s="716"/>
      <c r="F4816" s="716"/>
      <c r="G4816" s="716"/>
      <c r="H4816" s="717">
        <v>6.6545170506406199</v>
      </c>
    </row>
    <row r="4817" spans="2:8" ht="11.5" customHeight="1">
      <c r="B4817" s="711">
        <v>45533</v>
      </c>
      <c r="C4817" s="712">
        <v>7.6485210922114604</v>
      </c>
      <c r="D4817" s="713"/>
      <c r="E4817" s="713"/>
      <c r="F4817" s="713"/>
      <c r="G4817" s="713"/>
      <c r="H4817" s="714">
        <v>6.6545170506406199</v>
      </c>
    </row>
    <row r="4818" spans="2:8" ht="11.5" customHeight="1">
      <c r="B4818" s="711">
        <v>45534</v>
      </c>
      <c r="C4818" s="715">
        <v>7.6854186328409897</v>
      </c>
      <c r="D4818" s="716"/>
      <c r="E4818" s="716"/>
      <c r="F4818" s="716"/>
      <c r="G4818" s="716"/>
      <c r="H4818" s="717">
        <v>6.6545170506406199</v>
      </c>
    </row>
    <row r="4819" spans="2:8" ht="11.5" customHeight="1">
      <c r="B4819" s="711">
        <v>45535</v>
      </c>
      <c r="C4819" s="712">
        <v>7.6854186328409897</v>
      </c>
      <c r="D4819" s="713"/>
      <c r="E4819" s="713"/>
      <c r="F4819" s="713"/>
      <c r="G4819" s="713"/>
      <c r="H4819" s="714">
        <v>6.6545170506406199</v>
      </c>
    </row>
    <row r="4820" spans="2:8" ht="11.5" customHeight="1">
      <c r="B4820" s="711">
        <v>45536</v>
      </c>
      <c r="C4820" s="715">
        <v>7.6854186328409897</v>
      </c>
      <c r="D4820" s="716"/>
      <c r="E4820" s="716"/>
      <c r="F4820" s="716"/>
      <c r="G4820" s="716"/>
      <c r="H4820" s="717">
        <v>6.6545170506406199</v>
      </c>
    </row>
    <row r="4821" spans="2:8" ht="11.5" customHeight="1">
      <c r="B4821" s="711">
        <v>45537</v>
      </c>
      <c r="C4821" s="712">
        <v>7.6854133660745099</v>
      </c>
      <c r="D4821" s="713"/>
      <c r="E4821" s="713"/>
      <c r="F4821" s="713"/>
      <c r="G4821" s="713"/>
      <c r="H4821" s="714">
        <v>6.6545170506406199</v>
      </c>
    </row>
    <row r="4822" spans="2:8" ht="11.5" customHeight="1">
      <c r="B4822" s="711">
        <v>45538</v>
      </c>
      <c r="C4822" s="715">
        <v>7.3032732810560201</v>
      </c>
      <c r="D4822" s="716"/>
      <c r="E4822" s="716"/>
      <c r="F4822" s="716"/>
      <c r="G4822" s="716"/>
      <c r="H4822" s="717">
        <v>6.6545170506406199</v>
      </c>
    </row>
    <row r="4823" spans="2:8" ht="11.5" customHeight="1">
      <c r="B4823" s="711">
        <v>45539</v>
      </c>
      <c r="C4823" s="712">
        <v>7.3388543181233903</v>
      </c>
      <c r="D4823" s="713"/>
      <c r="E4823" s="713"/>
      <c r="F4823" s="713"/>
      <c r="G4823" s="713"/>
      <c r="H4823" s="714">
        <v>6.6545170506406199</v>
      </c>
    </row>
    <row r="4824" spans="2:8" ht="11.5" customHeight="1">
      <c r="B4824" s="711">
        <v>45540</v>
      </c>
      <c r="C4824" s="715">
        <v>7.4632879975730599</v>
      </c>
      <c r="D4824" s="716"/>
      <c r="E4824" s="716"/>
      <c r="F4824" s="716"/>
      <c r="G4824" s="716"/>
      <c r="H4824" s="717">
        <v>6.6545170506406199</v>
      </c>
    </row>
    <row r="4825" spans="2:8" ht="11.5" customHeight="1">
      <c r="B4825" s="711">
        <v>45541</v>
      </c>
      <c r="C4825" s="712">
        <v>7.2121486118848201</v>
      </c>
      <c r="D4825" s="713"/>
      <c r="E4825" s="713"/>
      <c r="F4825" s="713"/>
      <c r="G4825" s="713"/>
      <c r="H4825" s="714">
        <v>6.6545170506406199</v>
      </c>
    </row>
    <row r="4826" spans="2:8" ht="11.5" customHeight="1">
      <c r="B4826" s="711">
        <v>45542</v>
      </c>
      <c r="C4826" s="715">
        <v>7.2121486118848201</v>
      </c>
      <c r="D4826" s="716"/>
      <c r="E4826" s="716"/>
      <c r="F4826" s="716"/>
      <c r="G4826" s="716"/>
      <c r="H4826" s="717">
        <v>6.6545170506406199</v>
      </c>
    </row>
    <row r="4827" spans="2:8" ht="11.5" customHeight="1">
      <c r="B4827" s="711">
        <v>45543</v>
      </c>
      <c r="C4827" s="712">
        <v>7.2121486118848201</v>
      </c>
      <c r="D4827" s="713"/>
      <c r="E4827" s="713"/>
      <c r="F4827" s="713"/>
      <c r="G4827" s="713"/>
      <c r="H4827" s="714">
        <v>6.6545170506406199</v>
      </c>
    </row>
    <row r="4828" spans="2:8" ht="11.5" customHeight="1">
      <c r="B4828" s="711">
        <v>45544</v>
      </c>
      <c r="C4828" s="715">
        <v>7.2716745749192304</v>
      </c>
      <c r="D4828" s="716"/>
      <c r="E4828" s="716"/>
      <c r="F4828" s="716"/>
      <c r="G4828" s="716"/>
      <c r="H4828" s="717">
        <v>6.6545170506406199</v>
      </c>
    </row>
    <row r="4829" spans="2:8" ht="11.5" customHeight="1">
      <c r="B4829" s="711">
        <v>45545</v>
      </c>
      <c r="C4829" s="712">
        <v>7.2137518153120999</v>
      </c>
      <c r="D4829" s="713"/>
      <c r="E4829" s="713"/>
      <c r="F4829" s="713"/>
      <c r="G4829" s="713"/>
      <c r="H4829" s="714">
        <v>6.6545170506406199</v>
      </c>
    </row>
    <row r="4830" spans="2:8" ht="11.5" customHeight="1">
      <c r="B4830" s="711">
        <v>45546</v>
      </c>
      <c r="C4830" s="715">
        <v>7.46412960973863</v>
      </c>
      <c r="D4830" s="716"/>
      <c r="E4830" s="716"/>
      <c r="F4830" s="716"/>
      <c r="G4830" s="716"/>
      <c r="H4830" s="717">
        <v>6.6545170506406199</v>
      </c>
    </row>
    <row r="4831" spans="2:8" ht="11.5" customHeight="1">
      <c r="B4831" s="711">
        <v>45547</v>
      </c>
      <c r="C4831" s="712">
        <v>7.5022349102985402</v>
      </c>
      <c r="D4831" s="713"/>
      <c r="E4831" s="713"/>
      <c r="F4831" s="713"/>
      <c r="G4831" s="713"/>
      <c r="H4831" s="714">
        <v>6.6545170506406199</v>
      </c>
    </row>
    <row r="4832" spans="2:8" ht="11.5" customHeight="1">
      <c r="B4832" s="711">
        <v>45548</v>
      </c>
      <c r="C4832" s="715">
        <v>7.5760518906416801</v>
      </c>
      <c r="D4832" s="716"/>
      <c r="E4832" s="716"/>
      <c r="F4832" s="716"/>
      <c r="G4832" s="716"/>
      <c r="H4832" s="717">
        <v>6.6545170506406199</v>
      </c>
    </row>
    <row r="4833" spans="2:8" ht="11.5" customHeight="1">
      <c r="B4833" s="711">
        <v>45549</v>
      </c>
      <c r="C4833" s="712">
        <v>7.5760518906416801</v>
      </c>
      <c r="D4833" s="713"/>
      <c r="E4833" s="713"/>
      <c r="F4833" s="713"/>
      <c r="G4833" s="713"/>
      <c r="H4833" s="714">
        <v>6.6545170506406199</v>
      </c>
    </row>
    <row r="4834" spans="2:8" ht="11.5" customHeight="1">
      <c r="B4834" s="711">
        <v>45550</v>
      </c>
      <c r="C4834" s="715">
        <v>7.5760518906416801</v>
      </c>
      <c r="D4834" s="716"/>
      <c r="E4834" s="716"/>
      <c r="F4834" s="716"/>
      <c r="G4834" s="716"/>
      <c r="H4834" s="717">
        <v>6.6545170506406199</v>
      </c>
    </row>
    <row r="4835" spans="2:8" ht="11.5" customHeight="1">
      <c r="B4835" s="711">
        <v>45551</v>
      </c>
      <c r="C4835" s="712">
        <v>7.7401424974458202</v>
      </c>
      <c r="D4835" s="713"/>
      <c r="E4835" s="713"/>
      <c r="F4835" s="713"/>
      <c r="G4835" s="713"/>
      <c r="H4835" s="714">
        <v>6.6545170506406199</v>
      </c>
    </row>
    <row r="4836" spans="2:8" ht="11.5" customHeight="1">
      <c r="B4836" s="711">
        <v>45552</v>
      </c>
      <c r="C4836" s="715">
        <v>7.8151666760009402</v>
      </c>
      <c r="D4836" s="716"/>
      <c r="E4836" s="716"/>
      <c r="F4836" s="716"/>
      <c r="G4836" s="716"/>
      <c r="H4836" s="717">
        <v>6.6545170506406199</v>
      </c>
    </row>
    <row r="4837" spans="2:8" ht="11.5" customHeight="1">
      <c r="B4837" s="711">
        <v>45553</v>
      </c>
      <c r="C4837" s="712">
        <v>7.9494016836225896</v>
      </c>
      <c r="D4837" s="713"/>
      <c r="E4837" s="713"/>
      <c r="F4837" s="713"/>
      <c r="G4837" s="713"/>
      <c r="H4837" s="714">
        <v>6.6545170506406199</v>
      </c>
    </row>
    <row r="4838" spans="2:8" ht="11.5" customHeight="1">
      <c r="B4838" s="711">
        <v>45554</v>
      </c>
      <c r="C4838" s="715">
        <v>8.0669300618890301</v>
      </c>
      <c r="D4838" s="716"/>
      <c r="E4838" s="716"/>
      <c r="F4838" s="716"/>
      <c r="G4838" s="716"/>
      <c r="H4838" s="717">
        <v>6.6545170506406199</v>
      </c>
    </row>
    <row r="4839" spans="2:8" ht="11.5" customHeight="1">
      <c r="B4839" s="711">
        <v>45555</v>
      </c>
      <c r="C4839" s="712">
        <v>8.3179434043149207</v>
      </c>
      <c r="D4839" s="713"/>
      <c r="E4839" s="713"/>
      <c r="F4839" s="713"/>
      <c r="G4839" s="713"/>
      <c r="H4839" s="714">
        <v>6.6545170506406199</v>
      </c>
    </row>
    <row r="4840" spans="2:8" ht="11.5" customHeight="1">
      <c r="B4840" s="711">
        <v>45556</v>
      </c>
      <c r="C4840" s="715">
        <v>8.3179434043149207</v>
      </c>
      <c r="D4840" s="716"/>
      <c r="E4840" s="716"/>
      <c r="F4840" s="716"/>
      <c r="G4840" s="716"/>
      <c r="H4840" s="717">
        <v>6.6545170506406199</v>
      </c>
    </row>
    <row r="4841" spans="2:8" ht="11.5" customHeight="1">
      <c r="B4841" s="711">
        <v>45557</v>
      </c>
      <c r="C4841" s="712">
        <v>8.3179434043149207</v>
      </c>
      <c r="D4841" s="713"/>
      <c r="E4841" s="713"/>
      <c r="F4841" s="713"/>
      <c r="G4841" s="713"/>
      <c r="H4841" s="714">
        <v>6.6545170506406199</v>
      </c>
    </row>
    <row r="4842" spans="2:8" ht="11.5" customHeight="1">
      <c r="B4842" s="711">
        <v>45558</v>
      </c>
      <c r="C4842" s="715">
        <v>8.2645340204379192</v>
      </c>
      <c r="D4842" s="716"/>
      <c r="E4842" s="716"/>
      <c r="F4842" s="716"/>
      <c r="G4842" s="716"/>
      <c r="H4842" s="717">
        <v>6.6545170506406199</v>
      </c>
    </row>
    <row r="4843" spans="2:8" ht="11.5" customHeight="1">
      <c r="B4843" s="711">
        <v>45559</v>
      </c>
      <c r="C4843" s="712">
        <v>8.2633959266628896</v>
      </c>
      <c r="D4843" s="713"/>
      <c r="E4843" s="713"/>
      <c r="F4843" s="713"/>
      <c r="G4843" s="713"/>
      <c r="H4843" s="714">
        <v>6.6545170506406199</v>
      </c>
    </row>
    <row r="4844" spans="2:8" ht="11.5" customHeight="1">
      <c r="B4844" s="711">
        <v>45560</v>
      </c>
      <c r="C4844" s="715">
        <v>8.21895662918444</v>
      </c>
      <c r="D4844" s="716"/>
      <c r="E4844" s="716"/>
      <c r="F4844" s="716"/>
      <c r="G4844" s="716"/>
      <c r="H4844" s="717">
        <v>6.6545170506406199</v>
      </c>
    </row>
    <row r="4845" spans="2:8" ht="11.5" customHeight="1">
      <c r="B4845" s="711">
        <v>45561</v>
      </c>
      <c r="C4845" s="712">
        <v>8.3532306870179003</v>
      </c>
      <c r="D4845" s="713"/>
      <c r="E4845" s="713"/>
      <c r="F4845" s="713"/>
      <c r="G4845" s="713"/>
      <c r="H4845" s="714">
        <v>6.6545170506406199</v>
      </c>
    </row>
    <row r="4846" spans="2:8" ht="11.5" customHeight="1">
      <c r="B4846" s="711">
        <v>45562</v>
      </c>
      <c r="C4846" s="715">
        <v>8.3627419438969497</v>
      </c>
      <c r="D4846" s="716"/>
      <c r="E4846" s="716"/>
      <c r="F4846" s="716"/>
      <c r="G4846" s="716"/>
      <c r="H4846" s="717">
        <v>6.6545170506406199</v>
      </c>
    </row>
    <row r="4847" spans="2:8" ht="11.5" customHeight="1">
      <c r="B4847" s="711">
        <v>45563</v>
      </c>
      <c r="C4847" s="712">
        <v>8.3627419438969497</v>
      </c>
      <c r="D4847" s="713"/>
      <c r="E4847" s="713"/>
      <c r="F4847" s="713"/>
      <c r="G4847" s="713"/>
      <c r="H4847" s="714">
        <v>6.6545170506406199</v>
      </c>
    </row>
    <row r="4848" spans="2:8" ht="11.5" customHeight="1">
      <c r="B4848" s="711">
        <v>45564</v>
      </c>
      <c r="C4848" s="715">
        <v>8.3627419438969497</v>
      </c>
      <c r="D4848" s="716"/>
      <c r="E4848" s="716"/>
      <c r="F4848" s="716"/>
      <c r="G4848" s="716"/>
      <c r="H4848" s="717">
        <v>6.6545170506406199</v>
      </c>
    </row>
    <row r="4849" spans="2:8" ht="11.5" customHeight="1">
      <c r="B4849" s="711">
        <v>45565</v>
      </c>
      <c r="C4849" s="712">
        <v>8.5544520723569306</v>
      </c>
      <c r="D4849" s="713"/>
      <c r="E4849" s="713"/>
      <c r="F4849" s="713"/>
      <c r="G4849" s="713"/>
      <c r="H4849" s="714">
        <v>6.6545170506406199</v>
      </c>
    </row>
    <row r="4850" spans="2:8" ht="11.5" customHeight="1">
      <c r="B4850" s="711">
        <v>45566</v>
      </c>
      <c r="C4850" s="715">
        <v>8.4452657035409207</v>
      </c>
      <c r="D4850" s="716"/>
      <c r="E4850" s="716"/>
      <c r="F4850" s="716"/>
      <c r="G4850" s="716"/>
      <c r="H4850" s="717">
        <v>6.6545170506406199</v>
      </c>
    </row>
    <row r="4851" spans="2:8" ht="11.5" customHeight="1">
      <c r="B4851" s="711">
        <v>45567</v>
      </c>
      <c r="C4851" s="712">
        <v>8.4476156207013293</v>
      </c>
      <c r="D4851" s="713"/>
      <c r="E4851" s="713"/>
      <c r="F4851" s="713"/>
      <c r="G4851" s="713"/>
      <c r="H4851" s="714">
        <v>6.6545170506406199</v>
      </c>
    </row>
    <row r="4852" spans="2:8" ht="11.5" customHeight="1">
      <c r="B4852" s="711">
        <v>45568</v>
      </c>
      <c r="C4852" s="715">
        <v>8.4041945746121396</v>
      </c>
      <c r="D4852" s="716"/>
      <c r="E4852" s="716"/>
      <c r="F4852" s="716"/>
      <c r="G4852" s="716"/>
      <c r="H4852" s="717">
        <v>6.6545170506406199</v>
      </c>
    </row>
    <row r="4853" spans="2:8" ht="11.5" customHeight="1">
      <c r="B4853" s="711">
        <v>45569</v>
      </c>
      <c r="C4853" s="712">
        <v>8.7413107121915292</v>
      </c>
      <c r="D4853" s="713"/>
      <c r="E4853" s="713"/>
      <c r="F4853" s="713"/>
      <c r="G4853" s="713"/>
      <c r="H4853" s="714">
        <v>6.6545170506406199</v>
      </c>
    </row>
    <row r="4854" spans="2:8" ht="11.5" customHeight="1">
      <c r="B4854" s="711">
        <v>45570</v>
      </c>
      <c r="C4854" s="715">
        <v>8.7413107121915292</v>
      </c>
      <c r="D4854" s="716"/>
      <c r="E4854" s="716"/>
      <c r="F4854" s="716"/>
      <c r="G4854" s="716"/>
      <c r="H4854" s="717">
        <v>6.6545170506406199</v>
      </c>
    </row>
    <row r="4855" spans="2:8" ht="11.5" customHeight="1">
      <c r="B4855" s="711">
        <v>45571</v>
      </c>
      <c r="C4855" s="712">
        <v>8.7413107121915292</v>
      </c>
      <c r="D4855" s="713"/>
      <c r="E4855" s="713"/>
      <c r="F4855" s="713"/>
      <c r="G4855" s="713"/>
      <c r="H4855" s="714">
        <v>6.6545170506406199</v>
      </c>
    </row>
    <row r="4856" spans="2:8" ht="11.5" customHeight="1">
      <c r="B4856" s="711">
        <v>45572</v>
      </c>
      <c r="C4856" s="715">
        <v>8.7142435144132602</v>
      </c>
      <c r="D4856" s="716"/>
      <c r="E4856" s="716"/>
      <c r="F4856" s="716"/>
      <c r="G4856" s="716"/>
      <c r="H4856" s="717">
        <v>6.6545170506406199</v>
      </c>
    </row>
    <row r="4857" spans="2:8" ht="11.5" customHeight="1">
      <c r="B4857" s="711">
        <v>45573</v>
      </c>
      <c r="C4857" s="712">
        <v>8.8163785914939599</v>
      </c>
      <c r="D4857" s="713"/>
      <c r="E4857" s="713"/>
      <c r="F4857" s="713"/>
      <c r="G4857" s="713"/>
      <c r="H4857" s="714">
        <v>6.6545170506406199</v>
      </c>
    </row>
    <row r="4858" spans="2:8" ht="11.5" customHeight="1">
      <c r="B4858" s="711">
        <v>45574</v>
      </c>
      <c r="C4858" s="715">
        <v>9.0167063267907892</v>
      </c>
      <c r="D4858" s="716"/>
      <c r="E4858" s="716"/>
      <c r="F4858" s="716"/>
      <c r="G4858" s="716"/>
      <c r="H4858" s="717">
        <v>6.6545170506406199</v>
      </c>
    </row>
    <row r="4859" spans="2:8" ht="11.5" customHeight="1">
      <c r="B4859" s="711">
        <v>45575</v>
      </c>
      <c r="C4859" s="712">
        <v>9.0798786051873108</v>
      </c>
      <c r="D4859" s="713"/>
      <c r="E4859" s="713"/>
      <c r="F4859" s="713"/>
      <c r="G4859" s="713"/>
      <c r="H4859" s="714">
        <v>6.6545170506406199</v>
      </c>
    </row>
    <row r="4860" spans="2:8" ht="11.5" customHeight="1">
      <c r="B4860" s="711">
        <v>45576</v>
      </c>
      <c r="C4860" s="715">
        <v>9.2977543313324702</v>
      </c>
      <c r="D4860" s="716"/>
      <c r="E4860" s="716"/>
      <c r="F4860" s="716"/>
      <c r="G4860" s="716"/>
      <c r="H4860" s="717">
        <v>6.6545170506406199</v>
      </c>
    </row>
    <row r="4861" spans="2:8" ht="11.5" customHeight="1">
      <c r="B4861" s="711">
        <v>45577</v>
      </c>
      <c r="C4861" s="712">
        <v>9.2977543313324702</v>
      </c>
      <c r="D4861" s="713"/>
      <c r="E4861" s="713"/>
      <c r="F4861" s="713"/>
      <c r="G4861" s="713"/>
      <c r="H4861" s="714">
        <v>6.6545170506406199</v>
      </c>
    </row>
    <row r="4862" spans="2:8" ht="11.5" customHeight="1">
      <c r="B4862" s="711">
        <v>45578</v>
      </c>
      <c r="C4862" s="715">
        <v>9.2977543313324702</v>
      </c>
      <c r="D4862" s="716"/>
      <c r="E4862" s="716"/>
      <c r="F4862" s="716"/>
      <c r="G4862" s="716"/>
      <c r="H4862" s="717">
        <v>6.6545170506406199</v>
      </c>
    </row>
    <row r="4863" spans="2:8" ht="11.5" customHeight="1">
      <c r="B4863" s="711">
        <v>45579</v>
      </c>
      <c r="C4863" s="712">
        <v>9.3276086161454295</v>
      </c>
      <c r="D4863" s="713"/>
      <c r="E4863" s="713"/>
      <c r="F4863" s="713"/>
      <c r="G4863" s="713"/>
      <c r="H4863" s="714">
        <v>6.6545170506406199</v>
      </c>
    </row>
    <row r="4864" spans="2:8" ht="11.5" customHeight="1">
      <c r="B4864" s="711">
        <v>45580</v>
      </c>
      <c r="C4864" s="715">
        <v>9.2051807340683407</v>
      </c>
      <c r="D4864" s="716"/>
      <c r="E4864" s="716"/>
      <c r="F4864" s="716"/>
      <c r="G4864" s="716"/>
      <c r="H4864" s="717">
        <v>6.6545170506406199</v>
      </c>
    </row>
    <row r="4865" spans="2:8" ht="11.5" customHeight="1">
      <c r="B4865" s="711">
        <v>45581</v>
      </c>
      <c r="C4865" s="712">
        <v>9.3360989118135205</v>
      </c>
      <c r="D4865" s="713"/>
      <c r="E4865" s="713"/>
      <c r="F4865" s="713"/>
      <c r="G4865" s="713"/>
      <c r="H4865" s="714">
        <v>6.6545170506406199</v>
      </c>
    </row>
    <row r="4866" spans="2:8" ht="11.5" customHeight="1">
      <c r="B4866" s="711">
        <v>45582</v>
      </c>
      <c r="C4866" s="715">
        <v>9.3384127497171701</v>
      </c>
      <c r="D4866" s="716"/>
      <c r="E4866" s="716"/>
      <c r="F4866" s="716"/>
      <c r="G4866" s="716"/>
      <c r="H4866" s="717">
        <v>6.6545170506406199</v>
      </c>
    </row>
    <row r="4867" spans="2:8" ht="11.5" customHeight="1">
      <c r="B4867" s="711">
        <v>45583</v>
      </c>
      <c r="C4867" s="712">
        <v>9.4967491094220406</v>
      </c>
      <c r="D4867" s="713"/>
      <c r="E4867" s="713"/>
      <c r="F4867" s="713"/>
      <c r="G4867" s="713"/>
      <c r="H4867" s="714">
        <v>6.6545170506406199</v>
      </c>
    </row>
    <row r="4868" spans="2:8" ht="11.5" customHeight="1">
      <c r="B4868" s="711">
        <v>45584</v>
      </c>
      <c r="C4868" s="715">
        <v>9.4967491094220406</v>
      </c>
      <c r="D4868" s="716"/>
      <c r="E4868" s="716"/>
      <c r="F4868" s="716"/>
      <c r="G4868" s="716"/>
      <c r="H4868" s="717">
        <v>6.6545170506406199</v>
      </c>
    </row>
    <row r="4869" spans="2:8" ht="11.5" customHeight="1">
      <c r="B4869" s="711">
        <v>45585</v>
      </c>
      <c r="C4869" s="712">
        <v>9.4967491094220406</v>
      </c>
      <c r="D4869" s="713"/>
      <c r="E4869" s="713"/>
      <c r="F4869" s="713"/>
      <c r="G4869" s="713"/>
      <c r="H4869" s="714">
        <v>6.6545170506406199</v>
      </c>
    </row>
    <row r="4870" spans="2:8" ht="11.5" customHeight="1">
      <c r="B4870" s="711">
        <v>45586</v>
      </c>
      <c r="C4870" s="715">
        <v>9.5085692129058099</v>
      </c>
      <c r="D4870" s="716"/>
      <c r="E4870" s="716"/>
      <c r="F4870" s="716"/>
      <c r="G4870" s="716"/>
      <c r="H4870" s="717">
        <v>6.6545170506406199</v>
      </c>
    </row>
    <row r="4871" spans="2:8" ht="11.5" customHeight="1">
      <c r="B4871" s="711">
        <v>45587</v>
      </c>
      <c r="C4871" s="712">
        <v>9.4855642299966902</v>
      </c>
      <c r="D4871" s="713"/>
      <c r="E4871" s="713"/>
      <c r="F4871" s="713"/>
      <c r="G4871" s="713"/>
      <c r="H4871" s="714">
        <v>6.6545170506406199</v>
      </c>
    </row>
    <row r="4872" spans="2:8" ht="11.5" customHeight="1">
      <c r="B4872" s="711">
        <v>45588</v>
      </c>
      <c r="C4872" s="715">
        <v>9.4628701461201299</v>
      </c>
      <c r="D4872" s="716"/>
      <c r="E4872" s="716"/>
      <c r="F4872" s="716"/>
      <c r="G4872" s="716"/>
      <c r="H4872" s="717">
        <v>6.6545170506406199</v>
      </c>
    </row>
    <row r="4873" spans="2:8" ht="11.5" customHeight="1">
      <c r="B4873" s="711">
        <v>45589</v>
      </c>
      <c r="C4873" s="712">
        <v>9.5896112511097105</v>
      </c>
      <c r="D4873" s="713"/>
      <c r="E4873" s="713"/>
      <c r="F4873" s="713"/>
      <c r="G4873" s="713"/>
      <c r="H4873" s="714">
        <v>6.6545170506406199</v>
      </c>
    </row>
    <row r="4874" spans="2:8" ht="11.5" customHeight="1">
      <c r="B4874" s="711">
        <v>45590</v>
      </c>
      <c r="C4874" s="715">
        <v>9.6847854683091992</v>
      </c>
      <c r="D4874" s="716"/>
      <c r="E4874" s="716"/>
      <c r="F4874" s="716"/>
      <c r="G4874" s="716"/>
      <c r="H4874" s="717">
        <v>6.6545170506406199</v>
      </c>
    </row>
    <row r="4875" spans="2:8" ht="11.5" customHeight="1">
      <c r="B4875" s="711">
        <v>45591</v>
      </c>
      <c r="C4875" s="712">
        <v>9.6847854683091992</v>
      </c>
      <c r="D4875" s="713"/>
      <c r="E4875" s="713"/>
      <c r="F4875" s="713"/>
      <c r="G4875" s="713"/>
      <c r="H4875" s="714">
        <v>6.6545170506406199</v>
      </c>
    </row>
    <row r="4876" spans="2:8" ht="11.5" customHeight="1">
      <c r="B4876" s="711">
        <v>45592</v>
      </c>
      <c r="C4876" s="715">
        <v>9.6847854683091992</v>
      </c>
      <c r="D4876" s="716"/>
      <c r="E4876" s="716"/>
      <c r="F4876" s="716"/>
      <c r="G4876" s="716"/>
      <c r="H4876" s="717">
        <v>6.6545170506406199</v>
      </c>
    </row>
    <row r="4877" spans="2:8" ht="11.5" customHeight="1">
      <c r="B4877" s="711">
        <v>45593</v>
      </c>
      <c r="C4877" s="712">
        <v>9.7540570474006092</v>
      </c>
      <c r="D4877" s="713"/>
      <c r="E4877" s="713"/>
      <c r="F4877" s="713"/>
      <c r="G4877" s="713"/>
      <c r="H4877" s="714">
        <v>6.6545170506406199</v>
      </c>
    </row>
    <row r="4878" spans="2:8" ht="11.5" customHeight="1">
      <c r="B4878" s="711">
        <v>45594</v>
      </c>
      <c r="C4878" s="715">
        <v>9.8780770051517095</v>
      </c>
      <c r="D4878" s="716"/>
      <c r="E4878" s="716"/>
      <c r="F4878" s="716"/>
      <c r="G4878" s="716"/>
      <c r="H4878" s="717">
        <v>6.6545170506406199</v>
      </c>
    </row>
    <row r="4879" spans="2:8" ht="11.5" customHeight="1">
      <c r="B4879" s="711">
        <v>45595</v>
      </c>
      <c r="C4879" s="712">
        <v>10.509051236364799</v>
      </c>
      <c r="D4879" s="713"/>
      <c r="E4879" s="713"/>
      <c r="F4879" s="713"/>
      <c r="G4879" s="713"/>
      <c r="H4879" s="714">
        <v>6.6545170506406199</v>
      </c>
    </row>
    <row r="4880" spans="2:8" ht="11.5" customHeight="1">
      <c r="B4880" s="711">
        <v>45596</v>
      </c>
      <c r="C4880" s="715">
        <v>10.4196860381322</v>
      </c>
      <c r="D4880" s="716"/>
      <c r="E4880" s="716"/>
      <c r="F4880" s="716"/>
      <c r="G4880" s="716"/>
      <c r="H4880" s="717">
        <v>6.6545170506406199</v>
      </c>
    </row>
    <row r="4881" spans="2:8" ht="11.5" customHeight="1">
      <c r="B4881" s="711">
        <v>45597</v>
      </c>
      <c r="C4881" s="712">
        <v>10.401625708176701</v>
      </c>
      <c r="D4881" s="713"/>
      <c r="E4881" s="713"/>
      <c r="F4881" s="713"/>
      <c r="G4881" s="713"/>
      <c r="H4881" s="714">
        <v>6.6545170506406199</v>
      </c>
    </row>
    <row r="4882" spans="2:8" ht="11.5" customHeight="1">
      <c r="B4882" s="711">
        <v>45598</v>
      </c>
      <c r="C4882" s="715">
        <v>10.401625708176701</v>
      </c>
      <c r="D4882" s="716"/>
      <c r="E4882" s="716"/>
      <c r="F4882" s="716"/>
      <c r="G4882" s="716"/>
      <c r="H4882" s="717">
        <v>6.6545170506406199</v>
      </c>
    </row>
    <row r="4883" spans="2:8" ht="11.5" customHeight="1">
      <c r="B4883" s="711">
        <v>45599</v>
      </c>
      <c r="C4883" s="712">
        <v>10.401625708176701</v>
      </c>
      <c r="D4883" s="713"/>
      <c r="E4883" s="713"/>
      <c r="F4883" s="713"/>
      <c r="G4883" s="713"/>
      <c r="H4883" s="714">
        <v>6.6545170506406199</v>
      </c>
    </row>
    <row r="4884" spans="2:8" ht="11.5" customHeight="1">
      <c r="B4884" s="711">
        <v>45600</v>
      </c>
      <c r="C4884" s="715">
        <v>10.3380348284799</v>
      </c>
      <c r="D4884" s="716"/>
      <c r="E4884" s="716"/>
      <c r="F4884" s="716"/>
      <c r="G4884" s="716"/>
      <c r="H4884" s="717">
        <v>6.6545170506406199</v>
      </c>
    </row>
    <row r="4885" spans="2:8" ht="11.5" customHeight="1">
      <c r="B4885" s="711">
        <v>45601</v>
      </c>
      <c r="C4885" s="712">
        <v>11.030536317678999</v>
      </c>
      <c r="D4885" s="713"/>
      <c r="E4885" s="713"/>
      <c r="F4885" s="713"/>
      <c r="G4885" s="713"/>
      <c r="H4885" s="714">
        <v>6.6545170506406199</v>
      </c>
    </row>
    <row r="4886" spans="2:8" ht="11.5" customHeight="1">
      <c r="B4886" s="711">
        <v>45602</v>
      </c>
      <c r="C4886" s="715">
        <v>11.477543527309001</v>
      </c>
      <c r="D4886" s="716"/>
      <c r="E4886" s="716"/>
      <c r="F4886" s="716"/>
      <c r="G4886" s="716"/>
      <c r="H4886" s="717">
        <v>6.6545170506406199</v>
      </c>
    </row>
    <row r="4887" spans="2:8" ht="11.5" customHeight="1">
      <c r="B4887" s="711">
        <v>45603</v>
      </c>
      <c r="C4887" s="712">
        <v>11.5267797222502</v>
      </c>
      <c r="D4887" s="713"/>
      <c r="E4887" s="713"/>
      <c r="F4887" s="713"/>
      <c r="G4887" s="713"/>
      <c r="H4887" s="714">
        <v>6.6545170506406199</v>
      </c>
    </row>
    <row r="4888" spans="2:8" ht="11.5" customHeight="1">
      <c r="B4888" s="711">
        <v>45604</v>
      </c>
      <c r="C4888" s="715">
        <v>12.038321879095299</v>
      </c>
      <c r="D4888" s="716"/>
      <c r="E4888" s="716"/>
      <c r="F4888" s="716"/>
      <c r="G4888" s="716"/>
      <c r="H4888" s="717">
        <v>6.6545170506406199</v>
      </c>
    </row>
    <row r="4889" spans="2:8" ht="11.5" customHeight="1">
      <c r="B4889" s="711">
        <v>45605</v>
      </c>
      <c r="C4889" s="712">
        <v>12.038321879095299</v>
      </c>
      <c r="D4889" s="713"/>
      <c r="E4889" s="713"/>
      <c r="F4889" s="713"/>
      <c r="G4889" s="713"/>
      <c r="H4889" s="714">
        <v>6.6545170506406199</v>
      </c>
    </row>
    <row r="4890" spans="2:8" ht="11.5" customHeight="1">
      <c r="B4890" s="711">
        <v>45606</v>
      </c>
      <c r="C4890" s="715">
        <v>12.038321879095299</v>
      </c>
      <c r="D4890" s="716"/>
      <c r="E4890" s="716"/>
      <c r="F4890" s="716"/>
      <c r="G4890" s="716"/>
      <c r="H4890" s="717">
        <v>6.6545170506406199</v>
      </c>
    </row>
    <row r="4891" spans="2:8" ht="11.5" customHeight="1">
      <c r="B4891" s="711">
        <v>45607</v>
      </c>
      <c r="C4891" s="712">
        <v>11.932539891957701</v>
      </c>
      <c r="D4891" s="713"/>
      <c r="E4891" s="713"/>
      <c r="F4891" s="713"/>
      <c r="G4891" s="713"/>
      <c r="H4891" s="714">
        <v>6.6545170506406199</v>
      </c>
    </row>
    <row r="4892" spans="2:8" ht="11.5" customHeight="1">
      <c r="B4892" s="711">
        <v>45608</v>
      </c>
      <c r="C4892" s="715">
        <v>11.7543059005479</v>
      </c>
      <c r="D4892" s="716"/>
      <c r="E4892" s="716"/>
      <c r="F4892" s="716"/>
      <c r="G4892" s="716"/>
      <c r="H4892" s="717">
        <v>6.6545170506406199</v>
      </c>
    </row>
    <row r="4893" spans="2:8" ht="11.5" customHeight="1">
      <c r="B4893" s="711">
        <v>45609</v>
      </c>
      <c r="C4893" s="712">
        <v>11.685714292249999</v>
      </c>
      <c r="D4893" s="713"/>
      <c r="E4893" s="713"/>
      <c r="F4893" s="713"/>
      <c r="G4893" s="713"/>
      <c r="H4893" s="714">
        <v>6.6545170506406199</v>
      </c>
    </row>
    <row r="4894" spans="2:8" ht="11.5" customHeight="1">
      <c r="B4894" s="711">
        <v>45610</v>
      </c>
      <c r="C4894" s="715">
        <v>11.2911483346052</v>
      </c>
      <c r="D4894" s="716"/>
      <c r="E4894" s="716"/>
      <c r="F4894" s="716"/>
      <c r="G4894" s="716"/>
      <c r="H4894" s="717">
        <v>6.6545170506406199</v>
      </c>
    </row>
    <row r="4895" spans="2:8" ht="11.5" customHeight="1">
      <c r="B4895" s="711">
        <v>45611</v>
      </c>
      <c r="C4895" s="712">
        <v>10.977087365966501</v>
      </c>
      <c r="D4895" s="713"/>
      <c r="E4895" s="713"/>
      <c r="F4895" s="713"/>
      <c r="G4895" s="713"/>
      <c r="H4895" s="714">
        <v>6.6545170506406199</v>
      </c>
    </row>
    <row r="4896" spans="2:8" ht="11.5" customHeight="1">
      <c r="B4896" s="711">
        <v>45612</v>
      </c>
      <c r="C4896" s="715">
        <v>10.977087365966501</v>
      </c>
      <c r="D4896" s="716"/>
      <c r="E4896" s="716"/>
      <c r="F4896" s="716"/>
      <c r="G4896" s="716"/>
      <c r="H4896" s="717">
        <v>6.6545170506406199</v>
      </c>
    </row>
    <row r="4897" spans="2:8" ht="11.5" customHeight="1">
      <c r="B4897" s="711">
        <v>45613</v>
      </c>
      <c r="C4897" s="712">
        <v>10.977087365966501</v>
      </c>
      <c r="D4897" s="713"/>
      <c r="E4897" s="713"/>
      <c r="F4897" s="713"/>
      <c r="G4897" s="713"/>
      <c r="H4897" s="714">
        <v>6.6545170506406199</v>
      </c>
    </row>
    <row r="4898" spans="2:8" ht="11.5" customHeight="1">
      <c r="B4898" s="711">
        <v>45614</v>
      </c>
      <c r="C4898" s="715">
        <v>11.091438391481301</v>
      </c>
      <c r="D4898" s="716"/>
      <c r="E4898" s="716"/>
      <c r="F4898" s="716"/>
      <c r="G4898" s="716"/>
      <c r="H4898" s="717">
        <v>6.6545170506406199</v>
      </c>
    </row>
    <row r="4899" spans="2:8" ht="11.5" customHeight="1">
      <c r="B4899" s="711">
        <v>45615</v>
      </c>
      <c r="C4899" s="712">
        <v>11.4123723494594</v>
      </c>
      <c r="D4899" s="713"/>
      <c r="E4899" s="713"/>
      <c r="F4899" s="713"/>
      <c r="G4899" s="713"/>
      <c r="H4899" s="714">
        <v>6.6545170506406199</v>
      </c>
    </row>
    <row r="4900" spans="2:8" ht="11.5" customHeight="1">
      <c r="B4900" s="711">
        <v>45616</v>
      </c>
      <c r="C4900" s="715">
        <v>11.484653300348199</v>
      </c>
      <c r="D4900" s="716"/>
      <c r="E4900" s="716"/>
      <c r="F4900" s="716"/>
      <c r="G4900" s="716"/>
      <c r="H4900" s="717">
        <v>6.6545170506406199</v>
      </c>
    </row>
    <row r="4901" spans="2:8" ht="11.5" customHeight="1">
      <c r="B4901" s="711">
        <v>45617</v>
      </c>
      <c r="C4901" s="712">
        <v>12.207852263391301</v>
      </c>
      <c r="D4901" s="713"/>
      <c r="E4901" s="713"/>
      <c r="F4901" s="713"/>
      <c r="G4901" s="713"/>
      <c r="H4901" s="714">
        <v>6.6545170506406199</v>
      </c>
    </row>
    <row r="4902" spans="2:8" ht="11.5" customHeight="1">
      <c r="B4902" s="711">
        <v>45618</v>
      </c>
      <c r="C4902" s="715">
        <v>12.1241790648433</v>
      </c>
      <c r="D4902" s="716"/>
      <c r="E4902" s="716"/>
      <c r="F4902" s="716"/>
      <c r="G4902" s="716"/>
      <c r="H4902" s="717">
        <v>6.6545170506406199</v>
      </c>
    </row>
    <row r="4903" spans="2:8" ht="11.5" customHeight="1">
      <c r="B4903" s="711">
        <v>45619</v>
      </c>
      <c r="C4903" s="712">
        <v>12.1241790648433</v>
      </c>
      <c r="D4903" s="713"/>
      <c r="E4903" s="713"/>
      <c r="F4903" s="713"/>
      <c r="G4903" s="713"/>
      <c r="H4903" s="714">
        <v>6.6545170506406199</v>
      </c>
    </row>
    <row r="4904" spans="2:8" ht="11.5" customHeight="1">
      <c r="B4904" s="711">
        <v>45620</v>
      </c>
      <c r="C4904" s="715">
        <v>12.1241790648433</v>
      </c>
      <c r="D4904" s="716"/>
      <c r="E4904" s="716"/>
      <c r="F4904" s="716"/>
      <c r="G4904" s="716"/>
      <c r="H4904" s="717">
        <v>6.6545170506406199</v>
      </c>
    </row>
    <row r="4905" spans="2:8" ht="11.5" customHeight="1">
      <c r="B4905" s="711">
        <v>45621</v>
      </c>
      <c r="C4905" s="712">
        <v>12.1711735878065</v>
      </c>
      <c r="D4905" s="713"/>
      <c r="E4905" s="713"/>
      <c r="F4905" s="713"/>
      <c r="G4905" s="713"/>
      <c r="H4905" s="714">
        <v>6.6545170506406199</v>
      </c>
    </row>
    <row r="4906" spans="2:8" ht="11.5" customHeight="1">
      <c r="B4906" s="711">
        <v>45622</v>
      </c>
      <c r="C4906" s="715">
        <v>11.941602053612399</v>
      </c>
      <c r="D4906" s="716"/>
      <c r="E4906" s="716"/>
      <c r="F4906" s="716"/>
      <c r="G4906" s="716"/>
      <c r="H4906" s="717">
        <v>6.6545170506406199</v>
      </c>
    </row>
    <row r="4907" spans="2:8" ht="11.5" customHeight="1">
      <c r="B4907" s="711">
        <v>45623</v>
      </c>
      <c r="C4907" s="712">
        <v>11.9692121285119</v>
      </c>
      <c r="D4907" s="713"/>
      <c r="E4907" s="713"/>
      <c r="F4907" s="713"/>
      <c r="G4907" s="713"/>
      <c r="H4907" s="714">
        <v>6.6545170506406199</v>
      </c>
    </row>
    <row r="4908" spans="2:8" ht="11.5" customHeight="1">
      <c r="B4908" s="711">
        <v>45624</v>
      </c>
      <c r="C4908" s="715">
        <v>11.969232724492199</v>
      </c>
      <c r="D4908" s="716"/>
      <c r="E4908" s="716"/>
      <c r="F4908" s="716"/>
      <c r="G4908" s="716"/>
      <c r="H4908" s="717">
        <v>6.6545170506406199</v>
      </c>
    </row>
    <row r="4909" spans="2:8" ht="11.5" customHeight="1">
      <c r="B4909" s="711">
        <v>45625</v>
      </c>
      <c r="C4909" s="712">
        <v>12.113572822501499</v>
      </c>
      <c r="D4909" s="713"/>
      <c r="E4909" s="713"/>
      <c r="F4909" s="713"/>
      <c r="G4909" s="713"/>
      <c r="H4909" s="714">
        <v>6.6545170506406199</v>
      </c>
    </row>
    <row r="4910" spans="2:8" ht="11.5" customHeight="1">
      <c r="B4910" s="711">
        <v>45626</v>
      </c>
      <c r="C4910" s="715">
        <v>12.113572822501499</v>
      </c>
      <c r="D4910" s="716"/>
      <c r="E4910" s="716"/>
      <c r="F4910" s="716"/>
      <c r="G4910" s="716"/>
      <c r="H4910" s="717">
        <v>6.6545170506406199</v>
      </c>
    </row>
    <row r="4911" spans="2:8" ht="11.5" customHeight="1">
      <c r="B4911" s="711">
        <v>45627</v>
      </c>
      <c r="C4911" s="712">
        <v>12.113572822501499</v>
      </c>
      <c r="D4911" s="713"/>
      <c r="E4911" s="713"/>
      <c r="F4911" s="713"/>
      <c r="G4911" s="713"/>
      <c r="H4911" s="714">
        <v>6.6545170506406199</v>
      </c>
    </row>
    <row r="4912" spans="2:8" ht="11.5" customHeight="1">
      <c r="B4912" s="711">
        <v>45628</v>
      </c>
      <c r="C4912" s="715">
        <v>12.112737524606899</v>
      </c>
      <c r="D4912" s="716"/>
      <c r="E4912" s="716"/>
      <c r="F4912" s="716"/>
      <c r="G4912" s="716"/>
      <c r="H4912" s="717">
        <v>6.6545170506406199</v>
      </c>
    </row>
    <row r="4913" spans="2:8" ht="11.5" customHeight="1">
      <c r="B4913" s="711">
        <v>45629</v>
      </c>
      <c r="C4913" s="712">
        <v>12.499332591222901</v>
      </c>
      <c r="D4913" s="713"/>
      <c r="E4913" s="713"/>
      <c r="F4913" s="713"/>
      <c r="G4913" s="713"/>
      <c r="H4913" s="714">
        <v>6.6545170506406199</v>
      </c>
    </row>
    <row r="4914" spans="2:8" ht="11.5" customHeight="1">
      <c r="B4914" s="711">
        <v>45630</v>
      </c>
      <c r="C4914" s="715">
        <v>12.8155868086558</v>
      </c>
      <c r="D4914" s="716"/>
      <c r="E4914" s="716"/>
      <c r="F4914" s="716"/>
      <c r="G4914" s="716"/>
      <c r="H4914" s="717">
        <v>6.6545170506406199</v>
      </c>
    </row>
    <row r="4915" spans="2:8" ht="11.5" customHeight="1">
      <c r="B4915" s="711">
        <v>45631</v>
      </c>
      <c r="C4915" s="712">
        <v>12.6731881668452</v>
      </c>
      <c r="D4915" s="713"/>
      <c r="E4915" s="713"/>
      <c r="F4915" s="713"/>
      <c r="G4915" s="713"/>
      <c r="H4915" s="714">
        <v>6.6545170506406199</v>
      </c>
    </row>
    <row r="4916" spans="2:8" ht="11.5" customHeight="1">
      <c r="B4916" s="711">
        <v>45632</v>
      </c>
      <c r="C4916" s="715">
        <v>13.2734643354579</v>
      </c>
      <c r="D4916" s="716"/>
      <c r="E4916" s="716"/>
      <c r="F4916" s="716"/>
      <c r="G4916" s="716"/>
      <c r="H4916" s="717">
        <v>6.6545170506406199</v>
      </c>
    </row>
    <row r="4917" spans="2:8" ht="11.5" customHeight="1">
      <c r="B4917" s="711">
        <v>45633</v>
      </c>
      <c r="C4917" s="712">
        <v>13.2734643354579</v>
      </c>
      <c r="D4917" s="713"/>
      <c r="E4917" s="713"/>
      <c r="F4917" s="713"/>
      <c r="G4917" s="713"/>
      <c r="H4917" s="714">
        <v>6.6545170506406199</v>
      </c>
    </row>
    <row r="4918" spans="2:8" ht="11.5" customHeight="1">
      <c r="B4918" s="711">
        <v>45634</v>
      </c>
      <c r="C4918" s="715">
        <v>13.2734643354579</v>
      </c>
      <c r="D4918" s="716"/>
      <c r="E4918" s="716"/>
      <c r="F4918" s="716"/>
      <c r="G4918" s="716"/>
      <c r="H4918" s="717">
        <v>6.6545170506406199</v>
      </c>
    </row>
    <row r="4919" spans="2:8" ht="11.5" customHeight="1">
      <c r="B4919" s="711">
        <v>45635</v>
      </c>
      <c r="C4919" s="712">
        <v>13.2054870295578</v>
      </c>
      <c r="D4919" s="713"/>
      <c r="E4919" s="713"/>
      <c r="F4919" s="713"/>
      <c r="G4919" s="713"/>
      <c r="H4919" s="714">
        <v>6.6545170506406199</v>
      </c>
    </row>
    <row r="4920" spans="2:8" ht="11.5" customHeight="1">
      <c r="B4920" s="711">
        <v>45636</v>
      </c>
      <c r="C4920" s="715">
        <v>12.6819963842012</v>
      </c>
      <c r="D4920" s="716"/>
      <c r="E4920" s="716"/>
      <c r="F4920" s="716"/>
      <c r="G4920" s="716"/>
      <c r="H4920" s="717">
        <v>6.6545170506406199</v>
      </c>
    </row>
    <row r="4921" spans="2:8" ht="11.5" customHeight="1">
      <c r="B4921" s="711">
        <v>45637</v>
      </c>
      <c r="C4921" s="712">
        <v>13.0179975246054</v>
      </c>
      <c r="D4921" s="713"/>
      <c r="E4921" s="713"/>
      <c r="F4921" s="713"/>
      <c r="G4921" s="713"/>
      <c r="H4921" s="714">
        <v>6.6545170506406199</v>
      </c>
    </row>
    <row r="4922" spans="2:8" ht="11.5" customHeight="1">
      <c r="B4922" s="711">
        <v>45638</v>
      </c>
      <c r="C4922" s="715">
        <v>12.996078965203001</v>
      </c>
      <c r="D4922" s="716"/>
      <c r="E4922" s="716"/>
      <c r="F4922" s="716"/>
      <c r="G4922" s="716"/>
      <c r="H4922" s="717">
        <v>6.6545170506406199</v>
      </c>
    </row>
    <row r="4923" spans="2:8" ht="11.5" customHeight="1">
      <c r="B4923" s="711">
        <v>45639</v>
      </c>
      <c r="C4923" s="712">
        <v>13.242908718248399</v>
      </c>
      <c r="D4923" s="713"/>
      <c r="E4923" s="713"/>
      <c r="F4923" s="713"/>
      <c r="G4923" s="713"/>
      <c r="H4923" s="714">
        <v>6.6545170506406199</v>
      </c>
    </row>
    <row r="4924" spans="2:8" ht="11.5" customHeight="1">
      <c r="B4924" s="711">
        <v>45640</v>
      </c>
      <c r="C4924" s="715">
        <v>13.242908718248399</v>
      </c>
      <c r="D4924" s="716"/>
      <c r="E4924" s="716"/>
      <c r="F4924" s="716"/>
      <c r="G4924" s="716"/>
      <c r="H4924" s="717">
        <v>6.6545170506406199</v>
      </c>
    </row>
    <row r="4925" spans="2:8" ht="11.5" customHeight="1">
      <c r="B4925" s="711">
        <v>45641</v>
      </c>
      <c r="C4925" s="712">
        <v>13.242908718248399</v>
      </c>
      <c r="D4925" s="713"/>
      <c r="E4925" s="713"/>
      <c r="F4925" s="713"/>
      <c r="G4925" s="713"/>
      <c r="H4925" s="714">
        <v>6.6545170506406199</v>
      </c>
    </row>
    <row r="4926" spans="2:8" ht="11.5" customHeight="1">
      <c r="B4926" s="711">
        <v>45642</v>
      </c>
      <c r="C4926" s="715">
        <v>13.516657664991399</v>
      </c>
      <c r="D4926" s="716"/>
      <c r="E4926" s="716"/>
      <c r="F4926" s="716"/>
      <c r="G4926" s="716"/>
      <c r="H4926" s="717">
        <v>6.6545170506406199</v>
      </c>
    </row>
    <row r="4927" spans="2:8" ht="11.5" customHeight="1">
      <c r="B4927" s="711">
        <v>45643</v>
      </c>
      <c r="C4927" s="712">
        <v>13.303579813353901</v>
      </c>
      <c r="D4927" s="713"/>
      <c r="E4927" s="713"/>
      <c r="F4927" s="713"/>
      <c r="G4927" s="713"/>
      <c r="H4927" s="714">
        <v>6.6545170506406199</v>
      </c>
    </row>
    <row r="4928" spans="2:8" ht="11.5" customHeight="1">
      <c r="B4928" s="711">
        <v>45644</v>
      </c>
      <c r="C4928" s="715">
        <v>12.4768858883177</v>
      </c>
      <c r="D4928" s="716"/>
      <c r="E4928" s="716"/>
      <c r="F4928" s="716"/>
      <c r="G4928" s="716"/>
      <c r="H4928" s="717">
        <v>6.6545170506406199</v>
      </c>
    </row>
    <row r="4929" spans="2:8" ht="11.5" customHeight="1">
      <c r="B4929" s="711">
        <v>45645</v>
      </c>
      <c r="C4929" s="712">
        <v>12.5621559707735</v>
      </c>
      <c r="D4929" s="713"/>
      <c r="E4929" s="713"/>
      <c r="F4929" s="713"/>
      <c r="G4929" s="713"/>
      <c r="H4929" s="714">
        <v>6.6545170506406199</v>
      </c>
    </row>
    <row r="4930" spans="2:8" ht="11.5" customHeight="1">
      <c r="B4930" s="711">
        <v>45646</v>
      </c>
      <c r="C4930" s="715">
        <v>12.9481566070857</v>
      </c>
      <c r="D4930" s="716"/>
      <c r="E4930" s="716"/>
      <c r="F4930" s="716"/>
      <c r="G4930" s="716"/>
      <c r="H4930" s="717">
        <v>6.6545170506406199</v>
      </c>
    </row>
    <row r="4931" spans="2:8" ht="11.5" customHeight="1">
      <c r="B4931" s="711">
        <v>45647</v>
      </c>
      <c r="C4931" s="712">
        <v>12.9481566070857</v>
      </c>
      <c r="D4931" s="713"/>
      <c r="E4931" s="713"/>
      <c r="F4931" s="713"/>
      <c r="G4931" s="713"/>
      <c r="H4931" s="714">
        <v>6.6545170506406199</v>
      </c>
    </row>
    <row r="4932" spans="2:8" ht="11.5" customHeight="1">
      <c r="B4932" s="711">
        <v>45648</v>
      </c>
      <c r="C4932" s="715">
        <v>12.9481566070857</v>
      </c>
      <c r="D4932" s="716"/>
      <c r="E4932" s="716"/>
      <c r="F4932" s="716"/>
      <c r="G4932" s="716"/>
      <c r="H4932" s="717">
        <v>6.6545170506406199</v>
      </c>
    </row>
    <row r="4933" spans="2:8" ht="11.5" customHeight="1">
      <c r="B4933" s="711">
        <v>45649</v>
      </c>
      <c r="C4933" s="712">
        <v>12.9660328966945</v>
      </c>
      <c r="D4933" s="713"/>
      <c r="E4933" s="713"/>
      <c r="F4933" s="713"/>
      <c r="G4933" s="713"/>
      <c r="H4933" s="714">
        <v>6.6545170506406199</v>
      </c>
    </row>
    <row r="4934" spans="2:8" ht="11.5" customHeight="1">
      <c r="B4934" s="711">
        <v>45650</v>
      </c>
      <c r="C4934" s="715">
        <v>13.371266747097399</v>
      </c>
      <c r="D4934" s="716"/>
      <c r="E4934" s="716"/>
      <c r="F4934" s="716"/>
      <c r="G4934" s="716"/>
      <c r="H4934" s="717">
        <v>6.6545170506406199</v>
      </c>
    </row>
    <row r="4935" spans="2:8" ht="11.5" customHeight="1">
      <c r="B4935" s="711">
        <v>45651</v>
      </c>
      <c r="C4935" s="712">
        <v>13.371340633222401</v>
      </c>
      <c r="D4935" s="713"/>
      <c r="E4935" s="713"/>
      <c r="F4935" s="713"/>
      <c r="G4935" s="713"/>
      <c r="H4935" s="714">
        <v>6.6545170506406199</v>
      </c>
    </row>
    <row r="4936" spans="2:8" ht="11.5" customHeight="1">
      <c r="B4936" s="711">
        <v>45652</v>
      </c>
      <c r="C4936" s="715">
        <v>13.4480331558999</v>
      </c>
      <c r="D4936" s="716"/>
      <c r="E4936" s="716"/>
      <c r="F4936" s="716"/>
      <c r="G4936" s="716"/>
      <c r="H4936" s="717">
        <v>6.6545170506406199</v>
      </c>
    </row>
    <row r="4937" spans="2:8" ht="11.5" customHeight="1">
      <c r="B4937" s="711">
        <v>45653</v>
      </c>
      <c r="C4937" s="712">
        <v>13.1652899444599</v>
      </c>
      <c r="D4937" s="713"/>
      <c r="E4937" s="713"/>
      <c r="F4937" s="713"/>
      <c r="G4937" s="713"/>
      <c r="H4937" s="714">
        <v>6.6545170506406199</v>
      </c>
    </row>
    <row r="4938" spans="2:8" ht="11.5" customHeight="1">
      <c r="B4938" s="711">
        <v>45654</v>
      </c>
      <c r="C4938" s="715">
        <v>13.1652899444599</v>
      </c>
      <c r="D4938" s="716"/>
      <c r="E4938" s="716"/>
      <c r="F4938" s="716"/>
      <c r="G4938" s="716"/>
      <c r="H4938" s="717">
        <v>6.6545170506406199</v>
      </c>
    </row>
    <row r="4939" spans="2:8" ht="11.5" customHeight="1">
      <c r="B4939" s="711">
        <v>45655</v>
      </c>
      <c r="C4939" s="712">
        <v>13.1652899444599</v>
      </c>
      <c r="D4939" s="713"/>
      <c r="E4939" s="713"/>
      <c r="F4939" s="713"/>
      <c r="G4939" s="713"/>
      <c r="H4939" s="714">
        <v>6.6545170506406199</v>
      </c>
    </row>
    <row r="4940" spans="2:8" ht="11.5" customHeight="1">
      <c r="B4940" s="711">
        <v>45656</v>
      </c>
      <c r="C4940" s="715">
        <v>12.824500454902401</v>
      </c>
      <c r="D4940" s="716"/>
      <c r="E4940" s="716"/>
      <c r="F4940" s="716"/>
      <c r="G4940" s="716"/>
      <c r="H4940" s="717">
        <v>6.6545170506406199</v>
      </c>
    </row>
    <row r="4941" spans="2:8" ht="11.5" customHeight="1">
      <c r="B4941" s="711">
        <v>45657</v>
      </c>
      <c r="C4941" s="712">
        <v>12.0927150907981</v>
      </c>
      <c r="D4941" s="713"/>
      <c r="E4941" s="713"/>
      <c r="F4941" s="713"/>
      <c r="G4941" s="713"/>
      <c r="H4941" s="714">
        <v>6.6545170506406199</v>
      </c>
    </row>
    <row r="4942" spans="2:8" ht="11.5" customHeight="1">
      <c r="B4942" s="711">
        <v>45658</v>
      </c>
      <c r="C4942" s="715">
        <v>12.127737231376599</v>
      </c>
      <c r="D4942" s="716"/>
      <c r="E4942" s="716"/>
      <c r="F4942" s="716"/>
      <c r="G4942" s="716"/>
      <c r="H4942" s="717">
        <v>6.6545170506406199</v>
      </c>
    </row>
    <row r="4943" spans="2:8" ht="11.5" customHeight="1">
      <c r="B4943" s="711">
        <v>45659</v>
      </c>
      <c r="C4943" s="712">
        <v>12.316790636855499</v>
      </c>
      <c r="D4943" s="713"/>
      <c r="E4943" s="713"/>
      <c r="F4943" s="713"/>
      <c r="G4943" s="713"/>
      <c r="H4943" s="714">
        <v>6.6545170506406199</v>
      </c>
    </row>
    <row r="4944" spans="2:8" ht="11.5" customHeight="1">
      <c r="B4944" s="711">
        <v>45660</v>
      </c>
      <c r="C4944" s="715">
        <v>12.8129931236291</v>
      </c>
      <c r="D4944" s="716"/>
      <c r="E4944" s="716"/>
      <c r="F4944" s="716"/>
      <c r="G4944" s="716"/>
      <c r="H4944" s="717">
        <v>6.6545170506406199</v>
      </c>
    </row>
    <row r="4945" spans="2:8" ht="11.5" customHeight="1">
      <c r="B4945" s="711">
        <v>45661</v>
      </c>
      <c r="C4945" s="712">
        <v>12.8129931236291</v>
      </c>
      <c r="D4945" s="713"/>
      <c r="E4945" s="713"/>
      <c r="F4945" s="713"/>
      <c r="G4945" s="713"/>
      <c r="H4945" s="714">
        <v>6.6545170506406199</v>
      </c>
    </row>
    <row r="4946" spans="2:8" ht="11.5" customHeight="1">
      <c r="B4946" s="711">
        <v>45662</v>
      </c>
      <c r="C4946" s="715">
        <v>12.8129931236291</v>
      </c>
      <c r="D4946" s="716"/>
      <c r="E4946" s="716"/>
      <c r="F4946" s="716"/>
      <c r="G4946" s="716"/>
      <c r="H4946" s="717">
        <v>6.6545170506406199</v>
      </c>
    </row>
    <row r="4947" spans="2:8" ht="11.5" customHeight="1">
      <c r="B4947" s="711">
        <v>45663</v>
      </c>
      <c r="C4947" s="712">
        <v>12.9182744473498</v>
      </c>
      <c r="D4947" s="713"/>
      <c r="E4947" s="713"/>
      <c r="F4947" s="713"/>
      <c r="G4947" s="713"/>
      <c r="H4947" s="714">
        <v>6.6545170506406199</v>
      </c>
    </row>
    <row r="4948" spans="2:8" ht="11.5" customHeight="1">
      <c r="B4948" s="711">
        <v>45664</v>
      </c>
      <c r="C4948" s="715">
        <v>12.4211762079454</v>
      </c>
      <c r="D4948" s="716"/>
      <c r="E4948" s="716"/>
      <c r="F4948" s="716"/>
      <c r="G4948" s="716"/>
      <c r="H4948" s="717">
        <v>6.6545170506406199</v>
      </c>
    </row>
    <row r="4949" spans="2:8" ht="11.5" customHeight="1">
      <c r="B4949" s="711">
        <v>45665</v>
      </c>
      <c r="C4949" s="712">
        <v>12.305813605357301</v>
      </c>
      <c r="D4949" s="713"/>
      <c r="E4949" s="713"/>
      <c r="F4949" s="713"/>
      <c r="G4949" s="713"/>
      <c r="H4949" s="714">
        <v>6.6545170506406199</v>
      </c>
    </row>
    <row r="4950" spans="2:8" ht="11.5" customHeight="1">
      <c r="B4950" s="711">
        <v>45666</v>
      </c>
      <c r="C4950" s="715">
        <v>12.305752471255399</v>
      </c>
      <c r="D4950" s="716"/>
      <c r="E4950" s="716"/>
      <c r="F4950" s="716"/>
      <c r="G4950" s="716"/>
      <c r="H4950" s="717">
        <v>6.6545170506406199</v>
      </c>
    </row>
    <row r="4951" spans="2:8" ht="11.5" customHeight="1">
      <c r="B4951" s="711">
        <v>45667</v>
      </c>
      <c r="C4951" s="712">
        <v>12.161686195686499</v>
      </c>
      <c r="D4951" s="713"/>
      <c r="E4951" s="713"/>
      <c r="F4951" s="713"/>
      <c r="G4951" s="713"/>
      <c r="H4951" s="714">
        <v>6.6545170506406199</v>
      </c>
    </row>
    <row r="4952" spans="2:8" ht="11.5" customHeight="1">
      <c r="B4952" s="711">
        <v>45668</v>
      </c>
      <c r="C4952" s="715">
        <v>12.161686195686499</v>
      </c>
      <c r="D4952" s="716"/>
      <c r="E4952" s="716"/>
      <c r="F4952" s="716"/>
      <c r="G4952" s="716"/>
      <c r="H4952" s="717">
        <v>6.6545170506406199</v>
      </c>
    </row>
    <row r="4953" spans="2:8" ht="11.5" customHeight="1">
      <c r="B4953" s="711">
        <v>45669</v>
      </c>
      <c r="C4953" s="712">
        <v>12.161686195686499</v>
      </c>
      <c r="D4953" s="713"/>
      <c r="E4953" s="713"/>
      <c r="F4953" s="713"/>
      <c r="G4953" s="713"/>
      <c r="H4953" s="714">
        <v>6.6545170506406199</v>
      </c>
    </row>
    <row r="4954" spans="2:8" ht="11.5" customHeight="1">
      <c r="B4954" s="711">
        <v>45670</v>
      </c>
      <c r="C4954" s="715">
        <v>11.9054077204793</v>
      </c>
      <c r="D4954" s="716"/>
      <c r="E4954" s="716"/>
      <c r="F4954" s="716"/>
      <c r="G4954" s="716"/>
      <c r="H4954" s="717">
        <v>6.6545170506406199</v>
      </c>
    </row>
    <row r="4955" spans="2:8" ht="11.5" customHeight="1">
      <c r="B4955" s="711">
        <v>45671</v>
      </c>
      <c r="C4955" s="712">
        <v>11.990575379929</v>
      </c>
      <c r="D4955" s="713"/>
      <c r="E4955" s="713"/>
      <c r="F4955" s="713"/>
      <c r="G4955" s="713"/>
      <c r="H4955" s="714">
        <v>6.6545170506406199</v>
      </c>
    </row>
    <row r="4956" spans="2:8" ht="11.5" customHeight="1">
      <c r="B4956" s="711">
        <v>45672</v>
      </c>
      <c r="C4956" s="715">
        <v>12.299391083962901</v>
      </c>
      <c r="D4956" s="716"/>
      <c r="E4956" s="716"/>
      <c r="F4956" s="716"/>
      <c r="G4956" s="716"/>
      <c r="H4956" s="717">
        <v>6.6545170506406199</v>
      </c>
    </row>
    <row r="4957" spans="2:8" ht="11.5" customHeight="1">
      <c r="B4957" s="711">
        <v>45673</v>
      </c>
      <c r="C4957" s="712">
        <v>12.419445444851901</v>
      </c>
      <c r="D4957" s="713"/>
      <c r="E4957" s="713"/>
      <c r="F4957" s="713"/>
      <c r="G4957" s="713"/>
      <c r="H4957" s="714">
        <v>6.6545170506406199</v>
      </c>
    </row>
    <row r="4958" spans="2:8" ht="11.5" customHeight="1">
      <c r="B4958" s="711">
        <v>45674</v>
      </c>
      <c r="C4958" s="715">
        <v>12.5289795778776</v>
      </c>
      <c r="D4958" s="716"/>
      <c r="E4958" s="716"/>
      <c r="F4958" s="716"/>
      <c r="G4958" s="716"/>
      <c r="H4958" s="717">
        <v>6.6545170506406199</v>
      </c>
    </row>
    <row r="4959" spans="2:8" ht="11.5" customHeight="1">
      <c r="B4959" s="711">
        <v>45675</v>
      </c>
      <c r="C4959" s="712">
        <v>12.5289795778776</v>
      </c>
      <c r="D4959" s="713"/>
      <c r="E4959" s="713"/>
      <c r="F4959" s="713"/>
      <c r="G4959" s="713"/>
      <c r="H4959" s="714">
        <v>6.6545170506406199</v>
      </c>
    </row>
    <row r="4960" spans="2:8" ht="11.5" customHeight="1">
      <c r="B4960" s="711">
        <v>45676</v>
      </c>
      <c r="C4960" s="715">
        <v>12.5289795778776</v>
      </c>
      <c r="D4960" s="716"/>
      <c r="E4960" s="716"/>
      <c r="F4960" s="716"/>
      <c r="G4960" s="716"/>
      <c r="H4960" s="717">
        <v>6.6545170506406199</v>
      </c>
    </row>
    <row r="4961" spans="2:8" ht="11.5" customHeight="1">
      <c r="B4961" s="711">
        <v>45677</v>
      </c>
      <c r="C4961" s="712">
        <v>12.5290581105735</v>
      </c>
      <c r="D4961" s="713"/>
      <c r="E4961" s="713"/>
      <c r="F4961" s="713"/>
      <c r="G4961" s="713"/>
      <c r="H4961" s="714">
        <v>6.6545170506406199</v>
      </c>
    </row>
    <row r="4962" spans="2:8" ht="11.5" customHeight="1">
      <c r="B4962" s="711">
        <v>45678</v>
      </c>
      <c r="C4962" s="715">
        <v>12.961777035182299</v>
      </c>
      <c r="D4962" s="716"/>
      <c r="E4962" s="716"/>
      <c r="F4962" s="716"/>
      <c r="G4962" s="716"/>
      <c r="H4962" s="717">
        <v>6.6545170506406199</v>
      </c>
    </row>
    <row r="4963" spans="2:8" ht="11.5" customHeight="1">
      <c r="B4963" s="711">
        <v>45679</v>
      </c>
      <c r="C4963" s="712">
        <v>12.941012988231799</v>
      </c>
      <c r="D4963" s="713"/>
      <c r="E4963" s="713"/>
      <c r="F4963" s="713"/>
      <c r="G4963" s="713"/>
      <c r="H4963" s="714">
        <v>6.6545170506406199</v>
      </c>
    </row>
    <row r="4964" spans="2:8" ht="11.5" customHeight="1">
      <c r="B4964" s="711">
        <v>45680</v>
      </c>
      <c r="C4964" s="715">
        <v>13.1120738205374</v>
      </c>
      <c r="D4964" s="716"/>
      <c r="E4964" s="716"/>
      <c r="F4964" s="716"/>
      <c r="G4964" s="716"/>
      <c r="H4964" s="717">
        <v>6.6545170506406199</v>
      </c>
    </row>
    <row r="4965" spans="2:8" ht="11.5" customHeight="1">
      <c r="B4965" s="711">
        <v>45681</v>
      </c>
      <c r="C4965" s="712">
        <v>12.9938633376943</v>
      </c>
      <c r="D4965" s="713"/>
      <c r="E4965" s="713"/>
      <c r="F4965" s="713"/>
      <c r="G4965" s="713"/>
      <c r="H4965" s="714">
        <v>6.6545170506406199</v>
      </c>
    </row>
    <row r="4966" spans="2:8" ht="11.5" customHeight="1">
      <c r="B4966" s="711">
        <v>45682</v>
      </c>
      <c r="C4966" s="715">
        <v>12.9938633376943</v>
      </c>
      <c r="D4966" s="716"/>
      <c r="E4966" s="716"/>
      <c r="F4966" s="716"/>
      <c r="G4966" s="716"/>
      <c r="H4966" s="717">
        <v>6.6545170506406199</v>
      </c>
    </row>
    <row r="4967" spans="2:8" ht="11.5" customHeight="1">
      <c r="B4967" s="711">
        <v>45683</v>
      </c>
      <c r="C4967" s="712">
        <v>12.9938633376943</v>
      </c>
      <c r="D4967" s="713"/>
      <c r="E4967" s="713"/>
      <c r="F4967" s="713"/>
      <c r="G4967" s="713"/>
      <c r="H4967" s="714">
        <v>6.6545170506406199</v>
      </c>
    </row>
    <row r="4968" spans="2:8" ht="11.5" customHeight="1">
      <c r="B4968" s="711">
        <v>45684</v>
      </c>
      <c r="C4968" s="715">
        <v>12.297030993903199</v>
      </c>
      <c r="D4968" s="716"/>
      <c r="E4968" s="716"/>
      <c r="F4968" s="716"/>
      <c r="G4968" s="716"/>
      <c r="H4968" s="717">
        <v>6.6545170506406199</v>
      </c>
    </row>
    <row r="4969" spans="2:8" ht="11.5" customHeight="1">
      <c r="B4969" s="711">
        <v>45685</v>
      </c>
      <c r="C4969" s="712">
        <v>12.894200909074</v>
      </c>
      <c r="D4969" s="713"/>
      <c r="E4969" s="713"/>
      <c r="F4969" s="713"/>
      <c r="G4969" s="713"/>
      <c r="H4969" s="714">
        <v>6.6545170506406199</v>
      </c>
    </row>
    <row r="4970" spans="2:8" ht="11.5" customHeight="1">
      <c r="B4970" s="711">
        <v>45686</v>
      </c>
      <c r="C4970" s="715">
        <v>13.188362905486199</v>
      </c>
      <c r="D4970" s="716"/>
      <c r="E4970" s="716"/>
      <c r="F4970" s="716"/>
      <c r="G4970" s="716"/>
      <c r="H4970" s="717">
        <v>6.6545170506406199</v>
      </c>
    </row>
    <row r="4971" spans="2:8" ht="11.5" customHeight="1">
      <c r="B4971" s="711">
        <v>45687</v>
      </c>
      <c r="C4971" s="712">
        <v>13.4621834846858</v>
      </c>
      <c r="D4971" s="713"/>
      <c r="E4971" s="713"/>
      <c r="F4971" s="713"/>
      <c r="G4971" s="713"/>
      <c r="H4971" s="714">
        <v>6.6545170506406199</v>
      </c>
    </row>
    <row r="4972" spans="2:8" ht="11.5" customHeight="1">
      <c r="B4972" s="711">
        <v>45688</v>
      </c>
      <c r="C4972" s="715">
        <v>13.4328668391385</v>
      </c>
      <c r="D4972" s="716"/>
      <c r="E4972" s="716"/>
      <c r="F4972" s="716"/>
      <c r="G4972" s="716"/>
      <c r="H4972" s="717">
        <v>6.6545170506406199</v>
      </c>
    </row>
    <row r="4973" spans="2:8" ht="11.5" customHeight="1">
      <c r="B4973" s="711">
        <v>45689</v>
      </c>
      <c r="C4973" s="712">
        <v>13.4328668391385</v>
      </c>
      <c r="D4973" s="713"/>
      <c r="E4973" s="713"/>
      <c r="F4973" s="713"/>
      <c r="G4973" s="713"/>
      <c r="H4973" s="714">
        <v>6.6545170506406199</v>
      </c>
    </row>
    <row r="4974" spans="2:8" ht="11.5" customHeight="1">
      <c r="B4974" s="711">
        <v>45690</v>
      </c>
      <c r="C4974" s="715">
        <v>13.4328668391385</v>
      </c>
      <c r="D4974" s="716"/>
      <c r="E4974" s="716"/>
      <c r="F4974" s="716"/>
      <c r="G4974" s="716"/>
      <c r="H4974" s="717">
        <v>6.6545170506406199</v>
      </c>
    </row>
    <row r="4975" spans="2:8" ht="11.5" customHeight="1">
      <c r="B4975" s="711">
        <v>45691</v>
      </c>
      <c r="C4975" s="712">
        <v>13.493165619380701</v>
      </c>
      <c r="D4975" s="713"/>
      <c r="E4975" s="713"/>
      <c r="F4975" s="713"/>
      <c r="G4975" s="713"/>
      <c r="H4975" s="714">
        <v>6.6545170506406199</v>
      </c>
    </row>
    <row r="4976" spans="2:8" ht="11.5" customHeight="1">
      <c r="B4976" s="711">
        <v>45692</v>
      </c>
      <c r="C4976" s="715">
        <v>13.967885700057099</v>
      </c>
      <c r="D4976" s="716"/>
      <c r="E4976" s="716"/>
      <c r="F4976" s="716"/>
      <c r="G4976" s="716"/>
      <c r="H4976" s="717">
        <v>6.6545170506406199</v>
      </c>
    </row>
    <row r="4977" spans="2:8" ht="11.5" customHeight="1">
      <c r="B4977" s="711">
        <v>45693</v>
      </c>
      <c r="C4977" s="712">
        <v>14.2417423903238</v>
      </c>
      <c r="D4977" s="713"/>
      <c r="E4977" s="713"/>
      <c r="F4977" s="713"/>
      <c r="G4977" s="713"/>
      <c r="H4977" s="714">
        <v>6.6545170506406199</v>
      </c>
    </row>
    <row r="4978" spans="2:8" ht="11.5" customHeight="1">
      <c r="B4978" s="711">
        <v>45694</v>
      </c>
      <c r="C4978" s="715">
        <v>14.1314501222001</v>
      </c>
      <c r="D4978" s="716"/>
      <c r="E4978" s="716"/>
      <c r="F4978" s="716"/>
      <c r="G4978" s="716"/>
      <c r="H4978" s="717">
        <v>6.6545170506406199</v>
      </c>
    </row>
    <row r="4979" spans="2:8" ht="11.5" customHeight="1">
      <c r="B4979" s="711">
        <v>45695</v>
      </c>
      <c r="C4979" s="712">
        <v>14.2362634881516</v>
      </c>
      <c r="D4979" s="713"/>
      <c r="E4979" s="713"/>
      <c r="F4979" s="713"/>
      <c r="G4979" s="713"/>
      <c r="H4979" s="714">
        <v>6.6545170506406199</v>
      </c>
    </row>
    <row r="4980" spans="2:8" ht="11.5" customHeight="1">
      <c r="B4980" s="711">
        <v>45696</v>
      </c>
      <c r="C4980" s="715">
        <v>14.2362634881516</v>
      </c>
      <c r="D4980" s="716"/>
      <c r="E4980" s="716"/>
      <c r="F4980" s="716"/>
      <c r="G4980" s="716"/>
      <c r="H4980" s="717">
        <v>6.6545170506406199</v>
      </c>
    </row>
    <row r="4981" spans="2:8" ht="11.5" customHeight="1">
      <c r="B4981" s="711">
        <v>45697</v>
      </c>
      <c r="C4981" s="712">
        <v>14.2362634881516</v>
      </c>
      <c r="D4981" s="713"/>
      <c r="E4981" s="713"/>
      <c r="F4981" s="713"/>
      <c r="G4981" s="713"/>
      <c r="H4981" s="714">
        <v>6.6545170506406199</v>
      </c>
    </row>
    <row r="4982" spans="2:8" ht="11.5" customHeight="1">
      <c r="B4982" s="711">
        <v>45698</v>
      </c>
      <c r="C4982" s="715">
        <v>14.419490703993599</v>
      </c>
      <c r="D4982" s="716"/>
      <c r="E4982" s="716"/>
      <c r="F4982" s="716"/>
      <c r="G4982" s="716"/>
      <c r="H4982" s="717">
        <v>6.6545170506406199</v>
      </c>
    </row>
    <row r="4983" spans="2:8" ht="11.5" customHeight="1">
      <c r="B4983" s="711">
        <v>45699</v>
      </c>
      <c r="C4983" s="712">
        <v>13.805228757896201</v>
      </c>
      <c r="D4983" s="713"/>
      <c r="E4983" s="713"/>
      <c r="F4983" s="713"/>
      <c r="G4983" s="713"/>
      <c r="H4983" s="714">
        <v>6.6545170506406199</v>
      </c>
    </row>
    <row r="4984" spans="2:8" ht="11.5" customHeight="1">
      <c r="B4984" s="711">
        <v>45700</v>
      </c>
      <c r="C4984" s="715">
        <v>13.9358468714063</v>
      </c>
      <c r="D4984" s="716"/>
      <c r="E4984" s="716"/>
      <c r="F4984" s="716"/>
      <c r="G4984" s="716"/>
      <c r="H4984" s="717">
        <v>6.6545170506406199</v>
      </c>
    </row>
    <row r="4985" spans="2:8" ht="11.5" customHeight="1">
      <c r="B4985" s="711">
        <v>45701</v>
      </c>
      <c r="C4985" s="712">
        <v>14.0527939822787</v>
      </c>
      <c r="D4985" s="713"/>
      <c r="E4985" s="713"/>
      <c r="F4985" s="713"/>
      <c r="G4985" s="713"/>
      <c r="H4985" s="714">
        <v>6.6545170506406199</v>
      </c>
    </row>
    <row r="4986" spans="2:8" ht="11.5" customHeight="1">
      <c r="B4986" s="711">
        <v>45702</v>
      </c>
      <c r="C4986" s="715">
        <v>14.387994649256401</v>
      </c>
      <c r="D4986" s="716"/>
      <c r="E4986" s="716"/>
      <c r="F4986" s="716"/>
      <c r="G4986" s="716"/>
      <c r="H4986" s="717">
        <v>6.6545170506406199</v>
      </c>
    </row>
    <row r="4987" spans="2:8" ht="11.5" customHeight="1">
      <c r="B4987" s="711">
        <v>45703</v>
      </c>
      <c r="C4987" s="712">
        <v>14.387994649256401</v>
      </c>
      <c r="D4987" s="713"/>
      <c r="E4987" s="713"/>
      <c r="F4987" s="713"/>
      <c r="G4987" s="713"/>
      <c r="H4987" s="714">
        <v>6.6545170506406199</v>
      </c>
    </row>
    <row r="4988" spans="2:8" ht="11.5" customHeight="1">
      <c r="B4988" s="711">
        <v>45704</v>
      </c>
      <c r="C4988" s="715">
        <v>14.387994649256401</v>
      </c>
      <c r="D4988" s="716"/>
      <c r="E4988" s="716"/>
      <c r="F4988" s="716"/>
      <c r="G4988" s="716"/>
      <c r="H4988" s="717">
        <v>6.6545170506406199</v>
      </c>
    </row>
    <row r="4989" spans="2:8" ht="11.5" customHeight="1">
      <c r="B4989" s="711">
        <v>45705</v>
      </c>
      <c r="C4989" s="712">
        <v>14.388141912819799</v>
      </c>
      <c r="D4989" s="713"/>
      <c r="E4989" s="713"/>
      <c r="F4989" s="713"/>
      <c r="G4989" s="713"/>
      <c r="H4989" s="714">
        <v>6.6545170506406199</v>
      </c>
    </row>
    <row r="4990" spans="2:8" ht="11.5" customHeight="1">
      <c r="B4990" s="711">
        <v>45706</v>
      </c>
      <c r="C4990" s="715">
        <v>14.465906651998701</v>
      </c>
      <c r="D4990" s="716"/>
      <c r="E4990" s="716"/>
      <c r="F4990" s="716"/>
      <c r="G4990" s="716"/>
      <c r="H4990" s="717">
        <v>6.6545170506406199</v>
      </c>
    </row>
    <row r="4991" spans="2:8" ht="11.5" customHeight="1">
      <c r="B4991" s="711">
        <v>45707</v>
      </c>
      <c r="C4991" s="712">
        <v>14.1770952800366</v>
      </c>
      <c r="D4991" s="713"/>
      <c r="E4991" s="713"/>
      <c r="F4991" s="713"/>
      <c r="G4991" s="713"/>
      <c r="H4991" s="714">
        <v>6.6545170506406199</v>
      </c>
    </row>
    <row r="4992" spans="2:8" ht="11.5" customHeight="1">
      <c r="B4992" s="711">
        <v>45708</v>
      </c>
      <c r="C4992" s="715">
        <v>13.441793710392201</v>
      </c>
      <c r="D4992" s="716"/>
      <c r="E4992" s="716"/>
      <c r="F4992" s="716"/>
      <c r="G4992" s="716"/>
      <c r="H4992" s="717">
        <v>6.6545170506406199</v>
      </c>
    </row>
    <row r="4993" spans="2:8" ht="11.5" customHeight="1">
      <c r="B4993" s="711">
        <v>45709</v>
      </c>
      <c r="C4993" s="712">
        <v>12.7547177234153</v>
      </c>
      <c r="D4993" s="713"/>
      <c r="E4993" s="713"/>
      <c r="F4993" s="713"/>
      <c r="G4993" s="713"/>
      <c r="H4993" s="714">
        <v>6.6545170506406199</v>
      </c>
    </row>
    <row r="4994" spans="2:8" ht="11.5" customHeight="1">
      <c r="B4994" s="711">
        <v>45710</v>
      </c>
      <c r="C4994" s="715">
        <v>12.7547177234153</v>
      </c>
      <c r="D4994" s="716"/>
      <c r="E4994" s="716"/>
      <c r="F4994" s="716"/>
      <c r="G4994" s="716"/>
      <c r="H4994" s="717">
        <v>6.6545170506406199</v>
      </c>
    </row>
    <row r="4995" spans="2:8" ht="11.5" customHeight="1">
      <c r="B4995" s="711">
        <v>45711</v>
      </c>
      <c r="C4995" s="712">
        <v>12.7547177234153</v>
      </c>
      <c r="D4995" s="713"/>
      <c r="E4995" s="713"/>
      <c r="F4995" s="713"/>
      <c r="G4995" s="713"/>
      <c r="H4995" s="714">
        <v>6.6545170506406199</v>
      </c>
    </row>
    <row r="4996" spans="2:8" ht="11.5" customHeight="1">
      <c r="B4996" s="711">
        <v>45712</v>
      </c>
      <c r="C4996" s="715">
        <v>12.627069575487999</v>
      </c>
      <c r="D4996" s="716"/>
      <c r="E4996" s="716"/>
      <c r="F4996" s="716"/>
      <c r="G4996" s="716"/>
      <c r="H4996" s="717">
        <v>6.6545170506406199</v>
      </c>
    </row>
    <row r="4997" spans="2:8" ht="11.5" customHeight="1">
      <c r="B4997" s="711">
        <v>45713</v>
      </c>
      <c r="C4997" s="712">
        <v>11.9734167884545</v>
      </c>
      <c r="D4997" s="713"/>
      <c r="E4997" s="713"/>
      <c r="F4997" s="713"/>
      <c r="G4997" s="713"/>
      <c r="H4997" s="714">
        <v>6.6545170506406199</v>
      </c>
    </row>
    <row r="4998" spans="2:8" ht="11.5" customHeight="1">
      <c r="B4998" s="711">
        <v>45714</v>
      </c>
      <c r="C4998" s="715">
        <v>12.209572632399899</v>
      </c>
      <c r="D4998" s="716"/>
      <c r="E4998" s="716"/>
      <c r="F4998" s="716"/>
      <c r="G4998" s="716"/>
      <c r="H4998" s="717">
        <v>6.6545170506406199</v>
      </c>
    </row>
    <row r="4999" spans="2:8" ht="11.5" customHeight="1">
      <c r="B4999" s="711">
        <v>45715</v>
      </c>
      <c r="C4999" s="712">
        <v>11.4103538218446</v>
      </c>
      <c r="D4999" s="713"/>
      <c r="E4999" s="713"/>
      <c r="F4999" s="713"/>
      <c r="G4999" s="713"/>
      <c r="H4999" s="714">
        <v>6.6545170506406199</v>
      </c>
    </row>
    <row r="5000" spans="2:8" ht="11.5" customHeight="1">
      <c r="B5000" s="711">
        <v>45716</v>
      </c>
      <c r="C5000" s="715">
        <v>11.561936705256301</v>
      </c>
      <c r="D5000" s="716"/>
      <c r="E5000" s="716"/>
      <c r="F5000" s="716"/>
      <c r="G5000" s="716"/>
      <c r="H5000" s="717">
        <v>6.6545170506406199</v>
      </c>
    </row>
    <row r="5001" spans="2:8" ht="11.5" customHeight="1">
      <c r="B5001" s="711">
        <v>45717</v>
      </c>
      <c r="C5001" s="712">
        <v>11.561936705256301</v>
      </c>
      <c r="D5001" s="713"/>
      <c r="E5001" s="713"/>
      <c r="F5001" s="713"/>
      <c r="G5001" s="713"/>
      <c r="H5001" s="714">
        <v>6.6545170506406199</v>
      </c>
    </row>
    <row r="5002" spans="2:8" ht="11.5" customHeight="1">
      <c r="B5002" s="711">
        <v>45718</v>
      </c>
      <c r="C5002" s="715">
        <v>11.561936705256301</v>
      </c>
      <c r="D5002" s="716"/>
      <c r="E5002" s="716"/>
      <c r="F5002" s="716"/>
      <c r="G5002" s="716"/>
      <c r="H5002" s="717">
        <v>6.6545170506406199</v>
      </c>
    </row>
    <row r="5003" spans="2:8" ht="11.5" customHeight="1">
      <c r="B5003" s="711">
        <v>45719</v>
      </c>
      <c r="C5003" s="712">
        <v>11.0192231128014</v>
      </c>
      <c r="D5003" s="713"/>
      <c r="E5003" s="713"/>
      <c r="F5003" s="713"/>
      <c r="G5003" s="713"/>
      <c r="H5003" s="714">
        <v>6.6545170506406199</v>
      </c>
    </row>
    <row r="5004" spans="2:8" ht="11.5" customHeight="1">
      <c r="B5004" s="711">
        <v>45720</v>
      </c>
      <c r="C5004" s="715">
        <v>10.935488053403599</v>
      </c>
      <c r="D5004" s="716"/>
      <c r="E5004" s="716"/>
      <c r="F5004" s="716"/>
      <c r="G5004" s="716"/>
      <c r="H5004" s="717">
        <v>6.6545170506406199</v>
      </c>
    </row>
    <row r="5005" spans="2:8" ht="11.5" customHeight="1">
      <c r="B5005" s="711">
        <v>45721</v>
      </c>
      <c r="C5005" s="712">
        <v>11.262170739382</v>
      </c>
      <c r="D5005" s="713"/>
      <c r="E5005" s="713"/>
      <c r="F5005" s="713"/>
      <c r="G5005" s="713"/>
      <c r="H5005" s="714">
        <v>6.6545170506406199</v>
      </c>
    </row>
    <row r="5006" spans="2:8" ht="11.5" customHeight="1">
      <c r="B5006" s="711">
        <v>45722</v>
      </c>
      <c r="C5006" s="715">
        <v>10.4772994707702</v>
      </c>
      <c r="D5006" s="716"/>
      <c r="E5006" s="716"/>
      <c r="F5006" s="716"/>
      <c r="G5006" s="716"/>
      <c r="H5006" s="717">
        <v>6.6545170506406199</v>
      </c>
    </row>
    <row r="5007" spans="2:8" ht="11.5" customHeight="1">
      <c r="B5007" s="711">
        <v>45723</v>
      </c>
      <c r="C5007" s="712">
        <v>10.211884398628801</v>
      </c>
      <c r="D5007" s="713"/>
      <c r="E5007" s="713"/>
      <c r="F5007" s="713"/>
      <c r="G5007" s="713"/>
      <c r="H5007" s="714">
        <v>6.6545170506406199</v>
      </c>
    </row>
    <row r="5008" spans="2:8" ht="11.5" customHeight="1">
      <c r="B5008" s="711">
        <v>45724</v>
      </c>
      <c r="C5008" s="715">
        <v>10.211884398628801</v>
      </c>
      <c r="D5008" s="716"/>
      <c r="E5008" s="716"/>
      <c r="F5008" s="716"/>
      <c r="G5008" s="716"/>
      <c r="H5008" s="717">
        <v>6.6545170506406199</v>
      </c>
    </row>
    <row r="5009" spans="2:8" ht="11.5" customHeight="1">
      <c r="B5009" s="711">
        <v>45725</v>
      </c>
      <c r="C5009" s="712">
        <v>10.211884398628801</v>
      </c>
      <c r="D5009" s="713"/>
      <c r="E5009" s="713"/>
      <c r="F5009" s="713"/>
      <c r="G5009" s="713"/>
      <c r="H5009" s="714">
        <v>6.6545170506406199</v>
      </c>
    </row>
    <row r="5010" spans="2:8" ht="11.5" customHeight="1">
      <c r="B5010" s="711">
        <v>45726</v>
      </c>
      <c r="C5010" s="715">
        <v>9.2618528988163096</v>
      </c>
      <c r="D5010" s="716"/>
      <c r="E5010" s="716"/>
      <c r="F5010" s="716"/>
      <c r="G5010" s="716"/>
      <c r="H5010" s="717">
        <v>6.6545170506406199</v>
      </c>
    </row>
    <row r="5011" spans="2:8" ht="11.5" customHeight="1">
      <c r="B5011" s="711">
        <v>45727</v>
      </c>
      <c r="C5011" s="712">
        <v>9.8043612164330902</v>
      </c>
      <c r="D5011" s="713"/>
      <c r="E5011" s="713"/>
      <c r="F5011" s="713"/>
      <c r="G5011" s="713"/>
      <c r="H5011" s="714">
        <v>6.6545170506406199</v>
      </c>
    </row>
    <row r="5012" spans="2:8" ht="11.5" customHeight="1">
      <c r="B5012" s="711">
        <v>45728</v>
      </c>
      <c r="C5012" s="715">
        <v>10.132500184441501</v>
      </c>
      <c r="D5012" s="716"/>
      <c r="E5012" s="716"/>
      <c r="F5012" s="716"/>
      <c r="G5012" s="716"/>
      <c r="H5012" s="717">
        <v>6.6545170506406199</v>
      </c>
    </row>
    <row r="5013" spans="2:8" ht="11.5" customHeight="1">
      <c r="B5013" s="711">
        <v>45729</v>
      </c>
      <c r="C5013" s="712">
        <v>9.5525852917831404</v>
      </c>
      <c r="D5013" s="713"/>
      <c r="E5013" s="713"/>
      <c r="F5013" s="713"/>
      <c r="G5013" s="713"/>
      <c r="H5013" s="714">
        <v>6.6545170506406199</v>
      </c>
    </row>
    <row r="5014" spans="2:8" ht="11.5" customHeight="1">
      <c r="B5014" s="711">
        <v>45730</v>
      </c>
      <c r="C5014" s="715">
        <v>10.3969963401389</v>
      </c>
      <c r="D5014" s="716"/>
      <c r="E5014" s="716"/>
      <c r="F5014" s="716"/>
      <c r="G5014" s="716"/>
      <c r="H5014" s="717">
        <v>6.6545170506406199</v>
      </c>
    </row>
    <row r="5015" spans="2:8" ht="11.5" customHeight="1">
      <c r="B5015" s="711">
        <v>45731</v>
      </c>
      <c r="C5015" s="712">
        <v>10.3969963401389</v>
      </c>
      <c r="D5015" s="713"/>
      <c r="E5015" s="713"/>
      <c r="F5015" s="713"/>
      <c r="G5015" s="713"/>
      <c r="H5015" s="714">
        <v>6.6545170506406199</v>
      </c>
    </row>
    <row r="5016" spans="2:8" ht="11.5" customHeight="1">
      <c r="B5016" s="711">
        <v>45732</v>
      </c>
      <c r="C5016" s="715">
        <v>10.3969963401389</v>
      </c>
      <c r="D5016" s="716"/>
      <c r="E5016" s="716"/>
      <c r="F5016" s="716"/>
      <c r="G5016" s="716"/>
      <c r="H5016" s="717">
        <v>6.6545170506406199</v>
      </c>
    </row>
    <row r="5017" spans="2:8" ht="11.5" customHeight="1">
      <c r="B5017" s="711">
        <v>45733</v>
      </c>
      <c r="C5017" s="712">
        <v>10.5621624754331</v>
      </c>
      <c r="D5017" s="713"/>
      <c r="E5017" s="713"/>
      <c r="F5017" s="713"/>
      <c r="G5017" s="713"/>
      <c r="H5017" s="714">
        <v>6.6545170506406199</v>
      </c>
    </row>
    <row r="5018" spans="2:8" ht="11.5" customHeight="1">
      <c r="B5018" s="711">
        <v>45734</v>
      </c>
      <c r="C5018" s="715">
        <v>9.9789058109201694</v>
      </c>
      <c r="D5018" s="716"/>
      <c r="E5018" s="716"/>
      <c r="F5018" s="716"/>
      <c r="G5018" s="716"/>
      <c r="H5018" s="717">
        <v>6.6545170506406199</v>
      </c>
    </row>
    <row r="5019" spans="2:8" ht="11.5" customHeight="1">
      <c r="B5019" s="711">
        <v>45735</v>
      </c>
      <c r="C5019" s="712">
        <v>10.101595426153301</v>
      </c>
      <c r="D5019" s="713"/>
      <c r="E5019" s="713"/>
      <c r="F5019" s="713"/>
      <c r="G5019" s="713"/>
      <c r="H5019" s="714">
        <v>6.6545170506406199</v>
      </c>
    </row>
    <row r="5020" spans="2:8" ht="11.5" customHeight="1">
      <c r="B5020" s="711">
        <v>45736</v>
      </c>
      <c r="C5020" s="715">
        <v>10.0661663218283</v>
      </c>
      <c r="D5020" s="716"/>
      <c r="E5020" s="716"/>
      <c r="F5020" s="716"/>
      <c r="G5020" s="716"/>
      <c r="H5020" s="717">
        <v>6.6545170506406199</v>
      </c>
    </row>
    <row r="5021" spans="2:8" ht="11.5" customHeight="1">
      <c r="B5021" s="711">
        <v>45737</v>
      </c>
      <c r="C5021" s="712">
        <v>10.2239653167114</v>
      </c>
      <c r="D5021" s="713"/>
      <c r="E5021" s="713"/>
      <c r="F5021" s="713"/>
      <c r="G5021" s="713"/>
      <c r="H5021" s="714">
        <v>6.6545170506406199</v>
      </c>
    </row>
    <row r="5022" spans="2:8" ht="11.5" customHeight="1">
      <c r="B5022" s="711">
        <v>45738</v>
      </c>
      <c r="C5022" s="715">
        <v>10.2239653167114</v>
      </c>
      <c r="D5022" s="716"/>
      <c r="E5022" s="716"/>
      <c r="F5022" s="716"/>
      <c r="G5022" s="716"/>
      <c r="H5022" s="717">
        <v>6.6545170506406199</v>
      </c>
    </row>
    <row r="5023" spans="2:8" ht="11.5" customHeight="1">
      <c r="B5023" s="711">
        <v>45739</v>
      </c>
      <c r="C5023" s="712">
        <v>10.2239653167114</v>
      </c>
      <c r="D5023" s="713"/>
      <c r="E5023" s="713"/>
      <c r="F5023" s="713"/>
      <c r="G5023" s="713"/>
      <c r="H5023" s="714">
        <v>6.6545170506406199</v>
      </c>
    </row>
    <row r="5024" spans="2:8" ht="11.5" customHeight="1">
      <c r="B5024" s="711">
        <v>45740</v>
      </c>
      <c r="C5024" s="715">
        <v>10.864768424848499</v>
      </c>
      <c r="D5024" s="716"/>
      <c r="E5024" s="716"/>
      <c r="F5024" s="716"/>
      <c r="G5024" s="716"/>
      <c r="H5024" s="717">
        <v>6.6545170506406199</v>
      </c>
    </row>
    <row r="5025" spans="2:8" ht="11.5" customHeight="1">
      <c r="B5025" s="711">
        <v>45741</v>
      </c>
      <c r="C5025" s="712">
        <v>10.902415432292299</v>
      </c>
      <c r="D5025" s="713"/>
      <c r="E5025" s="713"/>
      <c r="F5025" s="713"/>
      <c r="G5025" s="713"/>
      <c r="H5025" s="714">
        <v>6.6545170506406199</v>
      </c>
    </row>
    <row r="5026" spans="2:8" ht="11.5" customHeight="1">
      <c r="B5026" s="711">
        <v>45742</v>
      </c>
      <c r="C5026" s="715">
        <v>10.390760444025901</v>
      </c>
      <c r="D5026" s="716"/>
      <c r="E5026" s="716"/>
      <c r="F5026" s="716"/>
      <c r="G5026" s="716"/>
      <c r="H5026" s="717">
        <v>6.6545170506406199</v>
      </c>
    </row>
    <row r="5027" spans="2:8" ht="11.5" customHeight="1">
      <c r="B5027" s="711">
        <v>45743</v>
      </c>
      <c r="C5027" s="712">
        <v>10.044116456659999</v>
      </c>
      <c r="D5027" s="713"/>
      <c r="E5027" s="713"/>
      <c r="F5027" s="713"/>
      <c r="G5027" s="713"/>
      <c r="H5027" s="714">
        <v>6.6545170506406199</v>
      </c>
    </row>
    <row r="5028" spans="2:8" ht="11.5" customHeight="1">
      <c r="B5028" s="711">
        <v>45744</v>
      </c>
      <c r="C5028" s="715">
        <v>9.6797614642467096</v>
      </c>
      <c r="D5028" s="716"/>
      <c r="E5028" s="716"/>
      <c r="F5028" s="716"/>
      <c r="G5028" s="716"/>
      <c r="H5028" s="717">
        <v>6.6545170506406199</v>
      </c>
    </row>
    <row r="5029" spans="2:8" ht="11.5" customHeight="1">
      <c r="B5029" s="711">
        <v>45745</v>
      </c>
      <c r="C5029" s="712">
        <v>9.6797614642467096</v>
      </c>
      <c r="D5029" s="713"/>
      <c r="E5029" s="713"/>
      <c r="F5029" s="713"/>
      <c r="G5029" s="713"/>
      <c r="H5029" s="714">
        <v>6.6545170506406199</v>
      </c>
    </row>
    <row r="5030" spans="2:8" ht="11.5" customHeight="1">
      <c r="B5030" s="711">
        <v>45746</v>
      </c>
      <c r="C5030" s="715">
        <v>9.6797614642467096</v>
      </c>
      <c r="D5030" s="716"/>
      <c r="E5030" s="716"/>
      <c r="F5030" s="716"/>
      <c r="G5030" s="716"/>
      <c r="H5030" s="717">
        <v>6.6545170506406199</v>
      </c>
    </row>
    <row r="5031" spans="2:8" ht="11.5" customHeight="1">
      <c r="B5031" s="711">
        <v>45747</v>
      </c>
      <c r="C5031" s="712">
        <v>9.1509768804326495</v>
      </c>
      <c r="D5031" s="713"/>
      <c r="E5031" s="713"/>
      <c r="F5031" s="713"/>
      <c r="G5031" s="713"/>
      <c r="H5031" s="714">
        <v>6.6545170506406199</v>
      </c>
    </row>
    <row r="5032" spans="2:8" ht="11.5" customHeight="1">
      <c r="B5032" s="711">
        <v>45748</v>
      </c>
      <c r="C5032" s="715">
        <v>9.2804579676888803</v>
      </c>
      <c r="D5032" s="716"/>
      <c r="E5032" s="716"/>
      <c r="F5032" s="716"/>
      <c r="G5032" s="716"/>
      <c r="H5032" s="717">
        <v>6.6545170506406199</v>
      </c>
    </row>
    <row r="5033" spans="2:8" ht="11.5" customHeight="1">
      <c r="B5033" s="711">
        <v>45749</v>
      </c>
      <c r="C5033" s="712">
        <v>9.44022759340214</v>
      </c>
      <c r="D5033" s="713"/>
      <c r="E5033" s="713"/>
      <c r="F5033" s="713"/>
      <c r="G5033" s="713"/>
      <c r="H5033" s="714">
        <v>6.6545170506406199</v>
      </c>
    </row>
    <row r="5034" spans="2:8" ht="11.5" customHeight="1">
      <c r="B5034" s="711">
        <v>45750</v>
      </c>
      <c r="C5034" s="715">
        <v>8.6528387204166499</v>
      </c>
      <c r="D5034" s="716"/>
      <c r="E5034" s="716"/>
      <c r="F5034" s="716"/>
      <c r="G5034" s="716"/>
      <c r="H5034" s="717">
        <v>6.6545170506406199</v>
      </c>
    </row>
    <row r="5035" spans="2:8" ht="11.5" customHeight="1">
      <c r="B5035" s="711">
        <v>45751</v>
      </c>
      <c r="C5035" s="712">
        <v>7.9455257796721197</v>
      </c>
      <c r="D5035" s="713"/>
      <c r="E5035" s="713"/>
      <c r="F5035" s="713"/>
      <c r="G5035" s="713"/>
      <c r="H5035" s="714">
        <v>6.6545170506406199</v>
      </c>
    </row>
    <row r="5036" spans="2:8" ht="11.5" customHeight="1">
      <c r="B5036" s="711">
        <v>45752</v>
      </c>
      <c r="C5036" s="715">
        <v>7.9455257796721197</v>
      </c>
      <c r="D5036" s="716"/>
      <c r="E5036" s="716"/>
      <c r="F5036" s="716"/>
      <c r="G5036" s="716"/>
      <c r="H5036" s="717">
        <v>6.6545170506406199</v>
      </c>
    </row>
    <row r="5037" spans="2:8" ht="11.5" customHeight="1">
      <c r="B5037" s="711">
        <v>45753</v>
      </c>
      <c r="C5037" s="712">
        <v>7.9455257796721197</v>
      </c>
      <c r="D5037" s="713"/>
      <c r="E5037" s="713"/>
      <c r="F5037" s="713"/>
      <c r="G5037" s="713"/>
      <c r="H5037" s="714">
        <v>6.6545170506406199</v>
      </c>
    </row>
    <row r="5038" spans="2:8" ht="11.5" customHeight="1">
      <c r="B5038" s="711">
        <v>45754</v>
      </c>
      <c r="C5038" s="715">
        <v>8.1790214793073996</v>
      </c>
      <c r="D5038" s="716"/>
      <c r="E5038" s="716"/>
      <c r="F5038" s="716"/>
      <c r="G5038" s="716"/>
      <c r="H5038" s="717">
        <v>6.6545170506406199</v>
      </c>
    </row>
    <row r="5039" spans="2:8" ht="11.5" customHeight="1">
      <c r="B5039" s="711">
        <v>45755</v>
      </c>
      <c r="C5039" s="712">
        <v>7.91114906680082</v>
      </c>
      <c r="D5039" s="713"/>
      <c r="E5039" s="713"/>
      <c r="F5039" s="713"/>
      <c r="G5039" s="713"/>
      <c r="H5039" s="714">
        <v>6.6545170506406199</v>
      </c>
    </row>
    <row r="5040" spans="2:8" ht="11.5" customHeight="1">
      <c r="B5040" s="711">
        <v>45756</v>
      </c>
      <c r="C5040" s="715">
        <v>9.1937140379732298</v>
      </c>
      <c r="D5040" s="716"/>
      <c r="E5040" s="716"/>
      <c r="F5040" s="716"/>
      <c r="G5040" s="716"/>
      <c r="H5040" s="717">
        <v>6.6545170506406199</v>
      </c>
    </row>
    <row r="5041" spans="2:8" ht="11.5" customHeight="1">
      <c r="B5041" s="711">
        <v>45757</v>
      </c>
      <c r="C5041" s="712">
        <v>8.6668777424774603</v>
      </c>
      <c r="D5041" s="713"/>
      <c r="E5041" s="713"/>
      <c r="F5041" s="713"/>
      <c r="G5041" s="713"/>
      <c r="H5041" s="714">
        <v>6.6545170506406199</v>
      </c>
    </row>
    <row r="5042" spans="2:8" ht="11.5" customHeight="1">
      <c r="B5042" s="711">
        <v>45758</v>
      </c>
      <c r="C5042" s="715">
        <v>8.8351539815654707</v>
      </c>
      <c r="D5042" s="716"/>
      <c r="E5042" s="716"/>
      <c r="F5042" s="716"/>
      <c r="G5042" s="716"/>
      <c r="H5042" s="717">
        <v>6.6545170506406199</v>
      </c>
    </row>
    <row r="5043" spans="2:8" ht="11.5" customHeight="1">
      <c r="B5043" s="711">
        <v>45759</v>
      </c>
      <c r="C5043" s="712">
        <v>8.8351539815654707</v>
      </c>
      <c r="D5043" s="713"/>
      <c r="E5043" s="713"/>
      <c r="F5043" s="713"/>
      <c r="G5043" s="713"/>
      <c r="H5043" s="714">
        <v>6.6545170506406199</v>
      </c>
    </row>
    <row r="5044" spans="2:8" ht="11.5" customHeight="1">
      <c r="B5044" s="711">
        <v>45760</v>
      </c>
      <c r="C5044" s="715">
        <v>8.8351539815654707</v>
      </c>
      <c r="D5044" s="716"/>
      <c r="E5044" s="716"/>
      <c r="F5044" s="716"/>
      <c r="G5044" s="716"/>
      <c r="H5044" s="717">
        <v>6.6545170506406199</v>
      </c>
    </row>
    <row r="5045" spans="2:8" ht="11.5" customHeight="1">
      <c r="B5045" s="711">
        <v>45761</v>
      </c>
      <c r="C5045" s="712">
        <v>8.8387581911251996</v>
      </c>
      <c r="D5045" s="713"/>
      <c r="E5045" s="713"/>
      <c r="F5045" s="713"/>
      <c r="G5045" s="713"/>
      <c r="H5045" s="714">
        <v>6.6545170506406199</v>
      </c>
    </row>
    <row r="5046" spans="2:8" ht="11.5" customHeight="1">
      <c r="B5046" s="711">
        <v>45762</v>
      </c>
      <c r="C5046" s="715">
        <v>8.9403927826438903</v>
      </c>
      <c r="D5046" s="716"/>
      <c r="E5046" s="716"/>
      <c r="F5046" s="716"/>
      <c r="G5046" s="716"/>
      <c r="H5046" s="717">
        <v>6.6545170506406199</v>
      </c>
    </row>
    <row r="5047" spans="2:8" ht="11.5" customHeight="1">
      <c r="B5047" s="711">
        <v>45763</v>
      </c>
      <c r="C5047" s="712">
        <v>8.7896140141800405</v>
      </c>
      <c r="D5047" s="713"/>
      <c r="E5047" s="713"/>
      <c r="F5047" s="713"/>
      <c r="G5047" s="713"/>
      <c r="H5047" s="714">
        <v>6.6545170506406199</v>
      </c>
    </row>
    <row r="5048" spans="2:8" ht="11.5" customHeight="1">
      <c r="B5048" s="711">
        <v>45764</v>
      </c>
      <c r="C5048" s="715">
        <v>8.8201107293234493</v>
      </c>
      <c r="D5048" s="716"/>
      <c r="E5048" s="716"/>
      <c r="F5048" s="716"/>
      <c r="G5048" s="716"/>
      <c r="H5048" s="717">
        <v>6.6545170506406199</v>
      </c>
    </row>
    <row r="5049" spans="2:8" ht="11.5" customHeight="1">
      <c r="B5049" s="711">
        <v>45765</v>
      </c>
      <c r="C5049" s="712">
        <v>8.8201666304026194</v>
      </c>
      <c r="D5049" s="713"/>
      <c r="E5049" s="713"/>
      <c r="F5049" s="713"/>
      <c r="G5049" s="713"/>
      <c r="H5049" s="714">
        <v>6.6545170506406199</v>
      </c>
    </row>
    <row r="5050" spans="2:8" ht="11.5" customHeight="1">
      <c r="B5050" s="711">
        <v>45766</v>
      </c>
      <c r="C5050" s="715">
        <v>8.8201666304026194</v>
      </c>
      <c r="D5050" s="716"/>
      <c r="E5050" s="716"/>
      <c r="F5050" s="716"/>
      <c r="G5050" s="716"/>
      <c r="H5050" s="717">
        <v>6.6545170506406199</v>
      </c>
    </row>
    <row r="5051" spans="2:8" ht="11.5" customHeight="1">
      <c r="B5051" s="711">
        <v>45767</v>
      </c>
      <c r="C5051" s="712">
        <v>8.8201666304026194</v>
      </c>
      <c r="D5051" s="713"/>
      <c r="E5051" s="713"/>
      <c r="F5051" s="713"/>
      <c r="G5051" s="713"/>
      <c r="H5051" s="714">
        <v>6.6545170506406199</v>
      </c>
    </row>
    <row r="5052" spans="2:8" ht="11.5" customHeight="1">
      <c r="B5052" s="711">
        <v>45768</v>
      </c>
      <c r="C5052" s="715">
        <v>8.5294876528185597</v>
      </c>
      <c r="D5052" s="716"/>
      <c r="E5052" s="716"/>
      <c r="F5052" s="716"/>
      <c r="G5052" s="716"/>
      <c r="H5052" s="717">
        <v>6.6545170506406199</v>
      </c>
    </row>
    <row r="5053" spans="2:8" ht="11.5" customHeight="1">
      <c r="B5053" s="711">
        <v>45769</v>
      </c>
      <c r="C5053" s="712">
        <v>8.8235682371764597</v>
      </c>
      <c r="D5053" s="713"/>
      <c r="E5053" s="713"/>
      <c r="F5053" s="713"/>
      <c r="G5053" s="713"/>
      <c r="H5053" s="714">
        <v>6.6545170506406199</v>
      </c>
    </row>
    <row r="5054" spans="2:8" ht="11.5" customHeight="1">
      <c r="B5054" s="711">
        <v>45770</v>
      </c>
      <c r="C5054" s="715">
        <v>9.2434212661158295</v>
      </c>
      <c r="D5054" s="716"/>
      <c r="E5054" s="716"/>
      <c r="F5054" s="716"/>
      <c r="G5054" s="716"/>
      <c r="H5054" s="717">
        <v>6.6545170506406199</v>
      </c>
    </row>
    <row r="5055" spans="2:8" ht="11.5" customHeight="1">
      <c r="B5055" s="711">
        <v>45771</v>
      </c>
      <c r="C5055" s="712">
        <v>9.7089165708293894</v>
      </c>
      <c r="D5055" s="713"/>
      <c r="E5055" s="713"/>
      <c r="F5055" s="713"/>
      <c r="G5055" s="713"/>
      <c r="H5055" s="714">
        <v>6.6545170506406199</v>
      </c>
    </row>
    <row r="5056" spans="2:8" ht="11.5" customHeight="1">
      <c r="B5056" s="711">
        <v>45772</v>
      </c>
      <c r="C5056" s="715">
        <v>9.8685985339454803</v>
      </c>
      <c r="D5056" s="716"/>
      <c r="E5056" s="716"/>
      <c r="F5056" s="716"/>
      <c r="G5056" s="716"/>
      <c r="H5056" s="717">
        <v>6.6545170506406199</v>
      </c>
    </row>
    <row r="5057" spans="2:8" ht="11.5" customHeight="1">
      <c r="B5057" s="711">
        <v>45773</v>
      </c>
      <c r="C5057" s="712">
        <v>9.8685985339454803</v>
      </c>
      <c r="D5057" s="713"/>
      <c r="E5057" s="713"/>
      <c r="F5057" s="713"/>
      <c r="G5057" s="713"/>
      <c r="H5057" s="714">
        <v>6.6545170506406199</v>
      </c>
    </row>
    <row r="5058" spans="2:8" ht="11.5" customHeight="1">
      <c r="B5058" s="711">
        <v>45774</v>
      </c>
      <c r="C5058" s="715">
        <v>9.8685985339454803</v>
      </c>
      <c r="D5058" s="716"/>
      <c r="E5058" s="716"/>
      <c r="F5058" s="716"/>
      <c r="G5058" s="716"/>
      <c r="H5058" s="717">
        <v>6.6545170506406199</v>
      </c>
    </row>
    <row r="5059" spans="2:8" ht="11.5" customHeight="1">
      <c r="B5059" s="711">
        <v>45775</v>
      </c>
      <c r="C5059" s="712">
        <v>9.9198217618935693</v>
      </c>
      <c r="D5059" s="713"/>
      <c r="E5059" s="713"/>
      <c r="F5059" s="713"/>
      <c r="G5059" s="713"/>
      <c r="H5059" s="714">
        <v>6.6545170506406199</v>
      </c>
    </row>
    <row r="5060" spans="2:8" ht="11.5" customHeight="1">
      <c r="B5060" s="711">
        <v>45776</v>
      </c>
      <c r="C5060" s="715">
        <v>9.9236810953411094</v>
      </c>
      <c r="D5060" s="716"/>
      <c r="E5060" s="716"/>
      <c r="F5060" s="716"/>
      <c r="G5060" s="716"/>
      <c r="H5060" s="717">
        <v>6.6545170506406199</v>
      </c>
    </row>
    <row r="5061" spans="2:8" ht="11.5" customHeight="1">
      <c r="B5061" s="711">
        <v>45777</v>
      </c>
      <c r="C5061" s="712">
        <v>9.7524243437681797</v>
      </c>
      <c r="D5061" s="713"/>
      <c r="E5061" s="713"/>
      <c r="F5061" s="713"/>
      <c r="G5061" s="713"/>
      <c r="H5061" s="714">
        <v>6.6545170506406199</v>
      </c>
    </row>
    <row r="5062" spans="2:8" ht="11.5" customHeight="1">
      <c r="B5062" s="711">
        <v>45778</v>
      </c>
      <c r="C5062" s="715">
        <v>9.9280673799232204</v>
      </c>
      <c r="D5062" s="716"/>
      <c r="E5062" s="716"/>
      <c r="F5062" s="716"/>
      <c r="G5062" s="716"/>
      <c r="H5062" s="717">
        <v>6.6545170506406199</v>
      </c>
    </row>
    <row r="5063" spans="2:8" ht="11.5" customHeight="1">
      <c r="B5063" s="711">
        <v>45779</v>
      </c>
      <c r="C5063" s="712">
        <v>10.2437490282153</v>
      </c>
      <c r="D5063" s="713"/>
      <c r="E5063" s="713"/>
      <c r="F5063" s="713"/>
      <c r="G5063" s="713"/>
      <c r="H5063" s="714">
        <v>6.6545170506406199</v>
      </c>
    </row>
    <row r="5064" spans="2:8" ht="11.5" customHeight="1">
      <c r="B5064" s="711">
        <v>45780</v>
      </c>
      <c r="C5064" s="715">
        <v>10.2437490282153</v>
      </c>
      <c r="D5064" s="716"/>
      <c r="E5064" s="716"/>
      <c r="F5064" s="716"/>
      <c r="G5064" s="716"/>
      <c r="H5064" s="717">
        <v>6.6545170506406199</v>
      </c>
    </row>
    <row r="5065" spans="2:8" ht="11.5" customHeight="1">
      <c r="B5065" s="711">
        <v>45781</v>
      </c>
      <c r="C5065" s="712">
        <v>10.2437490282153</v>
      </c>
      <c r="D5065" s="713"/>
      <c r="E5065" s="713"/>
      <c r="F5065" s="713"/>
      <c r="G5065" s="713"/>
      <c r="H5065" s="714">
        <v>6.6545170506406199</v>
      </c>
    </row>
    <row r="5066" spans="2:8" ht="11.5" customHeight="1">
      <c r="B5066" s="711">
        <v>45782</v>
      </c>
      <c r="C5066" s="715">
        <v>10.258380813770501</v>
      </c>
      <c r="D5066" s="716"/>
      <c r="E5066" s="716"/>
      <c r="F5066" s="716"/>
      <c r="G5066" s="716"/>
      <c r="H5066" s="717">
        <v>6.6545170506406199</v>
      </c>
    </row>
    <row r="5067" spans="2:8" ht="11.5" customHeight="1">
      <c r="B5067" s="711">
        <v>45783</v>
      </c>
      <c r="C5067" s="712">
        <v>10.0507945225719</v>
      </c>
      <c r="D5067" s="713"/>
      <c r="E5067" s="713"/>
      <c r="F5067" s="713"/>
      <c r="G5067" s="713"/>
      <c r="H5067" s="714">
        <v>6.6545170506406199</v>
      </c>
    </row>
    <row r="5068" spans="2:8" ht="11.5" customHeight="1">
      <c r="B5068" s="711">
        <v>45784</v>
      </c>
      <c r="C5068" s="715">
        <v>10.1820213504525</v>
      </c>
      <c r="D5068" s="716"/>
      <c r="E5068" s="716"/>
      <c r="F5068" s="716"/>
      <c r="G5068" s="716"/>
      <c r="H5068" s="717">
        <v>6.6545170506406199</v>
      </c>
    </row>
    <row r="5069" spans="2:8" ht="11.5" customHeight="1">
      <c r="B5069" s="711">
        <v>45785</v>
      </c>
      <c r="C5069" s="712">
        <v>10.293320744766101</v>
      </c>
      <c r="D5069" s="713"/>
      <c r="E5069" s="713"/>
      <c r="F5069" s="713"/>
      <c r="G5069" s="713"/>
      <c r="H5069" s="714">
        <v>6.6545170506406199</v>
      </c>
    </row>
    <row r="5070" spans="2:8" ht="11.5" customHeight="1">
      <c r="B5070" s="711">
        <v>45786</v>
      </c>
      <c r="C5070" s="715">
        <v>10.2997578849532</v>
      </c>
      <c r="D5070" s="716"/>
      <c r="E5070" s="716"/>
      <c r="F5070" s="716"/>
      <c r="G5070" s="716"/>
      <c r="H5070" s="717">
        <v>6.6545170506406199</v>
      </c>
    </row>
    <row r="5071" spans="2:8" ht="11.5" customHeight="1">
      <c r="B5071" s="711">
        <v>45787</v>
      </c>
      <c r="C5071" s="712">
        <v>10.2997578849532</v>
      </c>
      <c r="D5071" s="713"/>
      <c r="E5071" s="713"/>
      <c r="F5071" s="713"/>
      <c r="G5071" s="713"/>
      <c r="H5071" s="714">
        <v>6.6545170506406199</v>
      </c>
    </row>
    <row r="5072" spans="2:8" ht="11.5" customHeight="1">
      <c r="B5072" s="711">
        <v>45788</v>
      </c>
      <c r="C5072" s="715">
        <v>10.2997578849532</v>
      </c>
      <c r="D5072" s="716"/>
      <c r="E5072" s="716"/>
      <c r="F5072" s="716"/>
      <c r="G5072" s="716"/>
      <c r="H5072" s="717">
        <v>6.6545170506406199</v>
      </c>
    </row>
    <row r="5073" spans="2:8" ht="11.5" customHeight="1">
      <c r="B5073" s="711">
        <v>45789</v>
      </c>
      <c r="C5073" s="712">
        <v>10.721786651149699</v>
      </c>
      <c r="D5073" s="713"/>
      <c r="E5073" s="713"/>
      <c r="F5073" s="713"/>
      <c r="G5073" s="713"/>
      <c r="H5073" s="714">
        <v>6.6545170506406199</v>
      </c>
    </row>
    <row r="5074" spans="2:8" ht="11.5" customHeight="1">
      <c r="B5074" s="711">
        <v>45790</v>
      </c>
      <c r="C5074" s="715">
        <v>11.155061077620999</v>
      </c>
      <c r="D5074" s="716"/>
      <c r="E5074" s="716"/>
      <c r="F5074" s="716"/>
      <c r="G5074" s="716"/>
      <c r="H5074" s="717">
        <v>6.6545170506406199</v>
      </c>
    </row>
    <row r="5075" spans="2:8" ht="11.5" customHeight="1">
      <c r="B5075" s="711">
        <v>45791</v>
      </c>
      <c r="C5075" s="712">
        <v>11.350431384503199</v>
      </c>
      <c r="D5075" s="713"/>
      <c r="E5075" s="713"/>
      <c r="F5075" s="713"/>
      <c r="G5075" s="713"/>
      <c r="H5075" s="714">
        <v>6.6545170506406199</v>
      </c>
    </row>
    <row r="5076" spans="2:8" ht="11.5" customHeight="1">
      <c r="B5076" s="711">
        <v>45792</v>
      </c>
      <c r="C5076" s="715">
        <v>11.1077629764584</v>
      </c>
      <c r="D5076" s="716"/>
      <c r="E5076" s="716"/>
      <c r="F5076" s="716"/>
      <c r="G5076" s="716"/>
      <c r="H5076" s="717">
        <v>6.6545170506406199</v>
      </c>
    </row>
    <row r="5077" spans="2:8" ht="11.5" customHeight="1">
      <c r="B5077" s="711">
        <v>45793</v>
      </c>
      <c r="C5077" s="712">
        <v>11.2543152742467</v>
      </c>
      <c r="D5077" s="713"/>
      <c r="E5077" s="713"/>
      <c r="F5077" s="713"/>
      <c r="G5077" s="713"/>
      <c r="H5077" s="714">
        <v>6.6545170506406199</v>
      </c>
    </row>
    <row r="5078" spans="2:8" ht="11.5" customHeight="1">
      <c r="B5078" s="711">
        <v>45794</v>
      </c>
      <c r="C5078" s="715">
        <v>11.2543152742467</v>
      </c>
      <c r="D5078" s="716"/>
      <c r="E5078" s="716"/>
      <c r="F5078" s="716"/>
      <c r="G5078" s="716"/>
      <c r="H5078" s="717">
        <v>6.6545170506406199</v>
      </c>
    </row>
    <row r="5079" spans="2:8" ht="11.5" customHeight="1">
      <c r="B5079" s="711">
        <v>45795</v>
      </c>
      <c r="C5079" s="712">
        <v>11.2543152742467</v>
      </c>
      <c r="D5079" s="713"/>
      <c r="E5079" s="713"/>
      <c r="F5079" s="713"/>
      <c r="G5079" s="713"/>
      <c r="H5079" s="714">
        <v>6.6545170506406199</v>
      </c>
    </row>
    <row r="5080" spans="2:8" ht="11.5" customHeight="1">
      <c r="B5080" s="711">
        <v>45796</v>
      </c>
      <c r="C5080" s="715">
        <v>11.0529919591528</v>
      </c>
      <c r="D5080" s="716"/>
      <c r="E5080" s="716"/>
      <c r="F5080" s="716"/>
      <c r="G5080" s="716"/>
      <c r="H5080" s="717">
        <v>6.6545170506406199</v>
      </c>
    </row>
    <row r="5081" spans="2:8" ht="11.5" customHeight="1">
      <c r="B5081" s="711">
        <v>45797</v>
      </c>
      <c r="C5081" s="712">
        <v>11.082760444629599</v>
      </c>
      <c r="D5081" s="713"/>
      <c r="E5081" s="713"/>
      <c r="F5081" s="713"/>
      <c r="G5081" s="713"/>
      <c r="H5081" s="714">
        <v>6.6545170506406199</v>
      </c>
    </row>
    <row r="5082" spans="2:8" ht="11.5" customHeight="1">
      <c r="B5082" s="711">
        <v>45798</v>
      </c>
      <c r="C5082" s="715">
        <v>10.6866777746704</v>
      </c>
      <c r="D5082" s="716"/>
      <c r="E5082" s="716"/>
      <c r="F5082" s="716"/>
      <c r="G5082" s="716"/>
      <c r="H5082" s="717">
        <v>6.6545170506406199</v>
      </c>
    </row>
    <row r="5083" spans="2:8" ht="11.5" customHeight="1">
      <c r="B5083" s="711">
        <v>45799</v>
      </c>
      <c r="C5083" s="712">
        <v>10.8746744034122</v>
      </c>
      <c r="D5083" s="713"/>
      <c r="E5083" s="713"/>
      <c r="F5083" s="713"/>
      <c r="G5083" s="713"/>
      <c r="H5083" s="714">
        <v>6.6545170506406199</v>
      </c>
    </row>
    <row r="5084" spans="2:8" ht="11.5" customHeight="1">
      <c r="B5084" s="711">
        <v>45800</v>
      </c>
      <c r="C5084" s="715">
        <v>10.970331571340701</v>
      </c>
      <c r="D5084" s="716"/>
      <c r="E5084" s="716"/>
      <c r="F5084" s="716"/>
      <c r="G5084" s="716"/>
      <c r="H5084" s="717">
        <v>6.6545170506406199</v>
      </c>
    </row>
    <row r="5085" spans="2:8" ht="11.5" customHeight="1">
      <c r="B5085" s="711">
        <v>45801</v>
      </c>
      <c r="C5085" s="712">
        <v>10.970331571340701</v>
      </c>
      <c r="D5085" s="713"/>
      <c r="E5085" s="713"/>
      <c r="F5085" s="713"/>
      <c r="G5085" s="713"/>
      <c r="H5085" s="714">
        <v>6.6545170506406199</v>
      </c>
    </row>
    <row r="5086" spans="2:8" ht="11.5" customHeight="1">
      <c r="B5086" s="711">
        <v>45802</v>
      </c>
      <c r="C5086" s="715">
        <v>10.970331571340701</v>
      </c>
      <c r="D5086" s="716"/>
      <c r="E5086" s="716"/>
      <c r="F5086" s="716"/>
      <c r="G5086" s="716"/>
      <c r="H5086" s="717">
        <v>6.6545170506406199</v>
      </c>
    </row>
    <row r="5087" spans="2:8" ht="11.5" customHeight="1">
      <c r="B5087" s="711">
        <v>45803</v>
      </c>
      <c r="C5087" s="712">
        <v>10.970331571340701</v>
      </c>
      <c r="D5087" s="713"/>
      <c r="E5087" s="713"/>
      <c r="F5087" s="713"/>
      <c r="G5087" s="713"/>
      <c r="H5087" s="714">
        <v>6.6545170506406199</v>
      </c>
    </row>
    <row r="5088" spans="2:8" ht="11.5" customHeight="1">
      <c r="B5088" s="711">
        <v>45804</v>
      </c>
      <c r="C5088" s="715">
        <v>11.249353242031599</v>
      </c>
      <c r="D5088" s="716"/>
      <c r="E5088" s="716"/>
      <c r="F5088" s="716"/>
      <c r="G5088" s="716"/>
      <c r="H5088" s="717">
        <v>6.6545170506406199</v>
      </c>
    </row>
    <row r="5089" spans="2:8" ht="11.5" customHeight="1">
      <c r="B5089" s="711">
        <v>45805</v>
      </c>
      <c r="C5089" s="712">
        <v>10.909541163388999</v>
      </c>
      <c r="D5089" s="713"/>
      <c r="E5089" s="713"/>
      <c r="F5089" s="713"/>
      <c r="G5089" s="713"/>
      <c r="H5089" s="714">
        <v>6.6545170506406199</v>
      </c>
    </row>
    <row r="5090" spans="2:8" ht="11.5" customHeight="1">
      <c r="B5090" s="711">
        <v>45806</v>
      </c>
      <c r="C5090" s="715">
        <v>10.9676358771833</v>
      </c>
      <c r="D5090" s="716"/>
      <c r="E5090" s="716"/>
      <c r="F5090" s="716"/>
      <c r="G5090" s="716"/>
      <c r="H5090" s="717">
        <v>6.6545170506406199</v>
      </c>
    </row>
    <row r="5091" spans="2:8" ht="11.5" customHeight="1">
      <c r="B5091" s="711">
        <v>45807</v>
      </c>
      <c r="C5091" s="712">
        <v>10.921069567828299</v>
      </c>
      <c r="D5091" s="713"/>
      <c r="E5091" s="713"/>
      <c r="F5091" s="713"/>
      <c r="G5091" s="713"/>
      <c r="H5091" s="714">
        <v>6.6545170506406199</v>
      </c>
    </row>
    <row r="5092" spans="2:8" ht="11.5" customHeight="1">
      <c r="B5092" s="711">
        <v>45808</v>
      </c>
      <c r="C5092" s="715">
        <v>10.921069567828299</v>
      </c>
      <c r="D5092" s="716"/>
      <c r="E5092" s="716"/>
      <c r="F5092" s="716"/>
      <c r="G5092" s="716"/>
      <c r="H5092" s="717">
        <v>6.6545170506406199</v>
      </c>
    </row>
    <row r="5093" spans="2:8" ht="11.5" customHeight="1">
      <c r="B5093" s="711">
        <v>45809</v>
      </c>
      <c r="C5093" s="712">
        <v>10.921069567828299</v>
      </c>
      <c r="D5093" s="713"/>
      <c r="E5093" s="713"/>
      <c r="F5093" s="713"/>
      <c r="G5093" s="713"/>
      <c r="H5093" s="714">
        <v>6.6545170506406199</v>
      </c>
    </row>
    <row r="5094" spans="2:8" ht="11.5" customHeight="1">
      <c r="B5094" s="711">
        <v>45810</v>
      </c>
      <c r="C5094" s="715">
        <v>11.2083314936362</v>
      </c>
      <c r="D5094" s="716"/>
      <c r="E5094" s="716"/>
      <c r="F5094" s="716"/>
      <c r="G5094" s="716"/>
      <c r="H5094" s="717">
        <v>6.6545170506406199</v>
      </c>
    </row>
    <row r="5095" spans="2:8" ht="11.5" customHeight="1">
      <c r="B5095" s="711">
        <v>45811</v>
      </c>
      <c r="C5095" s="712">
        <v>11.151025908590499</v>
      </c>
      <c r="D5095" s="713"/>
      <c r="E5095" s="713"/>
      <c r="F5095" s="713"/>
      <c r="G5095" s="713"/>
      <c r="H5095" s="714">
        <v>6.6545170506406199</v>
      </c>
    </row>
    <row r="5096" spans="2:8" ht="11.5" customHeight="1">
      <c r="B5096" s="711">
        <v>45812</v>
      </c>
      <c r="C5096" s="715">
        <v>11.353776435980601</v>
      </c>
      <c r="D5096" s="716"/>
      <c r="E5096" s="716"/>
      <c r="F5096" s="716"/>
      <c r="G5096" s="716"/>
      <c r="H5096" s="717">
        <v>6.6545170506406199</v>
      </c>
    </row>
    <row r="5097" spans="2:8" ht="11.5" customHeight="1">
      <c r="B5097" s="711">
        <v>45813</v>
      </c>
      <c r="C5097" s="712">
        <v>11.0234781737089</v>
      </c>
      <c r="D5097" s="713"/>
      <c r="E5097" s="713"/>
      <c r="F5097" s="713"/>
      <c r="G5097" s="713"/>
      <c r="H5097" s="714">
        <v>6.6545170506406199</v>
      </c>
    </row>
    <row r="5098" spans="2:8" ht="11.5" customHeight="1">
      <c r="B5098" s="711">
        <v>45814</v>
      </c>
      <c r="C5098" s="715">
        <v>11.173889140009299</v>
      </c>
      <c r="D5098" s="716"/>
      <c r="E5098" s="716"/>
      <c r="F5098" s="716"/>
      <c r="G5098" s="716"/>
      <c r="H5098" s="717">
        <v>6.6545170506406199</v>
      </c>
    </row>
    <row r="5099" spans="2:8" ht="11.5" customHeight="1">
      <c r="B5099" s="711">
        <v>45815</v>
      </c>
      <c r="C5099" s="712">
        <v>11.173889140009299</v>
      </c>
      <c r="D5099" s="713"/>
      <c r="E5099" s="713"/>
      <c r="F5099" s="713"/>
      <c r="G5099" s="713"/>
      <c r="H5099" s="714">
        <v>6.6545170506406199</v>
      </c>
    </row>
    <row r="5100" spans="2:8" ht="11.5" customHeight="1">
      <c r="B5100" s="711">
        <v>45816</v>
      </c>
      <c r="C5100" s="715">
        <v>11.173889140009299</v>
      </c>
      <c r="D5100" s="716"/>
      <c r="E5100" s="716"/>
      <c r="F5100" s="716"/>
      <c r="G5100" s="716"/>
      <c r="H5100" s="717">
        <v>6.6545170506406199</v>
      </c>
    </row>
    <row r="5101" spans="2:8" ht="11.5" customHeight="1">
      <c r="B5101" s="711">
        <v>45817</v>
      </c>
      <c r="C5101" s="712">
        <v>11.1252753849801</v>
      </c>
      <c r="D5101" s="713"/>
      <c r="E5101" s="713"/>
      <c r="F5101" s="713"/>
      <c r="G5101" s="713"/>
      <c r="H5101" s="714">
        <v>6.6545170506406199</v>
      </c>
    </row>
    <row r="5102" spans="2:8" ht="11.5" customHeight="1">
      <c r="B5102" s="711">
        <v>45818</v>
      </c>
      <c r="C5102" s="715">
        <v>10.948324622540801</v>
      </c>
      <c r="D5102" s="716"/>
      <c r="E5102" s="716"/>
      <c r="F5102" s="716"/>
      <c r="G5102" s="716"/>
      <c r="H5102" s="717">
        <v>6.6545170506406199</v>
      </c>
    </row>
    <row r="5103" spans="2:8" ht="11.5" customHeight="1">
      <c r="B5103" s="711">
        <v>45819</v>
      </c>
      <c r="C5103" s="712">
        <v>11.009459240000901</v>
      </c>
      <c r="D5103" s="713"/>
      <c r="E5103" s="713"/>
      <c r="F5103" s="713"/>
      <c r="G5103" s="713"/>
      <c r="H5103" s="714">
        <v>6.6545170506406199</v>
      </c>
    </row>
    <row r="5104" spans="2:8" ht="11.5" customHeight="1">
      <c r="B5104" s="711">
        <v>45820</v>
      </c>
      <c r="C5104" s="715">
        <v>11.0103715675817</v>
      </c>
      <c r="D5104" s="716"/>
      <c r="E5104" s="716"/>
      <c r="F5104" s="716"/>
      <c r="G5104" s="716"/>
      <c r="H5104" s="717">
        <v>6.6545170506406199</v>
      </c>
    </row>
    <row r="5105" spans="2:8" ht="11.5" customHeight="1">
      <c r="B5105" s="711">
        <v>45821</v>
      </c>
      <c r="C5105" s="712">
        <v>10.879049318748899</v>
      </c>
      <c r="D5105" s="713"/>
      <c r="E5105" s="713"/>
      <c r="F5105" s="713"/>
      <c r="G5105" s="713"/>
      <c r="H5105" s="714">
        <v>6.6545170506406199</v>
      </c>
    </row>
    <row r="5106" spans="2:8" ht="11.5" customHeight="1">
      <c r="B5106" s="711">
        <v>45822</v>
      </c>
      <c r="C5106" s="715">
        <v>10.879049318748899</v>
      </c>
      <c r="D5106" s="716"/>
      <c r="E5106" s="716"/>
      <c r="F5106" s="716"/>
      <c r="G5106" s="716"/>
      <c r="H5106" s="717">
        <v>6.6545170506406199</v>
      </c>
    </row>
    <row r="5107" spans="2:8" ht="11.5" customHeight="1">
      <c r="B5107" s="711">
        <v>45823</v>
      </c>
      <c r="C5107" s="712">
        <v>10.879049318748899</v>
      </c>
      <c r="D5107" s="713"/>
      <c r="E5107" s="713"/>
      <c r="F5107" s="713"/>
      <c r="G5107" s="713"/>
      <c r="H5107" s="714">
        <v>6.6545170506406199</v>
      </c>
    </row>
    <row r="5108" spans="2:8" ht="11.5" customHeight="1">
      <c r="B5108" s="711">
        <v>45824</v>
      </c>
      <c r="C5108" s="715">
        <v>11.2869632129353</v>
      </c>
      <c r="D5108" s="716"/>
      <c r="E5108" s="716"/>
      <c r="F5108" s="716"/>
      <c r="G5108" s="716"/>
      <c r="H5108" s="717">
        <v>6.6545170506406199</v>
      </c>
    </row>
    <row r="5109" spans="2:8" ht="11.5" customHeight="1">
      <c r="B5109" s="711">
        <v>45825</v>
      </c>
      <c r="C5109" s="712">
        <v>11.2453625318763</v>
      </c>
      <c r="D5109" s="713"/>
      <c r="E5109" s="713"/>
      <c r="F5109" s="713"/>
      <c r="G5109" s="713"/>
      <c r="H5109" s="714">
        <v>6.6545170506406199</v>
      </c>
    </row>
    <row r="5110" spans="2:8" ht="11.5" customHeight="1">
      <c r="B5110" s="711">
        <v>45826</v>
      </c>
      <c r="C5110" s="715">
        <v>11.4130476859154</v>
      </c>
      <c r="D5110" s="716"/>
      <c r="E5110" s="716"/>
      <c r="F5110" s="716"/>
      <c r="G5110" s="716"/>
      <c r="H5110" s="717">
        <v>6.6545170506406199</v>
      </c>
    </row>
    <row r="5111" spans="2:8" ht="11.5" customHeight="1">
      <c r="B5111" s="711">
        <v>45827</v>
      </c>
      <c r="C5111" s="712">
        <v>11.4130476859154</v>
      </c>
      <c r="D5111" s="713"/>
      <c r="E5111" s="713"/>
      <c r="F5111" s="713"/>
      <c r="G5111" s="713"/>
      <c r="H5111" s="714">
        <v>6.6545170506406199</v>
      </c>
    </row>
    <row r="5112" spans="2:8" ht="11.5" customHeight="1">
      <c r="B5112" s="711">
        <v>45828</v>
      </c>
      <c r="C5112" s="715">
        <v>11.1757950703995</v>
      </c>
      <c r="D5112" s="716"/>
      <c r="E5112" s="716"/>
      <c r="F5112" s="716"/>
      <c r="G5112" s="716"/>
      <c r="H5112" s="717">
        <v>6.6545170506406199</v>
      </c>
    </row>
    <row r="5113" spans="2:8" ht="11.5" customHeight="1">
      <c r="B5113" s="711">
        <v>45829</v>
      </c>
      <c r="C5113" s="712">
        <v>11.1757950703995</v>
      </c>
      <c r="D5113" s="713"/>
      <c r="E5113" s="713"/>
      <c r="F5113" s="713"/>
      <c r="G5113" s="713"/>
      <c r="H5113" s="714">
        <v>6.6545170506406199</v>
      </c>
    </row>
    <row r="5114" spans="2:8" ht="11.5" customHeight="1">
      <c r="B5114" s="711">
        <v>45830</v>
      </c>
      <c r="C5114" s="715">
        <v>11.1757950703995</v>
      </c>
      <c r="D5114" s="716"/>
      <c r="E5114" s="716"/>
      <c r="F5114" s="716"/>
      <c r="G5114" s="716"/>
      <c r="H5114" s="717">
        <v>6.6545170506406199</v>
      </c>
    </row>
    <row r="5115" spans="2:8" ht="11.5" customHeight="1">
      <c r="B5115" s="711">
        <v>45831</v>
      </c>
      <c r="C5115" s="712">
        <v>11.0090654387801</v>
      </c>
      <c r="D5115" s="713"/>
      <c r="E5115" s="713"/>
      <c r="F5115" s="713"/>
      <c r="G5115" s="713"/>
      <c r="H5115" s="714">
        <v>6.6545170506406199</v>
      </c>
    </row>
    <row r="5116" spans="2:8" ht="11.5" customHeight="1">
      <c r="B5116" s="711">
        <v>45832</v>
      </c>
      <c r="C5116" s="715">
        <v>11.2883574234513</v>
      </c>
      <c r="D5116" s="716"/>
      <c r="E5116" s="716"/>
      <c r="F5116" s="716"/>
      <c r="G5116" s="716"/>
      <c r="H5116" s="717">
        <v>6.6545170506406199</v>
      </c>
    </row>
    <row r="5117" spans="2:8" ht="11.5" customHeight="1">
      <c r="B5117" s="711">
        <v>45833</v>
      </c>
      <c r="C5117" s="712">
        <v>11.2109947576756</v>
      </c>
      <c r="D5117" s="713"/>
      <c r="E5117" s="713"/>
      <c r="F5117" s="713"/>
      <c r="G5117" s="713"/>
      <c r="H5117" s="714">
        <v>6.6545170506406199</v>
      </c>
    </row>
    <row r="5118" spans="2:8" ht="11.5" customHeight="1">
      <c r="B5118" s="711">
        <v>45834</v>
      </c>
      <c r="C5118" s="715">
        <v>11.5912043307909</v>
      </c>
      <c r="D5118" s="716"/>
      <c r="E5118" s="716"/>
      <c r="F5118" s="716"/>
      <c r="G5118" s="716"/>
      <c r="H5118" s="717">
        <v>6.6545170506406199</v>
      </c>
    </row>
    <row r="5119" spans="2:8" ht="11.5" customHeight="1">
      <c r="B5119" s="711">
        <v>45835</v>
      </c>
      <c r="C5119" s="712">
        <v>11.337248368535301</v>
      </c>
      <c r="D5119" s="713"/>
      <c r="E5119" s="713"/>
      <c r="F5119" s="713"/>
      <c r="G5119" s="713"/>
      <c r="H5119" s="714">
        <v>6.6545170506406199</v>
      </c>
    </row>
    <row r="5120" spans="2:8" ht="11.5" customHeight="1">
      <c r="B5120" s="711">
        <v>45836</v>
      </c>
      <c r="C5120" s="715">
        <v>11.337248368535301</v>
      </c>
      <c r="D5120" s="716"/>
      <c r="E5120" s="716"/>
      <c r="F5120" s="716"/>
      <c r="G5120" s="716"/>
      <c r="H5120" s="717">
        <v>6.6545170506406199</v>
      </c>
    </row>
    <row r="5121" spans="2:8" ht="11.5" customHeight="1">
      <c r="B5121" s="711">
        <v>45837</v>
      </c>
      <c r="C5121" s="712">
        <v>11.337248368535301</v>
      </c>
      <c r="D5121" s="713"/>
      <c r="E5121" s="713"/>
      <c r="F5121" s="713"/>
      <c r="G5121" s="713"/>
      <c r="H5121" s="714">
        <v>6.6545170506406199</v>
      </c>
    </row>
    <row r="5122" spans="2:8" ht="11.5" customHeight="1">
      <c r="B5122" s="711">
        <v>45838</v>
      </c>
      <c r="C5122" s="715">
        <v>10.4666251458868</v>
      </c>
      <c r="D5122" s="716"/>
      <c r="E5122" s="716"/>
      <c r="F5122" s="716"/>
      <c r="G5122" s="716"/>
      <c r="H5122" s="717">
        <v>6.6545170506406199</v>
      </c>
    </row>
    <row r="5123" spans="2:8" ht="11.5" customHeight="1">
      <c r="B5123" s="711">
        <v>45839</v>
      </c>
      <c r="C5123" s="712">
        <v>10.3074790931178</v>
      </c>
      <c r="D5123" s="713"/>
      <c r="E5123" s="713"/>
      <c r="F5123" s="713"/>
      <c r="G5123" s="713"/>
      <c r="H5123" s="714">
        <v>6.6545170506406199</v>
      </c>
    </row>
    <row r="5124" spans="2:8" ht="11.5" customHeight="1">
      <c r="B5124" s="711">
        <v>45840</v>
      </c>
      <c r="C5124" s="715">
        <v>10.467140131768</v>
      </c>
      <c r="D5124" s="716"/>
      <c r="E5124" s="716"/>
      <c r="F5124" s="716"/>
      <c r="G5124" s="716"/>
      <c r="H5124" s="717">
        <v>6.6545170506406199</v>
      </c>
    </row>
    <row r="5125" spans="2:8" ht="11.5" customHeight="1">
      <c r="B5125" s="711">
        <v>45841</v>
      </c>
      <c r="C5125" s="712">
        <v>10.6424943334115</v>
      </c>
      <c r="D5125" s="713"/>
      <c r="E5125" s="713"/>
      <c r="F5125" s="713"/>
      <c r="G5125" s="713"/>
      <c r="H5125" s="714">
        <v>6.6545170506406199</v>
      </c>
    </row>
    <row r="5126" spans="2:8" ht="11.5" customHeight="1">
      <c r="B5126" s="711">
        <v>45842</v>
      </c>
      <c r="C5126" s="715">
        <v>10.6424943334115</v>
      </c>
      <c r="D5126" s="716"/>
      <c r="E5126" s="716"/>
      <c r="F5126" s="716"/>
      <c r="G5126" s="716"/>
      <c r="H5126" s="717">
        <v>6.6545170506406199</v>
      </c>
    </row>
    <row r="5127" spans="2:8" ht="11.5" customHeight="1">
      <c r="B5127" s="711">
        <v>45843</v>
      </c>
      <c r="C5127" s="712">
        <v>10.6424943334115</v>
      </c>
      <c r="D5127" s="713"/>
      <c r="E5127" s="713"/>
      <c r="F5127" s="713"/>
      <c r="G5127" s="713"/>
      <c r="H5127" s="714">
        <v>6.6545170506406199</v>
      </c>
    </row>
    <row r="5128" spans="2:8" ht="11.5" customHeight="1">
      <c r="B5128" s="711">
        <v>45844</v>
      </c>
      <c r="C5128" s="715">
        <v>10.6424943334115</v>
      </c>
      <c r="D5128" s="716"/>
      <c r="E5128" s="716"/>
      <c r="F5128" s="716"/>
      <c r="G5128" s="716"/>
      <c r="H5128" s="717">
        <v>6.6545170506406199</v>
      </c>
    </row>
    <row r="5129" spans="2:8" ht="11.5" customHeight="1">
      <c r="B5129" s="711">
        <v>45845</v>
      </c>
      <c r="C5129" s="712">
        <v>10.548079545626999</v>
      </c>
      <c r="D5129" s="713"/>
      <c r="E5129" s="713"/>
      <c r="F5129" s="713"/>
      <c r="G5129" s="713"/>
      <c r="H5129" s="714">
        <v>6.6545170506406199</v>
      </c>
    </row>
    <row r="5130" spans="2:8" ht="11.5" customHeight="1">
      <c r="B5130" s="711">
        <v>45846</v>
      </c>
      <c r="C5130" s="715">
        <v>10.447989506277301</v>
      </c>
      <c r="D5130" s="716"/>
      <c r="E5130" s="716"/>
      <c r="F5130" s="716"/>
      <c r="G5130" s="716"/>
      <c r="H5130" s="717">
        <v>6.6545170506406199</v>
      </c>
    </row>
    <row r="5131" spans="2:8" ht="11.5" customHeight="1">
      <c r="B5131" s="711">
        <v>45847</v>
      </c>
      <c r="C5131" s="712">
        <v>10.6534790306888</v>
      </c>
      <c r="D5131" s="713"/>
      <c r="E5131" s="713"/>
      <c r="F5131" s="713"/>
      <c r="G5131" s="713"/>
      <c r="H5131" s="714">
        <v>6.6545170506406199</v>
      </c>
    </row>
    <row r="5132" spans="2:8" ht="11.5" customHeight="1">
      <c r="B5132" s="711">
        <v>45848</v>
      </c>
      <c r="C5132" s="715">
        <v>10.4784452002647</v>
      </c>
      <c r="D5132" s="716"/>
      <c r="E5132" s="716"/>
      <c r="F5132" s="716"/>
      <c r="G5132" s="716"/>
      <c r="H5132" s="717">
        <v>6.6545170506406199</v>
      </c>
    </row>
    <row r="5133" spans="2:8" ht="11.5" customHeight="1">
      <c r="B5133" s="711">
        <v>45849</v>
      </c>
      <c r="C5133" s="712">
        <v>10.343472146629001</v>
      </c>
      <c r="D5133" s="713"/>
      <c r="E5133" s="713"/>
      <c r="F5133" s="713"/>
      <c r="G5133" s="713"/>
      <c r="H5133" s="714">
        <v>6.6545170506406199</v>
      </c>
    </row>
    <row r="5134" spans="2:8" ht="11.5" customHeight="1">
      <c r="B5134" s="711">
        <v>45850</v>
      </c>
      <c r="C5134" s="715">
        <v>10.343472146629001</v>
      </c>
      <c r="D5134" s="716"/>
      <c r="E5134" s="716"/>
      <c r="F5134" s="716"/>
      <c r="G5134" s="716"/>
      <c r="H5134" s="717">
        <v>6.6545170506406199</v>
      </c>
    </row>
    <row r="5135" spans="2:8" ht="11.5" customHeight="1">
      <c r="B5135" s="711">
        <v>45851</v>
      </c>
      <c r="C5135" s="712">
        <v>10.343472146629001</v>
      </c>
      <c r="D5135" s="713"/>
      <c r="E5135" s="713"/>
      <c r="F5135" s="713"/>
      <c r="G5135" s="713"/>
      <c r="H5135" s="714">
        <v>6.6545170506406199</v>
      </c>
    </row>
    <row r="5136" spans="2:8" ht="11.5" customHeight="1">
      <c r="B5136" s="711">
        <v>45852</v>
      </c>
      <c r="C5136" s="715">
        <v>10.3270764245054</v>
      </c>
      <c r="D5136" s="716"/>
      <c r="E5136" s="716"/>
      <c r="F5136" s="716"/>
      <c r="G5136" s="716"/>
      <c r="H5136" s="717">
        <v>6.6545170506406199</v>
      </c>
    </row>
    <row r="5137" spans="2:8" ht="11.5" customHeight="1">
      <c r="B5137" s="711">
        <v>45853</v>
      </c>
      <c r="C5137" s="712">
        <v>10.365218472712201</v>
      </c>
      <c r="D5137" s="713"/>
      <c r="E5137" s="713"/>
      <c r="F5137" s="713"/>
      <c r="G5137" s="713"/>
      <c r="H5137" s="714">
        <v>6.6545170506406199</v>
      </c>
    </row>
    <row r="5138" spans="2:8" ht="11.5" customHeight="1">
      <c r="B5138" s="711">
        <v>45854</v>
      </c>
      <c r="C5138" s="715">
        <v>10.444100283754</v>
      </c>
      <c r="D5138" s="716"/>
      <c r="E5138" s="716"/>
      <c r="F5138" s="716"/>
      <c r="G5138" s="716"/>
      <c r="H5138" s="717">
        <v>6.6545170506406199</v>
      </c>
    </row>
    <row r="5139" spans="2:8" ht="11.5" customHeight="1">
      <c r="B5139" s="711">
        <v>45855</v>
      </c>
      <c r="C5139" s="712">
        <v>10.608505223548701</v>
      </c>
      <c r="D5139" s="713"/>
      <c r="E5139" s="713"/>
      <c r="F5139" s="713"/>
      <c r="G5139" s="713"/>
      <c r="H5139" s="714">
        <v>6.6545170506406199</v>
      </c>
    </row>
    <row r="5140" spans="2:8" ht="11.5" customHeight="1">
      <c r="B5140" s="711">
        <v>45856</v>
      </c>
      <c r="C5140" s="715">
        <v>10.8240957530325</v>
      </c>
      <c r="D5140" s="716"/>
      <c r="E5140" s="716"/>
      <c r="F5140" s="716"/>
      <c r="G5140" s="716"/>
      <c r="H5140" s="717">
        <v>6.6545170506406199</v>
      </c>
    </row>
    <row r="5141" spans="2:8" ht="11.5" customHeight="1">
      <c r="B5141" s="711">
        <v>45857</v>
      </c>
      <c r="C5141" s="712">
        <v>10.8240957530325</v>
      </c>
      <c r="D5141" s="713"/>
      <c r="E5141" s="713"/>
      <c r="F5141" s="713"/>
      <c r="G5141" s="713"/>
      <c r="H5141" s="714">
        <v>6.6545170506406199</v>
      </c>
    </row>
    <row r="5142" spans="2:8" ht="11.5" customHeight="1">
      <c r="B5142" s="711">
        <v>45858</v>
      </c>
      <c r="C5142" s="715">
        <v>10.8240957530325</v>
      </c>
      <c r="D5142" s="716"/>
      <c r="E5142" s="716"/>
      <c r="F5142" s="716"/>
      <c r="G5142" s="716"/>
      <c r="H5142" s="717">
        <v>6.6545170506406199</v>
      </c>
    </row>
    <row r="5143" spans="2:8" ht="11.5" customHeight="1">
      <c r="B5143" s="711">
        <v>45859</v>
      </c>
      <c r="C5143" s="712">
        <v>11.027772734511601</v>
      </c>
      <c r="D5143" s="713"/>
      <c r="E5143" s="713"/>
      <c r="F5143" s="713"/>
      <c r="G5143" s="713"/>
      <c r="H5143" s="714">
        <v>6.6545170506406199</v>
      </c>
    </row>
    <row r="5144" spans="2:8" ht="11.5" customHeight="1">
      <c r="B5144" s="711">
        <v>45860</v>
      </c>
      <c r="C5144" s="715">
        <v>11.005863972096501</v>
      </c>
      <c r="D5144" s="716"/>
      <c r="E5144" s="716"/>
      <c r="F5144" s="716"/>
      <c r="G5144" s="716"/>
      <c r="H5144" s="717">
        <v>6.6545170506406199</v>
      </c>
    </row>
    <row r="5145" spans="2:8" ht="11.5" customHeight="1">
      <c r="B5145" s="711">
        <v>45861</v>
      </c>
      <c r="C5145" s="712">
        <v>11.154410813614</v>
      </c>
      <c r="D5145" s="713"/>
      <c r="E5145" s="713"/>
      <c r="F5145" s="713"/>
      <c r="G5145" s="713"/>
      <c r="H5145" s="714">
        <v>6.6545170506406199</v>
      </c>
    </row>
    <row r="5146" spans="2:8" ht="11.5" customHeight="1">
      <c r="B5146" s="711">
        <v>45862</v>
      </c>
      <c r="C5146" s="715">
        <v>11.238737157063699</v>
      </c>
      <c r="D5146" s="716"/>
      <c r="E5146" s="716"/>
      <c r="F5146" s="716"/>
      <c r="G5146" s="716"/>
      <c r="H5146" s="717">
        <v>6.6545170506406199</v>
      </c>
    </row>
    <row r="5147" spans="2:8" ht="11.5" customHeight="1">
      <c r="B5147" s="711">
        <v>45863</v>
      </c>
      <c r="C5147" s="712">
        <v>11.242866353005301</v>
      </c>
      <c r="D5147" s="713"/>
      <c r="E5147" s="713"/>
      <c r="F5147" s="713"/>
      <c r="G5147" s="713"/>
      <c r="H5147" s="714">
        <v>6.6545170506406199</v>
      </c>
    </row>
    <row r="5148" spans="2:8" ht="11.5" customHeight="1">
      <c r="B5148" s="711">
        <v>45864</v>
      </c>
      <c r="C5148" s="715">
        <v>11.242866353005301</v>
      </c>
      <c r="D5148" s="716"/>
      <c r="E5148" s="716"/>
      <c r="F5148" s="716"/>
      <c r="G5148" s="716"/>
      <c r="H5148" s="717">
        <v>6.6545170506406199</v>
      </c>
    </row>
    <row r="5149" spans="2:8" ht="11.5" customHeight="1">
      <c r="B5149" s="711">
        <v>45865</v>
      </c>
      <c r="C5149" s="712">
        <v>11.242866353005301</v>
      </c>
      <c r="D5149" s="713"/>
      <c r="E5149" s="713"/>
      <c r="F5149" s="713"/>
      <c r="G5149" s="713"/>
      <c r="H5149" s="714">
        <v>6.6545170506406199</v>
      </c>
    </row>
    <row r="5150" spans="2:8" ht="11.5" customHeight="1">
      <c r="B5150" s="711">
        <v>45866</v>
      </c>
      <c r="C5150" s="715">
        <v>11.270005258695701</v>
      </c>
      <c r="D5150" s="716"/>
      <c r="E5150" s="716"/>
      <c r="F5150" s="716"/>
      <c r="G5150" s="716"/>
      <c r="H5150" s="717">
        <v>6.6545170506406199</v>
      </c>
    </row>
    <row r="5151" spans="2:8" ht="11.5" customHeight="1">
      <c r="B5151" s="711">
        <v>45867</v>
      </c>
      <c r="C5151" s="712">
        <v>10.9932657331083</v>
      </c>
      <c r="D5151" s="713"/>
      <c r="E5151" s="713"/>
      <c r="F5151" s="713"/>
      <c r="G5151" s="713"/>
      <c r="H5151" s="714">
        <v>6.6545170506406199</v>
      </c>
    </row>
    <row r="5152" spans="2:8" ht="11.5" customHeight="1">
      <c r="B5152" s="711">
        <v>45868</v>
      </c>
      <c r="C5152" s="715">
        <v>11.2783171714683</v>
      </c>
      <c r="D5152" s="716"/>
      <c r="E5152" s="716"/>
      <c r="F5152" s="716"/>
      <c r="G5152" s="716"/>
      <c r="H5152" s="717">
        <v>6.6545170506406199</v>
      </c>
    </row>
    <row r="5153" spans="2:8" ht="11.5" customHeight="1">
      <c r="B5153" s="711">
        <v>45869</v>
      </c>
      <c r="C5153" s="712">
        <v>11.548612728439799</v>
      </c>
      <c r="D5153" s="713"/>
      <c r="E5153" s="713"/>
      <c r="F5153" s="713"/>
      <c r="G5153" s="713"/>
      <c r="H5153" s="714">
        <v>6.6545170506406199</v>
      </c>
    </row>
    <row r="5154" spans="2:8" ht="11.5" customHeight="1">
      <c r="B5154" s="711">
        <v>45870</v>
      </c>
      <c r="C5154" s="715">
        <v>11.696448286697599</v>
      </c>
      <c r="D5154" s="716"/>
      <c r="E5154" s="716"/>
      <c r="F5154" s="716"/>
      <c r="G5154" s="716"/>
      <c r="H5154" s="717">
        <v>6.6545170506406199</v>
      </c>
    </row>
    <row r="5155" spans="2:8" ht="11.5" customHeight="1">
      <c r="B5155" s="711">
        <v>45871</v>
      </c>
      <c r="C5155" s="712">
        <v>11.696448286697599</v>
      </c>
      <c r="D5155" s="713"/>
      <c r="E5155" s="713"/>
      <c r="F5155" s="713"/>
      <c r="G5155" s="713"/>
      <c r="H5155" s="714">
        <v>6.6545170506406199</v>
      </c>
    </row>
    <row r="5156" spans="2:8" ht="11.5" customHeight="1">
      <c r="B5156" s="711">
        <v>45872</v>
      </c>
      <c r="C5156" s="715">
        <v>11.696448286697599</v>
      </c>
      <c r="D5156" s="716"/>
      <c r="E5156" s="716"/>
      <c r="F5156" s="716"/>
      <c r="G5156" s="716"/>
      <c r="H5156" s="717">
        <v>6.6545170506406199</v>
      </c>
    </row>
    <row r="5157" spans="2:8" ht="11.5" customHeight="1">
      <c r="B5157" s="711">
        <v>45873</v>
      </c>
      <c r="C5157" s="712">
        <v>12.263517807959101</v>
      </c>
      <c r="D5157" s="713"/>
      <c r="E5157" s="713"/>
      <c r="F5157" s="713"/>
      <c r="G5157" s="713"/>
      <c r="H5157" s="714">
        <v>6.6545170506406199</v>
      </c>
    </row>
    <row r="5158" spans="2:8" ht="11.5" customHeight="1">
      <c r="B5158" s="711">
        <v>45874</v>
      </c>
      <c r="C5158" s="715">
        <v>12.087182149108299</v>
      </c>
      <c r="D5158" s="716"/>
      <c r="E5158" s="716"/>
      <c r="F5158" s="716"/>
      <c r="G5158" s="716"/>
      <c r="H5158" s="717">
        <v>6.6545170506406199</v>
      </c>
    </row>
    <row r="5159" spans="2:8" ht="11.5" customHeight="1">
      <c r="B5159" s="711">
        <v>45875</v>
      </c>
      <c r="C5159" s="712">
        <v>13.064389061656501</v>
      </c>
      <c r="D5159" s="713"/>
      <c r="E5159" s="713"/>
      <c r="F5159" s="713"/>
      <c r="G5159" s="713"/>
      <c r="H5159" s="714">
        <v>6.6545170506406199</v>
      </c>
    </row>
    <row r="5160" spans="2:8" ht="11.5" customHeight="1">
      <c r="B5160" s="711">
        <v>45876</v>
      </c>
      <c r="C5160" s="715">
        <v>12.9864405001252</v>
      </c>
      <c r="D5160" s="716"/>
      <c r="E5160" s="716"/>
      <c r="F5160" s="716"/>
      <c r="G5160" s="716"/>
      <c r="H5160" s="717">
        <v>6.6545170506406199</v>
      </c>
    </row>
    <row r="5161" spans="2:8" ht="11.5" customHeight="1">
      <c r="B5161" s="711">
        <v>45877</v>
      </c>
      <c r="C5161" s="712">
        <v>13.0849601263143</v>
      </c>
      <c r="D5161" s="713"/>
      <c r="E5161" s="713"/>
      <c r="F5161" s="713"/>
      <c r="G5161" s="713"/>
      <c r="H5161" s="714">
        <v>6.6545170506406199</v>
      </c>
    </row>
    <row r="5162" spans="2:8" ht="11.5" customHeight="1">
      <c r="B5162" s="711">
        <v>45878</v>
      </c>
      <c r="C5162" s="715">
        <v>13.0849601263143</v>
      </c>
      <c r="D5162" s="716"/>
      <c r="E5162" s="716"/>
      <c r="F5162" s="716"/>
      <c r="G5162" s="716"/>
      <c r="H5162" s="717">
        <v>6.6545170506406199</v>
      </c>
    </row>
    <row r="5163" spans="2:8" ht="11.5" customHeight="1">
      <c r="B5163" s="711">
        <v>45879</v>
      </c>
      <c r="C5163" s="712">
        <v>13.0849601263143</v>
      </c>
      <c r="D5163" s="713"/>
      <c r="E5163" s="713"/>
      <c r="F5163" s="713"/>
      <c r="G5163" s="713"/>
      <c r="H5163" s="714">
        <v>6.6545170506406199</v>
      </c>
    </row>
    <row r="5164" spans="2:8" ht="11.5" customHeight="1">
      <c r="B5164" s="711">
        <v>45880</v>
      </c>
      <c r="C5164" s="715">
        <v>13.041861443238099</v>
      </c>
      <c r="D5164" s="716"/>
      <c r="E5164" s="716"/>
      <c r="F5164" s="716"/>
      <c r="G5164" s="716"/>
      <c r="H5164" s="717">
        <v>6.6545170506406199</v>
      </c>
    </row>
    <row r="5165" spans="2:8" ht="11.5" customHeight="1">
      <c r="B5165" s="711">
        <v>45881</v>
      </c>
      <c r="C5165" s="712">
        <v>13.45865127071</v>
      </c>
      <c r="D5165" s="713"/>
      <c r="E5165" s="713"/>
      <c r="F5165" s="713"/>
      <c r="G5165" s="713"/>
      <c r="H5165" s="714">
        <v>6.6545170506406199</v>
      </c>
    </row>
    <row r="5166" spans="2:8" ht="11.5" customHeight="1">
      <c r="B5166" s="711">
        <v>45882</v>
      </c>
      <c r="C5166" s="715">
        <v>13.6638335620639</v>
      </c>
      <c r="D5166" s="716"/>
      <c r="E5166" s="716"/>
      <c r="F5166" s="716"/>
      <c r="G5166" s="716"/>
      <c r="H5166" s="717">
        <v>6.6545170506406199</v>
      </c>
    </row>
    <row r="5167" spans="2:8" ht="11.5" customHeight="1">
      <c r="B5167" s="711">
        <v>45883</v>
      </c>
      <c r="C5167" s="712">
        <v>13.647164848269901</v>
      </c>
      <c r="D5167" s="713"/>
      <c r="E5167" s="713"/>
      <c r="F5167" s="713"/>
      <c r="G5167" s="713"/>
      <c r="H5167" s="714">
        <v>6.6545170506406199</v>
      </c>
    </row>
    <row r="5168" spans="2:8" ht="11.5" customHeight="1">
      <c r="B5168" s="711">
        <v>45884</v>
      </c>
      <c r="C5168" s="715">
        <v>13.7213477104789</v>
      </c>
      <c r="D5168" s="716"/>
      <c r="E5168" s="716"/>
      <c r="F5168" s="716"/>
      <c r="G5168" s="716"/>
      <c r="H5168" s="717">
        <v>6.6545170506406199</v>
      </c>
    </row>
    <row r="5169" spans="2:8" ht="11.5" customHeight="1">
      <c r="B5169" s="711">
        <v>45885</v>
      </c>
      <c r="C5169" s="712">
        <v>13.7213477104789</v>
      </c>
      <c r="D5169" s="713"/>
      <c r="E5169" s="713"/>
      <c r="F5169" s="713"/>
      <c r="G5169" s="713"/>
      <c r="H5169" s="714">
        <v>6.6545170506406199</v>
      </c>
    </row>
    <row r="5170" spans="2:8" ht="11.5" customHeight="1">
      <c r="B5170" s="711">
        <v>45886</v>
      </c>
      <c r="C5170" s="715">
        <v>13.7213477104789</v>
      </c>
      <c r="D5170" s="716"/>
      <c r="E5170" s="716"/>
      <c r="F5170" s="716"/>
      <c r="G5170" s="716"/>
      <c r="H5170" s="717">
        <v>6.6545170506406199</v>
      </c>
    </row>
    <row r="5171" spans="2:8" ht="11.5" customHeight="1">
      <c r="B5171" s="711">
        <v>45887</v>
      </c>
      <c r="C5171" s="712">
        <v>13.8120763369991</v>
      </c>
      <c r="D5171" s="713"/>
      <c r="E5171" s="713"/>
      <c r="F5171" s="713"/>
      <c r="G5171" s="713"/>
      <c r="H5171" s="714">
        <v>6.6545170506406199</v>
      </c>
    </row>
    <row r="5172" spans="2:8" ht="11.5" customHeight="1">
      <c r="B5172" s="711">
        <v>45888</v>
      </c>
      <c r="C5172" s="715">
        <v>13.1583471563456</v>
      </c>
      <c r="D5172" s="716"/>
      <c r="E5172" s="716"/>
      <c r="F5172" s="716"/>
      <c r="G5172" s="716"/>
      <c r="H5172" s="717">
        <v>6.6545170506406199</v>
      </c>
    </row>
    <row r="5173" spans="2:8" ht="11.5" customHeight="1">
      <c r="B5173" s="711">
        <v>45889</v>
      </c>
      <c r="C5173" s="712">
        <v>12.971336201766199</v>
      </c>
      <c r="D5173" s="713"/>
      <c r="E5173" s="713"/>
      <c r="F5173" s="713"/>
      <c r="G5173" s="713"/>
      <c r="H5173" s="714">
        <v>6.6545170506406199</v>
      </c>
    </row>
    <row r="5174" spans="2:8" ht="11.5" customHeight="1">
      <c r="B5174" s="711">
        <v>45890</v>
      </c>
      <c r="C5174" s="715">
        <v>13.147494280333699</v>
      </c>
      <c r="D5174" s="716"/>
      <c r="E5174" s="716"/>
      <c r="F5174" s="716"/>
      <c r="G5174" s="716"/>
      <c r="H5174" s="717">
        <v>6.6545170506406199</v>
      </c>
    </row>
    <row r="5175" spans="2:8" ht="11.5" customHeight="1">
      <c r="B5175" s="711">
        <v>45891</v>
      </c>
      <c r="C5175" s="712">
        <v>13.3042140408636</v>
      </c>
      <c r="D5175" s="713"/>
      <c r="E5175" s="713"/>
      <c r="F5175" s="713"/>
      <c r="G5175" s="713"/>
      <c r="H5175" s="714">
        <v>6.6545170506406199</v>
      </c>
    </row>
    <row r="5176" spans="2:8" ht="11.5" customHeight="1">
      <c r="B5176" s="711">
        <v>45892</v>
      </c>
      <c r="C5176" s="715">
        <v>13.3042140408636</v>
      </c>
      <c r="D5176" s="716"/>
      <c r="E5176" s="716"/>
      <c r="F5176" s="716"/>
      <c r="G5176" s="716"/>
      <c r="H5176" s="717">
        <v>6.6545170506406199</v>
      </c>
    </row>
    <row r="5177" spans="2:8" ht="11.5" customHeight="1">
      <c r="B5177" s="711">
        <v>45893</v>
      </c>
      <c r="C5177" s="712">
        <v>13.3042140408636</v>
      </c>
      <c r="D5177" s="713"/>
      <c r="E5177" s="713"/>
      <c r="F5177" s="713"/>
      <c r="G5177" s="713"/>
      <c r="H5177" s="714">
        <v>6.6545170506406199</v>
      </c>
    </row>
    <row r="5178" spans="2:8" ht="11.5" customHeight="1">
      <c r="B5178" s="711">
        <v>45894</v>
      </c>
      <c r="C5178" s="715">
        <v>13.098419204682999</v>
      </c>
      <c r="D5178" s="716"/>
      <c r="E5178" s="716"/>
      <c r="F5178" s="716"/>
      <c r="G5178" s="716"/>
      <c r="H5178" s="717">
        <v>6.6545170506406199</v>
      </c>
    </row>
    <row r="5179" spans="2:8" ht="11.5" customHeight="1">
      <c r="B5179" s="711">
        <v>45895</v>
      </c>
      <c r="C5179" s="712">
        <v>13.157768069788199</v>
      </c>
      <c r="D5179" s="713"/>
      <c r="E5179" s="713"/>
      <c r="F5179" s="713"/>
      <c r="G5179" s="713"/>
      <c r="H5179" s="714">
        <v>6.6545170506406199</v>
      </c>
    </row>
    <row r="5180" spans="2:8" ht="11.5" customHeight="1">
      <c r="B5180" s="711">
        <v>45896</v>
      </c>
      <c r="C5180" s="715">
        <v>13.0511471578069</v>
      </c>
      <c r="D5180" s="716"/>
      <c r="E5180" s="716"/>
      <c r="F5180" s="716"/>
      <c r="G5180" s="716"/>
      <c r="H5180" s="717">
        <v>6.6545170506406199</v>
      </c>
    </row>
    <row r="5181" spans="2:8" ht="11.5" customHeight="1">
      <c r="B5181" s="711">
        <v>45897</v>
      </c>
      <c r="C5181" s="712">
        <v>13.5976920282195</v>
      </c>
      <c r="D5181" s="713"/>
      <c r="E5181" s="713"/>
      <c r="F5181" s="713"/>
      <c r="G5181" s="713"/>
      <c r="H5181" s="714">
        <v>6.6545170506406199</v>
      </c>
    </row>
    <row r="5182" spans="2:8" ht="11.5" customHeight="1">
      <c r="B5182" s="711">
        <v>45898</v>
      </c>
      <c r="C5182" s="715">
        <v>13.419851102670901</v>
      </c>
      <c r="D5182" s="716"/>
      <c r="E5182" s="716"/>
      <c r="F5182" s="716"/>
      <c r="G5182" s="716"/>
      <c r="H5182" s="717">
        <v>6.6545170506406199</v>
      </c>
    </row>
    <row r="5183" spans="2:8" ht="11.5" customHeight="1">
      <c r="B5183" s="711">
        <v>45899</v>
      </c>
      <c r="C5183" s="712">
        <v>13.419851102670901</v>
      </c>
      <c r="D5183" s="713"/>
      <c r="E5183" s="713"/>
      <c r="F5183" s="713"/>
      <c r="G5183" s="713"/>
      <c r="H5183" s="714">
        <v>6.6545170506406199</v>
      </c>
    </row>
    <row r="5184" spans="2:8" ht="11.5" customHeight="1">
      <c r="B5184" s="711">
        <v>45900</v>
      </c>
      <c r="C5184" s="715">
        <v>13.419851102670901</v>
      </c>
      <c r="D5184" s="716"/>
      <c r="E5184" s="716"/>
      <c r="F5184" s="716"/>
      <c r="G5184" s="716"/>
      <c r="H5184" s="717">
        <v>6.6545170506406199</v>
      </c>
    </row>
    <row r="5185" spans="2:8" ht="11.5" customHeight="1">
      <c r="B5185" s="711">
        <v>45901</v>
      </c>
      <c r="C5185" s="712">
        <v>13.419851102670901</v>
      </c>
      <c r="D5185" s="713"/>
      <c r="E5185" s="713"/>
      <c r="F5185" s="713"/>
      <c r="G5185" s="713"/>
      <c r="H5185" s="714">
        <v>6.6545170506406199</v>
      </c>
    </row>
    <row r="5186" spans="2:8" ht="11.5" customHeight="1">
      <c r="B5186" s="711">
        <v>45902</v>
      </c>
      <c r="C5186" s="715">
        <v>13.13997404751</v>
      </c>
      <c r="D5186" s="716"/>
      <c r="E5186" s="716"/>
      <c r="F5186" s="716"/>
      <c r="G5186" s="716"/>
      <c r="H5186" s="717">
        <v>6.6545170506406199</v>
      </c>
    </row>
    <row r="5187" spans="2:8" ht="11.5" customHeight="1">
      <c r="B5187" s="711">
        <v>45903</v>
      </c>
      <c r="C5187" s="712">
        <v>13.2163365342674</v>
      </c>
      <c r="D5187" s="713"/>
      <c r="E5187" s="713"/>
      <c r="F5187" s="713"/>
      <c r="G5187" s="713"/>
      <c r="H5187" s="714">
        <v>6.6545170506406199</v>
      </c>
    </row>
    <row r="5188" spans="2:8" ht="11.5" customHeight="1">
      <c r="B5188" s="711">
        <v>45904</v>
      </c>
      <c r="C5188" s="715">
        <v>13.5193105442548</v>
      </c>
      <c r="D5188" s="716"/>
      <c r="E5188" s="716"/>
      <c r="F5188" s="716"/>
      <c r="G5188" s="716"/>
      <c r="H5188" s="717">
        <v>6.6545170506406199</v>
      </c>
    </row>
    <row r="5189" spans="2:8" ht="11.5" customHeight="1">
      <c r="B5189" s="711">
        <v>45905</v>
      </c>
      <c r="C5189" s="712">
        <v>13.983353867273999</v>
      </c>
      <c r="D5189" s="713"/>
      <c r="E5189" s="713"/>
      <c r="F5189" s="713"/>
      <c r="G5189" s="713"/>
      <c r="H5189" s="714">
        <v>6.6545170506406199</v>
      </c>
    </row>
    <row r="5190" spans="2:8" ht="11.5" customHeight="1">
      <c r="B5190" s="711">
        <v>45906</v>
      </c>
      <c r="C5190" s="715">
        <v>13.983353867273999</v>
      </c>
      <c r="D5190" s="716"/>
      <c r="E5190" s="716"/>
      <c r="F5190" s="716"/>
      <c r="G5190" s="716"/>
      <c r="H5190" s="717">
        <v>6.6545170506406199</v>
      </c>
    </row>
    <row r="5191" spans="2:8" ht="11.5" customHeight="1">
      <c r="B5191" s="711">
        <v>45907</v>
      </c>
      <c r="C5191" s="712">
        <v>13.983353867273999</v>
      </c>
      <c r="D5191" s="713"/>
      <c r="E5191" s="713"/>
      <c r="F5191" s="713"/>
      <c r="G5191" s="713"/>
      <c r="H5191" s="714">
        <v>6.6545170506406199</v>
      </c>
    </row>
    <row r="5192" spans="2:8" ht="11.5" customHeight="1">
      <c r="B5192" s="711">
        <v>45908</v>
      </c>
      <c r="C5192" s="715">
        <v>14.361080461600199</v>
      </c>
      <c r="D5192" s="716"/>
      <c r="E5192" s="716"/>
      <c r="F5192" s="716"/>
      <c r="G5192" s="716"/>
      <c r="H5192" s="717">
        <v>6.6545170506406199</v>
      </c>
    </row>
    <row r="5193" spans="2:8" ht="11.5" customHeight="1">
      <c r="B5193" s="711">
        <v>45909</v>
      </c>
      <c r="C5193" s="712">
        <v>14.5862272672678</v>
      </c>
      <c r="D5193" s="713"/>
      <c r="E5193" s="713"/>
      <c r="F5193" s="713"/>
      <c r="G5193" s="713"/>
      <c r="H5193" s="714">
        <v>6.6545170506406199</v>
      </c>
    </row>
    <row r="5194" spans="2:8" ht="11.5" customHeight="1">
      <c r="B5194" s="711">
        <v>45910</v>
      </c>
      <c r="C5194" s="715">
        <v>14.7929449482968</v>
      </c>
      <c r="D5194" s="716"/>
      <c r="E5194" s="716"/>
      <c r="F5194" s="716"/>
      <c r="G5194" s="716"/>
      <c r="H5194" s="717">
        <v>6.6545170506406199</v>
      </c>
    </row>
    <row r="5195" spans="2:8" ht="11.5" customHeight="1">
      <c r="B5195" s="711">
        <v>45911</v>
      </c>
      <c r="C5195" s="712">
        <v>15.029344138985101</v>
      </c>
      <c r="D5195" s="713"/>
      <c r="E5195" s="713"/>
      <c r="F5195" s="713"/>
      <c r="G5195" s="713"/>
      <c r="H5195" s="714">
        <v>6.6545170506406199</v>
      </c>
    </row>
    <row r="5196" spans="2:8" ht="11.5" customHeight="1">
      <c r="B5196" s="711">
        <v>45912</v>
      </c>
      <c r="C5196" s="715">
        <v>14.7220937980959</v>
      </c>
      <c r="D5196" s="716"/>
      <c r="E5196" s="716"/>
      <c r="F5196" s="716"/>
      <c r="G5196" s="716"/>
      <c r="H5196" s="717">
        <v>6.6545170506406199</v>
      </c>
    </row>
    <row r="5197" spans="2:8" ht="11.5" customHeight="1">
      <c r="B5197" s="711">
        <v>45913</v>
      </c>
      <c r="C5197" s="712">
        <v>14.7220937980959</v>
      </c>
      <c r="D5197" s="713"/>
      <c r="E5197" s="713"/>
      <c r="F5197" s="713"/>
      <c r="G5197" s="713"/>
      <c r="H5197" s="714">
        <v>6.6545170506406199</v>
      </c>
    </row>
    <row r="5198" spans="2:8" ht="11.5" customHeight="1">
      <c r="B5198" s="711">
        <v>45914</v>
      </c>
      <c r="C5198" s="715">
        <v>14.7220937980959</v>
      </c>
      <c r="D5198" s="716"/>
      <c r="E5198" s="716"/>
      <c r="F5198" s="716"/>
      <c r="G5198" s="716"/>
      <c r="H5198" s="717">
        <v>6.6545170506406199</v>
      </c>
    </row>
    <row r="5199" spans="2:8" ht="11.5" customHeight="1">
      <c r="B5199" s="711">
        <v>45915</v>
      </c>
      <c r="C5199" s="712">
        <v>14.964391593456099</v>
      </c>
      <c r="D5199" s="713"/>
      <c r="E5199" s="713"/>
      <c r="F5199" s="713"/>
      <c r="G5199" s="713"/>
      <c r="H5199" s="714">
        <v>6.6545170506406199</v>
      </c>
    </row>
    <row r="5200" spans="2:8" ht="11.5" customHeight="1">
      <c r="B5200" s="711">
        <v>45916</v>
      </c>
      <c r="C5200" s="715">
        <v>15.183603491682501</v>
      </c>
      <c r="D5200" s="716"/>
      <c r="E5200" s="716"/>
      <c r="F5200" s="716"/>
      <c r="G5200" s="716"/>
      <c r="H5200" s="717">
        <v>6.6545170506406199</v>
      </c>
    </row>
    <row r="5201" spans="2:8" ht="11.5" customHeight="1">
      <c r="B5201" s="711">
        <v>45917</v>
      </c>
      <c r="C5201" s="712">
        <v>15.2768195965952</v>
      </c>
      <c r="D5201" s="713"/>
      <c r="E5201" s="713"/>
      <c r="F5201" s="713"/>
      <c r="G5201" s="713"/>
      <c r="H5201" s="714">
        <v>6.6545170506406199</v>
      </c>
    </row>
    <row r="5202" spans="2:8" ht="11.5" customHeight="1">
      <c r="B5202" s="711">
        <v>45918</v>
      </c>
      <c r="C5202" s="715">
        <v>15.534905250261501</v>
      </c>
      <c r="D5202" s="716"/>
      <c r="E5202" s="716"/>
      <c r="F5202" s="716"/>
      <c r="G5202" s="716"/>
      <c r="H5202" s="717">
        <v>6.6545170506406199</v>
      </c>
    </row>
    <row r="5203" spans="2:8" ht="11.5" customHeight="1">
      <c r="B5203" s="711">
        <v>45919</v>
      </c>
      <c r="C5203" s="712">
        <v>15.382546177292999</v>
      </c>
      <c r="D5203" s="713"/>
      <c r="E5203" s="713"/>
      <c r="F5203" s="713"/>
      <c r="G5203" s="713"/>
      <c r="H5203" s="714">
        <v>6.6545170506406199</v>
      </c>
    </row>
    <row r="5204" spans="2:8" ht="11.5" customHeight="1">
      <c r="B5204" s="711">
        <v>45920</v>
      </c>
      <c r="C5204" s="715">
        <v>15.382546177292999</v>
      </c>
      <c r="D5204" s="716"/>
      <c r="E5204" s="716"/>
      <c r="F5204" s="716"/>
      <c r="G5204" s="716"/>
      <c r="H5204" s="717">
        <v>6.6545170506406199</v>
      </c>
    </row>
    <row r="5205" spans="2:8" ht="11.5" customHeight="1">
      <c r="B5205" s="711">
        <v>45921</v>
      </c>
      <c r="C5205" s="712">
        <v>15.382546177292999</v>
      </c>
      <c r="D5205" s="713"/>
      <c r="E5205" s="713"/>
      <c r="F5205" s="713"/>
      <c r="G5205" s="713"/>
      <c r="H5205" s="714">
        <v>6.6545170506406199</v>
      </c>
    </row>
    <row r="5206" spans="2:8" ht="11.5" customHeight="1">
      <c r="B5206" s="711">
        <v>45922</v>
      </c>
      <c r="C5206" s="715">
        <v>15.1220982757836</v>
      </c>
      <c r="D5206" s="716"/>
      <c r="E5206" s="716"/>
      <c r="F5206" s="716"/>
      <c r="G5206" s="716"/>
      <c r="H5206" s="717">
        <v>6.6545170506406199</v>
      </c>
    </row>
    <row r="5207" spans="2:8" ht="11.5" customHeight="1">
      <c r="B5207" s="711">
        <v>45923</v>
      </c>
      <c r="C5207" s="712">
        <v>14.5654207281344</v>
      </c>
      <c r="D5207" s="713"/>
      <c r="E5207" s="713"/>
      <c r="F5207" s="713"/>
      <c r="G5207" s="713"/>
      <c r="H5207" s="714">
        <v>6.6545170506406199</v>
      </c>
    </row>
    <row r="5208" spans="2:8" ht="11.5" customHeight="1">
      <c r="B5208" s="711">
        <v>45924</v>
      </c>
      <c r="C5208" s="715">
        <v>13.9831568240321</v>
      </c>
      <c r="D5208" s="716"/>
      <c r="E5208" s="716"/>
      <c r="F5208" s="716"/>
      <c r="G5208" s="716"/>
      <c r="H5208" s="717">
        <v>6.6545170506406199</v>
      </c>
    </row>
    <row r="5209" spans="2:8" ht="11.5" customHeight="1">
      <c r="B5209" s="711">
        <v>45925</v>
      </c>
      <c r="C5209" s="712">
        <v>13.770317697234599</v>
      </c>
      <c r="D5209" s="713"/>
      <c r="E5209" s="713"/>
      <c r="F5209" s="713"/>
      <c r="G5209" s="713"/>
      <c r="H5209" s="714">
        <v>6.6545170506406199</v>
      </c>
    </row>
    <row r="5210" spans="2:8" ht="11.5" customHeight="1">
      <c r="B5210" s="711">
        <v>45926</v>
      </c>
      <c r="C5210" s="715">
        <v>13.821036554689099</v>
      </c>
      <c r="D5210" s="716"/>
      <c r="E5210" s="716"/>
      <c r="F5210" s="716"/>
      <c r="G5210" s="716"/>
      <c r="H5210" s="717">
        <v>6.6545170506406199</v>
      </c>
    </row>
    <row r="5211" spans="2:8" ht="11.5" customHeight="1">
      <c r="B5211" s="711">
        <v>45927</v>
      </c>
      <c r="C5211" s="712">
        <v>13.821036554689099</v>
      </c>
      <c r="D5211" s="713"/>
      <c r="E5211" s="713"/>
      <c r="F5211" s="713"/>
      <c r="G5211" s="713"/>
      <c r="H5211" s="714">
        <v>6.6545170506406199</v>
      </c>
    </row>
    <row r="5212" spans="2:8" ht="11.5" customHeight="1">
      <c r="B5212" s="711">
        <v>45928</v>
      </c>
      <c r="C5212" s="715">
        <v>13.821036554689099</v>
      </c>
      <c r="D5212" s="716"/>
      <c r="E5212" s="716"/>
      <c r="F5212" s="716"/>
      <c r="G5212" s="716"/>
      <c r="H5212" s="717">
        <v>6.6545170506406199</v>
      </c>
    </row>
    <row r="5213" spans="2:8" ht="11.5" customHeight="1">
      <c r="B5213" s="711">
        <v>45929</v>
      </c>
      <c r="C5213" s="712">
        <v>13.7783956390399</v>
      </c>
      <c r="D5213" s="713"/>
      <c r="E5213" s="713"/>
      <c r="F5213" s="713"/>
      <c r="G5213" s="713"/>
      <c r="H5213" s="714">
        <v>6.6545170506406199</v>
      </c>
    </row>
    <row r="5214" spans="2:8" ht="11.5" customHeight="1">
      <c r="B5214" s="718">
        <v>45930</v>
      </c>
      <c r="C5214" s="719">
        <v>8.1073721610861202</v>
      </c>
      <c r="D5214" s="720"/>
      <c r="E5214" s="720"/>
      <c r="F5214" s="720"/>
      <c r="G5214" s="720"/>
      <c r="H5214" s="721">
        <v>6.6545170506406199</v>
      </c>
    </row>
  </sheetData>
  <pageMargins left="0.7" right="0.7" top="0.75" bottom="0.75" header="0.3" footer="0.3"/>
  <pageSetup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8E1F3-F05A-4DB1-8310-68F6100E2E90}">
  <sheetPr>
    <tabColor theme="4"/>
  </sheetPr>
  <dimension ref="A6:BN55"/>
  <sheetViews>
    <sheetView showGridLines="0" zoomScaleNormal="100" workbookViewId="0"/>
  </sheetViews>
  <sheetFormatPr defaultColWidth="7.6640625" defaultRowHeight="11.25" customHeight="1"/>
  <cols>
    <col min="1" max="1" width="3.33203125" style="634" customWidth="1"/>
    <col min="2" max="2" width="24.6640625" style="634" customWidth="1"/>
    <col min="3" max="16384" width="7.6640625" style="634"/>
  </cols>
  <sheetData>
    <row r="6" spans="1:65" ht="15.5">
      <c r="C6" s="635" t="s">
        <v>621</v>
      </c>
    </row>
    <row r="7" spans="1:65" ht="11.25" customHeight="1">
      <c r="C7" s="938">
        <v>2010</v>
      </c>
      <c r="D7" s="936"/>
      <c r="E7" s="936"/>
      <c r="F7" s="936"/>
      <c r="G7" s="936">
        <v>2011</v>
      </c>
      <c r="H7" s="936"/>
      <c r="I7" s="936"/>
      <c r="J7" s="936"/>
      <c r="K7" s="936">
        <v>2012</v>
      </c>
      <c r="L7" s="936"/>
      <c r="M7" s="936"/>
      <c r="N7" s="936"/>
      <c r="O7" s="936">
        <v>2013</v>
      </c>
      <c r="P7" s="936"/>
      <c r="Q7" s="936"/>
      <c r="R7" s="936"/>
      <c r="S7" s="936">
        <v>2014</v>
      </c>
      <c r="T7" s="936"/>
      <c r="U7" s="936"/>
      <c r="V7" s="936"/>
      <c r="W7" s="936">
        <v>2015</v>
      </c>
      <c r="X7" s="936"/>
      <c r="Y7" s="936"/>
      <c r="Z7" s="936"/>
      <c r="AA7" s="936">
        <v>2016</v>
      </c>
      <c r="AB7" s="936"/>
      <c r="AC7" s="936"/>
      <c r="AD7" s="936"/>
      <c r="AE7" s="936">
        <v>2017</v>
      </c>
      <c r="AF7" s="936"/>
      <c r="AG7" s="936"/>
      <c r="AH7" s="936"/>
      <c r="AI7" s="936">
        <v>2018</v>
      </c>
      <c r="AJ7" s="936"/>
      <c r="AK7" s="936"/>
      <c r="AL7" s="936"/>
      <c r="AM7" s="936">
        <v>2019</v>
      </c>
      <c r="AN7" s="936"/>
      <c r="AO7" s="936"/>
      <c r="AP7" s="936"/>
      <c r="AQ7" s="936">
        <v>2020</v>
      </c>
      <c r="AR7" s="936"/>
      <c r="AS7" s="936"/>
      <c r="AT7" s="936"/>
      <c r="AU7" s="936">
        <v>2021</v>
      </c>
      <c r="AV7" s="936"/>
      <c r="AW7" s="936"/>
      <c r="AX7" s="936"/>
      <c r="AY7" s="936">
        <v>2022</v>
      </c>
      <c r="AZ7" s="936"/>
      <c r="BA7" s="936"/>
      <c r="BB7" s="936"/>
      <c r="BC7" s="936">
        <v>2023</v>
      </c>
      <c r="BD7" s="936"/>
      <c r="BE7" s="936"/>
      <c r="BF7" s="936"/>
      <c r="BG7" s="936">
        <v>2024</v>
      </c>
      <c r="BH7" s="936"/>
      <c r="BI7" s="936"/>
      <c r="BJ7" s="936"/>
      <c r="BK7" s="936">
        <v>2025</v>
      </c>
      <c r="BL7" s="936"/>
      <c r="BM7" s="937"/>
    </row>
    <row r="8" spans="1:65" s="636" customFormat="1" ht="11.25" customHeight="1">
      <c r="A8" s="634"/>
      <c r="B8" s="252"/>
      <c r="C8" s="253" t="s">
        <v>19</v>
      </c>
      <c r="D8" s="254" t="s">
        <v>20</v>
      </c>
      <c r="E8" s="254" t="s">
        <v>21</v>
      </c>
      <c r="F8" s="254" t="s">
        <v>22</v>
      </c>
      <c r="G8" s="254" t="s">
        <v>19</v>
      </c>
      <c r="H8" s="254" t="s">
        <v>20</v>
      </c>
      <c r="I8" s="254" t="s">
        <v>21</v>
      </c>
      <c r="J8" s="254" t="s">
        <v>22</v>
      </c>
      <c r="K8" s="254" t="s">
        <v>19</v>
      </c>
      <c r="L8" s="254" t="s">
        <v>20</v>
      </c>
      <c r="M8" s="254" t="s">
        <v>21</v>
      </c>
      <c r="N8" s="254" t="s">
        <v>22</v>
      </c>
      <c r="O8" s="254" t="s">
        <v>19</v>
      </c>
      <c r="P8" s="254" t="s">
        <v>20</v>
      </c>
      <c r="Q8" s="254" t="s">
        <v>21</v>
      </c>
      <c r="R8" s="254" t="s">
        <v>22</v>
      </c>
      <c r="S8" s="254" t="s">
        <v>19</v>
      </c>
      <c r="T8" s="254" t="s">
        <v>20</v>
      </c>
      <c r="U8" s="254" t="s">
        <v>21</v>
      </c>
      <c r="V8" s="254" t="s">
        <v>22</v>
      </c>
      <c r="W8" s="254" t="s">
        <v>19</v>
      </c>
      <c r="X8" s="254" t="s">
        <v>20</v>
      </c>
      <c r="Y8" s="254" t="s">
        <v>21</v>
      </c>
      <c r="Z8" s="254" t="s">
        <v>22</v>
      </c>
      <c r="AA8" s="254" t="s">
        <v>19</v>
      </c>
      <c r="AB8" s="254" t="s">
        <v>20</v>
      </c>
      <c r="AC8" s="254" t="s">
        <v>21</v>
      </c>
      <c r="AD8" s="254" t="s">
        <v>22</v>
      </c>
      <c r="AE8" s="254" t="s">
        <v>19</v>
      </c>
      <c r="AF8" s="254" t="s">
        <v>20</v>
      </c>
      <c r="AG8" s="254" t="s">
        <v>21</v>
      </c>
      <c r="AH8" s="254" t="s">
        <v>22</v>
      </c>
      <c r="AI8" s="254" t="s">
        <v>19</v>
      </c>
      <c r="AJ8" s="254" t="s">
        <v>20</v>
      </c>
      <c r="AK8" s="254" t="s">
        <v>21</v>
      </c>
      <c r="AL8" s="254" t="s">
        <v>22</v>
      </c>
      <c r="AM8" s="254" t="s">
        <v>19</v>
      </c>
      <c r="AN8" s="254" t="s">
        <v>20</v>
      </c>
      <c r="AO8" s="254" t="s">
        <v>21</v>
      </c>
      <c r="AP8" s="254" t="s">
        <v>22</v>
      </c>
      <c r="AQ8" s="254" t="s">
        <v>19</v>
      </c>
      <c r="AR8" s="254" t="s">
        <v>20</v>
      </c>
      <c r="AS8" s="254" t="s">
        <v>21</v>
      </c>
      <c r="AT8" s="254" t="s">
        <v>22</v>
      </c>
      <c r="AU8" s="254" t="s">
        <v>19</v>
      </c>
      <c r="AV8" s="254" t="s">
        <v>20</v>
      </c>
      <c r="AW8" s="254" t="s">
        <v>21</v>
      </c>
      <c r="AX8" s="254" t="s">
        <v>22</v>
      </c>
      <c r="AY8" s="254" t="s">
        <v>19</v>
      </c>
      <c r="AZ8" s="254" t="s">
        <v>20</v>
      </c>
      <c r="BA8" s="254" t="s">
        <v>21</v>
      </c>
      <c r="BB8" s="254" t="s">
        <v>22</v>
      </c>
      <c r="BC8" s="254" t="s">
        <v>19</v>
      </c>
      <c r="BD8" s="254" t="s">
        <v>20</v>
      </c>
      <c r="BE8" s="254" t="s">
        <v>21</v>
      </c>
      <c r="BF8" s="254" t="s">
        <v>22</v>
      </c>
      <c r="BG8" s="254" t="s">
        <v>19</v>
      </c>
      <c r="BH8" s="254" t="s">
        <v>20</v>
      </c>
      <c r="BI8" s="254" t="s">
        <v>21</v>
      </c>
      <c r="BJ8" s="254" t="s">
        <v>22</v>
      </c>
      <c r="BK8" s="254" t="s">
        <v>19</v>
      </c>
      <c r="BL8" s="254" t="s">
        <v>20</v>
      </c>
      <c r="BM8" s="255" t="s">
        <v>21</v>
      </c>
    </row>
    <row r="9" spans="1:65" ht="11.25" customHeight="1">
      <c r="B9" s="303" t="s">
        <v>622</v>
      </c>
      <c r="C9" s="259">
        <v>65.393065579999998</v>
      </c>
      <c r="D9" s="260">
        <v>58.531427100000002</v>
      </c>
      <c r="E9" s="260">
        <v>54.31086904</v>
      </c>
      <c r="F9" s="260">
        <v>50.417772810000002</v>
      </c>
      <c r="G9" s="260">
        <v>47.18271257</v>
      </c>
      <c r="H9" s="260">
        <v>46.299404129999999</v>
      </c>
      <c r="I9" s="260">
        <v>43.206455259999998</v>
      </c>
      <c r="J9" s="260">
        <v>41.44318852</v>
      </c>
      <c r="K9" s="260">
        <v>43.076424500000002</v>
      </c>
      <c r="L9" s="260">
        <v>44.13606162</v>
      </c>
      <c r="M9" s="260">
        <v>47.239006019999998</v>
      </c>
      <c r="N9" s="260">
        <v>50.235086979999998</v>
      </c>
      <c r="O9" s="260">
        <v>50.199371329999998</v>
      </c>
      <c r="P9" s="260">
        <v>51.313230439999998</v>
      </c>
      <c r="Q9" s="260">
        <v>50.084625269999997</v>
      </c>
      <c r="R9" s="260">
        <v>46.356588449999997</v>
      </c>
      <c r="S9" s="260">
        <v>45.545836559999998</v>
      </c>
      <c r="T9" s="260">
        <v>43.980925800000001</v>
      </c>
      <c r="U9" s="260">
        <v>44.210372300000003</v>
      </c>
      <c r="V9" s="260">
        <v>45.636061990000002</v>
      </c>
      <c r="W9" s="260">
        <v>44.995553049999998</v>
      </c>
      <c r="X9" s="260">
        <v>43.056774130000001</v>
      </c>
      <c r="Y9" s="260">
        <v>42.243361839999999</v>
      </c>
      <c r="Z9" s="260">
        <v>44.506500389999999</v>
      </c>
      <c r="AA9" s="260">
        <v>46.554581669999997</v>
      </c>
      <c r="AB9" s="260">
        <v>49.887003999999997</v>
      </c>
      <c r="AC9" s="260">
        <v>52.30699912</v>
      </c>
      <c r="AD9" s="260">
        <v>54.997019600000002</v>
      </c>
      <c r="AE9" s="260">
        <v>55.880693450000003</v>
      </c>
      <c r="AF9" s="260">
        <v>55.696041860000001</v>
      </c>
      <c r="AG9" s="260">
        <v>56.717859900000001</v>
      </c>
      <c r="AH9" s="260">
        <v>54.513709609999999</v>
      </c>
      <c r="AI9" s="260">
        <v>50.976035150000001</v>
      </c>
      <c r="AJ9" s="260">
        <v>48.149838240000001</v>
      </c>
      <c r="AK9" s="260">
        <v>45.412084499999999</v>
      </c>
      <c r="AL9" s="260">
        <v>41.50968803</v>
      </c>
      <c r="AM9" s="260">
        <v>40.375028790000002</v>
      </c>
      <c r="AN9" s="260">
        <v>41.56863731</v>
      </c>
      <c r="AO9" s="260">
        <v>40.353920870000003</v>
      </c>
      <c r="AP9" s="260">
        <v>40.805725049999999</v>
      </c>
      <c r="AQ9" s="260">
        <v>43.746058820000002</v>
      </c>
      <c r="AR9" s="260">
        <v>45.031436829999997</v>
      </c>
      <c r="AS9" s="260">
        <v>45.420041230000002</v>
      </c>
      <c r="AT9" s="260">
        <v>43.476521720000001</v>
      </c>
      <c r="AU9" s="260">
        <v>38.344145740000002</v>
      </c>
      <c r="AV9" s="260">
        <v>32.356299180000001</v>
      </c>
      <c r="AW9" s="260">
        <v>26.759227060000001</v>
      </c>
      <c r="AX9" s="260">
        <v>21.523955239999999</v>
      </c>
      <c r="AY9" s="260">
        <v>19.11925767</v>
      </c>
      <c r="AZ9" s="260">
        <v>22.363383710000001</v>
      </c>
      <c r="BA9" s="260">
        <v>31.778032140000001</v>
      </c>
      <c r="BB9" s="260">
        <v>45.676443460000002</v>
      </c>
      <c r="BC9" s="260">
        <v>60.272443619999997</v>
      </c>
      <c r="BD9" s="260">
        <v>70.540934010000001</v>
      </c>
      <c r="BE9" s="260">
        <v>79.410023760000001</v>
      </c>
      <c r="BF9" s="260">
        <v>86.403679960000005</v>
      </c>
      <c r="BG9" s="260">
        <v>84.985157299999997</v>
      </c>
      <c r="BH9" s="260">
        <v>81.332878769999994</v>
      </c>
      <c r="BI9" s="260">
        <v>76.09682334</v>
      </c>
      <c r="BJ9" s="260">
        <v>70.135034160000004</v>
      </c>
      <c r="BK9" s="260">
        <v>64.180051109999994</v>
      </c>
      <c r="BL9" s="260">
        <v>59.114560259999998</v>
      </c>
      <c r="BM9" s="261">
        <v>53.619185600000002</v>
      </c>
    </row>
    <row r="10" spans="1:65" ht="11.25" customHeight="1">
      <c r="B10" s="256" t="s">
        <v>623</v>
      </c>
      <c r="C10" s="262">
        <v>63.03630373</v>
      </c>
      <c r="D10" s="263">
        <v>59.429774999999999</v>
      </c>
      <c r="E10" s="263">
        <v>59.128826240000002</v>
      </c>
      <c r="F10" s="263">
        <v>54.693144449999998</v>
      </c>
      <c r="G10" s="263">
        <v>51.360871809999999</v>
      </c>
      <c r="H10" s="263">
        <v>51.922515779999998</v>
      </c>
      <c r="I10" s="263">
        <v>46.801341239999999</v>
      </c>
      <c r="J10" s="263">
        <v>46.823439380000003</v>
      </c>
      <c r="K10" s="263">
        <v>47.960321700000001</v>
      </c>
      <c r="L10" s="263">
        <v>47.936233000000001</v>
      </c>
      <c r="M10" s="263">
        <v>49.87655857</v>
      </c>
      <c r="N10" s="263">
        <v>50.59755741</v>
      </c>
      <c r="O10" s="263">
        <v>51.078332529999997</v>
      </c>
      <c r="P10" s="263">
        <v>51.870270120000001</v>
      </c>
      <c r="Q10" s="263">
        <v>51.665876470000001</v>
      </c>
      <c r="R10" s="263">
        <v>50.976260269999997</v>
      </c>
      <c r="S10" s="263">
        <v>49.270173890000002</v>
      </c>
      <c r="T10" s="263">
        <v>47.182265479999998</v>
      </c>
      <c r="U10" s="263">
        <v>45.710832629999999</v>
      </c>
      <c r="V10" s="263">
        <v>43.217697989999998</v>
      </c>
      <c r="W10" s="263">
        <v>41.069871800000001</v>
      </c>
      <c r="X10" s="263">
        <v>40.963978539999999</v>
      </c>
      <c r="Y10" s="263">
        <v>42.090892220000001</v>
      </c>
      <c r="Z10" s="263">
        <v>45.122468779999998</v>
      </c>
      <c r="AA10" s="263">
        <v>48.599885899999997</v>
      </c>
      <c r="AB10" s="263">
        <v>52.077413120000003</v>
      </c>
      <c r="AC10" s="263">
        <v>56.452051930000003</v>
      </c>
      <c r="AD10" s="263">
        <v>60.880409440000001</v>
      </c>
      <c r="AE10" s="263">
        <v>63.530552980000003</v>
      </c>
      <c r="AF10" s="263">
        <v>63.395848899999997</v>
      </c>
      <c r="AG10" s="263">
        <v>63.890237970000001</v>
      </c>
      <c r="AH10" s="263">
        <v>62.147320180000001</v>
      </c>
      <c r="AI10" s="263">
        <v>60.569818910000002</v>
      </c>
      <c r="AJ10" s="263">
        <v>60.115559759999996</v>
      </c>
      <c r="AK10" s="263">
        <v>56.430090610000001</v>
      </c>
      <c r="AL10" s="263">
        <v>52.006232420000003</v>
      </c>
      <c r="AM10" s="263">
        <v>50.12344143</v>
      </c>
      <c r="AN10" s="263">
        <v>47.198381259999998</v>
      </c>
      <c r="AO10" s="263">
        <v>45.948617749999997</v>
      </c>
      <c r="AP10" s="263">
        <v>45.792529809999998</v>
      </c>
      <c r="AQ10" s="263">
        <v>44.796385270000002</v>
      </c>
      <c r="AR10" s="263">
        <v>45.945385700000003</v>
      </c>
      <c r="AS10" s="263">
        <v>45.87570779</v>
      </c>
      <c r="AT10" s="263">
        <v>44.114359919999998</v>
      </c>
      <c r="AU10" s="263">
        <v>39.547001090000002</v>
      </c>
      <c r="AV10" s="263">
        <v>33.849392469999998</v>
      </c>
      <c r="AW10" s="263">
        <v>27.404011319999999</v>
      </c>
      <c r="AX10" s="263">
        <v>22.584877240000001</v>
      </c>
      <c r="AY10" s="263">
        <v>21.09979323</v>
      </c>
      <c r="AZ10" s="263">
        <v>22.37950773</v>
      </c>
      <c r="BA10" s="263">
        <v>30.043946569999999</v>
      </c>
      <c r="BB10" s="263">
        <v>41.044052540000003</v>
      </c>
      <c r="BC10" s="263">
        <v>53.277424420000003</v>
      </c>
      <c r="BD10" s="263">
        <v>64.729746410000004</v>
      </c>
      <c r="BE10" s="263">
        <v>72.275951199999994</v>
      </c>
      <c r="BF10" s="263">
        <v>77.02882941</v>
      </c>
      <c r="BG10" s="263">
        <v>81.985394200000002</v>
      </c>
      <c r="BH10" s="263">
        <v>83.806502170000002</v>
      </c>
      <c r="BI10" s="263">
        <v>84.514831409999999</v>
      </c>
      <c r="BJ10" s="263">
        <v>83.821255579999999</v>
      </c>
      <c r="BK10" s="263">
        <v>80.777549669999999</v>
      </c>
      <c r="BL10" s="263">
        <v>78.878147319999997</v>
      </c>
      <c r="BM10" s="264">
        <v>75.611219070000004</v>
      </c>
    </row>
    <row r="11" spans="1:65" ht="11.25" customHeight="1">
      <c r="B11" s="257" t="s">
        <v>624</v>
      </c>
      <c r="C11" s="265">
        <v>54.292941759999998</v>
      </c>
      <c r="D11" s="266">
        <v>55.895432659999997</v>
      </c>
      <c r="E11" s="266">
        <v>55.196045730000002</v>
      </c>
      <c r="F11" s="266">
        <v>56.996301219999999</v>
      </c>
      <c r="G11" s="266">
        <v>54.885803750000001</v>
      </c>
      <c r="H11" s="266">
        <v>51.383309199999999</v>
      </c>
      <c r="I11" s="266">
        <v>48.743603819999997</v>
      </c>
      <c r="J11" s="266">
        <v>46.653290149999997</v>
      </c>
      <c r="K11" s="266">
        <v>45.413709079999997</v>
      </c>
      <c r="L11" s="266">
        <v>45.222362869999998</v>
      </c>
      <c r="M11" s="266">
        <v>46.442783550000001</v>
      </c>
      <c r="N11" s="266">
        <v>47.26720967</v>
      </c>
      <c r="O11" s="266">
        <v>48.58719919</v>
      </c>
      <c r="P11" s="266">
        <v>51.717282419999997</v>
      </c>
      <c r="Q11" s="266">
        <v>52.193345290000003</v>
      </c>
      <c r="R11" s="266">
        <v>50.362344460000003</v>
      </c>
      <c r="S11" s="266">
        <v>47.779767900000003</v>
      </c>
      <c r="T11" s="266">
        <v>43.011153059999998</v>
      </c>
      <c r="U11" s="266">
        <v>41.697549600000002</v>
      </c>
      <c r="V11" s="266">
        <v>41.723297090000003</v>
      </c>
      <c r="W11" s="266">
        <v>41.905288239999997</v>
      </c>
      <c r="X11" s="266">
        <v>42.080117819999998</v>
      </c>
      <c r="Y11" s="266">
        <v>41.267099250000001</v>
      </c>
      <c r="Z11" s="266">
        <v>42.675051000000003</v>
      </c>
      <c r="AA11" s="266">
        <v>45.521133079999998</v>
      </c>
      <c r="AB11" s="266">
        <v>51.309320909999997</v>
      </c>
      <c r="AC11" s="266">
        <v>56.819194330000002</v>
      </c>
      <c r="AD11" s="266">
        <v>58.912206949999998</v>
      </c>
      <c r="AE11" s="266">
        <v>61.142961790000001</v>
      </c>
      <c r="AF11" s="266">
        <v>58.432572350000001</v>
      </c>
      <c r="AG11" s="266">
        <v>55.80597848</v>
      </c>
      <c r="AH11" s="266">
        <v>56.67080567</v>
      </c>
      <c r="AI11" s="266">
        <v>55.93199663</v>
      </c>
      <c r="AJ11" s="266">
        <v>54.931524430000003</v>
      </c>
      <c r="AK11" s="266">
        <v>51.828878160000002</v>
      </c>
      <c r="AL11" s="266">
        <v>46.776316319999999</v>
      </c>
      <c r="AM11" s="266">
        <v>42.2403908</v>
      </c>
      <c r="AN11" s="266">
        <v>39.214906310000003</v>
      </c>
      <c r="AO11" s="266">
        <v>39.185512119999999</v>
      </c>
      <c r="AP11" s="266">
        <v>39.52703906</v>
      </c>
      <c r="AQ11" s="266">
        <v>40.662580060000003</v>
      </c>
      <c r="AR11" s="266">
        <v>41.295324790000002</v>
      </c>
      <c r="AS11" s="266">
        <v>40.498283219999998</v>
      </c>
      <c r="AT11" s="266">
        <v>38.532040950000003</v>
      </c>
      <c r="AU11" s="266">
        <v>34.444398210000003</v>
      </c>
      <c r="AV11" s="266">
        <v>30.501520840000001</v>
      </c>
      <c r="AW11" s="266">
        <v>27.753698409999998</v>
      </c>
      <c r="AX11" s="266">
        <v>24.83550542</v>
      </c>
      <c r="AY11" s="266">
        <v>24.738728519999999</v>
      </c>
      <c r="AZ11" s="266">
        <v>29.132140010000001</v>
      </c>
      <c r="BA11" s="266">
        <v>37.963782620000003</v>
      </c>
      <c r="BB11" s="266">
        <v>47.846844820000001</v>
      </c>
      <c r="BC11" s="266">
        <v>57.717786089999997</v>
      </c>
      <c r="BD11" s="266">
        <v>67.866221820000007</v>
      </c>
      <c r="BE11" s="266">
        <v>75.280901940000007</v>
      </c>
      <c r="BF11" s="266">
        <v>83.07245605</v>
      </c>
      <c r="BG11" s="266">
        <v>86.764130820000005</v>
      </c>
      <c r="BH11" s="266">
        <v>86.017270409999995</v>
      </c>
      <c r="BI11" s="266">
        <v>82.164965449999997</v>
      </c>
      <c r="BJ11" s="266">
        <v>76.747350519999998</v>
      </c>
      <c r="BK11" s="266">
        <v>71.626411149999996</v>
      </c>
      <c r="BL11" s="266">
        <v>65.991609220000001</v>
      </c>
      <c r="BM11" s="267">
        <v>60.241446330000002</v>
      </c>
    </row>
    <row r="12" spans="1:65" ht="11.25" customHeight="1">
      <c r="B12" s="258" t="s">
        <v>179</v>
      </c>
    </row>
    <row r="40" spans="3:66" ht="11.25" customHeight="1">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268"/>
      <c r="AI40" s="268"/>
      <c r="AJ40" s="268"/>
      <c r="AK40" s="268"/>
      <c r="AL40" s="268"/>
      <c r="AM40" s="268"/>
      <c r="AN40" s="268"/>
      <c r="AO40" s="268"/>
      <c r="AP40" s="268"/>
      <c r="AQ40" s="268"/>
      <c r="AR40" s="268"/>
      <c r="AS40" s="268"/>
      <c r="AT40" s="268"/>
      <c r="AU40" s="268"/>
      <c r="AV40" s="268"/>
      <c r="AW40" s="268"/>
      <c r="AX40" s="268"/>
      <c r="AY40" s="268"/>
      <c r="AZ40" s="268"/>
      <c r="BA40" s="268"/>
      <c r="BB40" s="268"/>
      <c r="BC40" s="268"/>
      <c r="BD40" s="268"/>
      <c r="BE40" s="268"/>
      <c r="BF40" s="268"/>
      <c r="BG40" s="268"/>
      <c r="BH40" s="268"/>
      <c r="BI40" s="268"/>
      <c r="BJ40" s="268"/>
      <c r="BK40" s="268"/>
      <c r="BL40" s="268"/>
    </row>
    <row r="41" spans="3:66" ht="11.25" customHeight="1">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c r="AV41" s="268"/>
      <c r="AW41" s="268"/>
      <c r="AX41" s="268"/>
      <c r="AY41" s="268"/>
      <c r="AZ41" s="268"/>
      <c r="BA41" s="268"/>
      <c r="BB41" s="268"/>
      <c r="BC41" s="268"/>
      <c r="BD41" s="268"/>
      <c r="BE41" s="268"/>
      <c r="BF41" s="268"/>
      <c r="BG41" s="268"/>
      <c r="BH41" s="268"/>
      <c r="BI41" s="268"/>
      <c r="BJ41" s="268"/>
      <c r="BK41" s="268"/>
      <c r="BL41" s="268"/>
    </row>
    <row r="42" spans="3:66" ht="11.25" customHeight="1">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c r="AG42" s="268"/>
      <c r="AH42" s="268"/>
      <c r="AI42" s="268"/>
      <c r="AJ42" s="268"/>
      <c r="AK42" s="268"/>
      <c r="AL42" s="268"/>
      <c r="AM42" s="268"/>
      <c r="AN42" s="268"/>
      <c r="AO42" s="268"/>
      <c r="AP42" s="268"/>
      <c r="AQ42" s="268"/>
      <c r="AR42" s="268"/>
      <c r="AS42" s="268"/>
      <c r="AT42" s="268"/>
      <c r="AU42" s="268"/>
      <c r="AV42" s="268"/>
      <c r="AW42" s="268"/>
      <c r="AX42" s="268"/>
      <c r="AY42" s="268"/>
      <c r="AZ42" s="268"/>
      <c r="BA42" s="268"/>
      <c r="BB42" s="268"/>
      <c r="BC42" s="268"/>
      <c r="BD42" s="268"/>
      <c r="BE42" s="268"/>
      <c r="BF42" s="268"/>
      <c r="BG42" s="268"/>
      <c r="BH42" s="268"/>
      <c r="BI42" s="268"/>
      <c r="BJ42" s="268"/>
      <c r="BK42" s="268"/>
      <c r="BL42" s="268"/>
      <c r="BM42" s="268"/>
      <c r="BN42" s="268"/>
    </row>
    <row r="43" spans="3:66" ht="11.25" customHeight="1">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c r="AG43" s="268"/>
      <c r="AH43" s="268"/>
      <c r="AI43" s="268"/>
      <c r="AJ43" s="268"/>
      <c r="AK43" s="268"/>
      <c r="AL43" s="268"/>
      <c r="AM43" s="268"/>
      <c r="AN43" s="268"/>
      <c r="AO43" s="268"/>
      <c r="AP43" s="268"/>
      <c r="AQ43" s="268"/>
      <c r="AR43" s="268"/>
      <c r="AS43" s="268"/>
      <c r="AT43" s="268"/>
      <c r="AU43" s="268"/>
      <c r="AV43" s="268"/>
      <c r="AW43" s="268"/>
      <c r="AX43" s="268"/>
      <c r="AY43" s="268"/>
      <c r="AZ43" s="268"/>
      <c r="BA43" s="268"/>
      <c r="BB43" s="268"/>
      <c r="BC43" s="268"/>
      <c r="BD43" s="268"/>
      <c r="BE43" s="268"/>
      <c r="BF43" s="268"/>
      <c r="BG43" s="268"/>
      <c r="BH43" s="268"/>
      <c r="BI43" s="268"/>
      <c r="BJ43" s="268"/>
      <c r="BK43" s="268"/>
      <c r="BL43" s="268"/>
      <c r="BM43" s="268"/>
      <c r="BN43" s="268"/>
    </row>
    <row r="44" spans="3:66" ht="11.25" customHeight="1">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c r="AV44" s="268"/>
      <c r="AW44" s="268"/>
      <c r="AX44" s="268"/>
      <c r="AY44" s="268"/>
      <c r="AZ44" s="268"/>
      <c r="BA44" s="268"/>
      <c r="BB44" s="268"/>
      <c r="BC44" s="268"/>
      <c r="BD44" s="268"/>
      <c r="BE44" s="268"/>
      <c r="BF44" s="268"/>
      <c r="BG44" s="268"/>
      <c r="BH44" s="268"/>
      <c r="BI44" s="268"/>
      <c r="BJ44" s="268"/>
      <c r="BK44" s="268"/>
      <c r="BL44" s="268"/>
      <c r="BM44" s="268"/>
      <c r="BN44" s="268"/>
    </row>
    <row r="50" spans="2:59" ht="11.25" customHeight="1">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268"/>
      <c r="AF50" s="268"/>
      <c r="AG50" s="268"/>
      <c r="AH50" s="268"/>
      <c r="AI50" s="268"/>
      <c r="AJ50" s="268"/>
      <c r="AK50" s="268"/>
      <c r="AL50" s="268"/>
      <c r="AM50" s="268"/>
      <c r="AN50" s="268"/>
      <c r="AO50" s="268"/>
      <c r="AP50" s="268"/>
      <c r="AQ50" s="268"/>
      <c r="AR50" s="268"/>
      <c r="AS50" s="268"/>
      <c r="AT50" s="268"/>
      <c r="AU50" s="268"/>
      <c r="AV50" s="268"/>
      <c r="AW50" s="268"/>
      <c r="AX50" s="268"/>
      <c r="AY50" s="268"/>
      <c r="AZ50" s="268"/>
      <c r="BA50" s="268"/>
      <c r="BB50" s="268"/>
      <c r="BC50" s="268"/>
      <c r="BD50" s="268"/>
      <c r="BE50" s="268"/>
      <c r="BF50" s="268"/>
      <c r="BG50" s="268"/>
    </row>
    <row r="52" spans="2:59" ht="11.25" customHeight="1">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c r="AG52" s="268"/>
      <c r="AH52" s="268"/>
      <c r="AI52" s="268"/>
      <c r="AJ52" s="268"/>
      <c r="AK52" s="268"/>
      <c r="AL52" s="268"/>
      <c r="AM52" s="268"/>
      <c r="AN52" s="268"/>
      <c r="AO52" s="268"/>
      <c r="AP52" s="268"/>
      <c r="AQ52" s="268"/>
      <c r="AR52" s="268"/>
      <c r="AS52" s="268"/>
      <c r="AT52" s="268"/>
      <c r="AU52" s="268"/>
      <c r="AV52" s="268"/>
      <c r="AW52" s="268"/>
      <c r="AX52" s="268"/>
      <c r="AY52" s="268"/>
      <c r="AZ52" s="268"/>
      <c r="BA52" s="268"/>
      <c r="BB52" s="268"/>
      <c r="BC52" s="268"/>
      <c r="BD52" s="268"/>
      <c r="BE52" s="268"/>
      <c r="BF52" s="268"/>
    </row>
    <row r="53" spans="2:59" ht="11.25" customHeight="1">
      <c r="C53" s="637"/>
      <c r="D53" s="637"/>
      <c r="E53" s="637"/>
      <c r="F53" s="637"/>
      <c r="G53" s="637"/>
      <c r="H53" s="637"/>
      <c r="I53" s="637"/>
      <c r="J53" s="637"/>
      <c r="K53" s="637"/>
      <c r="L53" s="637"/>
      <c r="M53" s="637"/>
      <c r="N53" s="637"/>
      <c r="O53" s="637"/>
      <c r="P53" s="637"/>
      <c r="Q53" s="637"/>
      <c r="R53" s="637"/>
      <c r="S53" s="637"/>
      <c r="T53" s="637"/>
      <c r="U53" s="637"/>
      <c r="V53" s="637"/>
      <c r="W53" s="637"/>
      <c r="X53" s="637"/>
      <c r="Y53" s="637"/>
      <c r="Z53" s="637"/>
      <c r="AA53" s="637"/>
      <c r="AB53" s="637"/>
      <c r="AC53" s="637"/>
      <c r="AD53" s="637"/>
      <c r="AE53" s="637"/>
      <c r="AF53" s="637"/>
      <c r="AG53" s="637"/>
      <c r="AH53" s="637"/>
      <c r="AI53" s="637"/>
      <c r="AJ53" s="637"/>
      <c r="AK53" s="637"/>
      <c r="AL53" s="637"/>
      <c r="AM53" s="637"/>
      <c r="AN53" s="637"/>
      <c r="AO53" s="637"/>
      <c r="AP53" s="637"/>
      <c r="AQ53" s="637"/>
      <c r="AR53" s="637"/>
      <c r="AS53" s="637"/>
      <c r="AT53" s="637"/>
      <c r="AU53" s="637"/>
      <c r="AV53" s="637"/>
      <c r="AW53" s="637"/>
      <c r="AX53" s="637"/>
      <c r="AY53" s="637"/>
      <c r="AZ53" s="637"/>
      <c r="BA53" s="637"/>
      <c r="BB53" s="637"/>
      <c r="BC53" s="637"/>
      <c r="BD53" s="637"/>
      <c r="BE53" s="637"/>
    </row>
    <row r="54" spans="2:59" ht="11.25" customHeight="1">
      <c r="C54" s="637"/>
      <c r="D54" s="637"/>
      <c r="E54" s="637"/>
      <c r="F54" s="637"/>
      <c r="G54" s="637"/>
      <c r="H54" s="637"/>
      <c r="I54" s="637"/>
      <c r="J54" s="637"/>
      <c r="K54" s="637"/>
      <c r="L54" s="637"/>
      <c r="M54" s="637"/>
      <c r="N54" s="637"/>
      <c r="O54" s="637"/>
      <c r="P54" s="637"/>
      <c r="Q54" s="637"/>
      <c r="R54" s="637"/>
      <c r="S54" s="637"/>
      <c r="T54" s="637"/>
      <c r="U54" s="637"/>
      <c r="V54" s="637"/>
      <c r="W54" s="637"/>
      <c r="X54" s="637"/>
      <c r="Y54" s="637"/>
      <c r="Z54" s="637"/>
      <c r="AA54" s="637"/>
      <c r="AB54" s="637"/>
      <c r="AC54" s="637"/>
      <c r="AD54" s="637"/>
      <c r="AE54" s="637"/>
      <c r="AF54" s="637"/>
      <c r="AG54" s="637"/>
      <c r="AH54" s="637"/>
      <c r="AI54" s="637"/>
      <c r="AJ54" s="637"/>
      <c r="AK54" s="637"/>
      <c r="AL54" s="637"/>
      <c r="AM54" s="637"/>
      <c r="AN54" s="637"/>
      <c r="AO54" s="637"/>
      <c r="AP54" s="637"/>
      <c r="AQ54" s="637"/>
      <c r="AR54" s="637"/>
      <c r="AS54" s="637"/>
      <c r="AT54" s="637"/>
      <c r="AU54" s="637"/>
      <c r="AV54" s="637"/>
      <c r="AW54" s="637"/>
      <c r="AX54" s="637"/>
      <c r="AY54" s="637"/>
      <c r="AZ54" s="637"/>
      <c r="BA54" s="637"/>
      <c r="BB54" s="637"/>
      <c r="BC54" s="637"/>
      <c r="BD54" s="637"/>
      <c r="BE54" s="637"/>
    </row>
    <row r="55" spans="2:59" ht="11.25" customHeight="1">
      <c r="C55" s="637"/>
      <c r="D55" s="637"/>
      <c r="E55" s="637"/>
      <c r="F55" s="637"/>
      <c r="G55" s="637"/>
      <c r="H55" s="637"/>
      <c r="I55" s="637"/>
      <c r="J55" s="637"/>
      <c r="K55" s="637"/>
      <c r="L55" s="637"/>
      <c r="M55" s="637"/>
      <c r="N55" s="637"/>
      <c r="O55" s="637"/>
      <c r="P55" s="637"/>
      <c r="Q55" s="637"/>
      <c r="R55" s="637"/>
      <c r="S55" s="637"/>
      <c r="T55" s="637"/>
      <c r="U55" s="637"/>
      <c r="V55" s="637"/>
      <c r="W55" s="637"/>
      <c r="X55" s="637"/>
      <c r="Y55" s="637"/>
      <c r="Z55" s="637"/>
      <c r="AA55" s="637"/>
      <c r="AB55" s="637"/>
      <c r="AC55" s="637"/>
      <c r="AD55" s="637"/>
      <c r="AE55" s="637"/>
      <c r="AF55" s="637"/>
      <c r="AG55" s="637"/>
      <c r="AH55" s="637"/>
      <c r="AI55" s="637"/>
      <c r="AJ55" s="637"/>
      <c r="AK55" s="637"/>
      <c r="AL55" s="637"/>
      <c r="AM55" s="637"/>
      <c r="AN55" s="637"/>
      <c r="AO55" s="637"/>
      <c r="AP55" s="637"/>
      <c r="AQ55" s="637"/>
      <c r="AR55" s="637"/>
      <c r="AS55" s="637"/>
      <c r="AT55" s="637"/>
      <c r="AU55" s="637"/>
      <c r="AV55" s="637"/>
      <c r="AW55" s="637"/>
      <c r="AX55" s="637"/>
      <c r="AY55" s="637"/>
      <c r="AZ55" s="637"/>
      <c r="BA55" s="637"/>
      <c r="BB55" s="637"/>
      <c r="BC55" s="637"/>
      <c r="BD55" s="637"/>
      <c r="BE55" s="637"/>
    </row>
  </sheetData>
  <mergeCells count="16">
    <mergeCell ref="W7:Z7"/>
    <mergeCell ref="C7:F7"/>
    <mergeCell ref="G7:J7"/>
    <mergeCell ref="K7:N7"/>
    <mergeCell ref="O7:R7"/>
    <mergeCell ref="S7:V7"/>
    <mergeCell ref="AY7:BB7"/>
    <mergeCell ref="BC7:BF7"/>
    <mergeCell ref="BG7:BJ7"/>
    <mergeCell ref="BK7:BM7"/>
    <mergeCell ref="AA7:AD7"/>
    <mergeCell ref="AE7:AH7"/>
    <mergeCell ref="AI7:AL7"/>
    <mergeCell ref="AM7:AP7"/>
    <mergeCell ref="AQ7:AT7"/>
    <mergeCell ref="AU7:AX7"/>
  </mergeCells>
  <pageMargins left="0.7" right="0.7" top="0.75" bottom="0.75" header="0.3" footer="0.3"/>
  <pageSetup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A5EA3-C650-4F33-9152-3DD49C854A26}">
  <sheetPr>
    <tabColor theme="4"/>
  </sheetPr>
  <dimension ref="A6:BM16"/>
  <sheetViews>
    <sheetView showGridLines="0" zoomScaleNormal="100" workbookViewId="0"/>
  </sheetViews>
  <sheetFormatPr defaultColWidth="7.6640625" defaultRowHeight="11.25" customHeight="1"/>
  <cols>
    <col min="1" max="1" width="3.33203125" style="634" customWidth="1"/>
    <col min="2" max="2" width="24.6640625" style="634" customWidth="1"/>
    <col min="3" max="16384" width="7.6640625" style="634"/>
  </cols>
  <sheetData>
    <row r="6" spans="1:65" ht="15.5">
      <c r="C6" s="635" t="s">
        <v>625</v>
      </c>
    </row>
    <row r="7" spans="1:65" ht="11.25" customHeight="1">
      <c r="C7" s="938">
        <v>2010</v>
      </c>
      <c r="D7" s="936"/>
      <c r="E7" s="936"/>
      <c r="F7" s="936"/>
      <c r="G7" s="936">
        <v>2011</v>
      </c>
      <c r="H7" s="936"/>
      <c r="I7" s="936"/>
      <c r="J7" s="936"/>
      <c r="K7" s="936">
        <v>2012</v>
      </c>
      <c r="L7" s="936"/>
      <c r="M7" s="936"/>
      <c r="N7" s="936"/>
      <c r="O7" s="936">
        <v>2013</v>
      </c>
      <c r="P7" s="936"/>
      <c r="Q7" s="936"/>
      <c r="R7" s="936"/>
      <c r="S7" s="936">
        <v>2014</v>
      </c>
      <c r="T7" s="936"/>
      <c r="U7" s="936"/>
      <c r="V7" s="936"/>
      <c r="W7" s="936">
        <v>2015</v>
      </c>
      <c r="X7" s="936"/>
      <c r="Y7" s="936"/>
      <c r="Z7" s="936"/>
      <c r="AA7" s="936">
        <v>2016</v>
      </c>
      <c r="AB7" s="936"/>
      <c r="AC7" s="936"/>
      <c r="AD7" s="936"/>
      <c r="AE7" s="936">
        <v>2017</v>
      </c>
      <c r="AF7" s="936"/>
      <c r="AG7" s="936"/>
      <c r="AH7" s="936"/>
      <c r="AI7" s="936">
        <v>2018</v>
      </c>
      <c r="AJ7" s="936"/>
      <c r="AK7" s="936"/>
      <c r="AL7" s="936"/>
      <c r="AM7" s="936">
        <v>2019</v>
      </c>
      <c r="AN7" s="936"/>
      <c r="AO7" s="936"/>
      <c r="AP7" s="936"/>
      <c r="AQ7" s="936">
        <v>2020</v>
      </c>
      <c r="AR7" s="936"/>
      <c r="AS7" s="936"/>
      <c r="AT7" s="936"/>
      <c r="AU7" s="936">
        <v>2021</v>
      </c>
      <c r="AV7" s="936"/>
      <c r="AW7" s="936"/>
      <c r="AX7" s="936"/>
      <c r="AY7" s="936">
        <v>2022</v>
      </c>
      <c r="AZ7" s="936"/>
      <c r="BA7" s="936"/>
      <c r="BB7" s="936"/>
      <c r="BC7" s="936">
        <v>2023</v>
      </c>
      <c r="BD7" s="936"/>
      <c r="BE7" s="936"/>
      <c r="BF7" s="936"/>
      <c r="BG7" s="939">
        <v>2024</v>
      </c>
      <c r="BH7" s="939"/>
      <c r="BI7" s="939"/>
      <c r="BJ7" s="939"/>
      <c r="BK7" s="939">
        <v>2025</v>
      </c>
      <c r="BL7" s="939"/>
      <c r="BM7" s="940"/>
    </row>
    <row r="8" spans="1:65" s="636" customFormat="1" ht="11.25" customHeight="1">
      <c r="A8" s="634"/>
      <c r="B8" s="252"/>
      <c r="C8" s="253" t="s">
        <v>19</v>
      </c>
      <c r="D8" s="254" t="s">
        <v>20</v>
      </c>
      <c r="E8" s="254" t="s">
        <v>21</v>
      </c>
      <c r="F8" s="254" t="s">
        <v>22</v>
      </c>
      <c r="G8" s="254" t="s">
        <v>19</v>
      </c>
      <c r="H8" s="254" t="s">
        <v>20</v>
      </c>
      <c r="I8" s="254" t="s">
        <v>21</v>
      </c>
      <c r="J8" s="254" t="s">
        <v>22</v>
      </c>
      <c r="K8" s="254" t="s">
        <v>19</v>
      </c>
      <c r="L8" s="254" t="s">
        <v>20</v>
      </c>
      <c r="M8" s="254" t="s">
        <v>21</v>
      </c>
      <c r="N8" s="254" t="s">
        <v>22</v>
      </c>
      <c r="O8" s="254" t="s">
        <v>19</v>
      </c>
      <c r="P8" s="254" t="s">
        <v>20</v>
      </c>
      <c r="Q8" s="254" t="s">
        <v>21</v>
      </c>
      <c r="R8" s="254" t="s">
        <v>22</v>
      </c>
      <c r="S8" s="254" t="s">
        <v>19</v>
      </c>
      <c r="T8" s="254" t="s">
        <v>20</v>
      </c>
      <c r="U8" s="254" t="s">
        <v>21</v>
      </c>
      <c r="V8" s="254" t="s">
        <v>22</v>
      </c>
      <c r="W8" s="254" t="s">
        <v>19</v>
      </c>
      <c r="X8" s="254" t="s">
        <v>20</v>
      </c>
      <c r="Y8" s="254" t="s">
        <v>21</v>
      </c>
      <c r="Z8" s="254" t="s">
        <v>22</v>
      </c>
      <c r="AA8" s="254" t="s">
        <v>19</v>
      </c>
      <c r="AB8" s="254" t="s">
        <v>20</v>
      </c>
      <c r="AC8" s="254" t="s">
        <v>21</v>
      </c>
      <c r="AD8" s="254" t="s">
        <v>22</v>
      </c>
      <c r="AE8" s="254" t="s">
        <v>19</v>
      </c>
      <c r="AF8" s="254" t="s">
        <v>20</v>
      </c>
      <c r="AG8" s="254" t="s">
        <v>21</v>
      </c>
      <c r="AH8" s="254" t="s">
        <v>22</v>
      </c>
      <c r="AI8" s="254" t="s">
        <v>19</v>
      </c>
      <c r="AJ8" s="254" t="s">
        <v>20</v>
      </c>
      <c r="AK8" s="254" t="s">
        <v>21</v>
      </c>
      <c r="AL8" s="254" t="s">
        <v>22</v>
      </c>
      <c r="AM8" s="254" t="s">
        <v>19</v>
      </c>
      <c r="AN8" s="254" t="s">
        <v>20</v>
      </c>
      <c r="AO8" s="254" t="s">
        <v>21</v>
      </c>
      <c r="AP8" s="254" t="s">
        <v>22</v>
      </c>
      <c r="AQ8" s="254" t="s">
        <v>19</v>
      </c>
      <c r="AR8" s="254" t="s">
        <v>20</v>
      </c>
      <c r="AS8" s="254" t="s">
        <v>21</v>
      </c>
      <c r="AT8" s="254" t="s">
        <v>22</v>
      </c>
      <c r="AU8" s="254" t="s">
        <v>19</v>
      </c>
      <c r="AV8" s="254" t="s">
        <v>20</v>
      </c>
      <c r="AW8" s="254" t="s">
        <v>21</v>
      </c>
      <c r="AX8" s="254" t="s">
        <v>22</v>
      </c>
      <c r="AY8" s="254" t="s">
        <v>19</v>
      </c>
      <c r="AZ8" s="254" t="s">
        <v>20</v>
      </c>
      <c r="BA8" s="254" t="s">
        <v>21</v>
      </c>
      <c r="BB8" s="254" t="s">
        <v>22</v>
      </c>
      <c r="BC8" s="254" t="s">
        <v>19</v>
      </c>
      <c r="BD8" s="254" t="s">
        <v>20</v>
      </c>
      <c r="BE8" s="254" t="s">
        <v>21</v>
      </c>
      <c r="BF8" s="254" t="s">
        <v>22</v>
      </c>
      <c r="BG8" s="254" t="s">
        <v>19</v>
      </c>
      <c r="BH8" s="254" t="s">
        <v>20</v>
      </c>
      <c r="BI8" s="254" t="s">
        <v>21</v>
      </c>
      <c r="BJ8" s="254" t="s">
        <v>22</v>
      </c>
      <c r="BK8" s="254" t="s">
        <v>19</v>
      </c>
      <c r="BL8" s="254" t="s">
        <v>20</v>
      </c>
      <c r="BM8" s="255" t="s">
        <v>21</v>
      </c>
    </row>
    <row r="9" spans="1:65" ht="11.25" customHeight="1">
      <c r="B9" s="303" t="s">
        <v>15</v>
      </c>
      <c r="C9" s="269">
        <v>1.130657544</v>
      </c>
      <c r="D9" s="270">
        <v>1.2625364800000001</v>
      </c>
      <c r="E9" s="270">
        <v>1.1982671519999999</v>
      </c>
      <c r="F9" s="270">
        <v>1.271610294</v>
      </c>
      <c r="G9" s="270">
        <v>0.89965971</v>
      </c>
      <c r="H9" s="270">
        <v>1.05652086</v>
      </c>
      <c r="I9" s="270">
        <v>0.97225474499999998</v>
      </c>
      <c r="J9" s="270">
        <v>0.97729217000000002</v>
      </c>
      <c r="K9" s="270">
        <v>1.0751103769999999</v>
      </c>
      <c r="L9" s="270">
        <v>1.191851953</v>
      </c>
      <c r="M9" s="270">
        <v>1.2051874950000001</v>
      </c>
      <c r="N9" s="270">
        <v>1.357738632</v>
      </c>
      <c r="O9" s="270">
        <v>1.007879897</v>
      </c>
      <c r="P9" s="270">
        <v>1.122879878</v>
      </c>
      <c r="Q9" s="270">
        <v>1.1491157270000001</v>
      </c>
      <c r="R9" s="270">
        <v>1.081063315</v>
      </c>
      <c r="S9" s="270">
        <v>1.074747779</v>
      </c>
      <c r="T9" s="270">
        <v>1.157438886</v>
      </c>
      <c r="U9" s="270">
        <v>1.147802821</v>
      </c>
      <c r="V9" s="270">
        <v>1.2152008999999999</v>
      </c>
      <c r="W9" s="270">
        <v>1.122108004</v>
      </c>
      <c r="X9" s="270">
        <v>1.036938715</v>
      </c>
      <c r="Y9" s="270">
        <v>1.084854142</v>
      </c>
      <c r="Z9" s="270">
        <v>1.3929146830000001</v>
      </c>
      <c r="AA9" s="270">
        <v>1.13547978</v>
      </c>
      <c r="AB9" s="270">
        <v>1.326349233</v>
      </c>
      <c r="AC9" s="270">
        <v>1.3889137460000001</v>
      </c>
      <c r="AD9" s="270">
        <v>1.669640808</v>
      </c>
      <c r="AE9" s="270">
        <v>1.284277554</v>
      </c>
      <c r="AF9" s="270">
        <v>1.3282771280000001</v>
      </c>
      <c r="AG9" s="270">
        <v>1.3771164</v>
      </c>
      <c r="AH9" s="270">
        <v>1.370263169</v>
      </c>
      <c r="AI9" s="270">
        <v>1.010912209</v>
      </c>
      <c r="AJ9" s="270">
        <v>1.0914927780000001</v>
      </c>
      <c r="AK9" s="270">
        <v>1.251798915</v>
      </c>
      <c r="AL9" s="270">
        <v>1.266789511</v>
      </c>
      <c r="AM9" s="270">
        <v>0.96332862699999999</v>
      </c>
      <c r="AN9" s="270">
        <v>1.1890730869999999</v>
      </c>
      <c r="AO9" s="270">
        <v>1.092493028</v>
      </c>
      <c r="AP9" s="270">
        <v>1.269659753</v>
      </c>
      <c r="AQ9" s="270">
        <v>1.119819753</v>
      </c>
      <c r="AR9" s="270">
        <v>1.320936898</v>
      </c>
      <c r="AS9" s="270">
        <v>1.1658719710000001</v>
      </c>
      <c r="AT9" s="270">
        <v>1.0751689499999999</v>
      </c>
      <c r="AU9" s="270">
        <v>0.84470086300000002</v>
      </c>
      <c r="AV9" s="270">
        <v>0.85363283999999995</v>
      </c>
      <c r="AW9" s="270">
        <v>0.91373467900000005</v>
      </c>
      <c r="AX9" s="270">
        <v>0.88008539699999999</v>
      </c>
      <c r="AY9" s="270">
        <v>0.90443337400000001</v>
      </c>
      <c r="AZ9" s="270">
        <v>1.32817377</v>
      </c>
      <c r="BA9" s="270">
        <v>1.82774707</v>
      </c>
      <c r="BB9" s="270">
        <v>2.08215956</v>
      </c>
      <c r="BC9" s="270">
        <v>1.9187882570000001</v>
      </c>
      <c r="BD9" s="270">
        <v>2.2677225719999998</v>
      </c>
      <c r="BE9" s="270">
        <v>2.5641613969999999</v>
      </c>
      <c r="BF9" s="270">
        <v>2.8262394560000001</v>
      </c>
      <c r="BG9" s="270">
        <v>1.8558128380000001</v>
      </c>
      <c r="BH9" s="270">
        <v>1.802222735</v>
      </c>
      <c r="BI9" s="270">
        <v>1.9838459610000001</v>
      </c>
      <c r="BJ9" s="270">
        <v>2.0044945969999999</v>
      </c>
      <c r="BK9" s="270">
        <v>1.5683668449999999</v>
      </c>
      <c r="BL9" s="270">
        <v>1.5032294580000001</v>
      </c>
      <c r="BM9" s="271">
        <v>1.566065872</v>
      </c>
    </row>
    <row r="10" spans="1:65" ht="11.25" customHeight="1">
      <c r="B10" s="256" t="s">
        <v>16</v>
      </c>
      <c r="C10" s="272">
        <v>1.6856908500000001</v>
      </c>
      <c r="D10" s="273">
        <v>1.362238576</v>
      </c>
      <c r="E10" s="273">
        <v>1.597046567</v>
      </c>
      <c r="F10" s="273">
        <v>1.6379566210000001</v>
      </c>
      <c r="G10" s="273">
        <v>1.070616038</v>
      </c>
      <c r="H10" s="273">
        <v>1.17954841</v>
      </c>
      <c r="I10" s="273">
        <v>1.0884987209999999</v>
      </c>
      <c r="J10" s="273">
        <v>1.18009919</v>
      </c>
      <c r="K10" s="273">
        <v>1.315272958</v>
      </c>
      <c r="L10" s="273">
        <v>1.16000663</v>
      </c>
      <c r="M10" s="273">
        <v>1.241893694</v>
      </c>
      <c r="N10" s="273">
        <v>1.381470003</v>
      </c>
      <c r="O10" s="273">
        <v>1.256679809</v>
      </c>
      <c r="P10" s="273">
        <v>1.3630077279999999</v>
      </c>
      <c r="Q10" s="273">
        <v>1.083823741</v>
      </c>
      <c r="R10" s="273">
        <v>1.213795212</v>
      </c>
      <c r="S10" s="273">
        <v>1.0529248259999999</v>
      </c>
      <c r="T10" s="273">
        <v>0.93063035800000005</v>
      </c>
      <c r="U10" s="273">
        <v>0.94559010200000004</v>
      </c>
      <c r="V10" s="273">
        <v>0.87177842500000002</v>
      </c>
      <c r="W10" s="273">
        <v>0.84288869700000002</v>
      </c>
      <c r="X10" s="273">
        <v>1.091505178</v>
      </c>
      <c r="Y10" s="273">
        <v>1.166506346</v>
      </c>
      <c r="Z10" s="273">
        <v>1.3212112819999999</v>
      </c>
      <c r="AA10" s="273">
        <v>1.268742263</v>
      </c>
      <c r="AB10" s="273">
        <v>1.5456355070000001</v>
      </c>
      <c r="AC10" s="273">
        <v>1.5308884730000001</v>
      </c>
      <c r="AD10" s="273">
        <v>1.9624164580000001</v>
      </c>
      <c r="AE10" s="273">
        <v>1.7234074610000001</v>
      </c>
      <c r="AF10" s="273">
        <v>1.499617158</v>
      </c>
      <c r="AG10" s="273">
        <v>1.658448216</v>
      </c>
      <c r="AH10" s="273">
        <v>1.7005907650000001</v>
      </c>
      <c r="AI10" s="273">
        <v>1.3598641220000001</v>
      </c>
      <c r="AJ10" s="273">
        <v>1.311783028</v>
      </c>
      <c r="AK10" s="273">
        <v>1.1895663089999999</v>
      </c>
      <c r="AL10" s="273">
        <v>1.1847168859999999</v>
      </c>
      <c r="AM10" s="273">
        <v>1.156888937</v>
      </c>
      <c r="AN10" s="273">
        <v>1.2852721659999999</v>
      </c>
      <c r="AO10" s="273">
        <v>1.2895832030000001</v>
      </c>
      <c r="AP10" s="273">
        <v>1.3217607849999999</v>
      </c>
      <c r="AQ10" s="273">
        <v>1.240570613</v>
      </c>
      <c r="AR10" s="273">
        <v>1.4249862689999999</v>
      </c>
      <c r="AS10" s="273">
        <v>1.2435907100000001</v>
      </c>
      <c r="AT10" s="273">
        <v>1.124475023</v>
      </c>
      <c r="AU10" s="273">
        <v>0.73681151600000006</v>
      </c>
      <c r="AV10" s="273">
        <v>0.68933369600000005</v>
      </c>
      <c r="AW10" s="273">
        <v>0.68842465900000005</v>
      </c>
      <c r="AX10" s="273">
        <v>0.65706136599999998</v>
      </c>
      <c r="AY10" s="273">
        <v>0.82965995999999997</v>
      </c>
      <c r="AZ10" s="273">
        <v>1.090441851</v>
      </c>
      <c r="BA10" s="273">
        <v>1.7775923419999999</v>
      </c>
      <c r="BB10" s="273">
        <v>2.2001738909999999</v>
      </c>
      <c r="BC10" s="273">
        <v>2.5358576240000001</v>
      </c>
      <c r="BD10" s="273">
        <v>2.9079276979999999</v>
      </c>
      <c r="BE10" s="273">
        <v>3.1136249820000002</v>
      </c>
      <c r="BF10" s="273">
        <v>3.2091677810000001</v>
      </c>
      <c r="BG10" s="273">
        <v>3.1606981209999998</v>
      </c>
      <c r="BH10" s="273">
        <v>2.9476967429999998</v>
      </c>
      <c r="BI10" s="273">
        <v>3.0700413860000002</v>
      </c>
      <c r="BJ10" s="273">
        <v>2.7831985769999998</v>
      </c>
      <c r="BK10" s="273">
        <v>2.4864908080000001</v>
      </c>
      <c r="BL10" s="273">
        <v>2.4547900650000001</v>
      </c>
      <c r="BM10" s="274">
        <v>2.3537014749999998</v>
      </c>
    </row>
    <row r="11" spans="1:65" ht="11.25" customHeight="1">
      <c r="B11" s="257" t="s">
        <v>17</v>
      </c>
      <c r="C11" s="275">
        <v>2.0320055149999998</v>
      </c>
      <c r="D11" s="276">
        <v>1.859280209</v>
      </c>
      <c r="E11" s="276">
        <v>1.291299051</v>
      </c>
      <c r="F11" s="276">
        <v>1.6459153929999999</v>
      </c>
      <c r="G11" s="276">
        <v>1.083754214</v>
      </c>
      <c r="H11" s="276">
        <v>0.855246218</v>
      </c>
      <c r="I11" s="276">
        <v>0.88891594799999996</v>
      </c>
      <c r="J11" s="276">
        <v>1.1695813500000001</v>
      </c>
      <c r="K11" s="276">
        <v>0.86610134299999997</v>
      </c>
      <c r="L11" s="276">
        <v>1.141116037</v>
      </c>
      <c r="M11" s="276">
        <v>1.196968316</v>
      </c>
      <c r="N11" s="276">
        <v>1.302518718</v>
      </c>
      <c r="O11" s="276">
        <v>1.1049469270000001</v>
      </c>
      <c r="P11" s="276">
        <v>1.35117435</v>
      </c>
      <c r="Q11" s="276">
        <v>1.1327013539999999</v>
      </c>
      <c r="R11" s="276">
        <v>0.94913921800000001</v>
      </c>
      <c r="S11" s="276">
        <v>0.72741400599999995</v>
      </c>
      <c r="T11" s="276">
        <v>0.59014204000000003</v>
      </c>
      <c r="U11" s="276">
        <v>0.96051173599999995</v>
      </c>
      <c r="V11" s="276">
        <v>0.83889316899999999</v>
      </c>
      <c r="W11" s="276">
        <v>0.71331606800000003</v>
      </c>
      <c r="X11" s="276">
        <v>0.89855564700000001</v>
      </c>
      <c r="Y11" s="276">
        <v>0.87109789299999996</v>
      </c>
      <c r="Z11" s="276">
        <v>1.1465324379999999</v>
      </c>
      <c r="AA11" s="276">
        <v>1.394778555</v>
      </c>
      <c r="AB11" s="276">
        <v>1.886659109</v>
      </c>
      <c r="AC11" s="276">
        <v>1.8975750469999999</v>
      </c>
      <c r="AD11" s="276">
        <v>1.704726779</v>
      </c>
      <c r="AE11" s="276">
        <v>1.911498471</v>
      </c>
      <c r="AF11" s="276">
        <v>1.2363832669999999</v>
      </c>
      <c r="AG11" s="276">
        <v>1.1625934120000001</v>
      </c>
      <c r="AH11" s="276">
        <v>1.4745455519999999</v>
      </c>
      <c r="AI11" s="276">
        <v>1.2647819870000001</v>
      </c>
      <c r="AJ11" s="276">
        <v>1.1708683179999999</v>
      </c>
      <c r="AK11" s="276">
        <v>0.84915717700000004</v>
      </c>
      <c r="AL11" s="276">
        <v>0.79931696600000002</v>
      </c>
      <c r="AM11" s="276">
        <v>0.82638680099999995</v>
      </c>
      <c r="AN11" s="276">
        <v>0.87410489999999996</v>
      </c>
      <c r="AO11" s="276">
        <v>0.92320512300000002</v>
      </c>
      <c r="AP11" s="276">
        <v>1.0064403930000001</v>
      </c>
      <c r="AQ11" s="276">
        <v>1.0740755609999999</v>
      </c>
      <c r="AR11" s="276">
        <v>0.947669082</v>
      </c>
      <c r="AS11" s="276">
        <v>0.77958194700000005</v>
      </c>
      <c r="AT11" s="276">
        <v>0.74980475300000005</v>
      </c>
      <c r="AU11" s="276">
        <v>0.56668559900000004</v>
      </c>
      <c r="AV11" s="276">
        <v>0.51135546799999998</v>
      </c>
      <c r="AW11" s="276">
        <v>0.61600411399999999</v>
      </c>
      <c r="AX11" s="276">
        <v>0.604156692</v>
      </c>
      <c r="AY11" s="276">
        <v>0.76507117999999996</v>
      </c>
      <c r="AZ11" s="276">
        <v>1.4023635590000001</v>
      </c>
      <c r="BA11" s="276">
        <v>2.141447898</v>
      </c>
      <c r="BB11" s="276">
        <v>2.3326985470000001</v>
      </c>
      <c r="BC11" s="276">
        <v>2.5740251779999999</v>
      </c>
      <c r="BD11" s="276">
        <v>3.4497791690000001</v>
      </c>
      <c r="BE11" s="276">
        <v>4.0068497250000004</v>
      </c>
      <c r="BF11" s="276">
        <v>3.8270765959999999</v>
      </c>
      <c r="BG11" s="276">
        <v>3.426138736</v>
      </c>
      <c r="BH11" s="276">
        <v>3.0652494350000001</v>
      </c>
      <c r="BI11" s="276">
        <v>2.93739456</v>
      </c>
      <c r="BJ11" s="276">
        <v>2.4731117390000001</v>
      </c>
      <c r="BK11" s="276">
        <v>2.051861632</v>
      </c>
      <c r="BL11" s="276">
        <v>1.6605394950000001</v>
      </c>
      <c r="BM11" s="277">
        <v>1.43471047</v>
      </c>
    </row>
    <row r="12" spans="1:65" ht="11.25" customHeight="1">
      <c r="B12" s="258" t="s">
        <v>179</v>
      </c>
    </row>
    <row r="14" spans="1:65" ht="11.25" customHeight="1">
      <c r="C14" s="636"/>
      <c r="D14" s="636"/>
      <c r="E14" s="636"/>
      <c r="F14" s="636"/>
      <c r="G14" s="636"/>
      <c r="H14" s="636"/>
      <c r="I14" s="636"/>
      <c r="J14" s="636"/>
      <c r="K14" s="636"/>
      <c r="L14" s="636"/>
      <c r="M14" s="636"/>
      <c r="N14" s="636"/>
      <c r="O14" s="636"/>
      <c r="P14" s="636"/>
      <c r="Q14" s="636"/>
      <c r="R14" s="636"/>
      <c r="S14" s="636"/>
      <c r="T14" s="636"/>
      <c r="U14" s="636"/>
      <c r="V14" s="636"/>
      <c r="W14" s="636"/>
      <c r="X14" s="636"/>
      <c r="Y14" s="636"/>
      <c r="AB14" s="636"/>
      <c r="AC14" s="636"/>
      <c r="AD14" s="636"/>
      <c r="AE14" s="636"/>
      <c r="AF14" s="636"/>
      <c r="AG14" s="636"/>
      <c r="AH14" s="636"/>
      <c r="AI14" s="636"/>
      <c r="AJ14" s="636"/>
      <c r="AK14" s="636"/>
      <c r="AL14" s="636"/>
      <c r="AM14" s="636"/>
      <c r="AN14" s="636"/>
      <c r="AO14" s="636"/>
      <c r="AP14" s="636"/>
      <c r="AQ14" s="636"/>
      <c r="AR14" s="636"/>
      <c r="AS14" s="636"/>
      <c r="AT14" s="636"/>
      <c r="AU14" s="636"/>
      <c r="AV14" s="636"/>
      <c r="AW14" s="636"/>
      <c r="AX14" s="636"/>
      <c r="AY14" s="636"/>
      <c r="AZ14" s="636"/>
      <c r="BA14" s="636"/>
      <c r="BB14" s="636"/>
    </row>
    <row r="16" spans="1:65" ht="11.25" customHeight="1">
      <c r="B16" s="278"/>
      <c r="C16" s="278"/>
      <c r="D16" s="278"/>
      <c r="E16" s="278"/>
      <c r="F16" s="278"/>
      <c r="G16" s="278"/>
      <c r="H16" s="278"/>
      <c r="I16" s="278"/>
      <c r="J16" s="278"/>
      <c r="K16" s="278"/>
      <c r="L16" s="278"/>
      <c r="M16" s="278"/>
      <c r="N16" s="278"/>
      <c r="O16" s="278"/>
      <c r="P16" s="278"/>
      <c r="Q16" s="278"/>
      <c r="R16" s="278"/>
      <c r="S16" s="278"/>
      <c r="T16" s="278"/>
      <c r="U16" s="278"/>
      <c r="V16" s="278"/>
      <c r="W16" s="278"/>
      <c r="X16" s="278"/>
      <c r="Y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row>
  </sheetData>
  <mergeCells count="16">
    <mergeCell ref="W7:Z7"/>
    <mergeCell ref="C7:F7"/>
    <mergeCell ref="G7:J7"/>
    <mergeCell ref="K7:N7"/>
    <mergeCell ref="O7:R7"/>
    <mergeCell ref="S7:V7"/>
    <mergeCell ref="AY7:BB7"/>
    <mergeCell ref="BC7:BF7"/>
    <mergeCell ref="BG7:BJ7"/>
    <mergeCell ref="BK7:BM7"/>
    <mergeCell ref="AA7:AD7"/>
    <mergeCell ref="AE7:AH7"/>
    <mergeCell ref="AI7:AL7"/>
    <mergeCell ref="AM7:AP7"/>
    <mergeCell ref="AQ7:AT7"/>
    <mergeCell ref="AU7:AX7"/>
  </mergeCells>
  <pageMargins left="0.7" right="0.7" top="0.75" bottom="0.75" header="0.3" footer="0.3"/>
  <pageSetup orientation="portrait" horizontalDpi="0"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CC823-C48F-4C42-91BA-2FFAE507C072}">
  <sheetPr>
    <tabColor theme="4"/>
  </sheetPr>
  <dimension ref="B6:D2106"/>
  <sheetViews>
    <sheetView showGridLines="0" zoomScaleNormal="100" workbookViewId="0"/>
  </sheetViews>
  <sheetFormatPr defaultColWidth="7.6640625" defaultRowHeight="11.5" customHeight="1"/>
  <cols>
    <col min="1" max="1" width="3.33203125" style="645" customWidth="1"/>
    <col min="2" max="2" width="10.109375" style="645" bestFit="1" customWidth="1"/>
    <col min="3" max="3" width="22" style="645" customWidth="1"/>
    <col min="4" max="4" width="38" style="645" bestFit="1" customWidth="1"/>
    <col min="5" max="16384" width="7.6640625" style="645"/>
  </cols>
  <sheetData>
    <row r="6" spans="2:4" ht="15.5">
      <c r="C6" s="744" t="s">
        <v>628</v>
      </c>
    </row>
    <row r="7" spans="2:4" ht="11.5" customHeight="1">
      <c r="C7" s="646" t="s">
        <v>626</v>
      </c>
      <c r="D7" s="647" t="s">
        <v>627</v>
      </c>
    </row>
    <row r="8" spans="2:4" ht="11.5" customHeight="1">
      <c r="B8" s="648">
        <v>43831</v>
      </c>
      <c r="C8" s="649">
        <v>100</v>
      </c>
      <c r="D8" s="650">
        <v>100</v>
      </c>
    </row>
    <row r="9" spans="2:4" ht="11.5" customHeight="1">
      <c r="B9" s="648">
        <v>43832</v>
      </c>
      <c r="C9" s="651">
        <v>100</v>
      </c>
      <c r="D9" s="652">
        <v>100</v>
      </c>
    </row>
    <row r="10" spans="2:4" ht="11.5" customHeight="1">
      <c r="B10" s="648">
        <v>43833</v>
      </c>
      <c r="C10" s="649">
        <v>100.11151509340026</v>
      </c>
      <c r="D10" s="650">
        <v>100.17610168081876</v>
      </c>
    </row>
    <row r="11" spans="2:4" ht="11.5" customHeight="1">
      <c r="B11" s="648">
        <v>43834</v>
      </c>
      <c r="C11" s="651">
        <v>100.11151509340026</v>
      </c>
      <c r="D11" s="652">
        <v>100.17610168081876</v>
      </c>
    </row>
    <row r="12" spans="2:4" ht="11.5" customHeight="1">
      <c r="B12" s="648">
        <v>43835</v>
      </c>
      <c r="C12" s="649">
        <v>100.11151509340026</v>
      </c>
      <c r="D12" s="650">
        <v>100.17610168081876</v>
      </c>
    </row>
    <row r="13" spans="2:4" ht="11.5" customHeight="1">
      <c r="B13" s="648">
        <v>43836</v>
      </c>
      <c r="C13" s="651">
        <v>101.83705755733456</v>
      </c>
      <c r="D13" s="652">
        <v>102.02119616707709</v>
      </c>
    </row>
    <row r="14" spans="2:4" ht="11.5" customHeight="1">
      <c r="B14" s="648">
        <v>43837</v>
      </c>
      <c r="C14" s="649">
        <v>103.0458275505552</v>
      </c>
      <c r="D14" s="650">
        <v>103.66586619704651</v>
      </c>
    </row>
    <row r="15" spans="2:4" ht="11.5" customHeight="1">
      <c r="B15" s="648">
        <v>43838</v>
      </c>
      <c r="C15" s="651">
        <v>104.25105358045074</v>
      </c>
      <c r="D15" s="652">
        <v>104.89679923207609</v>
      </c>
    </row>
    <row r="16" spans="2:4" ht="11.5" customHeight="1">
      <c r="B16" s="648">
        <v>43839</v>
      </c>
      <c r="C16" s="649">
        <v>104.47313968306437</v>
      </c>
      <c r="D16" s="650">
        <v>105.17389155047023</v>
      </c>
    </row>
    <row r="17" spans="2:4" ht="11.5" customHeight="1">
      <c r="B17" s="648">
        <v>43840</v>
      </c>
      <c r="C17" s="651">
        <v>104.51876760805531</v>
      </c>
      <c r="D17" s="652">
        <v>105.49877445359368</v>
      </c>
    </row>
    <row r="18" spans="2:4" ht="11.5" customHeight="1">
      <c r="B18" s="648">
        <v>43841</v>
      </c>
      <c r="C18" s="649">
        <v>104.51876760805531</v>
      </c>
      <c r="D18" s="650">
        <v>105.49877445359368</v>
      </c>
    </row>
    <row r="19" spans="2:4" ht="11.5" customHeight="1">
      <c r="B19" s="648">
        <v>43842</v>
      </c>
      <c r="C19" s="651">
        <v>104.51876760805531</v>
      </c>
      <c r="D19" s="652">
        <v>105.49877445359368</v>
      </c>
    </row>
    <row r="20" spans="2:4" ht="11.5" customHeight="1">
      <c r="B20" s="648">
        <v>43843</v>
      </c>
      <c r="C20" s="649">
        <v>105.3743710340685</v>
      </c>
      <c r="D20" s="650">
        <v>106.63782903247237</v>
      </c>
    </row>
    <row r="21" spans="2:4" ht="11.5" customHeight="1">
      <c r="B21" s="648">
        <v>43844</v>
      </c>
      <c r="C21" s="651">
        <v>105.3743710340685</v>
      </c>
      <c r="D21" s="652">
        <v>106.63782903247237</v>
      </c>
    </row>
    <row r="22" spans="2:4" ht="11.5" customHeight="1">
      <c r="B22" s="648">
        <v>43845</v>
      </c>
      <c r="C22" s="649">
        <v>106.63348735163287</v>
      </c>
      <c r="D22" s="650">
        <v>107.75900868798341</v>
      </c>
    </row>
    <row r="23" spans="2:4" ht="11.5" customHeight="1">
      <c r="B23" s="648">
        <v>43846</v>
      </c>
      <c r="C23" s="651">
        <v>107.76394631323096</v>
      </c>
      <c r="D23" s="652">
        <v>108.55179199081111</v>
      </c>
    </row>
    <row r="24" spans="2:4" ht="11.5" customHeight="1">
      <c r="B24" s="648">
        <v>43847</v>
      </c>
      <c r="C24" s="649">
        <v>107.94234049356848</v>
      </c>
      <c r="D24" s="650">
        <v>108.83855828451013</v>
      </c>
    </row>
    <row r="25" spans="2:4" ht="11.5" customHeight="1">
      <c r="B25" s="648">
        <v>43848</v>
      </c>
      <c r="C25" s="651">
        <v>107.94234049356848</v>
      </c>
      <c r="D25" s="652">
        <v>108.83855828451013</v>
      </c>
    </row>
    <row r="26" spans="2:4" ht="11.5" customHeight="1">
      <c r="B26" s="648">
        <v>43849</v>
      </c>
      <c r="C26" s="649">
        <v>107.94234049356848</v>
      </c>
      <c r="D26" s="650">
        <v>108.83855828451013</v>
      </c>
    </row>
    <row r="27" spans="2:4" ht="11.5" customHeight="1">
      <c r="B27" s="648">
        <v>43850</v>
      </c>
      <c r="C27" s="651">
        <v>107.94463054156687</v>
      </c>
      <c r="D27" s="652">
        <v>108.84157764982569</v>
      </c>
    </row>
    <row r="28" spans="2:4" ht="11.5" customHeight="1">
      <c r="B28" s="648">
        <v>43851</v>
      </c>
      <c r="C28" s="649">
        <v>109.46847830009621</v>
      </c>
      <c r="D28" s="650">
        <v>110.6166249469928</v>
      </c>
    </row>
    <row r="29" spans="2:4" ht="11.5" customHeight="1">
      <c r="B29" s="648">
        <v>43852</v>
      </c>
      <c r="C29" s="651">
        <v>109.21957918278615</v>
      </c>
      <c r="D29" s="652">
        <v>109.86993764466217</v>
      </c>
    </row>
    <row r="30" spans="2:4" ht="11.5" customHeight="1">
      <c r="B30" s="648">
        <v>43853</v>
      </c>
      <c r="C30" s="649">
        <v>108.81805531688286</v>
      </c>
      <c r="D30" s="650">
        <v>109.6774166886083</v>
      </c>
    </row>
    <row r="31" spans="2:4" ht="11.5" customHeight="1">
      <c r="B31" s="648">
        <v>43854</v>
      </c>
      <c r="C31" s="651">
        <v>108.81805531688286</v>
      </c>
      <c r="D31" s="652">
        <v>108.18044024422882</v>
      </c>
    </row>
    <row r="32" spans="2:4" ht="11.5" customHeight="1">
      <c r="B32" s="648">
        <v>43855</v>
      </c>
      <c r="C32" s="649">
        <v>108.81805531688286</v>
      </c>
      <c r="D32" s="650">
        <v>108.18044024422882</v>
      </c>
    </row>
    <row r="33" spans="2:4" ht="11.5" customHeight="1">
      <c r="B33" s="648">
        <v>43856</v>
      </c>
      <c r="C33" s="651">
        <v>108.81805531688286</v>
      </c>
      <c r="D33" s="652">
        <v>108.18044024422882</v>
      </c>
    </row>
    <row r="34" spans="2:4" ht="11.5" customHeight="1">
      <c r="B34" s="648">
        <v>43857</v>
      </c>
      <c r="C34" s="649">
        <v>107.90346445800338</v>
      </c>
      <c r="D34" s="650">
        <v>106.4902704310867</v>
      </c>
    </row>
    <row r="35" spans="2:4" ht="11.5" customHeight="1">
      <c r="B35" s="648">
        <v>43858</v>
      </c>
      <c r="C35" s="651">
        <v>109.28769726592813</v>
      </c>
      <c r="D35" s="652">
        <v>108.08505599460968</v>
      </c>
    </row>
    <row r="36" spans="2:4" ht="11.5" customHeight="1">
      <c r="B36" s="648">
        <v>43859</v>
      </c>
      <c r="C36" s="649">
        <v>109.07280409819128</v>
      </c>
      <c r="D36" s="650">
        <v>108.41003627891995</v>
      </c>
    </row>
    <row r="37" spans="2:4" ht="11.5" customHeight="1">
      <c r="B37" s="648">
        <v>43860</v>
      </c>
      <c r="C37" s="651">
        <v>108.77508258874909</v>
      </c>
      <c r="D37" s="652">
        <v>108.43662327993617</v>
      </c>
    </row>
    <row r="38" spans="2:4" ht="11.5" customHeight="1">
      <c r="B38" s="648">
        <v>43861</v>
      </c>
      <c r="C38" s="649">
        <v>107.41878564806522</v>
      </c>
      <c r="D38" s="650">
        <v>107.24856749284626</v>
      </c>
    </row>
    <row r="39" spans="2:4" ht="11.5" customHeight="1">
      <c r="B39" s="648">
        <v>43862</v>
      </c>
      <c r="C39" s="651">
        <v>107.41878564806522</v>
      </c>
      <c r="D39" s="652">
        <v>107.24856749284626</v>
      </c>
    </row>
    <row r="40" spans="2:4" ht="11.5" customHeight="1">
      <c r="B40" s="648">
        <v>43863</v>
      </c>
      <c r="C40" s="649">
        <v>107.41878564806522</v>
      </c>
      <c r="D40" s="650">
        <v>107.24856749284626</v>
      </c>
    </row>
    <row r="41" spans="2:4" ht="11.5" customHeight="1">
      <c r="B41" s="648">
        <v>43864</v>
      </c>
      <c r="C41" s="651">
        <v>110.31625345376763</v>
      </c>
      <c r="D41" s="652">
        <v>110.27538548509268</v>
      </c>
    </row>
    <row r="42" spans="2:4" ht="11.5" customHeight="1">
      <c r="B42" s="648">
        <v>43865</v>
      </c>
      <c r="C42" s="649">
        <v>113.06033862901697</v>
      </c>
      <c r="D42" s="650">
        <v>113.36576621625861</v>
      </c>
    </row>
    <row r="43" spans="2:4" ht="11.5" customHeight="1">
      <c r="B43" s="648">
        <v>43866</v>
      </c>
      <c r="C43" s="651">
        <v>110.97823295672455</v>
      </c>
      <c r="D43" s="652">
        <v>110.78879724704042</v>
      </c>
    </row>
    <row r="44" spans="2:4" ht="11.5" customHeight="1">
      <c r="B44" s="648">
        <v>43867</v>
      </c>
      <c r="C44" s="649">
        <v>112.15535148904421</v>
      </c>
      <c r="D44" s="650">
        <v>111.88211837541824</v>
      </c>
    </row>
    <row r="45" spans="2:4" ht="11.5" customHeight="1">
      <c r="B45" s="648">
        <v>43868</v>
      </c>
      <c r="C45" s="651">
        <v>114.61676983477851</v>
      </c>
      <c r="D45" s="652">
        <v>114.87418876708281</v>
      </c>
    </row>
    <row r="46" spans="2:4" ht="11.5" customHeight="1">
      <c r="B46" s="648">
        <v>43869</v>
      </c>
      <c r="C46" s="649">
        <v>114.61676983477851</v>
      </c>
      <c r="D46" s="650">
        <v>114.87418876708281</v>
      </c>
    </row>
    <row r="47" spans="2:4" ht="11.5" customHeight="1">
      <c r="B47" s="648">
        <v>43870</v>
      </c>
      <c r="C47" s="651">
        <v>114.61676983477851</v>
      </c>
      <c r="D47" s="652">
        <v>114.87418876708281</v>
      </c>
    </row>
    <row r="48" spans="2:4" ht="11.5" customHeight="1">
      <c r="B48" s="648">
        <v>43871</v>
      </c>
      <c r="C48" s="649">
        <v>116.28032944953016</v>
      </c>
      <c r="D48" s="650">
        <v>116.64942165490272</v>
      </c>
    </row>
    <row r="49" spans="2:4" ht="11.5" customHeight="1">
      <c r="B49" s="648">
        <v>43872</v>
      </c>
      <c r="C49" s="651">
        <v>116.02271706323069</v>
      </c>
      <c r="D49" s="652">
        <v>116.93074863202102</v>
      </c>
    </row>
    <row r="50" spans="2:4" ht="11.5" customHeight="1">
      <c r="B50" s="648">
        <v>43873</v>
      </c>
      <c r="C50" s="649">
        <v>116.65639969288553</v>
      </c>
      <c r="D50" s="650">
        <v>117.94512465456121</v>
      </c>
    </row>
    <row r="51" spans="2:4" ht="11.5" customHeight="1">
      <c r="B51" s="648">
        <v>43874</v>
      </c>
      <c r="C51" s="651">
        <v>115.50706423343857</v>
      </c>
      <c r="D51" s="652">
        <v>116.65269091115691</v>
      </c>
    </row>
    <row r="52" spans="2:4" ht="11.5" customHeight="1">
      <c r="B52" s="648">
        <v>43875</v>
      </c>
      <c r="C52" s="649">
        <v>115.55419762502062</v>
      </c>
      <c r="D52" s="650">
        <v>116.38678618082245</v>
      </c>
    </row>
    <row r="53" spans="2:4" ht="11.5" customHeight="1">
      <c r="B53" s="648">
        <v>43876</v>
      </c>
      <c r="C53" s="651">
        <v>115.55419762502062</v>
      </c>
      <c r="D53" s="652">
        <v>116.38678618082245</v>
      </c>
    </row>
    <row r="54" spans="2:4" ht="11.5" customHeight="1">
      <c r="B54" s="648">
        <v>43877</v>
      </c>
      <c r="C54" s="649">
        <v>115.55419762502062</v>
      </c>
      <c r="D54" s="650">
        <v>116.38678618082245</v>
      </c>
    </row>
    <row r="55" spans="2:4" ht="11.5" customHeight="1">
      <c r="B55" s="648">
        <v>43878</v>
      </c>
      <c r="C55" s="651">
        <v>115.55394724444128</v>
      </c>
      <c r="D55" s="652">
        <v>116.38600312967928</v>
      </c>
    </row>
    <row r="56" spans="2:4" ht="11.5" customHeight="1">
      <c r="B56" s="648">
        <v>43879</v>
      </c>
      <c r="C56" s="649">
        <v>116.59397776767837</v>
      </c>
      <c r="D56" s="650">
        <v>117.36994533788535</v>
      </c>
    </row>
    <row r="57" spans="2:4" ht="11.5" customHeight="1">
      <c r="B57" s="648">
        <v>43880</v>
      </c>
      <c r="C57" s="651">
        <v>118.73525997250496</v>
      </c>
      <c r="D57" s="652">
        <v>119.85516210160823</v>
      </c>
    </row>
    <row r="58" spans="2:4" ht="11.5" customHeight="1">
      <c r="B58" s="648">
        <v>43881</v>
      </c>
      <c r="C58" s="649">
        <v>118.58775126121159</v>
      </c>
      <c r="D58" s="650">
        <v>119.76148697922426</v>
      </c>
    </row>
    <row r="59" spans="2:4" ht="11.5" customHeight="1">
      <c r="B59" s="648">
        <v>43882</v>
      </c>
      <c r="C59" s="651">
        <v>117.37332023113505</v>
      </c>
      <c r="D59" s="652">
        <v>118.37421681098976</v>
      </c>
    </row>
    <row r="60" spans="2:4" ht="11.5" customHeight="1">
      <c r="B60" s="648">
        <v>43883</v>
      </c>
      <c r="C60" s="649">
        <v>117.37332023113505</v>
      </c>
      <c r="D60" s="650">
        <v>118.37421681098976</v>
      </c>
    </row>
    <row r="61" spans="2:4" ht="11.5" customHeight="1">
      <c r="B61" s="648">
        <v>43884</v>
      </c>
      <c r="C61" s="651">
        <v>117.37332023113505</v>
      </c>
      <c r="D61" s="652">
        <v>118.37421681098976</v>
      </c>
    </row>
    <row r="62" spans="2:4" ht="11.5" customHeight="1">
      <c r="B62" s="648">
        <v>43885</v>
      </c>
      <c r="C62" s="649">
        <v>114.15948240589896</v>
      </c>
      <c r="D62" s="650">
        <v>115.11898429424836</v>
      </c>
    </row>
    <row r="63" spans="2:4" ht="11.5" customHeight="1">
      <c r="B63" s="648">
        <v>43886</v>
      </c>
      <c r="C63" s="651">
        <v>111.57684549943845</v>
      </c>
      <c r="D63" s="652">
        <v>111.88363202087605</v>
      </c>
    </row>
    <row r="64" spans="2:4" ht="11.5" customHeight="1">
      <c r="B64" s="648">
        <v>43887</v>
      </c>
      <c r="C64" s="649">
        <v>112.08523823309832</v>
      </c>
      <c r="D64" s="650">
        <v>111.24156925904238</v>
      </c>
    </row>
    <row r="65" spans="2:4" ht="11.5" customHeight="1">
      <c r="B65" s="648">
        <v>43888</v>
      </c>
      <c r="C65" s="651">
        <v>109.51938700117971</v>
      </c>
      <c r="D65" s="652">
        <v>108.30784243426818</v>
      </c>
    </row>
    <row r="66" spans="2:4" ht="11.5" customHeight="1">
      <c r="B66" s="648">
        <v>43889</v>
      </c>
      <c r="C66" s="649">
        <v>110.22478425115771</v>
      </c>
      <c r="D66" s="650">
        <v>108.70345450081953</v>
      </c>
    </row>
    <row r="67" spans="2:4" ht="11.5" customHeight="1">
      <c r="B67" s="648">
        <v>43890</v>
      </c>
      <c r="C67" s="651">
        <v>110.22478425115771</v>
      </c>
      <c r="D67" s="652">
        <v>108.70345450081953</v>
      </c>
    </row>
    <row r="68" spans="2:4" ht="11.5" customHeight="1">
      <c r="B68" s="648">
        <v>43891</v>
      </c>
      <c r="C68" s="649">
        <v>110.22478425115771</v>
      </c>
      <c r="D68" s="650">
        <v>108.70345450081953</v>
      </c>
    </row>
    <row r="69" spans="2:4" ht="11.5" customHeight="1">
      <c r="B69" s="648">
        <v>43892</v>
      </c>
      <c r="C69" s="651">
        <v>112.41461295549959</v>
      </c>
      <c r="D69" s="652">
        <v>109.94790507901075</v>
      </c>
    </row>
    <row r="70" spans="2:4" ht="11.5" customHeight="1">
      <c r="B70" s="648">
        <v>43893</v>
      </c>
      <c r="C70" s="649">
        <v>111.21194112250087</v>
      </c>
      <c r="D70" s="650">
        <v>108.76667362976625</v>
      </c>
    </row>
    <row r="71" spans="2:4" ht="11.5" customHeight="1">
      <c r="B71" s="648">
        <v>43894</v>
      </c>
      <c r="C71" s="651">
        <v>114.80743863545595</v>
      </c>
      <c r="D71" s="652">
        <v>112.19865575693973</v>
      </c>
    </row>
    <row r="72" spans="2:4" ht="11.5" customHeight="1">
      <c r="B72" s="648">
        <v>43895</v>
      </c>
      <c r="C72" s="649">
        <v>112.82568624842907</v>
      </c>
      <c r="D72" s="650">
        <v>110.76040637450413</v>
      </c>
    </row>
    <row r="73" spans="2:4" ht="11.5" customHeight="1">
      <c r="B73" s="648">
        <v>43896</v>
      </c>
      <c r="C73" s="651">
        <v>108.99294754447777</v>
      </c>
      <c r="D73" s="652">
        <v>106.0785572737563</v>
      </c>
    </row>
    <row r="74" spans="2:4" ht="11.5" customHeight="1">
      <c r="B74" s="648">
        <v>43897</v>
      </c>
      <c r="C74" s="649">
        <v>108.99294754447777</v>
      </c>
      <c r="D74" s="650">
        <v>106.0785572737563</v>
      </c>
    </row>
    <row r="75" spans="2:4" ht="11.5" customHeight="1">
      <c r="B75" s="648">
        <v>43898</v>
      </c>
      <c r="C75" s="651">
        <v>108.99294754447777</v>
      </c>
      <c r="D75" s="652">
        <v>106.0785572737563</v>
      </c>
    </row>
    <row r="76" spans="2:4" ht="11.5" customHeight="1">
      <c r="B76" s="648">
        <v>43899</v>
      </c>
      <c r="C76" s="649">
        <v>100.12755875751689</v>
      </c>
      <c r="D76" s="650">
        <v>97.728994637581479</v>
      </c>
    </row>
    <row r="77" spans="2:4" ht="11.5" customHeight="1">
      <c r="B77" s="648">
        <v>43900</v>
      </c>
      <c r="C77" s="651">
        <v>101.42855287767149</v>
      </c>
      <c r="D77" s="652">
        <v>99.506309336539474</v>
      </c>
    </row>
    <row r="78" spans="2:4" ht="11.5" customHeight="1">
      <c r="B78" s="648">
        <v>43901</v>
      </c>
      <c r="C78" s="649">
        <v>95.802452141281378</v>
      </c>
      <c r="D78" s="650">
        <v>93.758348443984801</v>
      </c>
    </row>
    <row r="79" spans="2:4" ht="11.5" customHeight="1">
      <c r="B79" s="648">
        <v>43902</v>
      </c>
      <c r="C79" s="651">
        <v>87.067942497550177</v>
      </c>
      <c r="D79" s="652">
        <v>85.512589455528882</v>
      </c>
    </row>
    <row r="80" spans="2:4" ht="11.5" customHeight="1">
      <c r="B80" s="648">
        <v>43903</v>
      </c>
      <c r="C80" s="649">
        <v>89.939865500995126</v>
      </c>
      <c r="D80" s="650">
        <v>88.008586722530865</v>
      </c>
    </row>
    <row r="81" spans="2:4" ht="11.5" customHeight="1">
      <c r="B81" s="648">
        <v>43904</v>
      </c>
      <c r="C81" s="651">
        <v>89.939865500995126</v>
      </c>
      <c r="D81" s="652">
        <v>88.008586722530865</v>
      </c>
    </row>
    <row r="82" spans="2:4" ht="11.5" customHeight="1">
      <c r="B82" s="648">
        <v>43905</v>
      </c>
      <c r="C82" s="649">
        <v>89.939865500995126</v>
      </c>
      <c r="D82" s="650">
        <v>88.008586722530865</v>
      </c>
    </row>
    <row r="83" spans="2:4" ht="11.5" customHeight="1">
      <c r="B83" s="648">
        <v>43906</v>
      </c>
      <c r="C83" s="651">
        <v>81.611686196290805</v>
      </c>
      <c r="D83" s="652">
        <v>79.316915648885043</v>
      </c>
    </row>
    <row r="84" spans="2:4" ht="11.5" customHeight="1">
      <c r="B84" s="648">
        <v>43907</v>
      </c>
      <c r="C84" s="649">
        <v>86.81935600410938</v>
      </c>
      <c r="D84" s="650">
        <v>82.568159388196364</v>
      </c>
    </row>
    <row r="85" spans="2:4" ht="11.5" customHeight="1">
      <c r="B85" s="648">
        <v>43908</v>
      </c>
      <c r="C85" s="651">
        <v>83.957144964758228</v>
      </c>
      <c r="D85" s="652">
        <v>77.937747374634128</v>
      </c>
    </row>
    <row r="86" spans="2:4" ht="11.5" customHeight="1">
      <c r="B86" s="648">
        <v>43909</v>
      </c>
      <c r="C86" s="649">
        <v>88.412194390145174</v>
      </c>
      <c r="D86" s="650">
        <v>84.954578543080146</v>
      </c>
    </row>
    <row r="87" spans="2:4" ht="11.5" customHeight="1">
      <c r="B87" s="648">
        <v>43910</v>
      </c>
      <c r="C87" s="651">
        <v>89.284717203480071</v>
      </c>
      <c r="D87" s="652">
        <v>86.269762272353603</v>
      </c>
    </row>
    <row r="88" spans="2:4" ht="11.5" customHeight="1">
      <c r="B88" s="648">
        <v>43911</v>
      </c>
      <c r="C88" s="649">
        <v>89.284717203480071</v>
      </c>
      <c r="D88" s="650">
        <v>86.269762272353603</v>
      </c>
    </row>
    <row r="89" spans="2:4" ht="11.5" customHeight="1">
      <c r="B89" s="648">
        <v>43912</v>
      </c>
      <c r="C89" s="651">
        <v>89.284717203480071</v>
      </c>
      <c r="D89" s="652">
        <v>86.269762272353603</v>
      </c>
    </row>
    <row r="90" spans="2:4" ht="11.5" customHeight="1">
      <c r="B90" s="648">
        <v>43913</v>
      </c>
      <c r="C90" s="649">
        <v>91.277641330237742</v>
      </c>
      <c r="D90" s="650">
        <v>89.296815525926661</v>
      </c>
    </row>
    <row r="91" spans="2:4" ht="11.5" customHeight="1">
      <c r="B91" s="648">
        <v>43914</v>
      </c>
      <c r="C91" s="651">
        <v>96.215766867246174</v>
      </c>
      <c r="D91" s="652">
        <v>94.585224482366087</v>
      </c>
    </row>
    <row r="92" spans="2:4" ht="11.5" customHeight="1">
      <c r="B92" s="648">
        <v>43915</v>
      </c>
      <c r="C92" s="649">
        <v>96.331227786391281</v>
      </c>
      <c r="D92" s="650">
        <v>95.160162545121068</v>
      </c>
    </row>
    <row r="93" spans="2:4" ht="11.5" customHeight="1">
      <c r="B93" s="648">
        <v>43916</v>
      </c>
      <c r="C93" s="651">
        <v>100.85432276872244</v>
      </c>
      <c r="D93" s="652">
        <v>99.260631711389678</v>
      </c>
    </row>
    <row r="94" spans="2:4" ht="11.5" customHeight="1">
      <c r="B94" s="648">
        <v>43917</v>
      </c>
      <c r="C94" s="649">
        <v>99.284732330402534</v>
      </c>
      <c r="D94" s="650">
        <v>97.715831956260601</v>
      </c>
    </row>
    <row r="95" spans="2:4" ht="11.5" customHeight="1">
      <c r="B95" s="648">
        <v>43918</v>
      </c>
      <c r="C95" s="651">
        <v>99.284732330402534</v>
      </c>
      <c r="D95" s="652">
        <v>97.715831956260601</v>
      </c>
    </row>
    <row r="96" spans="2:4" ht="11.5" customHeight="1">
      <c r="B96" s="648">
        <v>43919</v>
      </c>
      <c r="C96" s="649">
        <v>99.284732330402534</v>
      </c>
      <c r="D96" s="650">
        <v>97.715831956260601</v>
      </c>
    </row>
    <row r="97" spans="2:4" ht="11.5" customHeight="1">
      <c r="B97" s="648">
        <v>43920</v>
      </c>
      <c r="C97" s="651">
        <v>101.25881307082906</v>
      </c>
      <c r="D97" s="652">
        <v>98.904419232843935</v>
      </c>
    </row>
    <row r="98" spans="2:4" ht="11.5" customHeight="1">
      <c r="B98" s="648">
        <v>43921</v>
      </c>
      <c r="C98" s="649">
        <v>101.25881307082906</v>
      </c>
      <c r="D98" s="650">
        <v>98.904419232843935</v>
      </c>
    </row>
    <row r="99" spans="2:4" ht="11.5" customHeight="1">
      <c r="B99" s="648">
        <v>43922</v>
      </c>
      <c r="C99" s="651">
        <v>95.647653641723366</v>
      </c>
      <c r="D99" s="652">
        <v>94.008833569086377</v>
      </c>
    </row>
    <row r="100" spans="2:4" ht="11.5" customHeight="1">
      <c r="B100" s="648">
        <v>43923</v>
      </c>
      <c r="C100" s="649">
        <v>93.372314775565471</v>
      </c>
      <c r="D100" s="650">
        <v>90.002549667871534</v>
      </c>
    </row>
    <row r="101" spans="2:4" ht="11.5" customHeight="1">
      <c r="B101" s="648">
        <v>43924</v>
      </c>
      <c r="C101" s="651">
        <v>92.506420247722971</v>
      </c>
      <c r="D101" s="652">
        <v>89.379277141473565</v>
      </c>
    </row>
    <row r="102" spans="2:4" ht="11.5" customHeight="1">
      <c r="B102" s="648">
        <v>43925</v>
      </c>
      <c r="C102" s="649">
        <v>92.506420247722971</v>
      </c>
      <c r="D102" s="650">
        <v>89.379277141473565</v>
      </c>
    </row>
    <row r="103" spans="2:4" ht="11.5" customHeight="1">
      <c r="B103" s="648">
        <v>43926</v>
      </c>
      <c r="C103" s="651">
        <v>92.506420247722971</v>
      </c>
      <c r="D103" s="652">
        <v>89.379277141473565</v>
      </c>
    </row>
    <row r="104" spans="2:4" ht="11.5" customHeight="1">
      <c r="B104" s="648">
        <v>43927</v>
      </c>
      <c r="C104" s="649">
        <v>97.777765197992991</v>
      </c>
      <c r="D104" s="650">
        <v>94.555809625405431</v>
      </c>
    </row>
    <row r="105" spans="2:4" ht="11.5" customHeight="1">
      <c r="B105" s="648">
        <v>43928</v>
      </c>
      <c r="C105" s="651">
        <v>95.895250270382874</v>
      </c>
      <c r="D105" s="652">
        <v>93.602421458476002</v>
      </c>
    </row>
    <row r="106" spans="2:4" ht="11.5" customHeight="1">
      <c r="B106" s="648">
        <v>43929</v>
      </c>
      <c r="C106" s="649">
        <v>95.895250270382874</v>
      </c>
      <c r="D106" s="650">
        <v>96.409234290013998</v>
      </c>
    </row>
    <row r="107" spans="2:4" ht="11.5" customHeight="1">
      <c r="B107" s="648">
        <v>43930</v>
      </c>
      <c r="C107" s="651">
        <v>97.81027912970869</v>
      </c>
      <c r="D107" s="652">
        <v>98.09648884335634</v>
      </c>
    </row>
    <row r="108" spans="2:4" ht="11.5" customHeight="1">
      <c r="B108" s="648">
        <v>43931</v>
      </c>
      <c r="C108" s="649">
        <v>97.821918967294224</v>
      </c>
      <c r="D108" s="650">
        <v>98.109572603931909</v>
      </c>
    </row>
    <row r="109" spans="2:4" ht="11.5" customHeight="1">
      <c r="B109" s="648">
        <v>43932</v>
      </c>
      <c r="C109" s="651">
        <v>97.821918967294224</v>
      </c>
      <c r="D109" s="652">
        <v>98.109572603931909</v>
      </c>
    </row>
    <row r="110" spans="2:4" ht="11.5" customHeight="1">
      <c r="B110" s="648">
        <v>43933</v>
      </c>
      <c r="C110" s="649">
        <v>97.821918967294224</v>
      </c>
      <c r="D110" s="650">
        <v>98.109572603931909</v>
      </c>
    </row>
    <row r="111" spans="2:4" ht="11.5" customHeight="1">
      <c r="B111" s="648">
        <v>43934</v>
      </c>
      <c r="C111" s="651">
        <v>99.201395309003104</v>
      </c>
      <c r="D111" s="652">
        <v>100.28914059605751</v>
      </c>
    </row>
    <row r="112" spans="2:4" ht="11.5" customHeight="1">
      <c r="B112" s="648">
        <v>43935</v>
      </c>
      <c r="C112" s="649">
        <v>101.90743520884978</v>
      </c>
      <c r="D112" s="650">
        <v>102.7418258229953</v>
      </c>
    </row>
    <row r="113" spans="2:4" ht="11.5" customHeight="1">
      <c r="B113" s="648">
        <v>43936</v>
      </c>
      <c r="C113" s="651">
        <v>102.31718572526776</v>
      </c>
      <c r="D113" s="652">
        <v>103.94539696427745</v>
      </c>
    </row>
    <row r="114" spans="2:4" ht="11.5" customHeight="1">
      <c r="B114" s="648">
        <v>43937</v>
      </c>
      <c r="C114" s="649">
        <v>103.40983841094729</v>
      </c>
      <c r="D114" s="650">
        <v>104.77348495970627</v>
      </c>
    </row>
    <row r="115" spans="2:4" ht="11.5" customHeight="1">
      <c r="B115" s="648">
        <v>43938</v>
      </c>
      <c r="C115" s="651">
        <v>106.24871592839587</v>
      </c>
      <c r="D115" s="652">
        <v>106.75437714861356</v>
      </c>
    </row>
    <row r="116" spans="2:4" ht="11.5" customHeight="1">
      <c r="B116" s="648">
        <v>43939</v>
      </c>
      <c r="C116" s="649">
        <v>106.24871592839587</v>
      </c>
      <c r="D116" s="650">
        <v>106.75437714861356</v>
      </c>
    </row>
    <row r="117" spans="2:4" ht="11.5" customHeight="1">
      <c r="B117" s="648">
        <v>43940</v>
      </c>
      <c r="C117" s="651">
        <v>106.24871592839587</v>
      </c>
      <c r="D117" s="652">
        <v>106.75437714861356</v>
      </c>
    </row>
    <row r="118" spans="2:4" ht="11.5" customHeight="1">
      <c r="B118" s="648">
        <v>43941</v>
      </c>
      <c r="C118" s="649">
        <v>108.3772945008181</v>
      </c>
      <c r="D118" s="650">
        <v>108.17078187203022</v>
      </c>
    </row>
    <row r="119" spans="2:4" ht="11.5" customHeight="1">
      <c r="B119" s="648">
        <v>43942</v>
      </c>
      <c r="C119" s="651">
        <v>105.01536937337666</v>
      </c>
      <c r="D119" s="652">
        <v>104.53690247346854</v>
      </c>
    </row>
    <row r="120" spans="2:4" ht="11.5" customHeight="1">
      <c r="B120" s="648">
        <v>43943</v>
      </c>
      <c r="C120" s="649">
        <v>108.53099179053589</v>
      </c>
      <c r="D120" s="650">
        <v>107.44833605287249</v>
      </c>
    </row>
    <row r="121" spans="2:4" ht="11.5" customHeight="1">
      <c r="B121" s="648">
        <v>43944</v>
      </c>
      <c r="C121" s="651">
        <v>108.97205699551928</v>
      </c>
      <c r="D121" s="652">
        <v>108.7561608913572</v>
      </c>
    </row>
    <row r="122" spans="2:4" ht="11.5" customHeight="1">
      <c r="B122" s="648">
        <v>43945</v>
      </c>
      <c r="C122" s="649">
        <v>111.03134026993114</v>
      </c>
      <c r="D122" s="650">
        <v>110.4551801309731</v>
      </c>
    </row>
    <row r="123" spans="2:4" ht="11.5" customHeight="1">
      <c r="B123" s="648">
        <v>43946</v>
      </c>
      <c r="C123" s="651">
        <v>111.03134026993114</v>
      </c>
      <c r="D123" s="652">
        <v>110.4551801309731</v>
      </c>
    </row>
    <row r="124" spans="2:4" ht="11.5" customHeight="1">
      <c r="B124" s="648">
        <v>43947</v>
      </c>
      <c r="C124" s="649">
        <v>111.03134026993114</v>
      </c>
      <c r="D124" s="650">
        <v>110.4551801309731</v>
      </c>
    </row>
    <row r="125" spans="2:4" ht="11.5" customHeight="1">
      <c r="B125" s="648">
        <v>43948</v>
      </c>
      <c r="C125" s="651">
        <v>113.96503707774386</v>
      </c>
      <c r="D125" s="652">
        <v>113.79048255154738</v>
      </c>
    </row>
    <row r="126" spans="2:4" ht="11.5" customHeight="1">
      <c r="B126" s="648">
        <v>43949</v>
      </c>
      <c r="C126" s="649">
        <v>111.8400635587611</v>
      </c>
      <c r="D126" s="650">
        <v>111.93148457864352</v>
      </c>
    </row>
    <row r="127" spans="2:4" ht="11.5" customHeight="1">
      <c r="B127" s="648">
        <v>43950</v>
      </c>
      <c r="C127" s="651">
        <v>114.731077857047</v>
      </c>
      <c r="D127" s="652">
        <v>114.84820737234919</v>
      </c>
    </row>
    <row r="128" spans="2:4" ht="11.5" customHeight="1">
      <c r="B128" s="648">
        <v>43951</v>
      </c>
      <c r="C128" s="649">
        <v>111.82589660393974</v>
      </c>
      <c r="D128" s="650">
        <v>112.12976337123554</v>
      </c>
    </row>
    <row r="129" spans="2:4" ht="11.5" customHeight="1">
      <c r="B129" s="648">
        <v>43952</v>
      </c>
      <c r="C129" s="651">
        <v>108.36602570815866</v>
      </c>
      <c r="D129" s="652">
        <v>108.58666893151099</v>
      </c>
    </row>
    <row r="130" spans="2:4" ht="11.5" customHeight="1">
      <c r="B130" s="648">
        <v>43953</v>
      </c>
      <c r="C130" s="649">
        <v>108.36602570815866</v>
      </c>
      <c r="D130" s="650">
        <v>108.58666893151099</v>
      </c>
    </row>
    <row r="131" spans="2:4" ht="11.5" customHeight="1">
      <c r="B131" s="648">
        <v>43954</v>
      </c>
      <c r="C131" s="651">
        <v>108.36602570815866</v>
      </c>
      <c r="D131" s="652">
        <v>108.58666893151099</v>
      </c>
    </row>
    <row r="132" spans="2:4" ht="11.5" customHeight="1">
      <c r="B132" s="648">
        <v>43955</v>
      </c>
      <c r="C132" s="649">
        <v>110.18238200519129</v>
      </c>
      <c r="D132" s="650">
        <v>109.93921007454325</v>
      </c>
    </row>
    <row r="133" spans="2:4" ht="11.5" customHeight="1">
      <c r="B133" s="648">
        <v>43956</v>
      </c>
      <c r="C133" s="651">
        <v>112.47652415589724</v>
      </c>
      <c r="D133" s="652">
        <v>111.97341867011544</v>
      </c>
    </row>
    <row r="134" spans="2:4" ht="11.5" customHeight="1">
      <c r="B134" s="648">
        <v>43957</v>
      </c>
      <c r="C134" s="649">
        <v>113.84251286337084</v>
      </c>
      <c r="D134" s="650">
        <v>113.76304971736195</v>
      </c>
    </row>
    <row r="135" spans="2:4" ht="11.5" customHeight="1">
      <c r="B135" s="648">
        <v>43958</v>
      </c>
      <c r="C135" s="651">
        <v>113.84251286337084</v>
      </c>
      <c r="D135" s="652">
        <v>123.20994511408779</v>
      </c>
    </row>
    <row r="136" spans="2:4" ht="11.5" customHeight="1">
      <c r="B136" s="648">
        <v>43959</v>
      </c>
      <c r="C136" s="649">
        <v>116.9010984282844</v>
      </c>
      <c r="D136" s="650">
        <v>126.10434820821004</v>
      </c>
    </row>
    <row r="137" spans="2:4" ht="11.5" customHeight="1">
      <c r="B137" s="648">
        <v>43960</v>
      </c>
      <c r="C137" s="651">
        <v>116.9010984282844</v>
      </c>
      <c r="D137" s="652">
        <v>126.10434820821004</v>
      </c>
    </row>
    <row r="138" spans="2:4" ht="11.5" customHeight="1">
      <c r="B138" s="648">
        <v>43961</v>
      </c>
      <c r="C138" s="649">
        <v>116.9010984282844</v>
      </c>
      <c r="D138" s="650">
        <v>126.10434820821004</v>
      </c>
    </row>
    <row r="139" spans="2:4" ht="11.5" customHeight="1">
      <c r="B139" s="648">
        <v>43962</v>
      </c>
      <c r="C139" s="651">
        <v>119.34520304091765</v>
      </c>
      <c r="D139" s="652">
        <v>127.59182313054211</v>
      </c>
    </row>
    <row r="140" spans="2:4" ht="11.5" customHeight="1">
      <c r="B140" s="648">
        <v>43963</v>
      </c>
      <c r="C140" s="649">
        <v>119.23126961289779</v>
      </c>
      <c r="D140" s="650">
        <v>128.61887753249519</v>
      </c>
    </row>
    <row r="141" spans="2:4" ht="11.5" customHeight="1">
      <c r="B141" s="648">
        <v>43964</v>
      </c>
      <c r="C141" s="651">
        <v>118.33919407900805</v>
      </c>
      <c r="D141" s="652">
        <v>127.76685444885956</v>
      </c>
    </row>
    <row r="142" spans="2:4" ht="11.5" customHeight="1">
      <c r="B142" s="648">
        <v>43965</v>
      </c>
      <c r="C142" s="649">
        <v>118.67159113091364</v>
      </c>
      <c r="D142" s="650">
        <v>127.96190488082786</v>
      </c>
    </row>
    <row r="143" spans="2:4" ht="11.5" customHeight="1">
      <c r="B143" s="648">
        <v>43966</v>
      </c>
      <c r="C143" s="651">
        <v>121.72754146753171</v>
      </c>
      <c r="D143" s="652">
        <v>131.23382610104431</v>
      </c>
    </row>
    <row r="144" spans="2:4" ht="11.5" customHeight="1">
      <c r="B144" s="648">
        <v>43967</v>
      </c>
      <c r="C144" s="649">
        <v>121.72754146753171</v>
      </c>
      <c r="D144" s="650">
        <v>131.23382610104431</v>
      </c>
    </row>
    <row r="145" spans="2:4" ht="11.5" customHeight="1">
      <c r="B145" s="648">
        <v>43968</v>
      </c>
      <c r="C145" s="651">
        <v>121.72754146753171</v>
      </c>
      <c r="D145" s="652">
        <v>131.23382610104431</v>
      </c>
    </row>
    <row r="146" spans="2:4" ht="11.5" customHeight="1">
      <c r="B146" s="648">
        <v>43969</v>
      </c>
      <c r="C146" s="649">
        <v>121.72754146753171</v>
      </c>
      <c r="D146" s="650">
        <v>131.23382610104431</v>
      </c>
    </row>
    <row r="147" spans="2:4" ht="11.5" customHeight="1">
      <c r="B147" s="648">
        <v>43970</v>
      </c>
      <c r="C147" s="651">
        <v>122.78613370145577</v>
      </c>
      <c r="D147" s="652">
        <v>135.10507669166938</v>
      </c>
    </row>
    <row r="148" spans="2:4" ht="11.5" customHeight="1">
      <c r="B148" s="648">
        <v>43971</v>
      </c>
      <c r="C148" s="649">
        <v>125.58715071708394</v>
      </c>
      <c r="D148" s="650">
        <v>137.51686759293446</v>
      </c>
    </row>
    <row r="149" spans="2:4" ht="11.5" customHeight="1">
      <c r="B149" s="648">
        <v>43972</v>
      </c>
      <c r="C149" s="651">
        <v>124.6811431095243</v>
      </c>
      <c r="D149" s="652">
        <v>136.64614401169035</v>
      </c>
    </row>
    <row r="150" spans="2:4" ht="11.5" customHeight="1">
      <c r="B150" s="648">
        <v>43973</v>
      </c>
      <c r="C150" s="649">
        <v>125.50247170897492</v>
      </c>
      <c r="D150" s="650">
        <v>137.48915747794214</v>
      </c>
    </row>
    <row r="151" spans="2:4" ht="11.5" customHeight="1">
      <c r="B151" s="648">
        <v>43974</v>
      </c>
      <c r="C151" s="651">
        <v>125.50247170897492</v>
      </c>
      <c r="D151" s="652">
        <v>137.48915747794214</v>
      </c>
    </row>
    <row r="152" spans="2:4" ht="11.5" customHeight="1">
      <c r="B152" s="648">
        <v>43975</v>
      </c>
      <c r="C152" s="649">
        <v>125.50247170897492</v>
      </c>
      <c r="D152" s="650">
        <v>137.48915747794214</v>
      </c>
    </row>
    <row r="153" spans="2:4" ht="11.5" customHeight="1">
      <c r="B153" s="648">
        <v>43976</v>
      </c>
      <c r="C153" s="651">
        <v>125.50186683637605</v>
      </c>
      <c r="D153" s="652">
        <v>137.48785712588608</v>
      </c>
    </row>
    <row r="154" spans="2:4" ht="11.5" customHeight="1">
      <c r="B154" s="648">
        <v>43977</v>
      </c>
      <c r="C154" s="649">
        <v>123.19270913611726</v>
      </c>
      <c r="D154" s="650">
        <v>135.81036645998853</v>
      </c>
    </row>
    <row r="155" spans="2:4" ht="11.5" customHeight="1">
      <c r="B155" s="648">
        <v>43978</v>
      </c>
      <c r="C155" s="651">
        <v>120.92262355884573</v>
      </c>
      <c r="D155" s="652">
        <v>133.60988757871587</v>
      </c>
    </row>
    <row r="156" spans="2:4" ht="11.5" customHeight="1">
      <c r="B156" s="648">
        <v>43979</v>
      </c>
      <c r="C156" s="649">
        <v>120.48675110541454</v>
      </c>
      <c r="D156" s="650">
        <v>133.1887328522306</v>
      </c>
    </row>
    <row r="157" spans="2:4" ht="11.5" customHeight="1">
      <c r="B157" s="648">
        <v>43980</v>
      </c>
      <c r="C157" s="651">
        <v>125.94153680335143</v>
      </c>
      <c r="D157" s="652">
        <v>139.91433295850018</v>
      </c>
    </row>
    <row r="158" spans="2:4" ht="11.5" customHeight="1">
      <c r="B158" s="648">
        <v>43981</v>
      </c>
      <c r="C158" s="649">
        <v>125.94153680335143</v>
      </c>
      <c r="D158" s="650">
        <v>139.91433295850018</v>
      </c>
    </row>
    <row r="159" spans="2:4" ht="11.5" customHeight="1">
      <c r="B159" s="648">
        <v>43982</v>
      </c>
      <c r="C159" s="651">
        <v>125.94153680335143</v>
      </c>
      <c r="D159" s="652">
        <v>139.91433295850018</v>
      </c>
    </row>
    <row r="160" spans="2:4" ht="11.5" customHeight="1">
      <c r="B160" s="648">
        <v>43983</v>
      </c>
      <c r="C160" s="649">
        <v>130.16405082699944</v>
      </c>
      <c r="D160" s="650">
        <v>145.28802772389614</v>
      </c>
    </row>
    <row r="161" spans="2:4" ht="11.5" customHeight="1">
      <c r="B161" s="648">
        <v>43984</v>
      </c>
      <c r="C161" s="651">
        <v>131.4593184027932</v>
      </c>
      <c r="D161" s="652">
        <v>147.1248501109857</v>
      </c>
    </row>
    <row r="162" spans="2:4" ht="11.5" customHeight="1">
      <c r="B162" s="648">
        <v>43985</v>
      </c>
      <c r="C162" s="649">
        <v>133.99535305908802</v>
      </c>
      <c r="D162" s="650">
        <v>150.898291724096</v>
      </c>
    </row>
    <row r="163" spans="2:4" ht="11.5" customHeight="1">
      <c r="B163" s="648">
        <v>43986</v>
      </c>
      <c r="C163" s="651">
        <v>131.02219401207961</v>
      </c>
      <c r="D163" s="652">
        <v>147.17607222366871</v>
      </c>
    </row>
    <row r="164" spans="2:4" ht="11.5" customHeight="1">
      <c r="B164" s="648">
        <v>43987</v>
      </c>
      <c r="C164" s="649">
        <v>131.02219401207961</v>
      </c>
      <c r="D164" s="650">
        <v>146.67028786396415</v>
      </c>
    </row>
    <row r="165" spans="2:4" ht="11.5" customHeight="1">
      <c r="B165" s="648">
        <v>43988</v>
      </c>
      <c r="C165" s="651">
        <v>131.02219401207961</v>
      </c>
      <c r="D165" s="652">
        <v>146.67028786396415</v>
      </c>
    </row>
    <row r="166" spans="2:4" ht="11.5" customHeight="1">
      <c r="B166" s="648">
        <v>43989</v>
      </c>
      <c r="C166" s="649">
        <v>131.02219401207961</v>
      </c>
      <c r="D166" s="650">
        <v>146.67028786396415</v>
      </c>
    </row>
    <row r="167" spans="2:4" ht="11.5" customHeight="1">
      <c r="B167" s="648">
        <v>43990</v>
      </c>
      <c r="C167" s="651">
        <v>133.47967143354174</v>
      </c>
      <c r="D167" s="652">
        <v>149.14689462225016</v>
      </c>
    </row>
    <row r="168" spans="2:4" ht="11.5" customHeight="1">
      <c r="B168" s="648">
        <v>43991</v>
      </c>
      <c r="C168" s="649">
        <v>132.68158415962702</v>
      </c>
      <c r="D168" s="650">
        <v>148.11942524460659</v>
      </c>
    </row>
    <row r="169" spans="2:4" ht="11.5" customHeight="1">
      <c r="B169" s="648">
        <v>43992</v>
      </c>
      <c r="C169" s="651">
        <v>134.28570988912679</v>
      </c>
      <c r="D169" s="652">
        <v>150.14873419774801</v>
      </c>
    </row>
    <row r="170" spans="2:4" ht="11.5" customHeight="1">
      <c r="B170" s="648">
        <v>43993</v>
      </c>
      <c r="C170" s="649">
        <v>128.16931983860783</v>
      </c>
      <c r="D170" s="650">
        <v>142.99002784907003</v>
      </c>
    </row>
    <row r="171" spans="2:4" ht="11.5" customHeight="1">
      <c r="B171" s="648">
        <v>43994</v>
      </c>
      <c r="C171" s="651">
        <v>128.16931983860783</v>
      </c>
      <c r="D171" s="652">
        <v>142.99002784907003</v>
      </c>
    </row>
    <row r="172" spans="2:4" ht="11.5" customHeight="1">
      <c r="B172" s="648">
        <v>43995</v>
      </c>
      <c r="C172" s="649">
        <v>128.16931983860783</v>
      </c>
      <c r="D172" s="650">
        <v>142.99002784907003</v>
      </c>
    </row>
    <row r="173" spans="2:4" ht="11.5" customHeight="1">
      <c r="B173" s="648">
        <v>43996</v>
      </c>
      <c r="C173" s="651">
        <v>128.16931983860783</v>
      </c>
      <c r="D173" s="652">
        <v>142.99002784907003</v>
      </c>
    </row>
    <row r="174" spans="2:4" ht="11.5" customHeight="1">
      <c r="B174" s="648">
        <v>43997</v>
      </c>
      <c r="C174" s="649">
        <v>135.11431038465943</v>
      </c>
      <c r="D174" s="650">
        <v>150.77294029395784</v>
      </c>
    </row>
    <row r="175" spans="2:4" ht="11.5" customHeight="1">
      <c r="B175" s="648">
        <v>43998</v>
      </c>
      <c r="C175" s="651">
        <v>136.76563728380808</v>
      </c>
      <c r="D175" s="652">
        <v>153.03790912451706</v>
      </c>
    </row>
    <row r="176" spans="2:4" ht="11.5" customHeight="1">
      <c r="B176" s="648">
        <v>43999</v>
      </c>
      <c r="C176" s="649">
        <v>137.72201136412389</v>
      </c>
      <c r="D176" s="650">
        <v>154.34837933251325</v>
      </c>
    </row>
    <row r="177" spans="2:4" ht="11.5" customHeight="1">
      <c r="B177" s="648">
        <v>44000</v>
      </c>
      <c r="C177" s="651">
        <v>141.27518447825685</v>
      </c>
      <c r="D177" s="652">
        <v>158.76445116706509</v>
      </c>
    </row>
    <row r="178" spans="2:4" ht="11.5" customHeight="1">
      <c r="B178" s="648">
        <v>44001</v>
      </c>
      <c r="C178" s="649">
        <v>141.85313285882873</v>
      </c>
      <c r="D178" s="650">
        <v>159.17330851782484</v>
      </c>
    </row>
    <row r="179" spans="2:4" ht="11.5" customHeight="1">
      <c r="B179" s="648">
        <v>44002</v>
      </c>
      <c r="C179" s="651">
        <v>141.85313285882873</v>
      </c>
      <c r="D179" s="652">
        <v>159.17330851782484</v>
      </c>
    </row>
    <row r="180" spans="2:4" ht="11.5" customHeight="1">
      <c r="B180" s="648">
        <v>44003</v>
      </c>
      <c r="C180" s="649">
        <v>141.85313285882873</v>
      </c>
      <c r="D180" s="650">
        <v>159.17330851782484</v>
      </c>
    </row>
    <row r="181" spans="2:4" ht="11.5" customHeight="1">
      <c r="B181" s="648">
        <v>44004</v>
      </c>
      <c r="C181" s="651">
        <v>144.82661650074218</v>
      </c>
      <c r="D181" s="652">
        <v>162.59484197124115</v>
      </c>
    </row>
    <row r="182" spans="2:4" ht="11.5" customHeight="1">
      <c r="B182" s="648">
        <v>44005</v>
      </c>
      <c r="C182" s="649">
        <v>145.27805041250465</v>
      </c>
      <c r="D182" s="650">
        <v>163.73814624669015</v>
      </c>
    </row>
    <row r="183" spans="2:4" ht="11.5" customHeight="1">
      <c r="B183" s="648">
        <v>44006</v>
      </c>
      <c r="C183" s="651">
        <v>142.70671767320056</v>
      </c>
      <c r="D183" s="652">
        <v>159.91645652215618</v>
      </c>
    </row>
    <row r="184" spans="2:4" ht="11.5" customHeight="1">
      <c r="B184" s="648">
        <v>44007</v>
      </c>
      <c r="C184" s="649">
        <v>145.70281402774594</v>
      </c>
      <c r="D184" s="650">
        <v>163.73591122077659</v>
      </c>
    </row>
    <row r="185" spans="2:4" ht="11.5" customHeight="1">
      <c r="B185" s="648">
        <v>44008</v>
      </c>
      <c r="C185" s="651">
        <v>145.70281402774594</v>
      </c>
      <c r="D185" s="652">
        <v>163.73591122077659</v>
      </c>
    </row>
    <row r="186" spans="2:4" ht="11.5" customHeight="1">
      <c r="B186" s="648">
        <v>44009</v>
      </c>
      <c r="C186" s="649">
        <v>145.70281402774594</v>
      </c>
      <c r="D186" s="650">
        <v>163.73591122077659</v>
      </c>
    </row>
    <row r="187" spans="2:4" ht="11.5" customHeight="1">
      <c r="B187" s="648">
        <v>44010</v>
      </c>
      <c r="C187" s="651">
        <v>145.70281402774594</v>
      </c>
      <c r="D187" s="652">
        <v>163.73591122077659</v>
      </c>
    </row>
    <row r="188" spans="2:4" ht="11.5" customHeight="1">
      <c r="B188" s="648">
        <v>44011</v>
      </c>
      <c r="C188" s="649">
        <v>144.29709103041182</v>
      </c>
      <c r="D188" s="650">
        <v>161.74181269869104</v>
      </c>
    </row>
    <row r="189" spans="2:4" ht="11.5" customHeight="1">
      <c r="B189" s="648">
        <v>44012</v>
      </c>
      <c r="C189" s="651">
        <v>144.29709103041182</v>
      </c>
      <c r="D189" s="652">
        <v>161.74181269869104</v>
      </c>
    </row>
    <row r="190" spans="2:4" ht="11.5" customHeight="1">
      <c r="B190" s="648">
        <v>44013</v>
      </c>
      <c r="C190" s="649">
        <v>144.83779747467665</v>
      </c>
      <c r="D190" s="650">
        <v>163.9146365284343</v>
      </c>
    </row>
    <row r="191" spans="2:4" ht="11.5" customHeight="1">
      <c r="B191" s="648">
        <v>44014</v>
      </c>
      <c r="C191" s="651">
        <v>146.41986085008031</v>
      </c>
      <c r="D191" s="652">
        <v>166.60930281866285</v>
      </c>
    </row>
    <row r="192" spans="2:4" ht="11.5" customHeight="1">
      <c r="B192" s="648">
        <v>44015</v>
      </c>
      <c r="C192" s="649">
        <v>146.41863067602202</v>
      </c>
      <c r="D192" s="650">
        <v>166.61156389974246</v>
      </c>
    </row>
    <row r="193" spans="2:4" ht="11.5" customHeight="1">
      <c r="B193" s="648">
        <v>44016</v>
      </c>
      <c r="C193" s="651">
        <v>146.41863067602202</v>
      </c>
      <c r="D193" s="652">
        <v>166.61156389974246</v>
      </c>
    </row>
    <row r="194" spans="2:4" ht="11.5" customHeight="1">
      <c r="B194" s="648">
        <v>44017</v>
      </c>
      <c r="C194" s="649">
        <v>146.41863067602202</v>
      </c>
      <c r="D194" s="650">
        <v>166.61156389974246</v>
      </c>
    </row>
    <row r="195" spans="2:4" ht="11.5" customHeight="1">
      <c r="B195" s="648">
        <v>44018</v>
      </c>
      <c r="C195" s="651">
        <v>149.98525844768153</v>
      </c>
      <c r="D195" s="652">
        <v>172.103929205908</v>
      </c>
    </row>
    <row r="196" spans="2:4" ht="11.5" customHeight="1">
      <c r="B196" s="648">
        <v>44019</v>
      </c>
      <c r="C196" s="649">
        <v>151.09648403897879</v>
      </c>
      <c r="D196" s="650">
        <v>173.43700167454321</v>
      </c>
    </row>
    <row r="197" spans="2:4" ht="11.5" customHeight="1">
      <c r="B197" s="648">
        <v>44020</v>
      </c>
      <c r="C197" s="651">
        <v>155.57940008952912</v>
      </c>
      <c r="D197" s="652">
        <v>179.60459783278429</v>
      </c>
    </row>
    <row r="198" spans="2:4" ht="11.5" customHeight="1">
      <c r="B198" s="648">
        <v>44021</v>
      </c>
      <c r="C198" s="649">
        <v>158.21498956194381</v>
      </c>
      <c r="D198" s="650">
        <v>183.45921828613993</v>
      </c>
    </row>
    <row r="199" spans="2:4" ht="11.5" customHeight="1">
      <c r="B199" s="648">
        <v>44022</v>
      </c>
      <c r="C199" s="651">
        <v>158.15601888462857</v>
      </c>
      <c r="D199" s="652">
        <v>183.4096672223489</v>
      </c>
    </row>
    <row r="200" spans="2:4" ht="11.5" customHeight="1">
      <c r="B200" s="648">
        <v>44023</v>
      </c>
      <c r="C200" s="649">
        <v>158.15601888462857</v>
      </c>
      <c r="D200" s="650">
        <v>183.4096672223489</v>
      </c>
    </row>
    <row r="201" spans="2:4" ht="11.5" customHeight="1">
      <c r="B201" s="648">
        <v>44024</v>
      </c>
      <c r="C201" s="651">
        <v>158.15601888462857</v>
      </c>
      <c r="D201" s="652">
        <v>183.4096672223489</v>
      </c>
    </row>
    <row r="202" spans="2:4" ht="11.5" customHeight="1">
      <c r="B202" s="648">
        <v>44025</v>
      </c>
      <c r="C202" s="649">
        <v>150.8688667741983</v>
      </c>
      <c r="D202" s="650">
        <v>171.64003397260265</v>
      </c>
    </row>
    <row r="203" spans="2:4" ht="11.5" customHeight="1">
      <c r="B203" s="648">
        <v>44026</v>
      </c>
      <c r="C203" s="651">
        <v>151.06356204055675</v>
      </c>
      <c r="D203" s="652">
        <v>170.72445453931951</v>
      </c>
    </row>
    <row r="204" spans="2:4" ht="11.5" customHeight="1">
      <c r="B204" s="648">
        <v>44027</v>
      </c>
      <c r="C204" s="649">
        <v>153.29728908412039</v>
      </c>
      <c r="D204" s="650">
        <v>172.94078847669857</v>
      </c>
    </row>
    <row r="205" spans="2:4" ht="11.5" customHeight="1">
      <c r="B205" s="648">
        <v>44028</v>
      </c>
      <c r="C205" s="651">
        <v>149.78579512734342</v>
      </c>
      <c r="D205" s="652">
        <v>168.04687291915607</v>
      </c>
    </row>
    <row r="206" spans="2:4" ht="11.5" customHeight="1">
      <c r="B206" s="648">
        <v>44029</v>
      </c>
      <c r="C206" s="649">
        <v>152.63971138239069</v>
      </c>
      <c r="D206" s="650">
        <v>168.73743415462056</v>
      </c>
    </row>
    <row r="207" spans="2:4" ht="11.5" customHeight="1">
      <c r="B207" s="648">
        <v>44030</v>
      </c>
      <c r="C207" s="651">
        <v>152.63971138239069</v>
      </c>
      <c r="D207" s="652">
        <v>168.73743415462056</v>
      </c>
    </row>
    <row r="208" spans="2:4" ht="11.5" customHeight="1">
      <c r="B208" s="648">
        <v>44031</v>
      </c>
      <c r="C208" s="649">
        <v>152.63971138239069</v>
      </c>
      <c r="D208" s="650">
        <v>168.73743415462056</v>
      </c>
    </row>
    <row r="209" spans="2:4" ht="11.5" customHeight="1">
      <c r="B209" s="648">
        <v>44032</v>
      </c>
      <c r="C209" s="651">
        <v>158.04321974302187</v>
      </c>
      <c r="D209" s="652">
        <v>177.98224551274981</v>
      </c>
    </row>
    <row r="210" spans="2:4" ht="11.5" customHeight="1">
      <c r="B210" s="648">
        <v>44033</v>
      </c>
      <c r="C210" s="649">
        <v>156.63298534680783</v>
      </c>
      <c r="D210" s="650">
        <v>175.9965593819316</v>
      </c>
    </row>
    <row r="211" spans="2:4" ht="11.5" customHeight="1">
      <c r="B211" s="648">
        <v>44034</v>
      </c>
      <c r="C211" s="651">
        <v>156.11947109304029</v>
      </c>
      <c r="D211" s="652">
        <v>174.24468144291708</v>
      </c>
    </row>
    <row r="212" spans="2:4" ht="11.5" customHeight="1">
      <c r="B212" s="648">
        <v>44035</v>
      </c>
      <c r="C212" s="649">
        <v>151.49333370668157</v>
      </c>
      <c r="D212" s="650">
        <v>170.1327618456674</v>
      </c>
    </row>
    <row r="213" spans="2:4" ht="11.5" customHeight="1">
      <c r="B213" s="648">
        <v>44036</v>
      </c>
      <c r="C213" s="651">
        <v>147.9256899090027</v>
      </c>
      <c r="D213" s="652">
        <v>166.42429187587339</v>
      </c>
    </row>
    <row r="214" spans="2:4" ht="11.5" customHeight="1">
      <c r="B214" s="648">
        <v>44037</v>
      </c>
      <c r="C214" s="649">
        <v>147.9256899090027</v>
      </c>
      <c r="D214" s="650">
        <v>166.42429187587339</v>
      </c>
    </row>
    <row r="215" spans="2:4" ht="11.5" customHeight="1">
      <c r="B215" s="648">
        <v>44038</v>
      </c>
      <c r="C215" s="651">
        <v>147.9256899090027</v>
      </c>
      <c r="D215" s="652">
        <v>166.42429187587339</v>
      </c>
    </row>
    <row r="216" spans="2:4" ht="11.5" customHeight="1">
      <c r="B216" s="648">
        <v>44039</v>
      </c>
      <c r="C216" s="649">
        <v>151.05717127635225</v>
      </c>
      <c r="D216" s="650">
        <v>168.9975842840162</v>
      </c>
    </row>
    <row r="217" spans="2:4" ht="11.5" customHeight="1">
      <c r="B217" s="648">
        <v>44040</v>
      </c>
      <c r="C217" s="651">
        <v>150.70673169142751</v>
      </c>
      <c r="D217" s="652">
        <v>168.88917055350831</v>
      </c>
    </row>
    <row r="218" spans="2:4" ht="11.5" customHeight="1">
      <c r="B218" s="648">
        <v>44041</v>
      </c>
      <c r="C218" s="649">
        <v>152.62067513108261</v>
      </c>
      <c r="D218" s="650">
        <v>172.65924975895172</v>
      </c>
    </row>
    <row r="219" spans="2:4" ht="11.5" customHeight="1">
      <c r="B219" s="648">
        <v>44042</v>
      </c>
      <c r="C219" s="651">
        <v>152.47804919750547</v>
      </c>
      <c r="D219" s="652">
        <v>172.69437428194379</v>
      </c>
    </row>
    <row r="220" spans="2:4" ht="11.5" customHeight="1">
      <c r="B220" s="648">
        <v>44043</v>
      </c>
      <c r="C220" s="649">
        <v>154.55831766217585</v>
      </c>
      <c r="D220" s="650">
        <v>176.94147718666733</v>
      </c>
    </row>
    <row r="221" spans="2:4" ht="11.5" customHeight="1">
      <c r="B221" s="648">
        <v>44044</v>
      </c>
      <c r="C221" s="651">
        <v>154.55831766217585</v>
      </c>
      <c r="D221" s="652">
        <v>176.94147718666733</v>
      </c>
    </row>
    <row r="222" spans="2:4" ht="11.5" customHeight="1">
      <c r="B222" s="648">
        <v>44045</v>
      </c>
      <c r="C222" s="649">
        <v>154.55831766217585</v>
      </c>
      <c r="D222" s="650">
        <v>176.94147718666733</v>
      </c>
    </row>
    <row r="223" spans="2:4" ht="11.5" customHeight="1">
      <c r="B223" s="648">
        <v>44046</v>
      </c>
      <c r="C223" s="651">
        <v>160.77103398102315</v>
      </c>
      <c r="D223" s="652">
        <v>184.64578385920868</v>
      </c>
    </row>
    <row r="224" spans="2:4" ht="11.5" customHeight="1">
      <c r="B224" s="648">
        <v>44047</v>
      </c>
      <c r="C224" s="649">
        <v>162.09822295718112</v>
      </c>
      <c r="D224" s="650">
        <v>186.70681132653729</v>
      </c>
    </row>
    <row r="225" spans="2:4" ht="11.5" customHeight="1">
      <c r="B225" s="648">
        <v>44048</v>
      </c>
      <c r="C225" s="651">
        <v>163.63602820592814</v>
      </c>
      <c r="D225" s="652">
        <v>189.03598758074722</v>
      </c>
    </row>
    <row r="226" spans="2:4" ht="11.5" customHeight="1">
      <c r="B226" s="648">
        <v>44049</v>
      </c>
      <c r="C226" s="649">
        <v>163.08490527718976</v>
      </c>
      <c r="D226" s="650">
        <v>188.93688272905743</v>
      </c>
    </row>
    <row r="227" spans="2:4" ht="11.5" customHeight="1">
      <c r="B227" s="648">
        <v>44050</v>
      </c>
      <c r="C227" s="651">
        <v>155.99152971831046</v>
      </c>
      <c r="D227" s="652">
        <v>177.95097135706476</v>
      </c>
    </row>
    <row r="228" spans="2:4" ht="11.5" customHeight="1">
      <c r="B228" s="648">
        <v>44051</v>
      </c>
      <c r="C228" s="649">
        <v>155.99152971831046</v>
      </c>
      <c r="D228" s="650">
        <v>177.95097135706476</v>
      </c>
    </row>
    <row r="229" spans="2:4" ht="11.5" customHeight="1">
      <c r="B229" s="648">
        <v>44052</v>
      </c>
      <c r="C229" s="651">
        <v>155.99152971831046</v>
      </c>
      <c r="D229" s="652">
        <v>177.95097135706476</v>
      </c>
    </row>
    <row r="230" spans="2:4" ht="11.5" customHeight="1">
      <c r="B230" s="648">
        <v>44053</v>
      </c>
      <c r="C230" s="649">
        <v>153.86158439933357</v>
      </c>
      <c r="D230" s="650">
        <v>174.91282073947133</v>
      </c>
    </row>
    <row r="231" spans="2:4" ht="11.5" customHeight="1">
      <c r="B231" s="648">
        <v>44054</v>
      </c>
      <c r="C231" s="651">
        <v>149.44303223269117</v>
      </c>
      <c r="D231" s="652">
        <v>170.04398396502731</v>
      </c>
    </row>
    <row r="232" spans="2:4" ht="11.5" customHeight="1">
      <c r="B232" s="648">
        <v>44055</v>
      </c>
      <c r="C232" s="649">
        <v>151.06458250990875</v>
      </c>
      <c r="D232" s="650">
        <v>172.08559495334578</v>
      </c>
    </row>
    <row r="233" spans="2:4" ht="11.5" customHeight="1">
      <c r="B233" s="648">
        <v>44056</v>
      </c>
      <c r="C233" s="651">
        <v>153.2441505026556</v>
      </c>
      <c r="D233" s="652">
        <v>174.60426722590935</v>
      </c>
    </row>
    <row r="234" spans="2:4" ht="11.5" customHeight="1">
      <c r="B234" s="648">
        <v>44057</v>
      </c>
      <c r="C234" s="649">
        <v>151.21401240513839</v>
      </c>
      <c r="D234" s="650">
        <v>171.91960281916988</v>
      </c>
    </row>
    <row r="235" spans="2:4" ht="11.5" customHeight="1">
      <c r="B235" s="648">
        <v>44058</v>
      </c>
      <c r="C235" s="651">
        <v>151.21401240513839</v>
      </c>
      <c r="D235" s="652">
        <v>171.91960281916988</v>
      </c>
    </row>
    <row r="236" spans="2:4" ht="11.5" customHeight="1">
      <c r="B236" s="648">
        <v>44059</v>
      </c>
      <c r="C236" s="649">
        <v>151.21401240513839</v>
      </c>
      <c r="D236" s="650">
        <v>171.91960281916988</v>
      </c>
    </row>
    <row r="237" spans="2:4" ht="11.5" customHeight="1">
      <c r="B237" s="648">
        <v>44060</v>
      </c>
      <c r="C237" s="651">
        <v>155.46651525918404</v>
      </c>
      <c r="D237" s="652">
        <v>177.03316875514713</v>
      </c>
    </row>
    <row r="238" spans="2:4" ht="11.5" customHeight="1">
      <c r="B238" s="648">
        <v>44061</v>
      </c>
      <c r="C238" s="649">
        <v>157.1610843417491</v>
      </c>
      <c r="D238" s="650">
        <v>180.35108027867116</v>
      </c>
    </row>
    <row r="239" spans="2:4" ht="11.5" customHeight="1">
      <c r="B239" s="648">
        <v>44062</v>
      </c>
      <c r="C239" s="651">
        <v>156.29333515204215</v>
      </c>
      <c r="D239" s="652">
        <v>179.0725576035712</v>
      </c>
    </row>
    <row r="240" spans="2:4" ht="11.5" customHeight="1">
      <c r="B240" s="648">
        <v>44063</v>
      </c>
      <c r="C240" s="649">
        <v>160.36054063664616</v>
      </c>
      <c r="D240" s="650">
        <v>184.71826349822123</v>
      </c>
    </row>
    <row r="241" spans="2:4" ht="11.5" customHeight="1">
      <c r="B241" s="648">
        <v>44064</v>
      </c>
      <c r="C241" s="651">
        <v>160.34739584490157</v>
      </c>
      <c r="D241" s="652">
        <v>184.28842452454705</v>
      </c>
    </row>
    <row r="242" spans="2:4" ht="11.5" customHeight="1">
      <c r="B242" s="648">
        <v>44065</v>
      </c>
      <c r="C242" s="649">
        <v>160.34739584490157</v>
      </c>
      <c r="D242" s="650">
        <v>184.28842452454705</v>
      </c>
    </row>
    <row r="243" spans="2:4" ht="11.5" customHeight="1">
      <c r="B243" s="648">
        <v>44066</v>
      </c>
      <c r="C243" s="651">
        <v>160.34739584490157</v>
      </c>
      <c r="D243" s="652">
        <v>184.28842452454705</v>
      </c>
    </row>
    <row r="244" spans="2:4" ht="11.5" customHeight="1">
      <c r="B244" s="648">
        <v>44067</v>
      </c>
      <c r="C244" s="649">
        <v>158.00796556356784</v>
      </c>
      <c r="D244" s="650">
        <v>182.12309352677377</v>
      </c>
    </row>
    <row r="245" spans="2:4" ht="11.5" customHeight="1">
      <c r="B245" s="648">
        <v>44068</v>
      </c>
      <c r="C245" s="651">
        <v>161.03295820235871</v>
      </c>
      <c r="D245" s="652">
        <v>185.75390892602482</v>
      </c>
    </row>
    <row r="246" spans="2:4" ht="11.5" customHeight="1">
      <c r="B246" s="648">
        <v>44069</v>
      </c>
      <c r="C246" s="649">
        <v>164.08028738701412</v>
      </c>
      <c r="D246" s="650">
        <v>190.46084516735121</v>
      </c>
    </row>
    <row r="247" spans="2:4" ht="11.5" customHeight="1">
      <c r="B247" s="648">
        <v>44070</v>
      </c>
      <c r="C247" s="651">
        <v>164.06291965809649</v>
      </c>
      <c r="D247" s="652">
        <v>191.4153991438784</v>
      </c>
    </row>
    <row r="248" spans="2:4" ht="11.5" customHeight="1">
      <c r="B248" s="648">
        <v>44071</v>
      </c>
      <c r="C248" s="649">
        <v>165.41727007701351</v>
      </c>
      <c r="D248" s="650">
        <v>193.08553725424918</v>
      </c>
    </row>
    <row r="249" spans="2:4" ht="11.5" customHeight="1">
      <c r="B249" s="648">
        <v>44072</v>
      </c>
      <c r="C249" s="651">
        <v>165.41727007701351</v>
      </c>
      <c r="D249" s="652">
        <v>193.08553725424918</v>
      </c>
    </row>
    <row r="250" spans="2:4" ht="11.5" customHeight="1">
      <c r="B250" s="648">
        <v>44073</v>
      </c>
      <c r="C250" s="649">
        <v>165.41727007701351</v>
      </c>
      <c r="D250" s="650">
        <v>193.08553725424918</v>
      </c>
    </row>
    <row r="251" spans="2:4" ht="11.5" customHeight="1">
      <c r="B251" s="648">
        <v>44074</v>
      </c>
      <c r="C251" s="651">
        <v>168.08907451539892</v>
      </c>
      <c r="D251" s="652">
        <v>197.04989849833859</v>
      </c>
    </row>
    <row r="252" spans="2:4" ht="11.5" customHeight="1">
      <c r="B252" s="648">
        <v>44075</v>
      </c>
      <c r="C252" s="649">
        <v>180.85522648589381</v>
      </c>
      <c r="D252" s="650">
        <v>217.79420863272935</v>
      </c>
    </row>
    <row r="253" spans="2:4" ht="11.5" customHeight="1">
      <c r="B253" s="648">
        <v>44076</v>
      </c>
      <c r="C253" s="651">
        <v>178.2415798095536</v>
      </c>
      <c r="D253" s="652">
        <v>213.40753662950229</v>
      </c>
    </row>
    <row r="254" spans="2:4" ht="11.5" customHeight="1">
      <c r="B254" s="648">
        <v>44077</v>
      </c>
      <c r="C254" s="649">
        <v>167.75543872889838</v>
      </c>
      <c r="D254" s="650">
        <v>199.18426991662008</v>
      </c>
    </row>
    <row r="255" spans="2:4" ht="11.5" customHeight="1">
      <c r="B255" s="648">
        <v>44078</v>
      </c>
      <c r="C255" s="651">
        <v>164.13484975704367</v>
      </c>
      <c r="D255" s="652">
        <v>194.73414824677619</v>
      </c>
    </row>
    <row r="256" spans="2:4" ht="11.5" customHeight="1">
      <c r="B256" s="648">
        <v>44079</v>
      </c>
      <c r="C256" s="649">
        <v>164.13484975704367</v>
      </c>
      <c r="D256" s="650">
        <v>194.73414824677619</v>
      </c>
    </row>
    <row r="257" spans="2:4" ht="11.5" customHeight="1">
      <c r="B257" s="648">
        <v>44080</v>
      </c>
      <c r="C257" s="651">
        <v>164.13484975704367</v>
      </c>
      <c r="D257" s="652">
        <v>194.73414824677619</v>
      </c>
    </row>
    <row r="258" spans="2:4" ht="11.5" customHeight="1">
      <c r="B258" s="648">
        <v>44081</v>
      </c>
      <c r="C258" s="649">
        <v>164.13657320258008</v>
      </c>
      <c r="D258" s="650">
        <v>194.73781360458077</v>
      </c>
    </row>
    <row r="259" spans="2:4" ht="11.5" customHeight="1">
      <c r="B259" s="648">
        <v>44082</v>
      </c>
      <c r="C259" s="651">
        <v>162.15178109818964</v>
      </c>
      <c r="D259" s="652">
        <v>192.42947748730151</v>
      </c>
    </row>
    <row r="260" spans="2:4" ht="11.5" customHeight="1">
      <c r="B260" s="648">
        <v>44083</v>
      </c>
      <c r="C260" s="649">
        <v>168.56071173741373</v>
      </c>
      <c r="D260" s="650">
        <v>200.03591399894796</v>
      </c>
    </row>
    <row r="261" spans="2:4" ht="11.5" customHeight="1">
      <c r="B261" s="648">
        <v>44084</v>
      </c>
      <c r="C261" s="651">
        <v>167.63372422935265</v>
      </c>
      <c r="D261" s="652">
        <v>199.30627845464412</v>
      </c>
    </row>
    <row r="262" spans="2:4" ht="11.5" customHeight="1">
      <c r="B262" s="648">
        <v>44085</v>
      </c>
      <c r="C262" s="649">
        <v>167.94160783111573</v>
      </c>
      <c r="D262" s="650">
        <v>198.94673355814751</v>
      </c>
    </row>
    <row r="263" spans="2:4" ht="11.5" customHeight="1">
      <c r="B263" s="648">
        <v>44086</v>
      </c>
      <c r="C263" s="651">
        <v>167.94160783111573</v>
      </c>
      <c r="D263" s="652">
        <v>198.94673355814751</v>
      </c>
    </row>
    <row r="264" spans="2:4" ht="11.5" customHeight="1">
      <c r="B264" s="648">
        <v>44087</v>
      </c>
      <c r="C264" s="649">
        <v>167.94160783111573</v>
      </c>
      <c r="D264" s="650">
        <v>198.94673355814751</v>
      </c>
    </row>
    <row r="265" spans="2:4" ht="11.5" customHeight="1">
      <c r="B265" s="648">
        <v>44088</v>
      </c>
      <c r="C265" s="651">
        <v>175.14015915276394</v>
      </c>
      <c r="D265" s="652">
        <v>206.57598924020579</v>
      </c>
    </row>
    <row r="266" spans="2:4" ht="11.5" customHeight="1">
      <c r="B266" s="648">
        <v>44089</v>
      </c>
      <c r="C266" s="649">
        <v>178.05335980816406</v>
      </c>
      <c r="D266" s="650">
        <v>210.67328376484892</v>
      </c>
    </row>
    <row r="267" spans="2:4" ht="11.5" customHeight="1">
      <c r="B267" s="648">
        <v>44090</v>
      </c>
      <c r="C267" s="651">
        <v>178.05335980816406</v>
      </c>
      <c r="D267" s="652">
        <v>210.67328376484892</v>
      </c>
    </row>
    <row r="268" spans="2:4" ht="11.5" customHeight="1">
      <c r="B268" s="648">
        <v>44091</v>
      </c>
      <c r="C268" s="649">
        <v>176.33001980561176</v>
      </c>
      <c r="D268" s="650">
        <v>207.94124525091249</v>
      </c>
    </row>
    <row r="269" spans="2:4" ht="11.5" customHeight="1">
      <c r="B269" s="648">
        <v>44092</v>
      </c>
      <c r="C269" s="651">
        <v>180.05266394373237</v>
      </c>
      <c r="D269" s="652">
        <v>212.48367103195901</v>
      </c>
    </row>
    <row r="270" spans="2:4" ht="11.5" customHeight="1">
      <c r="B270" s="648">
        <v>44093</v>
      </c>
      <c r="C270" s="649">
        <v>180.05266394373237</v>
      </c>
      <c r="D270" s="650">
        <v>212.48367103195901</v>
      </c>
    </row>
    <row r="271" spans="2:4" ht="11.5" customHeight="1">
      <c r="B271" s="648">
        <v>44094</v>
      </c>
      <c r="C271" s="651">
        <v>180.05266394373237</v>
      </c>
      <c r="D271" s="652">
        <v>212.48367103195901</v>
      </c>
    </row>
    <row r="272" spans="2:4" ht="11.5" customHeight="1">
      <c r="B272" s="648">
        <v>44095</v>
      </c>
      <c r="C272" s="649">
        <v>180.57511108303913</v>
      </c>
      <c r="D272" s="650">
        <v>214.86697455456175</v>
      </c>
    </row>
    <row r="273" spans="2:4" ht="11.5" customHeight="1">
      <c r="B273" s="648">
        <v>44096</v>
      </c>
      <c r="C273" s="651">
        <v>183.39400992903231</v>
      </c>
      <c r="D273" s="652">
        <v>219.07694989809889</v>
      </c>
    </row>
    <row r="274" spans="2:4" ht="11.5" customHeight="1">
      <c r="B274" s="648">
        <v>44097</v>
      </c>
      <c r="C274" s="649">
        <v>179.58933507917828</v>
      </c>
      <c r="D274" s="650">
        <v>215.05072103602444</v>
      </c>
    </row>
    <row r="275" spans="2:4" ht="11.5" customHeight="1">
      <c r="B275" s="648">
        <v>44098</v>
      </c>
      <c r="C275" s="651">
        <v>175.2286641915336</v>
      </c>
      <c r="D275" s="652">
        <v>209.40886927602912</v>
      </c>
    </row>
    <row r="276" spans="2:4" ht="11.5" customHeight="1">
      <c r="B276" s="648">
        <v>44099</v>
      </c>
      <c r="C276" s="649">
        <v>181.70771842046057</v>
      </c>
      <c r="D276" s="650">
        <v>216.84091886757679</v>
      </c>
    </row>
    <row r="277" spans="2:4" ht="11.5" customHeight="1">
      <c r="B277" s="648">
        <v>44100</v>
      </c>
      <c r="C277" s="651">
        <v>181.70771842046057</v>
      </c>
      <c r="D277" s="652">
        <v>216.84091886757679</v>
      </c>
    </row>
    <row r="278" spans="2:4" ht="11.5" customHeight="1">
      <c r="B278" s="648">
        <v>44101</v>
      </c>
      <c r="C278" s="649">
        <v>181.70771842046057</v>
      </c>
      <c r="D278" s="650">
        <v>216.84091886757679</v>
      </c>
    </row>
    <row r="279" spans="2:4" ht="11.5" customHeight="1">
      <c r="B279" s="648">
        <v>44102</v>
      </c>
      <c r="C279" s="651">
        <v>184.00836556765358</v>
      </c>
      <c r="D279" s="652">
        <v>220.01639965127589</v>
      </c>
    </row>
    <row r="280" spans="2:4" ht="11.5" customHeight="1">
      <c r="B280" s="648">
        <v>44103</v>
      </c>
      <c r="C280" s="649">
        <v>184.32044071244135</v>
      </c>
      <c r="D280" s="650">
        <v>219.9240329927834</v>
      </c>
    </row>
    <row r="281" spans="2:4" ht="11.5" customHeight="1">
      <c r="B281" s="648">
        <v>44104</v>
      </c>
      <c r="C281" s="651">
        <v>184.32044071244135</v>
      </c>
      <c r="D281" s="652">
        <v>219.9240329927834</v>
      </c>
    </row>
    <row r="282" spans="2:4" ht="11.5" customHeight="1">
      <c r="B282" s="648">
        <v>44105</v>
      </c>
      <c r="C282" s="649">
        <v>186.47801218048031</v>
      </c>
      <c r="D282" s="650">
        <v>223.02188094804154</v>
      </c>
    </row>
    <row r="283" spans="2:4" ht="11.5" customHeight="1">
      <c r="B283" s="648">
        <v>44106</v>
      </c>
      <c r="C283" s="651">
        <v>184.08246288034923</v>
      </c>
      <c r="D283" s="652">
        <v>220.07573170183377</v>
      </c>
    </row>
    <row r="284" spans="2:4" ht="11.5" customHeight="1">
      <c r="B284" s="648">
        <v>44107</v>
      </c>
      <c r="C284" s="649">
        <v>184.08246288034923</v>
      </c>
      <c r="D284" s="650">
        <v>220.07573170183377</v>
      </c>
    </row>
    <row r="285" spans="2:4" ht="11.5" customHeight="1">
      <c r="B285" s="648">
        <v>44108</v>
      </c>
      <c r="C285" s="651">
        <v>184.08246288034923</v>
      </c>
      <c r="D285" s="652">
        <v>220.07573170183377</v>
      </c>
    </row>
    <row r="286" spans="2:4" ht="11.5" customHeight="1">
      <c r="B286" s="648">
        <v>44109</v>
      </c>
      <c r="C286" s="649">
        <v>188.76454226579287</v>
      </c>
      <c r="D286" s="650">
        <v>224.55263954531216</v>
      </c>
    </row>
    <row r="287" spans="2:4" ht="11.5" customHeight="1">
      <c r="B287" s="648">
        <v>44110</v>
      </c>
      <c r="C287" s="651">
        <v>189.4106747234683</v>
      </c>
      <c r="D287" s="652">
        <v>224.77142825403357</v>
      </c>
    </row>
    <row r="288" spans="2:4" ht="11.5" customHeight="1">
      <c r="B288" s="648">
        <v>44111</v>
      </c>
      <c r="C288" s="649">
        <v>193.18085743514843</v>
      </c>
      <c r="D288" s="650">
        <v>228.93945356623965</v>
      </c>
    </row>
    <row r="289" spans="2:4" ht="11.5" customHeight="1">
      <c r="B289" s="648">
        <v>44112</v>
      </c>
      <c r="C289" s="651">
        <v>193.44992376375924</v>
      </c>
      <c r="D289" s="652">
        <v>229.02983870481611</v>
      </c>
    </row>
    <row r="290" spans="2:4" ht="11.5" customHeight="1">
      <c r="B290" s="648">
        <v>44113</v>
      </c>
      <c r="C290" s="649">
        <v>197.91049134124</v>
      </c>
      <c r="D290" s="650">
        <v>235.08925806158828</v>
      </c>
    </row>
    <row r="291" spans="2:4" ht="11.5" customHeight="1">
      <c r="B291" s="648">
        <v>44114</v>
      </c>
      <c r="C291" s="651">
        <v>197.91049134124</v>
      </c>
      <c r="D291" s="652">
        <v>235.08925806158828</v>
      </c>
    </row>
    <row r="292" spans="2:4" ht="11.5" customHeight="1">
      <c r="B292" s="648">
        <v>44115</v>
      </c>
      <c r="C292" s="649">
        <v>197.91049134124</v>
      </c>
      <c r="D292" s="650">
        <v>235.08925806158828</v>
      </c>
    </row>
    <row r="293" spans="2:4" ht="11.5" customHeight="1">
      <c r="B293" s="648">
        <v>44116</v>
      </c>
      <c r="C293" s="651">
        <v>199.31592167795392</v>
      </c>
      <c r="D293" s="652">
        <v>236.52421879803788</v>
      </c>
    </row>
    <row r="294" spans="2:4" ht="11.5" customHeight="1">
      <c r="B294" s="648">
        <v>44117</v>
      </c>
      <c r="C294" s="649">
        <v>203.00016195277394</v>
      </c>
      <c r="D294" s="650">
        <v>240.62351072073841</v>
      </c>
    </row>
    <row r="295" spans="2:4" ht="11.5" customHeight="1">
      <c r="B295" s="648">
        <v>44118</v>
      </c>
      <c r="C295" s="651">
        <v>200.75818532881863</v>
      </c>
      <c r="D295" s="652">
        <v>238.77403922044644</v>
      </c>
    </row>
    <row r="296" spans="2:4" ht="11.5" customHeight="1">
      <c r="B296" s="648">
        <v>44119</v>
      </c>
      <c r="C296" s="649">
        <v>201.4225051506985</v>
      </c>
      <c r="D296" s="650">
        <v>239.51560621584065</v>
      </c>
    </row>
    <row r="297" spans="2:4" ht="11.5" customHeight="1">
      <c r="B297" s="648">
        <v>44120</v>
      </c>
      <c r="C297" s="651">
        <v>202.84462799922537</v>
      </c>
      <c r="D297" s="652">
        <v>241.13303423311353</v>
      </c>
    </row>
    <row r="298" spans="2:4" ht="11.5" customHeight="1">
      <c r="B298" s="648">
        <v>44121</v>
      </c>
      <c r="C298" s="649">
        <v>202.84462799922537</v>
      </c>
      <c r="D298" s="650">
        <v>241.13303423311353</v>
      </c>
    </row>
    <row r="299" spans="2:4" ht="11.5" customHeight="1">
      <c r="B299" s="648">
        <v>44122</v>
      </c>
      <c r="C299" s="651">
        <v>202.84462799922537</v>
      </c>
      <c r="D299" s="652">
        <v>241.13303423311353</v>
      </c>
    </row>
    <row r="300" spans="2:4" ht="11.5" customHeight="1">
      <c r="B300" s="648">
        <v>44123</v>
      </c>
      <c r="C300" s="649">
        <v>201.77735520099995</v>
      </c>
      <c r="D300" s="650">
        <v>240.6311152334566</v>
      </c>
    </row>
    <row r="301" spans="2:4" ht="11.5" customHeight="1">
      <c r="B301" s="648">
        <v>44124</v>
      </c>
      <c r="C301" s="651">
        <v>199.8398016968244</v>
      </c>
      <c r="D301" s="652">
        <v>238.70363952500279</v>
      </c>
    </row>
    <row r="302" spans="2:4" ht="11.5" customHeight="1">
      <c r="B302" s="648">
        <v>44125</v>
      </c>
      <c r="C302" s="649">
        <v>194.91991326218044</v>
      </c>
      <c r="D302" s="650">
        <v>233.56510605221698</v>
      </c>
    </row>
    <row r="303" spans="2:4" ht="11.5" customHeight="1">
      <c r="B303" s="648">
        <v>44126</v>
      </c>
      <c r="C303" s="651">
        <v>198.961055384882</v>
      </c>
      <c r="D303" s="652">
        <v>238.4052511452758</v>
      </c>
    </row>
    <row r="304" spans="2:4" ht="11.5" customHeight="1">
      <c r="B304" s="648">
        <v>44127</v>
      </c>
      <c r="C304" s="649">
        <v>196.18068598554157</v>
      </c>
      <c r="D304" s="650">
        <v>233.87936944118871</v>
      </c>
    </row>
    <row r="305" spans="2:4" ht="11.5" customHeight="1">
      <c r="B305" s="648">
        <v>44128</v>
      </c>
      <c r="C305" s="651">
        <v>196.18068598554157</v>
      </c>
      <c r="D305" s="652">
        <v>233.87936944118871</v>
      </c>
    </row>
    <row r="306" spans="2:4" ht="11.5" customHeight="1">
      <c r="B306" s="648">
        <v>44129</v>
      </c>
      <c r="C306" s="649">
        <v>196.18068598554157</v>
      </c>
      <c r="D306" s="650">
        <v>233.87936944118871</v>
      </c>
    </row>
    <row r="307" spans="2:4" ht="11.5" customHeight="1">
      <c r="B307" s="648">
        <v>44130</v>
      </c>
      <c r="C307" s="651">
        <v>192.64009759816395</v>
      </c>
      <c r="D307" s="652">
        <v>229.88367631416952</v>
      </c>
    </row>
    <row r="308" spans="2:4" ht="11.5" customHeight="1">
      <c r="B308" s="648">
        <v>44131</v>
      </c>
      <c r="C308" s="649">
        <v>196.23372593296128</v>
      </c>
      <c r="D308" s="650">
        <v>234.34728366651342</v>
      </c>
    </row>
    <row r="309" spans="2:4" ht="11.5" customHeight="1">
      <c r="B309" s="648">
        <v>44132</v>
      </c>
      <c r="C309" s="651">
        <v>191.6130218044471</v>
      </c>
      <c r="D309" s="652">
        <v>229.83094078238531</v>
      </c>
    </row>
    <row r="310" spans="2:4" ht="11.5" customHeight="1">
      <c r="B310" s="648">
        <v>44133</v>
      </c>
      <c r="C310" s="649">
        <v>192.5763946605953</v>
      </c>
      <c r="D310" s="650">
        <v>229.89594177073261</v>
      </c>
    </row>
    <row r="311" spans="2:4" ht="11.5" customHeight="1">
      <c r="B311" s="648">
        <v>44134</v>
      </c>
      <c r="C311" s="651">
        <v>184.61084237043136</v>
      </c>
      <c r="D311" s="652">
        <v>219.58508091272216</v>
      </c>
    </row>
    <row r="312" spans="2:4" ht="11.5" customHeight="1">
      <c r="B312" s="648">
        <v>44135</v>
      </c>
      <c r="C312" s="649">
        <v>184.61084237043136</v>
      </c>
      <c r="D312" s="650">
        <v>219.58508091272216</v>
      </c>
    </row>
    <row r="313" spans="2:4" ht="11.5" customHeight="1">
      <c r="B313" s="648">
        <v>44136</v>
      </c>
      <c r="C313" s="651">
        <v>184.61084237043136</v>
      </c>
      <c r="D313" s="652">
        <v>219.58508091272216</v>
      </c>
    </row>
    <row r="314" spans="2:4" ht="11.5" customHeight="1">
      <c r="B314" s="648">
        <v>44137</v>
      </c>
      <c r="C314" s="649">
        <v>185.11158970065514</v>
      </c>
      <c r="D314" s="650">
        <v>220.23464823965031</v>
      </c>
    </row>
    <row r="315" spans="2:4" ht="11.5" customHeight="1">
      <c r="B315" s="648">
        <v>44138</v>
      </c>
      <c r="C315" s="651">
        <v>188.04613247980041</v>
      </c>
      <c r="D315" s="652">
        <v>223.37492265013762</v>
      </c>
    </row>
    <row r="316" spans="2:4" ht="11.5" customHeight="1">
      <c r="B316" s="648">
        <v>44139</v>
      </c>
      <c r="C316" s="649">
        <v>200.01441664139344</v>
      </c>
      <c r="D316" s="650">
        <v>239.27045840962813</v>
      </c>
    </row>
    <row r="317" spans="2:4" ht="11.5" customHeight="1">
      <c r="B317" s="648">
        <v>44140</v>
      </c>
      <c r="C317" s="651">
        <v>205.88565067673653</v>
      </c>
      <c r="D317" s="652">
        <v>246.56605477081212</v>
      </c>
    </row>
    <row r="318" spans="2:4" ht="11.5" customHeight="1">
      <c r="B318" s="648">
        <v>44141</v>
      </c>
      <c r="C318" s="649">
        <v>208.10724720598665</v>
      </c>
      <c r="D318" s="650">
        <v>250.13217523604146</v>
      </c>
    </row>
    <row r="319" spans="2:4" ht="11.5" customHeight="1">
      <c r="B319" s="648">
        <v>44142</v>
      </c>
      <c r="C319" s="651">
        <v>208.10724720598665</v>
      </c>
      <c r="D319" s="652">
        <v>250.13217523604146</v>
      </c>
    </row>
    <row r="320" spans="2:4" ht="11.5" customHeight="1">
      <c r="B320" s="648">
        <v>44143</v>
      </c>
      <c r="C320" s="649">
        <v>208.10724720598665</v>
      </c>
      <c r="D320" s="650">
        <v>250.13217523604146</v>
      </c>
    </row>
    <row r="321" spans="2:4" ht="11.5" customHeight="1">
      <c r="B321" s="648">
        <v>44144</v>
      </c>
      <c r="C321" s="651">
        <v>198.17528581162983</v>
      </c>
      <c r="D321" s="652">
        <v>234.3944261571433</v>
      </c>
    </row>
    <row r="322" spans="2:4" ht="11.5" customHeight="1">
      <c r="B322" s="648">
        <v>44145</v>
      </c>
      <c r="C322" s="649">
        <v>192.7865206121952</v>
      </c>
      <c r="D322" s="650">
        <v>225.72812617902574</v>
      </c>
    </row>
    <row r="323" spans="2:4" ht="11.5" customHeight="1">
      <c r="B323" s="648">
        <v>44146</v>
      </c>
      <c r="C323" s="651">
        <v>198.16637312278834</v>
      </c>
      <c r="D323" s="652">
        <v>232.28623171405224</v>
      </c>
    </row>
    <row r="324" spans="2:4" ht="11.5" customHeight="1">
      <c r="B324" s="648">
        <v>44147</v>
      </c>
      <c r="C324" s="649">
        <v>202.5011191095702</v>
      </c>
      <c r="D324" s="650">
        <v>237.80954615805734</v>
      </c>
    </row>
    <row r="325" spans="2:4" ht="11.5" customHeight="1">
      <c r="B325" s="648">
        <v>44148</v>
      </c>
      <c r="C325" s="651">
        <v>203.27176165913042</v>
      </c>
      <c r="D325" s="652">
        <v>237.78353525984946</v>
      </c>
    </row>
    <row r="326" spans="2:4" ht="11.5" customHeight="1">
      <c r="B326" s="648">
        <v>44149</v>
      </c>
      <c r="C326" s="649">
        <v>203.27176165913042</v>
      </c>
      <c r="D326" s="650">
        <v>237.78353525984946</v>
      </c>
    </row>
    <row r="327" spans="2:4" ht="11.5" customHeight="1">
      <c r="B327" s="648">
        <v>44150</v>
      </c>
      <c r="C327" s="651">
        <v>203.27176165913042</v>
      </c>
      <c r="D327" s="652">
        <v>237.78353525984946</v>
      </c>
    </row>
    <row r="328" spans="2:4" ht="11.5" customHeight="1">
      <c r="B328" s="648">
        <v>44151</v>
      </c>
      <c r="C328" s="649">
        <v>205.67648610464261</v>
      </c>
      <c r="D328" s="650">
        <v>240.80851864190419</v>
      </c>
    </row>
    <row r="329" spans="2:4" ht="11.5" customHeight="1">
      <c r="B329" s="648">
        <v>44152</v>
      </c>
      <c r="C329" s="651">
        <v>205.26670130258054</v>
      </c>
      <c r="D329" s="652">
        <v>240.7034213471897</v>
      </c>
    </row>
    <row r="330" spans="2:4" ht="11.5" customHeight="1">
      <c r="B330" s="648">
        <v>44153</v>
      </c>
      <c r="C330" s="649">
        <v>204.70402424141358</v>
      </c>
      <c r="D330" s="650">
        <v>240.42032678466137</v>
      </c>
    </row>
    <row r="331" spans="2:4" ht="11.5" customHeight="1">
      <c r="B331" s="648">
        <v>44154</v>
      </c>
      <c r="C331" s="651">
        <v>208.10386125697548</v>
      </c>
      <c r="D331" s="652">
        <v>243.95038596204847</v>
      </c>
    </row>
    <row r="332" spans="2:4" ht="11.5" customHeight="1">
      <c r="B332" s="648">
        <v>44155</v>
      </c>
      <c r="C332" s="649">
        <v>214.07343478306066</v>
      </c>
      <c r="D332" s="650">
        <v>250.30501532118694</v>
      </c>
    </row>
    <row r="333" spans="2:4" ht="11.5" customHeight="1">
      <c r="B333" s="648">
        <v>44156</v>
      </c>
      <c r="C333" s="651">
        <v>214.07343478306066</v>
      </c>
      <c r="D333" s="652">
        <v>250.30501532118694</v>
      </c>
    </row>
    <row r="334" spans="2:4" ht="11.5" customHeight="1">
      <c r="B334" s="648">
        <v>44157</v>
      </c>
      <c r="C334" s="649">
        <v>214.07343478306066</v>
      </c>
      <c r="D334" s="650">
        <v>250.30501532118694</v>
      </c>
    </row>
    <row r="335" spans="2:4" ht="11.5" customHeight="1">
      <c r="B335" s="648">
        <v>44158</v>
      </c>
      <c r="C335" s="651">
        <v>221.0215128732473</v>
      </c>
      <c r="D335" s="652">
        <v>259.56650750003274</v>
      </c>
    </row>
    <row r="336" spans="2:4" ht="11.5" customHeight="1">
      <c r="B336" s="648">
        <v>44159</v>
      </c>
      <c r="C336" s="649">
        <v>220.47746319300293</v>
      </c>
      <c r="D336" s="650">
        <v>259.82526616592958</v>
      </c>
    </row>
    <row r="337" spans="2:4" ht="11.5" customHeight="1">
      <c r="B337" s="648">
        <v>44160</v>
      </c>
      <c r="C337" s="651">
        <v>224.85538207533321</v>
      </c>
      <c r="D337" s="652">
        <v>264.14560435751031</v>
      </c>
    </row>
    <row r="338" spans="2:4" ht="11.5" customHeight="1">
      <c r="B338" s="648">
        <v>44161</v>
      </c>
      <c r="C338" s="649">
        <v>224.85952826128698</v>
      </c>
      <c r="D338" s="650">
        <v>264.15180930352835</v>
      </c>
    </row>
    <row r="339" spans="2:4" ht="11.5" customHeight="1">
      <c r="B339" s="648">
        <v>44162</v>
      </c>
      <c r="C339" s="651">
        <v>233.58940173528015</v>
      </c>
      <c r="D339" s="652">
        <v>272.97830290306285</v>
      </c>
    </row>
    <row r="340" spans="2:4" ht="11.5" customHeight="1">
      <c r="B340" s="648">
        <v>44163</v>
      </c>
      <c r="C340" s="649">
        <v>233.58940173528015</v>
      </c>
      <c r="D340" s="650">
        <v>272.97830290306285</v>
      </c>
    </row>
    <row r="341" spans="2:4" ht="11.5" customHeight="1">
      <c r="B341" s="648">
        <v>44164</v>
      </c>
      <c r="C341" s="651">
        <v>233.58940173528015</v>
      </c>
      <c r="D341" s="652">
        <v>272.97830290306285</v>
      </c>
    </row>
    <row r="342" spans="2:4" ht="11.5" customHeight="1">
      <c r="B342" s="648">
        <v>44165</v>
      </c>
      <c r="C342" s="649">
        <v>236.96710513537505</v>
      </c>
      <c r="D342" s="650">
        <v>272.70252909259074</v>
      </c>
    </row>
    <row r="343" spans="2:4" ht="11.5" customHeight="1">
      <c r="B343" s="648">
        <v>44166</v>
      </c>
      <c r="C343" s="651">
        <v>227.33162423925438</v>
      </c>
      <c r="D343" s="652">
        <v>261.07092043420954</v>
      </c>
    </row>
    <row r="344" spans="2:4" ht="11.5" customHeight="1">
      <c r="B344" s="648">
        <v>44167</v>
      </c>
      <c r="C344" s="649">
        <v>227.62053685538183</v>
      </c>
      <c r="D344" s="650">
        <v>260.81046090246065</v>
      </c>
    </row>
    <row r="345" spans="2:4" ht="11.5" customHeight="1">
      <c r="B345" s="648">
        <v>44168</v>
      </c>
      <c r="C345" s="651">
        <v>232.86213676527234</v>
      </c>
      <c r="D345" s="652">
        <v>266.60494147048917</v>
      </c>
    </row>
    <row r="346" spans="2:4" ht="11.5" customHeight="1">
      <c r="B346" s="648">
        <v>44169</v>
      </c>
      <c r="C346" s="649">
        <v>237.07326847389413</v>
      </c>
      <c r="D346" s="650">
        <v>272.25756310973821</v>
      </c>
    </row>
    <row r="347" spans="2:4" ht="11.5" customHeight="1">
      <c r="B347" s="648">
        <v>44170</v>
      </c>
      <c r="C347" s="651">
        <v>237.07326847389413</v>
      </c>
      <c r="D347" s="652">
        <v>272.25756310973821</v>
      </c>
    </row>
    <row r="348" spans="2:4" ht="11.5" customHeight="1">
      <c r="B348" s="648">
        <v>44171</v>
      </c>
      <c r="C348" s="649">
        <v>237.07326847389413</v>
      </c>
      <c r="D348" s="650">
        <v>272.25756310973821</v>
      </c>
    </row>
    <row r="349" spans="2:4" ht="11.5" customHeight="1">
      <c r="B349" s="648">
        <v>44172</v>
      </c>
      <c r="C349" s="651">
        <v>239.75728319644688</v>
      </c>
      <c r="D349" s="652">
        <v>274.56661891998959</v>
      </c>
    </row>
    <row r="350" spans="2:4" ht="11.5" customHeight="1">
      <c r="B350" s="648">
        <v>44173</v>
      </c>
      <c r="C350" s="649">
        <v>245.56455525363657</v>
      </c>
      <c r="D350" s="650">
        <v>278.96043944771554</v>
      </c>
    </row>
    <row r="351" spans="2:4" ht="11.5" customHeight="1">
      <c r="B351" s="648">
        <v>44174</v>
      </c>
      <c r="C351" s="651">
        <v>237.66357485807498</v>
      </c>
      <c r="D351" s="652">
        <v>270.27080045723653</v>
      </c>
    </row>
    <row r="352" spans="2:4" ht="11.5" customHeight="1">
      <c r="B352" s="648">
        <v>44175</v>
      </c>
      <c r="C352" s="649">
        <v>243.78496751667194</v>
      </c>
      <c r="D352" s="650">
        <v>277.96044825073841</v>
      </c>
    </row>
    <row r="353" spans="2:4" ht="11.5" customHeight="1">
      <c r="B353" s="648">
        <v>44176</v>
      </c>
      <c r="C353" s="651">
        <v>240.21362573950987</v>
      </c>
      <c r="D353" s="652">
        <v>273.88823584946283</v>
      </c>
    </row>
    <row r="354" spans="2:4" ht="11.5" customHeight="1">
      <c r="B354" s="648">
        <v>44177</v>
      </c>
      <c r="C354" s="649">
        <v>240.21362573950987</v>
      </c>
      <c r="D354" s="650">
        <v>273.88823584946283</v>
      </c>
    </row>
    <row r="355" spans="2:4" ht="11.5" customHeight="1">
      <c r="B355" s="648">
        <v>44178</v>
      </c>
      <c r="C355" s="651">
        <v>240.21362573950987</v>
      </c>
      <c r="D355" s="652">
        <v>273.88823584946283</v>
      </c>
    </row>
    <row r="356" spans="2:4" ht="11.5" customHeight="1">
      <c r="B356" s="648">
        <v>44179</v>
      </c>
      <c r="C356" s="649">
        <v>237.88958362508347</v>
      </c>
      <c r="D356" s="650">
        <v>270.9744590823791</v>
      </c>
    </row>
    <row r="357" spans="2:4" ht="11.5" customHeight="1">
      <c r="B357" s="648">
        <v>44180</v>
      </c>
      <c r="C357" s="651">
        <v>237.23012033167836</v>
      </c>
      <c r="D357" s="652">
        <v>270.69128262570592</v>
      </c>
    </row>
    <row r="358" spans="2:4" ht="11.5" customHeight="1">
      <c r="B358" s="648">
        <v>44181</v>
      </c>
      <c r="C358" s="649">
        <v>236.9761480698867</v>
      </c>
      <c r="D358" s="650">
        <v>272.36753891439463</v>
      </c>
    </row>
    <row r="359" spans="2:4" ht="11.5" customHeight="1">
      <c r="B359" s="648">
        <v>44182</v>
      </c>
      <c r="C359" s="651">
        <v>239.55304444114981</v>
      </c>
      <c r="D359" s="652">
        <v>274.68824845261156</v>
      </c>
    </row>
    <row r="360" spans="2:4" ht="11.5" customHeight="1">
      <c r="B360" s="648">
        <v>44183</v>
      </c>
      <c r="C360" s="649">
        <v>241.63790045602403</v>
      </c>
      <c r="D360" s="650">
        <v>279.30086917113556</v>
      </c>
    </row>
    <row r="361" spans="2:4" ht="11.5" customHeight="1">
      <c r="B361" s="648">
        <v>44184</v>
      </c>
      <c r="C361" s="651">
        <v>241.63790045602403</v>
      </c>
      <c r="D361" s="652">
        <v>279.30086917113556</v>
      </c>
    </row>
    <row r="362" spans="2:4" ht="11.5" customHeight="1">
      <c r="B362" s="648">
        <v>44185</v>
      </c>
      <c r="C362" s="649">
        <v>241.63790045602403</v>
      </c>
      <c r="D362" s="650">
        <v>279.30086917113556</v>
      </c>
    </row>
    <row r="363" spans="2:4" ht="11.5" customHeight="1">
      <c r="B363" s="648">
        <v>44186</v>
      </c>
      <c r="C363" s="651">
        <v>245.65454428314712</v>
      </c>
      <c r="D363" s="652">
        <v>284.1375710627666</v>
      </c>
    </row>
    <row r="364" spans="2:4" ht="11.5" customHeight="1">
      <c r="B364" s="648">
        <v>44187</v>
      </c>
      <c r="C364" s="649">
        <v>248.36448111224053</v>
      </c>
      <c r="D364" s="650">
        <v>288.71064609493777</v>
      </c>
    </row>
    <row r="365" spans="2:4" ht="11.5" customHeight="1">
      <c r="B365" s="648">
        <v>44188</v>
      </c>
      <c r="C365" s="651">
        <v>245.77963786281916</v>
      </c>
      <c r="D365" s="652">
        <v>284.31607405669934</v>
      </c>
    </row>
    <row r="366" spans="2:4" ht="11.5" customHeight="1">
      <c r="B366" s="648">
        <v>44189</v>
      </c>
      <c r="C366" s="649">
        <v>241.46224399047944</v>
      </c>
      <c r="D366" s="650">
        <v>279.5509943981146</v>
      </c>
    </row>
    <row r="367" spans="2:4" ht="11.5" customHeight="1">
      <c r="B367" s="648">
        <v>44190</v>
      </c>
      <c r="C367" s="651">
        <v>241.457998206605</v>
      </c>
      <c r="D367" s="652">
        <v>279.54596119079071</v>
      </c>
    </row>
    <row r="368" spans="2:4" ht="11.5" customHeight="1">
      <c r="B368" s="648">
        <v>44191</v>
      </c>
      <c r="C368" s="649">
        <v>241.457998206605</v>
      </c>
      <c r="D368" s="650">
        <v>279.54596119079071</v>
      </c>
    </row>
    <row r="369" spans="2:4" ht="11.5" customHeight="1">
      <c r="B369" s="648">
        <v>44192</v>
      </c>
      <c r="C369" s="651">
        <v>241.457998206605</v>
      </c>
      <c r="D369" s="652">
        <v>279.54596119079071</v>
      </c>
    </row>
    <row r="370" spans="2:4" ht="11.5" customHeight="1">
      <c r="B370" s="648">
        <v>44193</v>
      </c>
      <c r="C370" s="649">
        <v>230.23593207488071</v>
      </c>
      <c r="D370" s="650">
        <v>266.49327725751579</v>
      </c>
    </row>
    <row r="371" spans="2:4" ht="11.5" customHeight="1">
      <c r="B371" s="648">
        <v>44194</v>
      </c>
      <c r="C371" s="651">
        <v>229.00688712122235</v>
      </c>
      <c r="D371" s="652">
        <v>266.04602005909595</v>
      </c>
    </row>
    <row r="372" spans="2:4" ht="11.5" customHeight="1">
      <c r="B372" s="648">
        <v>44195</v>
      </c>
      <c r="C372" s="649">
        <v>230.84391936046208</v>
      </c>
      <c r="D372" s="650">
        <v>269.27993758403233</v>
      </c>
    </row>
    <row r="373" spans="2:4" ht="11.5" customHeight="1">
      <c r="B373" s="648">
        <v>44196</v>
      </c>
      <c r="C373" s="651">
        <v>230.84391936046208</v>
      </c>
      <c r="D373" s="652">
        <v>269.27993758403233</v>
      </c>
    </row>
    <row r="374" spans="2:4" ht="11.5" customHeight="1">
      <c r="B374" s="648">
        <v>44197</v>
      </c>
      <c r="C374" s="649">
        <v>230.83870175590988</v>
      </c>
      <c r="D374" s="650">
        <v>269.27265499209363</v>
      </c>
    </row>
    <row r="375" spans="2:4" ht="11.5" customHeight="1">
      <c r="B375" s="648">
        <v>44198</v>
      </c>
      <c r="C375" s="651">
        <v>230.83870175590988</v>
      </c>
      <c r="D375" s="652">
        <v>269.27265499209363</v>
      </c>
    </row>
    <row r="376" spans="2:4" ht="11.5" customHeight="1">
      <c r="B376" s="648">
        <v>44199</v>
      </c>
      <c r="C376" s="649">
        <v>230.83870175590988</v>
      </c>
      <c r="D376" s="650">
        <v>269.27265499209363</v>
      </c>
    </row>
    <row r="377" spans="2:4" ht="11.5" customHeight="1">
      <c r="B377" s="648">
        <v>44200</v>
      </c>
      <c r="C377" s="651">
        <v>228.44394092447459</v>
      </c>
      <c r="D377" s="652">
        <v>266.72251798647846</v>
      </c>
    </row>
    <row r="378" spans="2:4" ht="11.5" customHeight="1">
      <c r="B378" s="648">
        <v>44201</v>
      </c>
      <c r="C378" s="649">
        <v>232.95836013805561</v>
      </c>
      <c r="D378" s="650">
        <v>273.31194144303572</v>
      </c>
    </row>
    <row r="379" spans="2:4" ht="11.5" customHeight="1">
      <c r="B379" s="648">
        <v>44202</v>
      </c>
      <c r="C379" s="651">
        <v>228.78670291527555</v>
      </c>
      <c r="D379" s="652">
        <v>266.44530023338666</v>
      </c>
    </row>
    <row r="380" spans="2:4" ht="11.5" customHeight="1">
      <c r="B380" s="648">
        <v>44203</v>
      </c>
      <c r="C380" s="649">
        <v>240.91483941826843</v>
      </c>
      <c r="D380" s="650">
        <v>280.82341726481184</v>
      </c>
    </row>
    <row r="381" spans="2:4" ht="11.5" customHeight="1">
      <c r="B381" s="648">
        <v>44204</v>
      </c>
      <c r="C381" s="651">
        <v>244.12706460432813</v>
      </c>
      <c r="D381" s="652">
        <v>284.13724315122334</v>
      </c>
    </row>
    <row r="382" spans="2:4" ht="11.5" customHeight="1">
      <c r="B382" s="648">
        <v>44205</v>
      </c>
      <c r="C382" s="649">
        <v>244.12706460432813</v>
      </c>
      <c r="D382" s="650">
        <v>284.13724315122334</v>
      </c>
    </row>
    <row r="383" spans="2:4" ht="11.5" customHeight="1">
      <c r="B383" s="648">
        <v>44206</v>
      </c>
      <c r="C383" s="651">
        <v>244.12706460432813</v>
      </c>
      <c r="D383" s="652">
        <v>284.13724315122334</v>
      </c>
    </row>
    <row r="384" spans="2:4" ht="11.5" customHeight="1">
      <c r="B384" s="648">
        <v>44207</v>
      </c>
      <c r="C384" s="649">
        <v>243.55670739588953</v>
      </c>
      <c r="D384" s="650">
        <v>283.06083208558459</v>
      </c>
    </row>
    <row r="385" spans="2:4" ht="11.5" customHeight="1">
      <c r="B385" s="648">
        <v>44208</v>
      </c>
      <c r="C385" s="651">
        <v>252.50771638664528</v>
      </c>
      <c r="D385" s="652">
        <v>295.32810253607158</v>
      </c>
    </row>
    <row r="386" spans="2:4" ht="11.5" customHeight="1">
      <c r="B386" s="648">
        <v>44209</v>
      </c>
      <c r="C386" s="649">
        <v>252.50771638664528</v>
      </c>
      <c r="D386" s="650">
        <v>295.32810253607158</v>
      </c>
    </row>
    <row r="387" spans="2:4" ht="11.5" customHeight="1">
      <c r="B387" s="648">
        <v>44210</v>
      </c>
      <c r="C387" s="651">
        <v>254.33364500057417</v>
      </c>
      <c r="D387" s="652">
        <v>295.97767197220708</v>
      </c>
    </row>
    <row r="388" spans="2:4" ht="11.5" customHeight="1">
      <c r="B388" s="648">
        <v>44211</v>
      </c>
      <c r="C388" s="649">
        <v>249.94620591066132</v>
      </c>
      <c r="D388" s="650">
        <v>290.24923030302938</v>
      </c>
    </row>
    <row r="389" spans="2:4" ht="11.5" customHeight="1">
      <c r="B389" s="648">
        <v>44212</v>
      </c>
      <c r="C389" s="651">
        <v>249.94620591066132</v>
      </c>
      <c r="D389" s="652">
        <v>290.24923030302938</v>
      </c>
    </row>
    <row r="390" spans="2:4" ht="11.5" customHeight="1">
      <c r="B390" s="648">
        <v>44213</v>
      </c>
      <c r="C390" s="649">
        <v>249.94620591066132</v>
      </c>
      <c r="D390" s="650">
        <v>290.24923030302938</v>
      </c>
    </row>
    <row r="391" spans="2:4" ht="11.5" customHeight="1">
      <c r="B391" s="648">
        <v>44214</v>
      </c>
      <c r="C391" s="651">
        <v>249.93040130267823</v>
      </c>
      <c r="D391" s="652">
        <v>290.22716129207504</v>
      </c>
    </row>
    <row r="392" spans="2:4" ht="11.5" customHeight="1">
      <c r="B392" s="648">
        <v>44215</v>
      </c>
      <c r="C392" s="649">
        <v>255.8453196968527</v>
      </c>
      <c r="D392" s="650">
        <v>296.7009617820591</v>
      </c>
    </row>
    <row r="393" spans="2:4" ht="11.5" customHeight="1">
      <c r="B393" s="648">
        <v>44216</v>
      </c>
      <c r="C393" s="651">
        <v>259.05085238870782</v>
      </c>
      <c r="D393" s="652">
        <v>301.84841951451642</v>
      </c>
    </row>
    <row r="394" spans="2:4" ht="11.5" customHeight="1">
      <c r="B394" s="648">
        <v>44217</v>
      </c>
      <c r="C394" s="649">
        <v>260.1167233394616</v>
      </c>
      <c r="D394" s="650">
        <v>303.92306006926106</v>
      </c>
    </row>
    <row r="395" spans="2:4" ht="11.5" customHeight="1">
      <c r="B395" s="648">
        <v>44218</v>
      </c>
      <c r="C395" s="651">
        <v>264.69990891509292</v>
      </c>
      <c r="D395" s="652">
        <v>309.28547160702283</v>
      </c>
    </row>
    <row r="396" spans="2:4" ht="11.5" customHeight="1">
      <c r="B396" s="648">
        <v>44219</v>
      </c>
      <c r="C396" s="649">
        <v>264.69990891509292</v>
      </c>
      <c r="D396" s="650">
        <v>309.28547160702283</v>
      </c>
    </row>
    <row r="397" spans="2:4" ht="11.5" customHeight="1">
      <c r="B397" s="648">
        <v>44220</v>
      </c>
      <c r="C397" s="651">
        <v>264.69990891509292</v>
      </c>
      <c r="D397" s="652">
        <v>309.28547160702283</v>
      </c>
    </row>
    <row r="398" spans="2:4" ht="11.5" customHeight="1">
      <c r="B398" s="648">
        <v>44221</v>
      </c>
      <c r="C398" s="649">
        <v>266.96803992740809</v>
      </c>
      <c r="D398" s="650">
        <v>312.27412115204845</v>
      </c>
    </row>
    <row r="399" spans="2:4" ht="11.5" customHeight="1">
      <c r="B399" s="648">
        <v>44222</v>
      </c>
      <c r="C399" s="651">
        <v>261.04065610440057</v>
      </c>
      <c r="D399" s="652">
        <v>304.76531086178124</v>
      </c>
    </row>
    <row r="400" spans="2:4" ht="11.5" customHeight="1">
      <c r="B400" s="648">
        <v>44223</v>
      </c>
      <c r="C400" s="649">
        <v>261.04065610440057</v>
      </c>
      <c r="D400" s="650">
        <v>304.76531086178124</v>
      </c>
    </row>
    <row r="401" spans="2:4" ht="11.5" customHeight="1">
      <c r="B401" s="648">
        <v>44224</v>
      </c>
      <c r="C401" s="651">
        <v>259.82857556208387</v>
      </c>
      <c r="D401" s="652">
        <v>303.31940830896269</v>
      </c>
    </row>
    <row r="402" spans="2:4" ht="11.5" customHeight="1">
      <c r="B402" s="648">
        <v>44225</v>
      </c>
      <c r="C402" s="649">
        <v>258.95657182687785</v>
      </c>
      <c r="D402" s="650">
        <v>301.03144941992247</v>
      </c>
    </row>
    <row r="403" spans="2:4" ht="11.5" customHeight="1">
      <c r="B403" s="648">
        <v>44226</v>
      </c>
      <c r="C403" s="651">
        <v>258.95657182687785</v>
      </c>
      <c r="D403" s="652">
        <v>301.03144941992247</v>
      </c>
    </row>
    <row r="404" spans="2:4" ht="11.5" customHeight="1">
      <c r="B404" s="648">
        <v>44227</v>
      </c>
      <c r="C404" s="649">
        <v>258.95657182687785</v>
      </c>
      <c r="D404" s="650">
        <v>301.03144941992247</v>
      </c>
    </row>
    <row r="405" spans="2:4" ht="11.5" customHeight="1">
      <c r="B405" s="648">
        <v>44228</v>
      </c>
      <c r="C405" s="651">
        <v>263.73484719568069</v>
      </c>
      <c r="D405" s="652">
        <v>306.24382936883245</v>
      </c>
    </row>
    <row r="406" spans="2:4" ht="11.5" customHeight="1">
      <c r="B406" s="648">
        <v>44229</v>
      </c>
      <c r="C406" s="649">
        <v>268.1631500385248</v>
      </c>
      <c r="D406" s="650">
        <v>310.94512273885044</v>
      </c>
    </row>
    <row r="407" spans="2:4" ht="11.5" customHeight="1">
      <c r="B407" s="648">
        <v>44230</v>
      </c>
      <c r="C407" s="651">
        <v>270.51666958197529</v>
      </c>
      <c r="D407" s="652">
        <v>313.41818049604626</v>
      </c>
    </row>
    <row r="408" spans="2:4" ht="11.5" customHeight="1">
      <c r="B408" s="648">
        <v>44231</v>
      </c>
      <c r="C408" s="649">
        <v>275.45326576165564</v>
      </c>
      <c r="D408" s="650">
        <v>319.4543216663813</v>
      </c>
    </row>
    <row r="409" spans="2:4" ht="11.5" customHeight="1">
      <c r="B409" s="648">
        <v>44232</v>
      </c>
      <c r="C409" s="651">
        <v>279.45846800133899</v>
      </c>
      <c r="D409" s="652">
        <v>322.97849885009322</v>
      </c>
    </row>
    <row r="410" spans="2:4" ht="11.5" customHeight="1">
      <c r="B410" s="648">
        <v>44233</v>
      </c>
      <c r="C410" s="649">
        <v>279.45846800133899</v>
      </c>
      <c r="D410" s="650">
        <v>322.97849885009322</v>
      </c>
    </row>
    <row r="411" spans="2:4" ht="11.5" customHeight="1">
      <c r="B411" s="648">
        <v>44234</v>
      </c>
      <c r="C411" s="651">
        <v>279.45846800133899</v>
      </c>
      <c r="D411" s="652">
        <v>322.97849885009322</v>
      </c>
    </row>
    <row r="412" spans="2:4" ht="11.5" customHeight="1">
      <c r="B412" s="648">
        <v>44235</v>
      </c>
      <c r="C412" s="649">
        <v>279.45846800133899</v>
      </c>
      <c r="D412" s="650">
        <v>322.97849885009322</v>
      </c>
    </row>
    <row r="413" spans="2:4" ht="11.5" customHeight="1">
      <c r="B413" s="648">
        <v>44236</v>
      </c>
      <c r="C413" s="651">
        <v>285.89103289787772</v>
      </c>
      <c r="D413" s="652">
        <v>332.92457802962548</v>
      </c>
    </row>
    <row r="414" spans="2:4" ht="11.5" customHeight="1">
      <c r="B414" s="648">
        <v>44237</v>
      </c>
      <c r="C414" s="649">
        <v>288.43424517873473</v>
      </c>
      <c r="D414" s="650">
        <v>336.86006447195666</v>
      </c>
    </row>
    <row r="415" spans="2:4" ht="11.5" customHeight="1">
      <c r="B415" s="648">
        <v>44238</v>
      </c>
      <c r="C415" s="651">
        <v>287.50472227472244</v>
      </c>
      <c r="D415" s="652">
        <v>336.169341051022</v>
      </c>
    </row>
    <row r="416" spans="2:4" ht="11.5" customHeight="1">
      <c r="B416" s="648">
        <v>44239</v>
      </c>
      <c r="C416" s="649">
        <v>286.51954779007588</v>
      </c>
      <c r="D416" s="650">
        <v>335.35683980885199</v>
      </c>
    </row>
    <row r="417" spans="2:4" ht="11.5" customHeight="1">
      <c r="B417" s="648">
        <v>44240</v>
      </c>
      <c r="C417" s="651">
        <v>286.51954779007588</v>
      </c>
      <c r="D417" s="652">
        <v>335.35683980885199</v>
      </c>
    </row>
    <row r="418" spans="2:4" ht="11.5" customHeight="1">
      <c r="B418" s="648">
        <v>44241</v>
      </c>
      <c r="C418" s="649">
        <v>286.51954779007588</v>
      </c>
      <c r="D418" s="650">
        <v>335.35683980885199</v>
      </c>
    </row>
    <row r="419" spans="2:4" ht="11.5" customHeight="1">
      <c r="B419" s="648">
        <v>44242</v>
      </c>
      <c r="C419" s="651">
        <v>286.54326646482315</v>
      </c>
      <c r="D419" s="652">
        <v>335.3900583042182</v>
      </c>
    </row>
    <row r="420" spans="2:4" ht="11.5" customHeight="1">
      <c r="B420" s="648">
        <v>44243</v>
      </c>
      <c r="C420" s="649">
        <v>284.81467473553471</v>
      </c>
      <c r="D420" s="650">
        <v>333.92901504511292</v>
      </c>
    </row>
    <row r="421" spans="2:4" ht="11.5" customHeight="1">
      <c r="B421" s="648">
        <v>44244</v>
      </c>
      <c r="C421" s="651">
        <v>279.2572465486042</v>
      </c>
      <c r="D421" s="652">
        <v>325.60997332112504</v>
      </c>
    </row>
    <row r="422" spans="2:4" ht="11.5" customHeight="1">
      <c r="B422" s="648">
        <v>44245</v>
      </c>
      <c r="C422" s="649">
        <v>272.7925261703802</v>
      </c>
      <c r="D422" s="650">
        <v>318.2336581743549</v>
      </c>
    </row>
    <row r="423" spans="2:4" ht="11.5" customHeight="1">
      <c r="B423" s="648">
        <v>44246</v>
      </c>
      <c r="C423" s="651">
        <v>278.76195770304366</v>
      </c>
      <c r="D423" s="652">
        <v>325.15688483137279</v>
      </c>
    </row>
    <row r="424" spans="2:4" ht="11.5" customHeight="1">
      <c r="B424" s="648">
        <v>44247</v>
      </c>
      <c r="C424" s="649">
        <v>278.76195770304366</v>
      </c>
      <c r="D424" s="650">
        <v>325.15688483137279</v>
      </c>
    </row>
    <row r="425" spans="2:4" ht="11.5" customHeight="1">
      <c r="B425" s="648">
        <v>44248</v>
      </c>
      <c r="C425" s="651">
        <v>278.76195770304366</v>
      </c>
      <c r="D425" s="652">
        <v>325.15688483137279</v>
      </c>
    </row>
    <row r="426" spans="2:4" ht="11.5" customHeight="1">
      <c r="B426" s="648">
        <v>44249</v>
      </c>
      <c r="C426" s="649">
        <v>266.00300153192751</v>
      </c>
      <c r="D426" s="650">
        <v>308.77057320742898</v>
      </c>
    </row>
    <row r="427" spans="2:4" ht="11.5" customHeight="1">
      <c r="B427" s="648">
        <v>44250</v>
      </c>
      <c r="C427" s="651">
        <v>259.78823542667959</v>
      </c>
      <c r="D427" s="652">
        <v>302.20184704121425</v>
      </c>
    </row>
    <row r="428" spans="2:4" ht="11.5" customHeight="1">
      <c r="B428" s="648">
        <v>44251</v>
      </c>
      <c r="C428" s="649">
        <v>260.185271821833</v>
      </c>
      <c r="D428" s="650">
        <v>301.40084271415577</v>
      </c>
    </row>
    <row r="429" spans="2:4" ht="11.5" customHeight="1">
      <c r="B429" s="648">
        <v>44252</v>
      </c>
      <c r="C429" s="651">
        <v>247.75529190164937</v>
      </c>
      <c r="D429" s="652">
        <v>285.60309892121586</v>
      </c>
    </row>
    <row r="430" spans="2:4" ht="11.5" customHeight="1">
      <c r="B430" s="648">
        <v>44253</v>
      </c>
      <c r="C430" s="649">
        <v>248.05396940341319</v>
      </c>
      <c r="D430" s="650">
        <v>286.39667029221687</v>
      </c>
    </row>
    <row r="431" spans="2:4" ht="11.5" customHeight="1">
      <c r="B431" s="648">
        <v>44254</v>
      </c>
      <c r="C431" s="651">
        <v>248.05396940341319</v>
      </c>
      <c r="D431" s="652">
        <v>286.39667029221687</v>
      </c>
    </row>
    <row r="432" spans="2:4" ht="11.5" customHeight="1">
      <c r="B432" s="648">
        <v>44255</v>
      </c>
      <c r="C432" s="649">
        <v>248.05396940341319</v>
      </c>
      <c r="D432" s="650">
        <v>286.39667029221687</v>
      </c>
    </row>
    <row r="433" spans="2:4" ht="11.5" customHeight="1">
      <c r="B433" s="648">
        <v>44256</v>
      </c>
      <c r="C433" s="651">
        <v>258.99927663304891</v>
      </c>
      <c r="D433" s="652">
        <v>299.52595423315694</v>
      </c>
    </row>
    <row r="434" spans="2:4" ht="11.5" customHeight="1">
      <c r="B434" s="648">
        <v>44257</v>
      </c>
      <c r="C434" s="649">
        <v>249.97499558864297</v>
      </c>
      <c r="D434" s="650">
        <v>289.01336037275217</v>
      </c>
    </row>
    <row r="435" spans="2:4" ht="11.5" customHeight="1">
      <c r="B435" s="648">
        <v>44258</v>
      </c>
      <c r="C435" s="651">
        <v>237.55768405417541</v>
      </c>
      <c r="D435" s="652">
        <v>274.67542712316441</v>
      </c>
    </row>
    <row r="436" spans="2:4" ht="11.5" customHeight="1">
      <c r="B436" s="648">
        <v>44259</v>
      </c>
      <c r="C436" s="649">
        <v>226.20799239493644</v>
      </c>
      <c r="D436" s="650">
        <v>262.301109107201</v>
      </c>
    </row>
    <row r="437" spans="2:4" ht="11.5" customHeight="1">
      <c r="B437" s="648">
        <v>44260</v>
      </c>
      <c r="C437" s="651">
        <v>225.98085358318065</v>
      </c>
      <c r="D437" s="652">
        <v>261.50065109059636</v>
      </c>
    </row>
    <row r="438" spans="2:4" ht="11.5" customHeight="1">
      <c r="B438" s="648">
        <v>44261</v>
      </c>
      <c r="C438" s="649">
        <v>225.98085358318065</v>
      </c>
      <c r="D438" s="650">
        <v>261.50065109059636</v>
      </c>
    </row>
    <row r="439" spans="2:4" ht="11.5" customHeight="1">
      <c r="B439" s="648">
        <v>44262</v>
      </c>
      <c r="C439" s="651">
        <v>225.98085358318065</v>
      </c>
      <c r="D439" s="652">
        <v>261.50065109059636</v>
      </c>
    </row>
    <row r="440" spans="2:4" ht="11.5" customHeight="1">
      <c r="B440" s="648">
        <v>44263</v>
      </c>
      <c r="C440" s="649">
        <v>212.77620638840347</v>
      </c>
      <c r="D440" s="650">
        <v>244.92614393728033</v>
      </c>
    </row>
    <row r="441" spans="2:4" ht="11.5" customHeight="1">
      <c r="B441" s="648">
        <v>44264</v>
      </c>
      <c r="C441" s="651">
        <v>229.49862888424937</v>
      </c>
      <c r="D441" s="652">
        <v>264.75372947607536</v>
      </c>
    </row>
    <row r="442" spans="2:4" ht="11.5" customHeight="1">
      <c r="B442" s="648">
        <v>44265</v>
      </c>
      <c r="C442" s="649">
        <v>229.41633868686111</v>
      </c>
      <c r="D442" s="650">
        <v>263.8316473102891</v>
      </c>
    </row>
    <row r="443" spans="2:4" ht="11.5" customHeight="1">
      <c r="B443" s="648">
        <v>44266</v>
      </c>
      <c r="C443" s="651">
        <v>243.11663924847861</v>
      </c>
      <c r="D443" s="652">
        <v>280.20467986038517</v>
      </c>
    </row>
    <row r="444" spans="2:4" ht="11.5" customHeight="1">
      <c r="B444" s="648">
        <v>44267</v>
      </c>
      <c r="C444" s="649">
        <v>241.45593878673597</v>
      </c>
      <c r="D444" s="650">
        <v>277.92855356655559</v>
      </c>
    </row>
    <row r="445" spans="2:4" ht="11.5" customHeight="1">
      <c r="B445" s="648">
        <v>44268</v>
      </c>
      <c r="C445" s="651">
        <v>241.45593878673597</v>
      </c>
      <c r="D445" s="652">
        <v>277.92855356655559</v>
      </c>
    </row>
    <row r="446" spans="2:4" ht="11.5" customHeight="1">
      <c r="B446" s="648">
        <v>44269</v>
      </c>
      <c r="C446" s="649">
        <v>241.45593878673597</v>
      </c>
      <c r="D446" s="650">
        <v>277.92855356655559</v>
      </c>
    </row>
    <row r="447" spans="2:4" ht="11.5" customHeight="1">
      <c r="B447" s="648">
        <v>44270</v>
      </c>
      <c r="C447" s="651">
        <v>243.24474908002051</v>
      </c>
      <c r="D447" s="652">
        <v>280.03815394715815</v>
      </c>
    </row>
    <row r="448" spans="2:4" ht="11.5" customHeight="1">
      <c r="B448" s="648">
        <v>44271</v>
      </c>
      <c r="C448" s="649">
        <v>240.31165343704117</v>
      </c>
      <c r="D448" s="650">
        <v>275.6754081466994</v>
      </c>
    </row>
    <row r="449" spans="2:4" ht="11.5" customHeight="1">
      <c r="B449" s="648">
        <v>44272</v>
      </c>
      <c r="C449" s="651">
        <v>240.75818147618841</v>
      </c>
      <c r="D449" s="652">
        <v>275.94922110725128</v>
      </c>
    </row>
    <row r="450" spans="2:4" ht="11.5" customHeight="1">
      <c r="B450" s="648">
        <v>44273</v>
      </c>
      <c r="C450" s="649">
        <v>229.91847425206396</v>
      </c>
      <c r="D450" s="650">
        <v>263.89992169124366</v>
      </c>
    </row>
    <row r="451" spans="2:4" ht="11.5" customHeight="1">
      <c r="B451" s="648">
        <v>44274</v>
      </c>
      <c r="C451" s="651">
        <v>235.54241253116004</v>
      </c>
      <c r="D451" s="652">
        <v>270.57858388513591</v>
      </c>
    </row>
    <row r="452" spans="2:4" ht="11.5" customHeight="1">
      <c r="B452" s="648">
        <v>44275</v>
      </c>
      <c r="C452" s="649">
        <v>235.54241253116004</v>
      </c>
      <c r="D452" s="650">
        <v>270.57858388513591</v>
      </c>
    </row>
    <row r="453" spans="2:4" ht="11.5" customHeight="1">
      <c r="B453" s="648">
        <v>44276</v>
      </c>
      <c r="C453" s="651">
        <v>235.54241253116004</v>
      </c>
      <c r="D453" s="652">
        <v>270.57858388513591</v>
      </c>
    </row>
    <row r="454" spans="2:4" ht="11.5" customHeight="1">
      <c r="B454" s="648">
        <v>44277</v>
      </c>
      <c r="C454" s="649">
        <v>235.83696733286041</v>
      </c>
      <c r="D454" s="650">
        <v>270.79756909139354</v>
      </c>
    </row>
    <row r="455" spans="2:4" ht="11.5" customHeight="1">
      <c r="B455" s="648">
        <v>44278</v>
      </c>
      <c r="C455" s="651">
        <v>228.6394531490925</v>
      </c>
      <c r="D455" s="652">
        <v>263.95141643206841</v>
      </c>
    </row>
    <row r="456" spans="2:4" ht="11.5" customHeight="1">
      <c r="B456" s="648">
        <v>44279</v>
      </c>
      <c r="C456" s="649">
        <v>214.88118779295746</v>
      </c>
      <c r="D456" s="650">
        <v>247.59649866803838</v>
      </c>
    </row>
    <row r="457" spans="2:4" ht="11.5" customHeight="1">
      <c r="B457" s="648">
        <v>44280</v>
      </c>
      <c r="C457" s="651">
        <v>217.93164315093995</v>
      </c>
      <c r="D457" s="652">
        <v>251.3249551929606</v>
      </c>
    </row>
    <row r="458" spans="2:4" ht="11.5" customHeight="1">
      <c r="B458" s="648">
        <v>44281</v>
      </c>
      <c r="C458" s="649">
        <v>218.42770521637669</v>
      </c>
      <c r="D458" s="650">
        <v>252.90001424507292</v>
      </c>
    </row>
    <row r="459" spans="2:4" ht="11.5" customHeight="1">
      <c r="B459" s="648">
        <v>44282</v>
      </c>
      <c r="C459" s="651">
        <v>218.42770521637669</v>
      </c>
      <c r="D459" s="652">
        <v>252.90001424507292</v>
      </c>
    </row>
    <row r="460" spans="2:4" ht="11.5" customHeight="1">
      <c r="B460" s="648">
        <v>44283</v>
      </c>
      <c r="C460" s="649">
        <v>218.42770521637669</v>
      </c>
      <c r="D460" s="650">
        <v>252.90001424507292</v>
      </c>
    </row>
    <row r="461" spans="2:4" ht="11.5" customHeight="1">
      <c r="B461" s="648">
        <v>44284</v>
      </c>
      <c r="C461" s="651">
        <v>212.46064909647114</v>
      </c>
      <c r="D461" s="652">
        <v>246.24300694760382</v>
      </c>
    </row>
    <row r="462" spans="2:4" ht="11.5" customHeight="1">
      <c r="B462" s="648">
        <v>44285</v>
      </c>
      <c r="C462" s="649">
        <v>216.29134072053228</v>
      </c>
      <c r="D462" s="650">
        <v>250.00366581855937</v>
      </c>
    </row>
    <row r="463" spans="2:4" ht="11.5" customHeight="1">
      <c r="B463" s="648">
        <v>44286</v>
      </c>
      <c r="C463" s="651">
        <v>216.29134072053228</v>
      </c>
      <c r="D463" s="652">
        <v>250.00366581855937</v>
      </c>
    </row>
    <row r="464" spans="2:4" ht="11.5" customHeight="1">
      <c r="B464" s="648">
        <v>44287</v>
      </c>
      <c r="C464" s="649">
        <v>220.83923499179323</v>
      </c>
      <c r="D464" s="650">
        <v>256.49766674771524</v>
      </c>
    </row>
    <row r="465" spans="2:4" ht="11.5" customHeight="1">
      <c r="B465" s="648">
        <v>44288</v>
      </c>
      <c r="C465" s="651">
        <v>220.85205019086774</v>
      </c>
      <c r="D465" s="652">
        <v>256.49151724851856</v>
      </c>
    </row>
    <row r="466" spans="2:4" ht="11.5" customHeight="1">
      <c r="B466" s="648">
        <v>44289</v>
      </c>
      <c r="C466" s="649">
        <v>220.85205019086774</v>
      </c>
      <c r="D466" s="650">
        <v>256.49151724851856</v>
      </c>
    </row>
    <row r="467" spans="2:4" ht="11.5" customHeight="1">
      <c r="B467" s="648">
        <v>44290</v>
      </c>
      <c r="C467" s="651">
        <v>220.85205019086774</v>
      </c>
      <c r="D467" s="652">
        <v>256.49151724851856</v>
      </c>
    </row>
    <row r="468" spans="2:4" ht="11.5" customHeight="1">
      <c r="B468" s="648">
        <v>44291</v>
      </c>
      <c r="C468" s="649">
        <v>219.04758769733692</v>
      </c>
      <c r="D468" s="650">
        <v>253.42265020379523</v>
      </c>
    </row>
    <row r="469" spans="2:4" ht="11.5" customHeight="1">
      <c r="B469" s="648">
        <v>44292</v>
      </c>
      <c r="C469" s="651">
        <v>222.07555803977465</v>
      </c>
      <c r="D469" s="652">
        <v>258.36652602212683</v>
      </c>
    </row>
    <row r="470" spans="2:4" ht="11.5" customHeight="1">
      <c r="B470" s="648">
        <v>44293</v>
      </c>
      <c r="C470" s="649">
        <v>216.14190882165119</v>
      </c>
      <c r="D470" s="650">
        <v>251.35203231062366</v>
      </c>
    </row>
    <row r="471" spans="2:4" ht="11.5" customHeight="1">
      <c r="B471" s="648">
        <v>44294</v>
      </c>
      <c r="C471" s="651">
        <v>219.7456476791948</v>
      </c>
      <c r="D471" s="652">
        <v>256.06731473346935</v>
      </c>
    </row>
    <row r="472" spans="2:4" ht="11.5" customHeight="1">
      <c r="B472" s="648">
        <v>44295</v>
      </c>
      <c r="C472" s="649">
        <v>218.14296515878405</v>
      </c>
      <c r="D472" s="650">
        <v>254.81174796737776</v>
      </c>
    </row>
    <row r="473" spans="2:4" ht="11.5" customHeight="1">
      <c r="B473" s="648">
        <v>44296</v>
      </c>
      <c r="C473" s="651">
        <v>218.14296515878405</v>
      </c>
      <c r="D473" s="652">
        <v>254.81174796737776</v>
      </c>
    </row>
    <row r="474" spans="2:4" ht="11.5" customHeight="1">
      <c r="B474" s="648">
        <v>44297</v>
      </c>
      <c r="C474" s="649">
        <v>218.14296515878405</v>
      </c>
      <c r="D474" s="650">
        <v>254.81174796737776</v>
      </c>
    </row>
    <row r="475" spans="2:4" ht="11.5" customHeight="1">
      <c r="B475" s="648">
        <v>44298</v>
      </c>
      <c r="C475" s="651">
        <v>216.1089544973708</v>
      </c>
      <c r="D475" s="652">
        <v>253.18395879579865</v>
      </c>
    </row>
    <row r="476" spans="2:4" ht="11.5" customHeight="1">
      <c r="B476" s="648">
        <v>44299</v>
      </c>
      <c r="C476" s="649">
        <v>222.97118293589401</v>
      </c>
      <c r="D476" s="650">
        <v>261.82689273649925</v>
      </c>
    </row>
    <row r="477" spans="2:4" ht="11.5" customHeight="1">
      <c r="B477" s="648">
        <v>44300</v>
      </c>
      <c r="C477" s="651">
        <v>218.48094486797703</v>
      </c>
      <c r="D477" s="652">
        <v>254.29603710146762</v>
      </c>
    </row>
    <row r="478" spans="2:4" ht="11.5" customHeight="1">
      <c r="B478" s="648">
        <v>44301</v>
      </c>
      <c r="C478" s="649">
        <v>221.17129097025082</v>
      </c>
      <c r="D478" s="650">
        <v>257.7095737274488</v>
      </c>
    </row>
    <row r="479" spans="2:4" ht="11.5" customHeight="1">
      <c r="B479" s="648">
        <v>44302</v>
      </c>
      <c r="C479" s="651">
        <v>218.9270149819078</v>
      </c>
      <c r="D479" s="652">
        <v>254.28862032645466</v>
      </c>
    </row>
    <row r="480" spans="2:4" ht="11.5" customHeight="1">
      <c r="B480" s="648">
        <v>44303</v>
      </c>
      <c r="C480" s="649">
        <v>218.9270149819078</v>
      </c>
      <c r="D480" s="650">
        <v>254.28862032645466</v>
      </c>
    </row>
    <row r="481" spans="2:4" ht="11.5" customHeight="1">
      <c r="B481" s="648">
        <v>44304</v>
      </c>
      <c r="C481" s="651">
        <v>218.9270149819078</v>
      </c>
      <c r="D481" s="652">
        <v>254.28862032645466</v>
      </c>
    </row>
    <row r="482" spans="2:4" ht="11.5" customHeight="1">
      <c r="B482" s="648">
        <v>44305</v>
      </c>
      <c r="C482" s="649">
        <v>213.98697471272411</v>
      </c>
      <c r="D482" s="650">
        <v>248.0151606702004</v>
      </c>
    </row>
    <row r="483" spans="2:4" ht="11.5" customHeight="1">
      <c r="B483" s="648">
        <v>44306</v>
      </c>
      <c r="C483" s="651">
        <v>209.85306310102038</v>
      </c>
      <c r="D483" s="652">
        <v>242.45493692529845</v>
      </c>
    </row>
    <row r="484" spans="2:4" ht="11.5" customHeight="1">
      <c r="B484" s="648">
        <v>44307</v>
      </c>
      <c r="C484" s="649">
        <v>209.85306310102038</v>
      </c>
      <c r="D484" s="650">
        <v>247.0528821642103</v>
      </c>
    </row>
    <row r="485" spans="2:4" ht="11.5" customHeight="1">
      <c r="B485" s="648">
        <v>44308</v>
      </c>
      <c r="C485" s="651">
        <v>212.19441032614679</v>
      </c>
      <c r="D485" s="652">
        <v>249.40471457131855</v>
      </c>
    </row>
    <row r="486" spans="2:4" ht="11.5" customHeight="1">
      <c r="B486" s="648">
        <v>44309</v>
      </c>
      <c r="C486" s="649">
        <v>218.41448954303613</v>
      </c>
      <c r="D486" s="650">
        <v>258.12690579221373</v>
      </c>
    </row>
    <row r="487" spans="2:4" ht="11.5" customHeight="1">
      <c r="B487" s="648">
        <v>44310</v>
      </c>
      <c r="C487" s="651">
        <v>218.41448954303613</v>
      </c>
      <c r="D487" s="652">
        <v>258.12690579221373</v>
      </c>
    </row>
    <row r="488" spans="2:4" ht="11.5" customHeight="1">
      <c r="B488" s="648">
        <v>44311</v>
      </c>
      <c r="C488" s="649">
        <v>218.41448954303613</v>
      </c>
      <c r="D488" s="650">
        <v>258.12690579221373</v>
      </c>
    </row>
    <row r="489" spans="2:4" ht="11.5" customHeight="1">
      <c r="B489" s="648">
        <v>44312</v>
      </c>
      <c r="C489" s="651">
        <v>222.689589084197</v>
      </c>
      <c r="D489" s="652">
        <v>262.18206243403881</v>
      </c>
    </row>
    <row r="490" spans="2:4" ht="11.5" customHeight="1">
      <c r="B490" s="648">
        <v>44313</v>
      </c>
      <c r="C490" s="649">
        <v>222.689589084197</v>
      </c>
      <c r="D490" s="650">
        <v>262.18206243403881</v>
      </c>
    </row>
    <row r="491" spans="2:4" ht="11.5" customHeight="1">
      <c r="B491" s="648">
        <v>44314</v>
      </c>
      <c r="C491" s="651">
        <v>222.689589084197</v>
      </c>
      <c r="D491" s="652">
        <v>262.18206243403881</v>
      </c>
    </row>
    <row r="492" spans="2:4" ht="11.5" customHeight="1">
      <c r="B492" s="648">
        <v>44315</v>
      </c>
      <c r="C492" s="649">
        <v>217.09461119917512</v>
      </c>
      <c r="D492" s="650">
        <v>254.448648725374</v>
      </c>
    </row>
    <row r="493" spans="2:4" ht="11.5" customHeight="1">
      <c r="B493" s="648">
        <v>44316</v>
      </c>
      <c r="C493" s="651">
        <v>217.09461119917512</v>
      </c>
      <c r="D493" s="652">
        <v>254.448648725374</v>
      </c>
    </row>
    <row r="494" spans="2:4" ht="11.5" customHeight="1">
      <c r="B494" s="648">
        <v>44317</v>
      </c>
      <c r="C494" s="649">
        <v>217.09461119917512</v>
      </c>
      <c r="D494" s="650">
        <v>254.448648725374</v>
      </c>
    </row>
    <row r="495" spans="2:4" ht="11.5" customHeight="1">
      <c r="B495" s="648">
        <v>44318</v>
      </c>
      <c r="C495" s="651">
        <v>217.09461119917512</v>
      </c>
      <c r="D495" s="652">
        <v>254.448648725374</v>
      </c>
    </row>
    <row r="496" spans="2:4" ht="11.5" customHeight="1">
      <c r="B496" s="648">
        <v>44319</v>
      </c>
      <c r="C496" s="649">
        <v>214.10652356494219</v>
      </c>
      <c r="D496" s="650">
        <v>249.37827085480458</v>
      </c>
    </row>
    <row r="497" spans="2:4" ht="11.5" customHeight="1">
      <c r="B497" s="648">
        <v>44320</v>
      </c>
      <c r="C497" s="651">
        <v>205.90266676534469</v>
      </c>
      <c r="D497" s="652">
        <v>241.35572990418126</v>
      </c>
    </row>
    <row r="498" spans="2:4" ht="11.5" customHeight="1">
      <c r="B498" s="648">
        <v>44321</v>
      </c>
      <c r="C498" s="649">
        <v>200.63139343111013</v>
      </c>
      <c r="D498" s="650">
        <v>234.90129705521201</v>
      </c>
    </row>
    <row r="499" spans="2:4" ht="11.5" customHeight="1">
      <c r="B499" s="648">
        <v>44322</v>
      </c>
      <c r="C499" s="651">
        <v>192.62028798359833</v>
      </c>
      <c r="D499" s="652">
        <v>225.57633823288884</v>
      </c>
    </row>
    <row r="500" spans="2:4" ht="11.5" customHeight="1">
      <c r="B500" s="648">
        <v>44323</v>
      </c>
      <c r="C500" s="649">
        <v>195.69768391591032</v>
      </c>
      <c r="D500" s="650">
        <v>228.21213097747761</v>
      </c>
    </row>
    <row r="501" spans="2:4" ht="11.5" customHeight="1">
      <c r="B501" s="648">
        <v>44324</v>
      </c>
      <c r="C501" s="651">
        <v>195.69768391591032</v>
      </c>
      <c r="D501" s="652">
        <v>228.21213097747761</v>
      </c>
    </row>
    <row r="502" spans="2:4" ht="11.5" customHeight="1">
      <c r="B502" s="648">
        <v>44325</v>
      </c>
      <c r="C502" s="649">
        <v>195.69768391591032</v>
      </c>
      <c r="D502" s="650">
        <v>228.21213097747761</v>
      </c>
    </row>
    <row r="503" spans="2:4" ht="11.5" customHeight="1">
      <c r="B503" s="648">
        <v>44326</v>
      </c>
      <c r="C503" s="651">
        <v>188.89798115738549</v>
      </c>
      <c r="D503" s="652">
        <v>218.80984453925572</v>
      </c>
    </row>
    <row r="504" spans="2:4" ht="11.5" customHeight="1">
      <c r="B504" s="648">
        <v>44327</v>
      </c>
      <c r="C504" s="649">
        <v>193.20499368848243</v>
      </c>
      <c r="D504" s="650">
        <v>224.99305928461544</v>
      </c>
    </row>
    <row r="505" spans="2:4" ht="11.5" customHeight="1">
      <c r="B505" s="648">
        <v>44328</v>
      </c>
      <c r="C505" s="651">
        <v>187.48801573184483</v>
      </c>
      <c r="D505" s="652">
        <v>217.70587606280037</v>
      </c>
    </row>
    <row r="506" spans="2:4" ht="11.5" customHeight="1">
      <c r="B506" s="648">
        <v>44329</v>
      </c>
      <c r="C506" s="649">
        <v>183.31558532848126</v>
      </c>
      <c r="D506" s="650">
        <v>211.98492998725226</v>
      </c>
    </row>
    <row r="507" spans="2:4" ht="11.5" customHeight="1">
      <c r="B507" s="648">
        <v>44330</v>
      </c>
      <c r="C507" s="651">
        <v>195.40020593107542</v>
      </c>
      <c r="D507" s="652">
        <v>227.13178207621166</v>
      </c>
    </row>
    <row r="508" spans="2:4" ht="11.5" customHeight="1">
      <c r="B508" s="648">
        <v>44331</v>
      </c>
      <c r="C508" s="649">
        <v>195.40020593107542</v>
      </c>
      <c r="D508" s="650">
        <v>227.13178207621166</v>
      </c>
    </row>
    <row r="509" spans="2:4" ht="11.5" customHeight="1">
      <c r="B509" s="648">
        <v>44332</v>
      </c>
      <c r="C509" s="651">
        <v>195.40020593107542</v>
      </c>
      <c r="D509" s="652">
        <v>227.13178207621166</v>
      </c>
    </row>
    <row r="510" spans="2:4" ht="11.5" customHeight="1">
      <c r="B510" s="648">
        <v>44333</v>
      </c>
      <c r="C510" s="649">
        <v>196.36494720259657</v>
      </c>
      <c r="D510" s="650">
        <v>227.59831945660812</v>
      </c>
    </row>
    <row r="511" spans="2:4" ht="11.5" customHeight="1">
      <c r="B511" s="648">
        <v>44334</v>
      </c>
      <c r="C511" s="651">
        <v>200.98847371653585</v>
      </c>
      <c r="D511" s="652">
        <v>233.97501200637359</v>
      </c>
    </row>
    <row r="512" spans="2:4" ht="11.5" customHeight="1">
      <c r="B512" s="648">
        <v>44335</v>
      </c>
      <c r="C512" s="649">
        <v>201.09493027996695</v>
      </c>
      <c r="D512" s="650">
        <v>234.60140425103467</v>
      </c>
    </row>
    <row r="513" spans="2:4" ht="11.5" customHeight="1">
      <c r="B513" s="648">
        <v>44336</v>
      </c>
      <c r="C513" s="651">
        <v>206.19538960402878</v>
      </c>
      <c r="D513" s="652">
        <v>240.2490108246767</v>
      </c>
    </row>
    <row r="514" spans="2:4" ht="11.5" customHeight="1">
      <c r="B514" s="648">
        <v>44337</v>
      </c>
      <c r="C514" s="649">
        <v>206.39234934785682</v>
      </c>
      <c r="D514" s="650">
        <v>240.94203497742578</v>
      </c>
    </row>
    <row r="515" spans="2:4" ht="11.5" customHeight="1">
      <c r="B515" s="648">
        <v>44338</v>
      </c>
      <c r="C515" s="651">
        <v>206.39234934785682</v>
      </c>
      <c r="D515" s="652">
        <v>240.94203497742578</v>
      </c>
    </row>
    <row r="516" spans="2:4" ht="11.5" customHeight="1">
      <c r="B516" s="648">
        <v>44339</v>
      </c>
      <c r="C516" s="649">
        <v>206.39234934785682</v>
      </c>
      <c r="D516" s="650">
        <v>240.94203497742578</v>
      </c>
    </row>
    <row r="517" spans="2:4" ht="11.5" customHeight="1">
      <c r="B517" s="648">
        <v>44340</v>
      </c>
      <c r="C517" s="651">
        <v>209.5349351531593</v>
      </c>
      <c r="D517" s="652">
        <v>245.74725141502137</v>
      </c>
    </row>
    <row r="518" spans="2:4" ht="11.5" customHeight="1">
      <c r="B518" s="648">
        <v>44341</v>
      </c>
      <c r="C518" s="649">
        <v>209.01472620505598</v>
      </c>
      <c r="D518" s="650">
        <v>245.30586628220087</v>
      </c>
    </row>
    <row r="519" spans="2:4" ht="11.5" customHeight="1">
      <c r="B519" s="648">
        <v>44342</v>
      </c>
      <c r="C519" s="651">
        <v>214.25072364695535</v>
      </c>
      <c r="D519" s="652">
        <v>251.9623144645407</v>
      </c>
    </row>
    <row r="520" spans="2:4" ht="11.5" customHeight="1">
      <c r="B520" s="648">
        <v>44343</v>
      </c>
      <c r="C520" s="649">
        <v>217.23110514439784</v>
      </c>
      <c r="D520" s="650">
        <v>256.15781898495118</v>
      </c>
    </row>
    <row r="521" spans="2:4" ht="11.5" customHeight="1">
      <c r="B521" s="648">
        <v>44344</v>
      </c>
      <c r="C521" s="651">
        <v>216.82719576665059</v>
      </c>
      <c r="D521" s="652">
        <v>255.08417730867282</v>
      </c>
    </row>
    <row r="522" spans="2:4" ht="11.5" customHeight="1">
      <c r="B522" s="648">
        <v>44345</v>
      </c>
      <c r="C522" s="649">
        <v>216.82719576665059</v>
      </c>
      <c r="D522" s="650">
        <v>255.08417730867282</v>
      </c>
    </row>
    <row r="523" spans="2:4" ht="11.5" customHeight="1">
      <c r="B523" s="648">
        <v>44346</v>
      </c>
      <c r="C523" s="651">
        <v>216.82719576665059</v>
      </c>
      <c r="D523" s="652">
        <v>255.08417730867282</v>
      </c>
    </row>
    <row r="524" spans="2:4" ht="11.5" customHeight="1">
      <c r="B524" s="648">
        <v>44347</v>
      </c>
      <c r="C524" s="649">
        <v>216.82361148010165</v>
      </c>
      <c r="D524" s="650">
        <v>255.07905106136772</v>
      </c>
    </row>
    <row r="525" spans="2:4" ht="11.5" customHeight="1">
      <c r="B525" s="648">
        <v>44348</v>
      </c>
      <c r="C525" s="651">
        <v>218.75634822919935</v>
      </c>
      <c r="D525" s="652">
        <v>258.11986538121624</v>
      </c>
    </row>
    <row r="526" spans="2:4" ht="11.5" customHeight="1">
      <c r="B526" s="648">
        <v>44349</v>
      </c>
      <c r="C526" s="649">
        <v>219.84653191769246</v>
      </c>
      <c r="D526" s="650">
        <v>258.7149317261501</v>
      </c>
    </row>
    <row r="527" spans="2:4" ht="11.5" customHeight="1">
      <c r="B527" s="648">
        <v>44350</v>
      </c>
      <c r="C527" s="651">
        <v>214.01688992991566</v>
      </c>
      <c r="D527" s="652">
        <v>250.84059081834482</v>
      </c>
    </row>
    <row r="528" spans="2:4" ht="11.5" customHeight="1">
      <c r="B528" s="648">
        <v>44351</v>
      </c>
      <c r="C528" s="649">
        <v>217.5401840576794</v>
      </c>
      <c r="D528" s="650">
        <v>254.57936838120779</v>
      </c>
    </row>
    <row r="529" spans="2:4" ht="11.5" customHeight="1">
      <c r="B529" s="648">
        <v>44352</v>
      </c>
      <c r="C529" s="651">
        <v>217.5401840576794</v>
      </c>
      <c r="D529" s="652">
        <v>254.57936838120779</v>
      </c>
    </row>
    <row r="530" spans="2:4" ht="11.5" customHeight="1">
      <c r="B530" s="648">
        <v>44353</v>
      </c>
      <c r="C530" s="649">
        <v>217.5401840576794</v>
      </c>
      <c r="D530" s="650">
        <v>254.57936838120779</v>
      </c>
    </row>
    <row r="531" spans="2:4" ht="11.5" customHeight="1">
      <c r="B531" s="648">
        <v>44354</v>
      </c>
      <c r="C531" s="651">
        <v>220.99368193229157</v>
      </c>
      <c r="D531" s="652">
        <v>257.43991067471325</v>
      </c>
    </row>
    <row r="532" spans="2:4" ht="11.5" customHeight="1">
      <c r="B532" s="648">
        <v>44355</v>
      </c>
      <c r="C532" s="649">
        <v>221.06820062275912</v>
      </c>
      <c r="D532" s="650">
        <v>259.09439417134956</v>
      </c>
    </row>
    <row r="533" spans="2:4" ht="11.5" customHeight="1">
      <c r="B533" s="648">
        <v>44356</v>
      </c>
      <c r="C533" s="651">
        <v>220.32009584298856</v>
      </c>
      <c r="D533" s="652">
        <v>256.96831089393532</v>
      </c>
    </row>
    <row r="534" spans="2:4" ht="11.5" customHeight="1">
      <c r="B534" s="648">
        <v>44357</v>
      </c>
      <c r="C534" s="649">
        <v>220.32009584298856</v>
      </c>
      <c r="D534" s="650">
        <v>260.2303548908456</v>
      </c>
    </row>
    <row r="535" spans="2:4" ht="11.5" customHeight="1">
      <c r="B535" s="648">
        <v>44358</v>
      </c>
      <c r="C535" s="651">
        <v>223.37439629820014</v>
      </c>
      <c r="D535" s="652">
        <v>265.12218432977915</v>
      </c>
    </row>
    <row r="536" spans="2:4" ht="11.5" customHeight="1">
      <c r="B536" s="648">
        <v>44359</v>
      </c>
      <c r="C536" s="649">
        <v>223.37439629820014</v>
      </c>
      <c r="D536" s="650">
        <v>265.12218432977915</v>
      </c>
    </row>
    <row r="537" spans="2:4" ht="11.5" customHeight="1">
      <c r="B537" s="648">
        <v>44360</v>
      </c>
      <c r="C537" s="651">
        <v>223.37439629820014</v>
      </c>
      <c r="D537" s="652">
        <v>265.12218432977915</v>
      </c>
    </row>
    <row r="538" spans="2:4" ht="11.5" customHeight="1">
      <c r="B538" s="648">
        <v>44361</v>
      </c>
      <c r="C538" s="649">
        <v>223.89276748225359</v>
      </c>
      <c r="D538" s="650">
        <v>266.481916926959</v>
      </c>
    </row>
    <row r="539" spans="2:4" ht="11.5" customHeight="1">
      <c r="B539" s="648">
        <v>44362</v>
      </c>
      <c r="C539" s="651">
        <v>220.29319243952307</v>
      </c>
      <c r="D539" s="652">
        <v>262.30171152765467</v>
      </c>
    </row>
    <row r="540" spans="2:4" ht="11.5" customHeight="1">
      <c r="B540" s="648">
        <v>44363</v>
      </c>
      <c r="C540" s="649">
        <v>219.12347748537911</v>
      </c>
      <c r="D540" s="650">
        <v>261.59316076462085</v>
      </c>
    </row>
    <row r="541" spans="2:4" ht="11.5" customHeight="1">
      <c r="B541" s="648">
        <v>44364</v>
      </c>
      <c r="C541" s="651">
        <v>223.89651322250978</v>
      </c>
      <c r="D541" s="652">
        <v>269.33315704622248</v>
      </c>
    </row>
    <row r="542" spans="2:4" ht="11.5" customHeight="1">
      <c r="B542" s="648">
        <v>44365</v>
      </c>
      <c r="C542" s="649">
        <v>224.42588752994061</v>
      </c>
      <c r="D542" s="650">
        <v>270.28737649323671</v>
      </c>
    </row>
    <row r="543" spans="2:4" ht="11.5" customHeight="1">
      <c r="B543" s="648">
        <v>44366</v>
      </c>
      <c r="C543" s="651">
        <v>224.42588752994061</v>
      </c>
      <c r="D543" s="652">
        <v>270.28737649323671</v>
      </c>
    </row>
    <row r="544" spans="2:4" ht="11.5" customHeight="1">
      <c r="B544" s="648">
        <v>44367</v>
      </c>
      <c r="C544" s="649">
        <v>224.42588752994061</v>
      </c>
      <c r="D544" s="650">
        <v>270.28737649323671</v>
      </c>
    </row>
    <row r="545" spans="2:4" ht="11.5" customHeight="1">
      <c r="B545" s="648">
        <v>44368</v>
      </c>
      <c r="C545" s="651">
        <v>223.47205140107945</v>
      </c>
      <c r="D545" s="652">
        <v>267.79077532915045</v>
      </c>
    </row>
    <row r="546" spans="2:4" ht="11.5" customHeight="1">
      <c r="B546" s="648">
        <v>44369</v>
      </c>
      <c r="C546" s="649">
        <v>225.65549529951596</v>
      </c>
      <c r="D546" s="650">
        <v>271.23984878690987</v>
      </c>
    </row>
    <row r="547" spans="2:4" ht="11.5" customHeight="1">
      <c r="B547" s="648">
        <v>44370</v>
      </c>
      <c r="C547" s="651">
        <v>227.98346218297411</v>
      </c>
      <c r="D547" s="652">
        <v>275.00347171459362</v>
      </c>
    </row>
    <row r="548" spans="2:4" ht="11.5" customHeight="1">
      <c r="B548" s="648">
        <v>44371</v>
      </c>
      <c r="C548" s="649">
        <v>229.39083165197701</v>
      </c>
      <c r="D548" s="650">
        <v>276.57362257637487</v>
      </c>
    </row>
    <row r="549" spans="2:4" ht="11.5" customHeight="1">
      <c r="B549" s="648">
        <v>44372</v>
      </c>
      <c r="C549" s="651">
        <v>229.63826196584543</v>
      </c>
      <c r="D549" s="652">
        <v>276.84810682971136</v>
      </c>
    </row>
    <row r="550" spans="2:4" ht="11.5" customHeight="1">
      <c r="B550" s="648">
        <v>44373</v>
      </c>
      <c r="C550" s="649">
        <v>229.63826196584543</v>
      </c>
      <c r="D550" s="650">
        <v>276.84810682971136</v>
      </c>
    </row>
    <row r="551" spans="2:4" ht="11.5" customHeight="1">
      <c r="B551" s="648">
        <v>44374</v>
      </c>
      <c r="C551" s="651">
        <v>229.63826196584543</v>
      </c>
      <c r="D551" s="652">
        <v>276.84810682971136</v>
      </c>
    </row>
    <row r="552" spans="2:4" ht="11.5" customHeight="1">
      <c r="B552" s="648">
        <v>44375</v>
      </c>
      <c r="C552" s="649">
        <v>232.44733175815577</v>
      </c>
      <c r="D552" s="650">
        <v>280.71353815593591</v>
      </c>
    </row>
    <row r="553" spans="2:4" ht="11.5" customHeight="1">
      <c r="B553" s="648">
        <v>44376</v>
      </c>
      <c r="C553" s="651">
        <v>232.44733175815577</v>
      </c>
      <c r="D553" s="652">
        <v>282.7115933560865</v>
      </c>
    </row>
    <row r="554" spans="2:4" ht="11.5" customHeight="1">
      <c r="B554" s="648">
        <v>44377</v>
      </c>
      <c r="C554" s="649">
        <v>232.44733175815577</v>
      </c>
      <c r="D554" s="650">
        <v>282.7115933560865</v>
      </c>
    </row>
    <row r="555" spans="2:4" ht="11.5" customHeight="1">
      <c r="B555" s="648">
        <v>44378</v>
      </c>
      <c r="C555" s="651">
        <v>232.44733175815577</v>
      </c>
      <c r="D555" s="652">
        <v>282.7115933560865</v>
      </c>
    </row>
    <row r="556" spans="2:4" ht="11.5" customHeight="1">
      <c r="B556" s="648">
        <v>44379</v>
      </c>
      <c r="C556" s="649">
        <v>230.69339379353292</v>
      </c>
      <c r="D556" s="650">
        <v>280.64631044639202</v>
      </c>
    </row>
    <row r="557" spans="2:4" ht="11.5" customHeight="1">
      <c r="B557" s="648">
        <v>44380</v>
      </c>
      <c r="C557" s="651">
        <v>230.69339379353292</v>
      </c>
      <c r="D557" s="652">
        <v>280.64631044639202</v>
      </c>
    </row>
    <row r="558" spans="2:4" ht="11.5" customHeight="1">
      <c r="B558" s="648">
        <v>44381</v>
      </c>
      <c r="C558" s="649">
        <v>230.69339379353292</v>
      </c>
      <c r="D558" s="650">
        <v>280.64631044639202</v>
      </c>
    </row>
    <row r="559" spans="2:4" ht="11.5" customHeight="1">
      <c r="B559" s="648">
        <v>44382</v>
      </c>
      <c r="C559" s="651">
        <v>230.66975127646222</v>
      </c>
      <c r="D559" s="652">
        <v>280.61079355301433</v>
      </c>
    </row>
    <row r="560" spans="2:4" ht="11.5" customHeight="1">
      <c r="B560" s="648">
        <v>44383</v>
      </c>
      <c r="C560" s="649">
        <v>226.87673095120084</v>
      </c>
      <c r="D560" s="650">
        <v>276.85081969793583</v>
      </c>
    </row>
    <row r="561" spans="2:4" ht="11.5" customHeight="1">
      <c r="B561" s="648">
        <v>44384</v>
      </c>
      <c r="C561" s="651">
        <v>223.85047545107719</v>
      </c>
      <c r="D561" s="652">
        <v>274.04533365982002</v>
      </c>
    </row>
    <row r="562" spans="2:4" ht="11.5" customHeight="1">
      <c r="B562" s="648">
        <v>44385</v>
      </c>
      <c r="C562" s="649">
        <v>222.31227334096647</v>
      </c>
      <c r="D562" s="650">
        <v>271.46805035359569</v>
      </c>
    </row>
    <row r="563" spans="2:4" ht="11.5" customHeight="1">
      <c r="B563" s="648">
        <v>44386</v>
      </c>
      <c r="C563" s="651">
        <v>228.07935016250434</v>
      </c>
      <c r="D563" s="652">
        <v>278.53039349691886</v>
      </c>
    </row>
    <row r="564" spans="2:4" ht="11.5" customHeight="1">
      <c r="B564" s="648">
        <v>44387</v>
      </c>
      <c r="C564" s="649">
        <v>228.07935016250434</v>
      </c>
      <c r="D564" s="650">
        <v>278.53039349691886</v>
      </c>
    </row>
    <row r="565" spans="2:4" ht="11.5" customHeight="1">
      <c r="B565" s="648">
        <v>44388</v>
      </c>
      <c r="C565" s="651">
        <v>228.07935016250434</v>
      </c>
      <c r="D565" s="652">
        <v>278.53039349691886</v>
      </c>
    </row>
    <row r="566" spans="2:4" ht="11.5" customHeight="1">
      <c r="B566" s="648">
        <v>44389</v>
      </c>
      <c r="C566" s="649">
        <v>226.10710571636127</v>
      </c>
      <c r="D566" s="650">
        <v>276.0899093426047</v>
      </c>
    </row>
    <row r="567" spans="2:4" ht="11.5" customHeight="1">
      <c r="B567" s="648">
        <v>44390</v>
      </c>
      <c r="C567" s="651">
        <v>223.87510561886663</v>
      </c>
      <c r="D567" s="652">
        <v>274.29210949875477</v>
      </c>
    </row>
    <row r="568" spans="2:4" ht="11.5" customHeight="1">
      <c r="B568" s="648">
        <v>44391</v>
      </c>
      <c r="C568" s="649">
        <v>220.62513923624641</v>
      </c>
      <c r="D568" s="650">
        <v>271.52989728154722</v>
      </c>
    </row>
    <row r="569" spans="2:4" ht="11.5" customHeight="1">
      <c r="B569" s="648">
        <v>44392</v>
      </c>
      <c r="C569" s="651">
        <v>218.01146128839864</v>
      </c>
      <c r="D569" s="652">
        <v>267.28067203424206</v>
      </c>
    </row>
    <row r="570" spans="2:4" ht="11.5" customHeight="1">
      <c r="B570" s="648">
        <v>44393</v>
      </c>
      <c r="C570" s="649">
        <v>217.9240492027115</v>
      </c>
      <c r="D570" s="650">
        <v>265.78153500763102</v>
      </c>
    </row>
    <row r="571" spans="2:4" ht="11.5" customHeight="1">
      <c r="B571" s="648">
        <v>44394</v>
      </c>
      <c r="C571" s="651">
        <v>217.9240492027115</v>
      </c>
      <c r="D571" s="652">
        <v>265.78153500763102</v>
      </c>
    </row>
    <row r="572" spans="2:4" ht="11.5" customHeight="1">
      <c r="B572" s="648">
        <v>44395</v>
      </c>
      <c r="C572" s="649">
        <v>217.9240492027115</v>
      </c>
      <c r="D572" s="650">
        <v>265.78153500763102</v>
      </c>
    </row>
    <row r="573" spans="2:4" ht="11.5" customHeight="1">
      <c r="B573" s="648">
        <v>44396</v>
      </c>
      <c r="C573" s="651">
        <v>219.65752952065495</v>
      </c>
      <c r="D573" s="652">
        <v>267.16940401808546</v>
      </c>
    </row>
    <row r="574" spans="2:4" ht="11.5" customHeight="1">
      <c r="B574" s="648">
        <v>44397</v>
      </c>
      <c r="C574" s="649">
        <v>220.1229039629273</v>
      </c>
      <c r="D574" s="650">
        <v>266.35759137998406</v>
      </c>
    </row>
    <row r="575" spans="2:4" ht="11.5" customHeight="1">
      <c r="B575" s="648">
        <v>44398</v>
      </c>
      <c r="C575" s="651">
        <v>224.11744233796526</v>
      </c>
      <c r="D575" s="652">
        <v>270.98440785174256</v>
      </c>
    </row>
    <row r="576" spans="2:4" ht="11.5" customHeight="1">
      <c r="B576" s="648">
        <v>44399</v>
      </c>
      <c r="C576" s="649">
        <v>225.45036608286412</v>
      </c>
      <c r="D576" s="650">
        <v>271.87277348043432</v>
      </c>
    </row>
    <row r="577" spans="2:4" ht="11.5" customHeight="1">
      <c r="B577" s="648">
        <v>44400</v>
      </c>
      <c r="C577" s="651">
        <v>225.45036608286412</v>
      </c>
      <c r="D577" s="652">
        <v>271.87277348043432</v>
      </c>
    </row>
    <row r="578" spans="2:4" ht="11.5" customHeight="1">
      <c r="B578" s="648">
        <v>44401</v>
      </c>
      <c r="C578" s="649">
        <v>225.45036608286412</v>
      </c>
      <c r="D578" s="650">
        <v>271.87277348043432</v>
      </c>
    </row>
    <row r="579" spans="2:4" ht="11.5" customHeight="1">
      <c r="B579" s="648">
        <v>44402</v>
      </c>
      <c r="C579" s="651">
        <v>225.45036608286412</v>
      </c>
      <c r="D579" s="652">
        <v>271.87277348043432</v>
      </c>
    </row>
    <row r="580" spans="2:4" ht="11.5" customHeight="1">
      <c r="B580" s="648">
        <v>44403</v>
      </c>
      <c r="C580" s="649">
        <v>220.55288721177342</v>
      </c>
      <c r="D580" s="650">
        <v>265.76236539784242</v>
      </c>
    </row>
    <row r="581" spans="2:4" ht="11.5" customHeight="1">
      <c r="B581" s="648">
        <v>44404</v>
      </c>
      <c r="C581" s="651">
        <v>215.4529914402755</v>
      </c>
      <c r="D581" s="652">
        <v>259.57027956537905</v>
      </c>
    </row>
    <row r="582" spans="2:4" ht="11.5" customHeight="1">
      <c r="B582" s="648">
        <v>44405</v>
      </c>
      <c r="C582" s="649">
        <v>223.8646741715209</v>
      </c>
      <c r="D582" s="650">
        <v>268.50281663600521</v>
      </c>
    </row>
    <row r="583" spans="2:4" ht="11.5" customHeight="1">
      <c r="B583" s="648">
        <v>44406</v>
      </c>
      <c r="C583" s="651">
        <v>221.73585970149418</v>
      </c>
      <c r="D583" s="652">
        <v>265.78646140492464</v>
      </c>
    </row>
    <row r="584" spans="2:4" ht="11.5" customHeight="1">
      <c r="B584" s="648">
        <v>44407</v>
      </c>
      <c r="C584" s="649">
        <v>219.67192548401874</v>
      </c>
      <c r="D584" s="650">
        <v>262.40589335595217</v>
      </c>
    </row>
    <row r="585" spans="2:4" ht="11.5" customHeight="1">
      <c r="B585" s="648">
        <v>44408</v>
      </c>
      <c r="C585" s="651">
        <v>219.67192548401874</v>
      </c>
      <c r="D585" s="652">
        <v>262.40589335595217</v>
      </c>
    </row>
    <row r="586" spans="2:4" ht="11.5" customHeight="1">
      <c r="B586" s="648">
        <v>44409</v>
      </c>
      <c r="C586" s="649">
        <v>219.67192548401874</v>
      </c>
      <c r="D586" s="650">
        <v>262.40589335595217</v>
      </c>
    </row>
    <row r="587" spans="2:4" ht="11.5" customHeight="1">
      <c r="B587" s="648">
        <v>44410</v>
      </c>
      <c r="C587" s="651">
        <v>223.07634225462749</v>
      </c>
      <c r="D587" s="652">
        <v>266.49159151548542</v>
      </c>
    </row>
    <row r="588" spans="2:4" ht="11.5" customHeight="1">
      <c r="B588" s="648">
        <v>44411</v>
      </c>
      <c r="C588" s="649">
        <v>223.07634225462749</v>
      </c>
      <c r="D588" s="650">
        <v>266.01530609030328</v>
      </c>
    </row>
    <row r="589" spans="2:4" ht="11.5" customHeight="1">
      <c r="B589" s="648">
        <v>44412</v>
      </c>
      <c r="C589" s="651">
        <v>227.44238164968604</v>
      </c>
      <c r="D589" s="652">
        <v>268.77429314587357</v>
      </c>
    </row>
    <row r="590" spans="2:4" ht="11.5" customHeight="1">
      <c r="B590" s="648">
        <v>44413</v>
      </c>
      <c r="C590" s="649">
        <v>230.29056156580037</v>
      </c>
      <c r="D590" s="650">
        <v>272.2775473866684</v>
      </c>
    </row>
    <row r="591" spans="2:4" ht="11.5" customHeight="1">
      <c r="B591" s="648">
        <v>44414</v>
      </c>
      <c r="C591" s="651">
        <v>226.45170790577578</v>
      </c>
      <c r="D591" s="652">
        <v>268.35733215016484</v>
      </c>
    </row>
    <row r="592" spans="2:4" ht="11.5" customHeight="1">
      <c r="B592" s="648">
        <v>44415</v>
      </c>
      <c r="C592" s="649">
        <v>226.45170790577578</v>
      </c>
      <c r="D592" s="650">
        <v>268.35733215016484</v>
      </c>
    </row>
    <row r="593" spans="2:4" ht="11.5" customHeight="1">
      <c r="B593" s="648">
        <v>44416</v>
      </c>
      <c r="C593" s="651">
        <v>226.45170790577578</v>
      </c>
      <c r="D593" s="652">
        <v>268.35733215016484</v>
      </c>
    </row>
    <row r="594" spans="2:4" ht="11.5" customHeight="1">
      <c r="B594" s="648">
        <v>44417</v>
      </c>
      <c r="C594" s="649">
        <v>233.85882963030014</v>
      </c>
      <c r="D594" s="650">
        <v>275.09918841190853</v>
      </c>
    </row>
    <row r="595" spans="2:4" ht="11.5" customHeight="1">
      <c r="B595" s="648">
        <v>44418</v>
      </c>
      <c r="C595" s="651">
        <v>230.40879698527482</v>
      </c>
      <c r="D595" s="652">
        <v>271.96796910861406</v>
      </c>
    </row>
    <row r="596" spans="2:4" ht="11.5" customHeight="1">
      <c r="B596" s="648">
        <v>44419</v>
      </c>
      <c r="C596" s="649">
        <v>229.05736667208046</v>
      </c>
      <c r="D596" s="650">
        <v>274.5080207973287</v>
      </c>
    </row>
    <row r="597" spans="2:4" ht="11.5" customHeight="1">
      <c r="B597" s="648">
        <v>44420</v>
      </c>
      <c r="C597" s="651">
        <v>233.83691380687802</v>
      </c>
      <c r="D597" s="652">
        <v>281.04137849236412</v>
      </c>
    </row>
    <row r="598" spans="2:4" ht="11.5" customHeight="1">
      <c r="B598" s="648">
        <v>44421</v>
      </c>
      <c r="C598" s="649">
        <v>234.38119613006796</v>
      </c>
      <c r="D598" s="650">
        <v>281.81670925123439</v>
      </c>
    </row>
    <row r="599" spans="2:4" ht="11.5" customHeight="1">
      <c r="B599" s="648">
        <v>44422</v>
      </c>
      <c r="C599" s="651">
        <v>234.38119613006796</v>
      </c>
      <c r="D599" s="652">
        <v>281.81670925123439</v>
      </c>
    </row>
    <row r="600" spans="2:4" ht="11.5" customHeight="1">
      <c r="B600" s="648">
        <v>44423</v>
      </c>
      <c r="C600" s="649">
        <v>234.38119613006796</v>
      </c>
      <c r="D600" s="650">
        <v>281.81670925123439</v>
      </c>
    </row>
    <row r="601" spans="2:4" ht="11.5" customHeight="1">
      <c r="B601" s="648">
        <v>44424</v>
      </c>
      <c r="C601" s="651">
        <v>226.81092123049288</v>
      </c>
      <c r="D601" s="652">
        <v>273.26081318050581</v>
      </c>
    </row>
    <row r="602" spans="2:4" ht="11.5" customHeight="1">
      <c r="B602" s="648">
        <v>44425</v>
      </c>
      <c r="C602" s="649">
        <v>227.04776146150402</v>
      </c>
      <c r="D602" s="650">
        <v>271.51722074737154</v>
      </c>
    </row>
    <row r="603" spans="2:4" ht="11.5" customHeight="1">
      <c r="B603" s="648">
        <v>44426</v>
      </c>
      <c r="C603" s="651">
        <v>224.81856694123374</v>
      </c>
      <c r="D603" s="652">
        <v>268.48674346327715</v>
      </c>
    </row>
    <row r="604" spans="2:4" ht="11.5" customHeight="1">
      <c r="B604" s="648">
        <v>44427</v>
      </c>
      <c r="C604" s="649">
        <v>219.0058513745202</v>
      </c>
      <c r="D604" s="650">
        <v>263.39352840916808</v>
      </c>
    </row>
    <row r="605" spans="2:4" ht="11.5" customHeight="1">
      <c r="B605" s="648">
        <v>44428</v>
      </c>
      <c r="C605" s="651">
        <v>221.41988139005417</v>
      </c>
      <c r="D605" s="652">
        <v>264.61880566178786</v>
      </c>
    </row>
    <row r="606" spans="2:4" ht="11.5" customHeight="1">
      <c r="B606" s="648">
        <v>44429</v>
      </c>
      <c r="C606" s="649">
        <v>221.41988139005417</v>
      </c>
      <c r="D606" s="650">
        <v>264.61880566178786</v>
      </c>
    </row>
    <row r="607" spans="2:4" ht="11.5" customHeight="1">
      <c r="B607" s="648">
        <v>44430</v>
      </c>
      <c r="C607" s="651">
        <v>221.41988139005417</v>
      </c>
      <c r="D607" s="652">
        <v>264.61880566178786</v>
      </c>
    </row>
    <row r="608" spans="2:4" ht="11.5" customHeight="1">
      <c r="B608" s="648">
        <v>44431</v>
      </c>
      <c r="C608" s="649">
        <v>227.85577114924834</v>
      </c>
      <c r="D608" s="650">
        <v>269.95840716742617</v>
      </c>
    </row>
    <row r="609" spans="2:4" ht="11.5" customHeight="1">
      <c r="B609" s="648">
        <v>44432</v>
      </c>
      <c r="C609" s="651">
        <v>232.31418216390432</v>
      </c>
      <c r="D609" s="652">
        <v>277.47562756807758</v>
      </c>
    </row>
    <row r="610" spans="2:4" ht="11.5" customHeight="1">
      <c r="B610" s="648">
        <v>44433</v>
      </c>
      <c r="C610" s="649">
        <v>233.17383773080184</v>
      </c>
      <c r="D610" s="650">
        <v>278.07960289461278</v>
      </c>
    </row>
    <row r="611" spans="2:4" ht="11.5" customHeight="1">
      <c r="B611" s="648">
        <v>44434</v>
      </c>
      <c r="C611" s="651">
        <v>231.92781910881726</v>
      </c>
      <c r="D611" s="652">
        <v>277.08729325839346</v>
      </c>
    </row>
    <row r="612" spans="2:4" ht="11.5" customHeight="1">
      <c r="B612" s="648">
        <v>44435</v>
      </c>
      <c r="C612" s="649">
        <v>234.87846405679343</v>
      </c>
      <c r="D612" s="650">
        <v>280.905348061349</v>
      </c>
    </row>
    <row r="613" spans="2:4" ht="11.5" customHeight="1">
      <c r="B613" s="648">
        <v>44436</v>
      </c>
      <c r="C613" s="651">
        <v>234.87846405679343</v>
      </c>
      <c r="D613" s="652">
        <v>280.905348061349</v>
      </c>
    </row>
    <row r="614" spans="2:4" ht="11.5" customHeight="1">
      <c r="B614" s="648">
        <v>44437</v>
      </c>
      <c r="C614" s="649">
        <v>234.87846405679343</v>
      </c>
      <c r="D614" s="650">
        <v>280.905348061349</v>
      </c>
    </row>
    <row r="615" spans="2:4" ht="11.5" customHeight="1">
      <c r="B615" s="648">
        <v>44438</v>
      </c>
      <c r="C615" s="651">
        <v>235.79591271857319</v>
      </c>
      <c r="D615" s="652">
        <v>283.08174515637575</v>
      </c>
    </row>
    <row r="616" spans="2:4" ht="11.5" customHeight="1">
      <c r="B616" s="648">
        <v>44439</v>
      </c>
      <c r="C616" s="649">
        <v>236.0230135460275</v>
      </c>
      <c r="D616" s="650">
        <v>284.20631187941018</v>
      </c>
    </row>
    <row r="617" spans="2:4" ht="11.5" customHeight="1">
      <c r="B617" s="648">
        <v>44440</v>
      </c>
      <c r="C617" s="651">
        <v>240.05430251658888</v>
      </c>
      <c r="D617" s="652">
        <v>289.58466483389589</v>
      </c>
    </row>
    <row r="618" spans="2:4" ht="11.5" customHeight="1">
      <c r="B618" s="648">
        <v>44441</v>
      </c>
      <c r="C618" s="649">
        <v>242.83485994045523</v>
      </c>
      <c r="D618" s="650">
        <v>292.948967500344</v>
      </c>
    </row>
    <row r="619" spans="2:4" ht="11.5" customHeight="1">
      <c r="B619" s="648">
        <v>44442</v>
      </c>
      <c r="C619" s="651">
        <v>243.79516917803511</v>
      </c>
      <c r="D619" s="652">
        <v>294.30175695828723</v>
      </c>
    </row>
    <row r="620" spans="2:4" ht="11.5" customHeight="1">
      <c r="B620" s="648">
        <v>44443</v>
      </c>
      <c r="C620" s="649">
        <v>243.79516917803511</v>
      </c>
      <c r="D620" s="650">
        <v>294.30175695828723</v>
      </c>
    </row>
    <row r="621" spans="2:4" ht="11.5" customHeight="1">
      <c r="B621" s="648">
        <v>44444</v>
      </c>
      <c r="C621" s="651">
        <v>243.79516917803511</v>
      </c>
      <c r="D621" s="652">
        <v>294.30175695828723</v>
      </c>
    </row>
    <row r="622" spans="2:4" ht="11.5" customHeight="1">
      <c r="B622" s="648">
        <v>44445</v>
      </c>
      <c r="C622" s="649">
        <v>243.7254624190964</v>
      </c>
      <c r="D622" s="650">
        <v>294.19663149109277</v>
      </c>
    </row>
    <row r="623" spans="2:4" ht="11.5" customHeight="1">
      <c r="B623" s="648">
        <v>44446</v>
      </c>
      <c r="C623" s="651">
        <v>246.93407294127218</v>
      </c>
      <c r="D623" s="652">
        <v>297.65141475806433</v>
      </c>
    </row>
    <row r="624" spans="2:4" ht="11.5" customHeight="1">
      <c r="B624" s="648">
        <v>44447</v>
      </c>
      <c r="C624" s="649">
        <v>242.73398586175864</v>
      </c>
      <c r="D624" s="650">
        <v>293.12637213137418</v>
      </c>
    </row>
    <row r="625" spans="2:4" ht="11.5" customHeight="1">
      <c r="B625" s="648">
        <v>44448</v>
      </c>
      <c r="C625" s="651">
        <v>245.63890748137763</v>
      </c>
      <c r="D625" s="652">
        <v>295.96296542634894</v>
      </c>
    </row>
    <row r="626" spans="2:4" ht="11.5" customHeight="1">
      <c r="B626" s="648">
        <v>44449</v>
      </c>
      <c r="C626" s="649">
        <v>245.4351959152869</v>
      </c>
      <c r="D626" s="650">
        <v>295.9916000087095</v>
      </c>
    </row>
    <row r="627" spans="2:4" ht="11.5" customHeight="1">
      <c r="B627" s="648">
        <v>44450</v>
      </c>
      <c r="C627" s="651">
        <v>245.4351959152869</v>
      </c>
      <c r="D627" s="652">
        <v>295.9916000087095</v>
      </c>
    </row>
    <row r="628" spans="2:4" ht="11.5" customHeight="1">
      <c r="B628" s="648">
        <v>44451</v>
      </c>
      <c r="C628" s="649">
        <v>245.4351959152869</v>
      </c>
      <c r="D628" s="650">
        <v>295.9916000087095</v>
      </c>
    </row>
    <row r="629" spans="2:4" ht="11.5" customHeight="1">
      <c r="B629" s="648">
        <v>44452</v>
      </c>
      <c r="C629" s="651">
        <v>240.19061302949544</v>
      </c>
      <c r="D629" s="652">
        <v>291.13895748287877</v>
      </c>
    </row>
    <row r="630" spans="2:4" ht="11.5" customHeight="1">
      <c r="B630" s="648">
        <v>44453</v>
      </c>
      <c r="C630" s="649">
        <v>239.14290849542382</v>
      </c>
      <c r="D630" s="650">
        <v>289.98348930975419</v>
      </c>
    </row>
    <row r="631" spans="2:4" ht="11.5" customHeight="1">
      <c r="B631" s="648">
        <v>44454</v>
      </c>
      <c r="C631" s="651">
        <v>241.89347464416073</v>
      </c>
      <c r="D631" s="652">
        <v>292.40616025529397</v>
      </c>
    </row>
    <row r="632" spans="2:4" ht="11.5" customHeight="1">
      <c r="B632" s="648">
        <v>44455</v>
      </c>
      <c r="C632" s="649">
        <v>245.9412844259933</v>
      </c>
      <c r="D632" s="650">
        <v>297.08364466112545</v>
      </c>
    </row>
    <row r="633" spans="2:4" ht="11.5" customHeight="1">
      <c r="B633" s="648">
        <v>44456</v>
      </c>
      <c r="C633" s="651">
        <v>245.86306942595607</v>
      </c>
      <c r="D633" s="652">
        <v>297.49194116344489</v>
      </c>
    </row>
    <row r="634" spans="2:4" ht="11.5" customHeight="1">
      <c r="B634" s="648">
        <v>44457</v>
      </c>
      <c r="C634" s="649">
        <v>245.86306942595607</v>
      </c>
      <c r="D634" s="650">
        <v>297.49194116344489</v>
      </c>
    </row>
    <row r="635" spans="2:4" ht="11.5" customHeight="1">
      <c r="B635" s="648">
        <v>44458</v>
      </c>
      <c r="C635" s="651">
        <v>245.86306942595607</v>
      </c>
      <c r="D635" s="652">
        <v>297.49194116344489</v>
      </c>
    </row>
    <row r="636" spans="2:4" ht="11.5" customHeight="1">
      <c r="B636" s="648">
        <v>44459</v>
      </c>
      <c r="C636" s="649">
        <v>235.7427025708561</v>
      </c>
      <c r="D636" s="650">
        <v>285.45364476615651</v>
      </c>
    </row>
    <row r="637" spans="2:4" ht="11.5" customHeight="1">
      <c r="B637" s="648">
        <v>44460</v>
      </c>
      <c r="C637" s="651">
        <v>237.74985728686232</v>
      </c>
      <c r="D637" s="652">
        <v>287.88865957589678</v>
      </c>
    </row>
    <row r="638" spans="2:4" ht="11.5" customHeight="1">
      <c r="B638" s="648">
        <v>44461</v>
      </c>
      <c r="C638" s="649">
        <v>239.72362303197951</v>
      </c>
      <c r="D638" s="650">
        <v>291.16645368389408</v>
      </c>
    </row>
    <row r="639" spans="2:4" ht="11.5" customHeight="1">
      <c r="B639" s="648">
        <v>44462</v>
      </c>
      <c r="C639" s="651">
        <v>244.28586027119587</v>
      </c>
      <c r="D639" s="652">
        <v>296.4935866899815</v>
      </c>
    </row>
    <row r="640" spans="2:4" ht="11.5" customHeight="1">
      <c r="B640" s="648">
        <v>44463</v>
      </c>
      <c r="C640" s="649">
        <v>240.24364613886854</v>
      </c>
      <c r="D640" s="650">
        <v>292.53472128670427</v>
      </c>
    </row>
    <row r="641" spans="2:4" ht="11.5" customHeight="1">
      <c r="B641" s="648">
        <v>44464</v>
      </c>
      <c r="C641" s="651">
        <v>240.24364613886854</v>
      </c>
      <c r="D641" s="652">
        <v>292.53472128670427</v>
      </c>
    </row>
    <row r="642" spans="2:4" ht="11.5" customHeight="1">
      <c r="B642" s="648">
        <v>44465</v>
      </c>
      <c r="C642" s="649">
        <v>240.24364613886854</v>
      </c>
      <c r="D642" s="650">
        <v>292.53472128670427</v>
      </c>
    </row>
    <row r="643" spans="2:4" ht="11.5" customHeight="1">
      <c r="B643" s="648">
        <v>44466</v>
      </c>
      <c r="C643" s="651">
        <v>237.24631607524191</v>
      </c>
      <c r="D643" s="652">
        <v>289.2612397074767</v>
      </c>
    </row>
    <row r="644" spans="2:4" ht="11.5" customHeight="1">
      <c r="B644" s="648">
        <v>44467</v>
      </c>
      <c r="C644" s="649">
        <v>226.1060192054351</v>
      </c>
      <c r="D644" s="650">
        <v>275.62769913155705</v>
      </c>
    </row>
    <row r="645" spans="2:4" ht="11.5" customHeight="1">
      <c r="B645" s="648">
        <v>44468</v>
      </c>
      <c r="C645" s="651">
        <v>223.59267363014138</v>
      </c>
      <c r="D645" s="652">
        <v>272.79557225630498</v>
      </c>
    </row>
    <row r="646" spans="2:4" ht="11.5" customHeight="1">
      <c r="B646" s="648">
        <v>44469</v>
      </c>
      <c r="C646" s="649">
        <v>223.59267363014138</v>
      </c>
      <c r="D646" s="650">
        <v>272.79557225630498</v>
      </c>
    </row>
    <row r="647" spans="2:4" ht="11.5" customHeight="1">
      <c r="B647" s="648">
        <v>44470</v>
      </c>
      <c r="C647" s="651">
        <v>222.62506163383176</v>
      </c>
      <c r="D647" s="652">
        <v>273.60424703944273</v>
      </c>
    </row>
    <row r="648" spans="2:4" ht="11.5" customHeight="1">
      <c r="B648" s="648">
        <v>44471</v>
      </c>
      <c r="C648" s="649">
        <v>222.62506163383176</v>
      </c>
      <c r="D648" s="650">
        <v>273.60424703944273</v>
      </c>
    </row>
    <row r="649" spans="2:4" ht="11.5" customHeight="1">
      <c r="B649" s="648">
        <v>44472</v>
      </c>
      <c r="C649" s="651">
        <v>222.62506163383176</v>
      </c>
      <c r="D649" s="652">
        <v>273.60424703944273</v>
      </c>
    </row>
    <row r="650" spans="2:4" ht="11.5" customHeight="1">
      <c r="B650" s="648">
        <v>44473</v>
      </c>
      <c r="C650" s="649">
        <v>215.5557556145931</v>
      </c>
      <c r="D650" s="650">
        <v>264.35029300621886</v>
      </c>
    </row>
    <row r="651" spans="2:4" ht="11.5" customHeight="1">
      <c r="B651" s="648">
        <v>44474</v>
      </c>
      <c r="C651" s="651">
        <v>218.02982006926865</v>
      </c>
      <c r="D651" s="652">
        <v>267.81234100298701</v>
      </c>
    </row>
    <row r="652" spans="2:4" ht="11.5" customHeight="1">
      <c r="B652" s="648">
        <v>44475</v>
      </c>
      <c r="C652" s="649">
        <v>220.30372284797858</v>
      </c>
      <c r="D652" s="650">
        <v>273.30294992173083</v>
      </c>
    </row>
    <row r="653" spans="2:4" ht="11.5" customHeight="1">
      <c r="B653" s="648">
        <v>44476</v>
      </c>
      <c r="C653" s="651">
        <v>224.48896164679456</v>
      </c>
      <c r="D653" s="652">
        <v>278.93288509151034</v>
      </c>
    </row>
    <row r="654" spans="2:4" ht="11.5" customHeight="1">
      <c r="B654" s="648">
        <v>44477</v>
      </c>
      <c r="C654" s="649">
        <v>222.59714008056105</v>
      </c>
      <c r="D654" s="650">
        <v>276.99600006109358</v>
      </c>
    </row>
    <row r="655" spans="2:4" ht="11.5" customHeight="1">
      <c r="B655" s="648">
        <v>44478</v>
      </c>
      <c r="C655" s="651">
        <v>222.59714008056105</v>
      </c>
      <c r="D655" s="652">
        <v>276.99600006109358</v>
      </c>
    </row>
    <row r="656" spans="2:4" ht="11.5" customHeight="1">
      <c r="B656" s="648">
        <v>44479</v>
      </c>
      <c r="C656" s="649">
        <v>222.59714008056105</v>
      </c>
      <c r="D656" s="650">
        <v>276.99600006109358</v>
      </c>
    </row>
    <row r="657" spans="2:4" ht="11.5" customHeight="1">
      <c r="B657" s="648">
        <v>44480</v>
      </c>
      <c r="C657" s="651">
        <v>219.51754037970042</v>
      </c>
      <c r="D657" s="652">
        <v>272.69836059149833</v>
      </c>
    </row>
    <row r="658" spans="2:4" ht="11.5" customHeight="1">
      <c r="B658" s="648">
        <v>44481</v>
      </c>
      <c r="C658" s="649">
        <v>221.51474204942568</v>
      </c>
      <c r="D658" s="650">
        <v>275.53027518992116</v>
      </c>
    </row>
    <row r="659" spans="2:4" ht="11.5" customHeight="1">
      <c r="B659" s="648">
        <v>44482</v>
      </c>
      <c r="C659" s="651">
        <v>227.80378560276247</v>
      </c>
      <c r="D659" s="652">
        <v>284.06112833301006</v>
      </c>
    </row>
    <row r="660" spans="2:4" ht="11.5" customHeight="1">
      <c r="B660" s="648">
        <v>44483</v>
      </c>
      <c r="C660" s="649">
        <v>231.2920068772537</v>
      </c>
      <c r="D660" s="650">
        <v>288.40518047638972</v>
      </c>
    </row>
    <row r="661" spans="2:4" ht="11.5" customHeight="1">
      <c r="B661" s="648">
        <v>44484</v>
      </c>
      <c r="C661" s="651">
        <v>232.37273475575608</v>
      </c>
      <c r="D661" s="652">
        <v>290.73792909851801</v>
      </c>
    </row>
    <row r="662" spans="2:4" ht="11.5" customHeight="1">
      <c r="B662" s="648">
        <v>44485</v>
      </c>
      <c r="C662" s="649">
        <v>232.37273475575608</v>
      </c>
      <c r="D662" s="650">
        <v>290.73792909851801</v>
      </c>
    </row>
    <row r="663" spans="2:4" ht="11.5" customHeight="1">
      <c r="B663" s="648">
        <v>44486</v>
      </c>
      <c r="C663" s="651">
        <v>232.37273475575608</v>
      </c>
      <c r="D663" s="652">
        <v>290.73792909851801</v>
      </c>
    </row>
    <row r="664" spans="2:4" ht="11.5" customHeight="1">
      <c r="B664" s="648">
        <v>44487</v>
      </c>
      <c r="C664" s="649">
        <v>234.3251008547638</v>
      </c>
      <c r="D664" s="650">
        <v>293.39165580612081</v>
      </c>
    </row>
    <row r="665" spans="2:4" ht="11.5" customHeight="1">
      <c r="B665" s="648">
        <v>44488</v>
      </c>
      <c r="C665" s="651">
        <v>237.22543925458206</v>
      </c>
      <c r="D665" s="652">
        <v>297.30609306810419</v>
      </c>
    </row>
    <row r="666" spans="2:4" ht="11.5" customHeight="1">
      <c r="B666" s="648">
        <v>44489</v>
      </c>
      <c r="C666" s="649">
        <v>237.67410966744831</v>
      </c>
      <c r="D666" s="650">
        <v>297.66729260489865</v>
      </c>
    </row>
    <row r="667" spans="2:4" ht="11.5" customHeight="1">
      <c r="B667" s="648">
        <v>44490</v>
      </c>
      <c r="C667" s="651">
        <v>241.41662650865106</v>
      </c>
      <c r="D667" s="652">
        <v>301.99177988804286</v>
      </c>
    </row>
    <row r="668" spans="2:4" ht="11.5" customHeight="1">
      <c r="B668" s="648">
        <v>44491</v>
      </c>
      <c r="C668" s="649">
        <v>238.51138699650642</v>
      </c>
      <c r="D668" s="650">
        <v>298.39963522269375</v>
      </c>
    </row>
    <row r="669" spans="2:4" ht="11.5" customHeight="1">
      <c r="B669" s="648">
        <v>44492</v>
      </c>
      <c r="C669" s="651">
        <v>238.51138699650642</v>
      </c>
      <c r="D669" s="652">
        <v>298.39963522269375</v>
      </c>
    </row>
    <row r="670" spans="2:4" ht="11.5" customHeight="1">
      <c r="B670" s="648">
        <v>44493</v>
      </c>
      <c r="C670" s="649">
        <v>238.51138699650642</v>
      </c>
      <c r="D670" s="650">
        <v>298.39963522269375</v>
      </c>
    </row>
    <row r="671" spans="2:4" ht="11.5" customHeight="1">
      <c r="B671" s="648">
        <v>44494</v>
      </c>
      <c r="C671" s="651">
        <v>242.92631538352555</v>
      </c>
      <c r="D671" s="652">
        <v>303.6798042009458</v>
      </c>
    </row>
    <row r="672" spans="2:4" ht="11.5" customHeight="1">
      <c r="B672" s="648">
        <v>44495</v>
      </c>
      <c r="C672" s="649">
        <v>240.8774975701578</v>
      </c>
      <c r="D672" s="650">
        <v>300.52136028547653</v>
      </c>
    </row>
    <row r="673" spans="2:4" ht="11.5" customHeight="1">
      <c r="B673" s="648">
        <v>44496</v>
      </c>
      <c r="C673" s="651">
        <v>235.56109335884508</v>
      </c>
      <c r="D673" s="652">
        <v>294.03150022188782</v>
      </c>
    </row>
    <row r="674" spans="2:4" ht="11.5" customHeight="1">
      <c r="B674" s="648">
        <v>44497</v>
      </c>
      <c r="C674" s="649">
        <v>238.83224499479252</v>
      </c>
      <c r="D674" s="650">
        <v>297.64361031419287</v>
      </c>
    </row>
    <row r="675" spans="2:4" ht="11.5" customHeight="1">
      <c r="B675" s="648">
        <v>44498</v>
      </c>
      <c r="C675" s="651">
        <v>238.69277758063134</v>
      </c>
      <c r="D675" s="652">
        <v>298.03820891076151</v>
      </c>
    </row>
    <row r="676" spans="2:4" ht="11.5" customHeight="1">
      <c r="B676" s="648">
        <v>44499</v>
      </c>
      <c r="C676" s="649">
        <v>238.69277758063134</v>
      </c>
      <c r="D676" s="650">
        <v>298.03820891076151</v>
      </c>
    </row>
    <row r="677" spans="2:4" ht="11.5" customHeight="1">
      <c r="B677" s="648">
        <v>44500</v>
      </c>
      <c r="C677" s="651">
        <v>238.69277758063134</v>
      </c>
      <c r="D677" s="652">
        <v>298.03820891076151</v>
      </c>
    </row>
    <row r="678" spans="2:4" ht="11.5" customHeight="1">
      <c r="B678" s="648">
        <v>44501</v>
      </c>
      <c r="C678" s="649">
        <v>242.78019719788989</v>
      </c>
      <c r="D678" s="650">
        <v>303.03875991036239</v>
      </c>
    </row>
    <row r="679" spans="2:4" ht="11.5" customHeight="1">
      <c r="B679" s="648">
        <v>44502</v>
      </c>
      <c r="C679" s="651">
        <v>243.13479379599454</v>
      </c>
      <c r="D679" s="652">
        <v>302.07149112629145</v>
      </c>
    </row>
    <row r="680" spans="2:4" ht="11.5" customHeight="1">
      <c r="B680" s="648">
        <v>44503</v>
      </c>
      <c r="C680" s="649">
        <v>244.95842797708457</v>
      </c>
      <c r="D680" s="650">
        <v>303.81600061058742</v>
      </c>
    </row>
    <row r="681" spans="2:4" ht="11.5" customHeight="1">
      <c r="B681" s="648">
        <v>44504</v>
      </c>
      <c r="C681" s="651">
        <v>245.01148963515638</v>
      </c>
      <c r="D681" s="652">
        <v>305.47976955778273</v>
      </c>
    </row>
    <row r="682" spans="2:4" ht="11.5" customHeight="1">
      <c r="B682" s="648">
        <v>44505</v>
      </c>
      <c r="C682" s="649">
        <v>240.93797863991148</v>
      </c>
      <c r="D682" s="650">
        <v>304.30421777204077</v>
      </c>
    </row>
    <row r="683" spans="2:4" ht="11.5" customHeight="1">
      <c r="B683" s="648">
        <v>44506</v>
      </c>
      <c r="C683" s="651">
        <v>240.93797863991148</v>
      </c>
      <c r="D683" s="652">
        <v>304.30421777204077</v>
      </c>
    </row>
    <row r="684" spans="2:4" ht="11.5" customHeight="1">
      <c r="B684" s="648">
        <v>44507</v>
      </c>
      <c r="C684" s="649">
        <v>240.93797863991148</v>
      </c>
      <c r="D684" s="650">
        <v>304.30421777204077</v>
      </c>
    </row>
    <row r="685" spans="2:4" ht="11.5" customHeight="1">
      <c r="B685" s="648">
        <v>44508</v>
      </c>
      <c r="C685" s="651">
        <v>244.48874697562286</v>
      </c>
      <c r="D685" s="652">
        <v>308.12760944169992</v>
      </c>
    </row>
    <row r="686" spans="2:4" ht="11.5" customHeight="1">
      <c r="B686" s="648">
        <v>44509</v>
      </c>
      <c r="C686" s="649">
        <v>247.87045045859273</v>
      </c>
      <c r="D686" s="650">
        <v>315.16536310701684</v>
      </c>
    </row>
    <row r="687" spans="2:4" ht="11.5" customHeight="1">
      <c r="B687" s="648">
        <v>44510</v>
      </c>
      <c r="C687" s="651">
        <v>239.05154029472442</v>
      </c>
      <c r="D687" s="652">
        <v>302.14145097465564</v>
      </c>
    </row>
    <row r="688" spans="2:4" ht="11.5" customHeight="1">
      <c r="B688" s="648">
        <v>44511</v>
      </c>
      <c r="C688" s="649">
        <v>242.2739308099296</v>
      </c>
      <c r="D688" s="650">
        <v>306.42534747999792</v>
      </c>
    </row>
    <row r="689" spans="2:4" ht="11.5" customHeight="1">
      <c r="B689" s="648">
        <v>44512</v>
      </c>
      <c r="C689" s="651">
        <v>247.77712279020133</v>
      </c>
      <c r="D689" s="652">
        <v>314.70129083418112</v>
      </c>
    </row>
    <row r="690" spans="2:4" ht="11.5" customHeight="1">
      <c r="B690" s="648">
        <v>44513</v>
      </c>
      <c r="C690" s="649">
        <v>247.77712279020133</v>
      </c>
      <c r="D690" s="650">
        <v>314.70129083418112</v>
      </c>
    </row>
    <row r="691" spans="2:4" ht="11.5" customHeight="1">
      <c r="B691" s="648">
        <v>44514</v>
      </c>
      <c r="C691" s="651">
        <v>247.77712279020133</v>
      </c>
      <c r="D691" s="652">
        <v>314.70129083418112</v>
      </c>
    </row>
    <row r="692" spans="2:4" ht="11.5" customHeight="1">
      <c r="B692" s="648">
        <v>44515</v>
      </c>
      <c r="C692" s="649">
        <v>246.53642655187986</v>
      </c>
      <c r="D692" s="650">
        <v>312.69962921915493</v>
      </c>
    </row>
    <row r="693" spans="2:4" ht="11.5" customHeight="1">
      <c r="B693" s="648">
        <v>44516</v>
      </c>
      <c r="C693" s="651">
        <v>250.04714831109141</v>
      </c>
      <c r="D693" s="652">
        <v>316.94859470327606</v>
      </c>
    </row>
    <row r="694" spans="2:4" ht="11.5" customHeight="1">
      <c r="B694" s="648">
        <v>44517</v>
      </c>
      <c r="C694" s="649">
        <v>248.5018392062523</v>
      </c>
      <c r="D694" s="650">
        <v>313.91521258126579</v>
      </c>
    </row>
    <row r="695" spans="2:4" ht="11.5" customHeight="1">
      <c r="B695" s="648">
        <v>44518</v>
      </c>
      <c r="C695" s="651">
        <v>242.71550782431208</v>
      </c>
      <c r="D695" s="652">
        <v>305.77628820464145</v>
      </c>
    </row>
    <row r="696" spans="2:4" ht="11.5" customHeight="1">
      <c r="B696" s="648">
        <v>44519</v>
      </c>
      <c r="C696" s="649">
        <v>241.23281628858052</v>
      </c>
      <c r="D696" s="650">
        <v>302.80461991696905</v>
      </c>
    </row>
    <row r="697" spans="2:4" ht="11.5" customHeight="1">
      <c r="B697" s="648">
        <v>44520</v>
      </c>
      <c r="C697" s="651">
        <v>241.23281628858052</v>
      </c>
      <c r="D697" s="652">
        <v>302.80461991696905</v>
      </c>
    </row>
    <row r="698" spans="2:4" ht="11.5" customHeight="1">
      <c r="B698" s="648">
        <v>44521</v>
      </c>
      <c r="C698" s="649">
        <v>241.23281628858052</v>
      </c>
      <c r="D698" s="650">
        <v>302.80461991696905</v>
      </c>
    </row>
    <row r="699" spans="2:4" ht="11.5" customHeight="1">
      <c r="B699" s="648">
        <v>44522</v>
      </c>
      <c r="C699" s="651">
        <v>228.79389319790238</v>
      </c>
      <c r="D699" s="652">
        <v>284.19479402138717</v>
      </c>
    </row>
    <row r="700" spans="2:4" ht="11.5" customHeight="1">
      <c r="B700" s="648">
        <v>44523</v>
      </c>
      <c r="C700" s="649">
        <v>222.85921875283762</v>
      </c>
      <c r="D700" s="650">
        <v>277.08718107548151</v>
      </c>
    </row>
    <row r="701" spans="2:4" ht="11.5" customHeight="1">
      <c r="B701" s="648">
        <v>44524</v>
      </c>
      <c r="C701" s="651">
        <v>229.28154567519985</v>
      </c>
      <c r="D701" s="652">
        <v>285.97070530828057</v>
      </c>
    </row>
    <row r="702" spans="2:4" ht="11.5" customHeight="1">
      <c r="B702" s="648">
        <v>44525</v>
      </c>
      <c r="C702" s="649">
        <v>229.4942778412277</v>
      </c>
      <c r="D702" s="650">
        <v>286.28815350133362</v>
      </c>
    </row>
    <row r="703" spans="2:4" ht="11.5" customHeight="1">
      <c r="B703" s="648">
        <v>44526</v>
      </c>
      <c r="C703" s="651">
        <v>230.03668397657049</v>
      </c>
      <c r="D703" s="652">
        <v>284.76904564208508</v>
      </c>
    </row>
    <row r="704" spans="2:4" ht="11.5" customHeight="1">
      <c r="B704" s="648">
        <v>44527</v>
      </c>
      <c r="C704" s="649">
        <v>230.03668397657049</v>
      </c>
      <c r="D704" s="650">
        <v>284.76904564208508</v>
      </c>
    </row>
    <row r="705" spans="2:4" ht="11.5" customHeight="1">
      <c r="B705" s="648">
        <v>44528</v>
      </c>
      <c r="C705" s="651">
        <v>230.03668397657049</v>
      </c>
      <c r="D705" s="652">
        <v>284.76904564208508</v>
      </c>
    </row>
    <row r="706" spans="2:4" ht="11.5" customHeight="1">
      <c r="B706" s="648">
        <v>44529</v>
      </c>
      <c r="C706" s="649">
        <v>231.73690256658529</v>
      </c>
      <c r="D706" s="650">
        <v>285.93355654395316</v>
      </c>
    </row>
    <row r="707" spans="2:4" ht="11.5" customHeight="1">
      <c r="B707" s="648">
        <v>44530</v>
      </c>
      <c r="C707" s="651">
        <v>225.63010512155302</v>
      </c>
      <c r="D707" s="652">
        <v>277.0288268192698</v>
      </c>
    </row>
    <row r="708" spans="2:4" ht="11.5" customHeight="1">
      <c r="B708" s="648">
        <v>44531</v>
      </c>
      <c r="C708" s="649">
        <v>211.971974551351</v>
      </c>
      <c r="D708" s="650">
        <v>259.48193665088212</v>
      </c>
    </row>
    <row r="709" spans="2:4" ht="11.5" customHeight="1">
      <c r="B709" s="648">
        <v>44532</v>
      </c>
      <c r="C709" s="651">
        <v>215.88330608405894</v>
      </c>
      <c r="D709" s="652">
        <v>264.84751717192353</v>
      </c>
    </row>
    <row r="710" spans="2:4" ht="11.5" customHeight="1">
      <c r="B710" s="648">
        <v>44533</v>
      </c>
      <c r="C710" s="649">
        <v>206.05149259030497</v>
      </c>
      <c r="D710" s="650">
        <v>251.20888689001376</v>
      </c>
    </row>
    <row r="711" spans="2:4" ht="11.5" customHeight="1">
      <c r="B711" s="648">
        <v>44534</v>
      </c>
      <c r="C711" s="651">
        <v>206.05149259030497</v>
      </c>
      <c r="D711" s="652">
        <v>251.20888689001376</v>
      </c>
    </row>
    <row r="712" spans="2:4" ht="11.5" customHeight="1">
      <c r="B712" s="648">
        <v>44535</v>
      </c>
      <c r="C712" s="649">
        <v>206.05149259030497</v>
      </c>
      <c r="D712" s="650">
        <v>251.20888689001376</v>
      </c>
    </row>
    <row r="713" spans="2:4" ht="11.5" customHeight="1">
      <c r="B713" s="648">
        <v>44536</v>
      </c>
      <c r="C713" s="651">
        <v>202.51314931473635</v>
      </c>
      <c r="D713" s="652">
        <v>250.73136176125789</v>
      </c>
    </row>
    <row r="714" spans="2:4" ht="11.5" customHeight="1">
      <c r="B714" s="648">
        <v>44537</v>
      </c>
      <c r="C714" s="649">
        <v>214.48473609250019</v>
      </c>
      <c r="D714" s="650">
        <v>264.64896436492518</v>
      </c>
    </row>
    <row r="715" spans="2:4" ht="11.5" customHeight="1">
      <c r="B715" s="648">
        <v>44538</v>
      </c>
      <c r="C715" s="651">
        <v>218.39091621723762</v>
      </c>
      <c r="D715" s="652">
        <v>270.82070209780932</v>
      </c>
    </row>
    <row r="716" spans="2:4" ht="11.5" customHeight="1">
      <c r="B716" s="648">
        <v>44539</v>
      </c>
      <c r="C716" s="649">
        <v>209.72520553550339</v>
      </c>
      <c r="D716" s="650">
        <v>259.85869596019432</v>
      </c>
    </row>
    <row r="717" spans="2:4" ht="11.5" customHeight="1">
      <c r="B717" s="648">
        <v>44540</v>
      </c>
      <c r="C717" s="651">
        <v>205.22247485612431</v>
      </c>
      <c r="D717" s="652">
        <v>255.37505142610604</v>
      </c>
    </row>
    <row r="718" spans="2:4" ht="11.5" customHeight="1">
      <c r="B718" s="648">
        <v>44541</v>
      </c>
      <c r="C718" s="649">
        <v>205.22247485612431</v>
      </c>
      <c r="D718" s="650">
        <v>255.37505142610604</v>
      </c>
    </row>
    <row r="719" spans="2:4" ht="11.5" customHeight="1">
      <c r="B719" s="648">
        <v>44542</v>
      </c>
      <c r="C719" s="651">
        <v>205.22247485612431</v>
      </c>
      <c r="D719" s="652">
        <v>255.37505142610604</v>
      </c>
    </row>
    <row r="720" spans="2:4" ht="11.5" customHeight="1">
      <c r="B720" s="648">
        <v>44543</v>
      </c>
      <c r="C720" s="649">
        <v>201.78082539080449</v>
      </c>
      <c r="D720" s="650">
        <v>248.90038892966663</v>
      </c>
    </row>
    <row r="721" spans="2:4" ht="11.5" customHeight="1">
      <c r="B721" s="648">
        <v>44544</v>
      </c>
      <c r="C721" s="651">
        <v>198.03906543326809</v>
      </c>
      <c r="D721" s="652">
        <v>245.32751162474736</v>
      </c>
    </row>
    <row r="722" spans="2:4" ht="11.5" customHeight="1">
      <c r="B722" s="648">
        <v>44545</v>
      </c>
      <c r="C722" s="649">
        <v>199.60947507699356</v>
      </c>
      <c r="D722" s="650">
        <v>246.34765761222766</v>
      </c>
    </row>
    <row r="723" spans="2:4" ht="11.5" customHeight="1">
      <c r="B723" s="648">
        <v>44546</v>
      </c>
      <c r="C723" s="651">
        <v>191.24590533645022</v>
      </c>
      <c r="D723" s="652">
        <v>234.46626050316689</v>
      </c>
    </row>
    <row r="724" spans="2:4" ht="11.5" customHeight="1">
      <c r="B724" s="648">
        <v>44547</v>
      </c>
      <c r="C724" s="649">
        <v>196.66972243571857</v>
      </c>
      <c r="D724" s="650">
        <v>241.30662671614496</v>
      </c>
    </row>
    <row r="725" spans="2:4" ht="11.5" customHeight="1">
      <c r="B725" s="648">
        <v>44548</v>
      </c>
      <c r="C725" s="651">
        <v>196.66972243571857</v>
      </c>
      <c r="D725" s="652">
        <v>241.30662671614496</v>
      </c>
    </row>
    <row r="726" spans="2:4" ht="11.5" customHeight="1">
      <c r="B726" s="648">
        <v>44549</v>
      </c>
      <c r="C726" s="649">
        <v>196.66972243571857</v>
      </c>
      <c r="D726" s="650">
        <v>241.30662671614496</v>
      </c>
    </row>
    <row r="727" spans="2:4" ht="11.5" customHeight="1">
      <c r="B727" s="648">
        <v>44550</v>
      </c>
      <c r="C727" s="651">
        <v>192.01108825782845</v>
      </c>
      <c r="D727" s="652">
        <v>235.49556010615072</v>
      </c>
    </row>
    <row r="728" spans="2:4" ht="11.5" customHeight="1">
      <c r="B728" s="648">
        <v>44551</v>
      </c>
      <c r="C728" s="649">
        <v>200.42135793144826</v>
      </c>
      <c r="D728" s="650">
        <v>247.92771535320122</v>
      </c>
    </row>
    <row r="729" spans="2:4" ht="11.5" customHeight="1">
      <c r="B729" s="648">
        <v>44552</v>
      </c>
      <c r="C729" s="651">
        <v>200.27714691766616</v>
      </c>
      <c r="D729" s="652">
        <v>248.5779815459579</v>
      </c>
    </row>
    <row r="730" spans="2:4" ht="11.5" customHeight="1">
      <c r="B730" s="648">
        <v>44553</v>
      </c>
      <c r="C730" s="649">
        <v>202.07816843550739</v>
      </c>
      <c r="D730" s="650">
        <v>250.85134491890969</v>
      </c>
    </row>
    <row r="731" spans="2:4" ht="11.5" customHeight="1">
      <c r="B731" s="648">
        <v>44554</v>
      </c>
      <c r="C731" s="651">
        <v>202.03489882532247</v>
      </c>
      <c r="D731" s="652">
        <v>250.78635395285883</v>
      </c>
    </row>
    <row r="732" spans="2:4" ht="11.5" customHeight="1">
      <c r="B732" s="648">
        <v>44555</v>
      </c>
      <c r="C732" s="649">
        <v>202.03489882532247</v>
      </c>
      <c r="D732" s="650">
        <v>250.78635395285883</v>
      </c>
    </row>
    <row r="733" spans="2:4" ht="11.5" customHeight="1">
      <c r="B733" s="648">
        <v>44556</v>
      </c>
      <c r="C733" s="651">
        <v>202.03489882532247</v>
      </c>
      <c r="D733" s="652">
        <v>250.78635395285883</v>
      </c>
    </row>
    <row r="734" spans="2:4" ht="11.5" customHeight="1">
      <c r="B734" s="648">
        <v>44557</v>
      </c>
      <c r="C734" s="649">
        <v>203.10959480036789</v>
      </c>
      <c r="D734" s="650">
        <v>253.17732178358585</v>
      </c>
    </row>
    <row r="735" spans="2:4" ht="11.5" customHeight="1">
      <c r="B735" s="648">
        <v>44558</v>
      </c>
      <c r="C735" s="651">
        <v>197.58627660878264</v>
      </c>
      <c r="D735" s="652">
        <v>246.40965663911047</v>
      </c>
    </row>
    <row r="736" spans="2:4" ht="11.5" customHeight="1">
      <c r="B736" s="648">
        <v>44559</v>
      </c>
      <c r="C736" s="649">
        <v>195.05274303293726</v>
      </c>
      <c r="D736" s="650">
        <v>243.01940814560362</v>
      </c>
    </row>
    <row r="737" spans="2:4" ht="11.5" customHeight="1">
      <c r="B737" s="648">
        <v>44560</v>
      </c>
      <c r="C737" s="651">
        <v>200.20998811666763</v>
      </c>
      <c r="D737" s="652">
        <v>248.78704726193553</v>
      </c>
    </row>
    <row r="738" spans="2:4" ht="11.5" customHeight="1">
      <c r="B738" s="648">
        <v>44561</v>
      </c>
      <c r="C738" s="649">
        <v>200.20998811666763</v>
      </c>
      <c r="D738" s="650">
        <v>248.78704726193553</v>
      </c>
    </row>
    <row r="739" spans="2:4" ht="11.5" customHeight="1">
      <c r="B739" s="648">
        <v>44562</v>
      </c>
      <c r="C739" s="651">
        <v>200.20998811666763</v>
      </c>
      <c r="D739" s="652">
        <v>248.78704726193553</v>
      </c>
    </row>
    <row r="740" spans="2:4" ht="11.5" customHeight="1">
      <c r="B740" s="648">
        <v>44563</v>
      </c>
      <c r="C740" s="649">
        <v>200.20998811666763</v>
      </c>
      <c r="D740" s="650">
        <v>248.78704726193553</v>
      </c>
    </row>
    <row r="741" spans="2:4" ht="11.5" customHeight="1">
      <c r="B741" s="648">
        <v>44564</v>
      </c>
      <c r="C741" s="651">
        <v>199.25228544313129</v>
      </c>
      <c r="D741" s="652">
        <v>246.78242591780256</v>
      </c>
    </row>
    <row r="742" spans="2:4" ht="11.5" customHeight="1">
      <c r="B742" s="648">
        <v>44565</v>
      </c>
      <c r="C742" s="649">
        <v>190.96244094920598</v>
      </c>
      <c r="D742" s="650">
        <v>236.45949447498856</v>
      </c>
    </row>
    <row r="743" spans="2:4" ht="11.5" customHeight="1">
      <c r="B743" s="648">
        <v>44566</v>
      </c>
      <c r="C743" s="651">
        <v>176.88831139391996</v>
      </c>
      <c r="D743" s="652">
        <v>219.01692245401816</v>
      </c>
    </row>
    <row r="744" spans="2:4" ht="11.5" customHeight="1">
      <c r="B744" s="648">
        <v>44567</v>
      </c>
      <c r="C744" s="649">
        <v>177.76147121707902</v>
      </c>
      <c r="D744" s="650">
        <v>220.64894794130731</v>
      </c>
    </row>
    <row r="745" spans="2:4" ht="11.5" customHeight="1">
      <c r="B745" s="648">
        <v>44568</v>
      </c>
      <c r="C745" s="651">
        <v>176.98118505931984</v>
      </c>
      <c r="D745" s="652">
        <v>220.00389871113128</v>
      </c>
    </row>
    <row r="746" spans="2:4" ht="11.5" customHeight="1">
      <c r="B746" s="648">
        <v>44569</v>
      </c>
      <c r="C746" s="649">
        <v>176.98118505931984</v>
      </c>
      <c r="D746" s="650">
        <v>220.00389871113128</v>
      </c>
    </row>
    <row r="747" spans="2:4" ht="11.5" customHeight="1">
      <c r="B747" s="648">
        <v>44570</v>
      </c>
      <c r="C747" s="651">
        <v>176.98118505931984</v>
      </c>
      <c r="D747" s="652">
        <v>220.00389871113128</v>
      </c>
    </row>
    <row r="748" spans="2:4" ht="11.5" customHeight="1">
      <c r="B748" s="648">
        <v>44571</v>
      </c>
      <c r="C748" s="649">
        <v>175.15690294067502</v>
      </c>
      <c r="D748" s="650">
        <v>217.86125178686615</v>
      </c>
    </row>
    <row r="749" spans="2:4" ht="11.5" customHeight="1">
      <c r="B749" s="648">
        <v>44572</v>
      </c>
      <c r="C749" s="651">
        <v>180.42852563737196</v>
      </c>
      <c r="D749" s="652">
        <v>224.60562426337708</v>
      </c>
    </row>
    <row r="750" spans="2:4" ht="11.5" customHeight="1">
      <c r="B750" s="648">
        <v>44573</v>
      </c>
      <c r="C750" s="649">
        <v>178.83765362751311</v>
      </c>
      <c r="D750" s="650">
        <v>223.280763275742</v>
      </c>
    </row>
    <row r="751" spans="2:4" ht="11.5" customHeight="1">
      <c r="B751" s="648">
        <v>44574</v>
      </c>
      <c r="C751" s="651">
        <v>178.83765362751311</v>
      </c>
      <c r="D751" s="652">
        <v>223.280763275742</v>
      </c>
    </row>
    <row r="752" spans="2:4" ht="11.5" customHeight="1">
      <c r="B752" s="648">
        <v>44575</v>
      </c>
      <c r="C752" s="649">
        <v>176.53202730121654</v>
      </c>
      <c r="D752" s="650">
        <v>220.0919081484198</v>
      </c>
    </row>
    <row r="753" spans="2:4" ht="11.5" customHeight="1">
      <c r="B753" s="648">
        <v>44576</v>
      </c>
      <c r="C753" s="651">
        <v>176.53202730121654</v>
      </c>
      <c r="D753" s="652">
        <v>220.0919081484198</v>
      </c>
    </row>
    <row r="754" spans="2:4" ht="11.5" customHeight="1">
      <c r="B754" s="648">
        <v>44577</v>
      </c>
      <c r="C754" s="649">
        <v>176.53202730121654</v>
      </c>
      <c r="D754" s="650">
        <v>220.0919081484198</v>
      </c>
    </row>
    <row r="755" spans="2:4" ht="11.5" customHeight="1">
      <c r="B755" s="648">
        <v>44578</v>
      </c>
      <c r="C755" s="651">
        <v>176.68699101289442</v>
      </c>
      <c r="D755" s="652">
        <v>220.30664140611006</v>
      </c>
    </row>
    <row r="756" spans="2:4" ht="11.5" customHeight="1">
      <c r="B756" s="648">
        <v>44579</v>
      </c>
      <c r="C756" s="649">
        <v>169.38920462243988</v>
      </c>
      <c r="D756" s="650">
        <v>211.61446310342532</v>
      </c>
    </row>
    <row r="757" spans="2:4" ht="11.5" customHeight="1">
      <c r="B757" s="648">
        <v>44580</v>
      </c>
      <c r="C757" s="651">
        <v>167.31547670340382</v>
      </c>
      <c r="D757" s="652">
        <v>208.9213169566886</v>
      </c>
    </row>
    <row r="758" spans="2:4" ht="11.5" customHeight="1">
      <c r="B758" s="648">
        <v>44581</v>
      </c>
      <c r="C758" s="649">
        <v>165.81352894157908</v>
      </c>
      <c r="D758" s="650">
        <v>207.23047564869663</v>
      </c>
    </row>
    <row r="759" spans="2:4" ht="11.5" customHeight="1">
      <c r="B759" s="648">
        <v>44582</v>
      </c>
      <c r="C759" s="651">
        <v>157.38785592262059</v>
      </c>
      <c r="D759" s="652">
        <v>196.32568135045071</v>
      </c>
    </row>
    <row r="760" spans="2:4" ht="11.5" customHeight="1">
      <c r="B760" s="648">
        <v>44583</v>
      </c>
      <c r="C760" s="649">
        <v>157.38785592262059</v>
      </c>
      <c r="D760" s="650">
        <v>196.32568135045071</v>
      </c>
    </row>
    <row r="761" spans="2:4" ht="11.5" customHeight="1">
      <c r="B761" s="648">
        <v>44584</v>
      </c>
      <c r="C761" s="651">
        <v>157.38785592262059</v>
      </c>
      <c r="D761" s="652">
        <v>196.32568135045071</v>
      </c>
    </row>
    <row r="762" spans="2:4" ht="11.5" customHeight="1">
      <c r="B762" s="648">
        <v>44585</v>
      </c>
      <c r="C762" s="649">
        <v>159.00062073790227</v>
      </c>
      <c r="D762" s="650">
        <v>198.14320036140828</v>
      </c>
    </row>
    <row r="763" spans="2:4" ht="11.5" customHeight="1">
      <c r="B763" s="648">
        <v>44586</v>
      </c>
      <c r="C763" s="651">
        <v>152.87232706824733</v>
      </c>
      <c r="D763" s="652">
        <v>189.9794607455276</v>
      </c>
    </row>
    <row r="764" spans="2:4" ht="11.5" customHeight="1">
      <c r="B764" s="648">
        <v>44587</v>
      </c>
      <c r="C764" s="649">
        <v>149.086577216953</v>
      </c>
      <c r="D764" s="650">
        <v>185.32657831016485</v>
      </c>
    </row>
    <row r="765" spans="2:4" ht="11.5" customHeight="1">
      <c r="B765" s="648">
        <v>44588</v>
      </c>
      <c r="C765" s="651">
        <v>142.52237586682858</v>
      </c>
      <c r="D765" s="652">
        <v>177.31770853867522</v>
      </c>
    </row>
    <row r="766" spans="2:4" ht="11.5" customHeight="1">
      <c r="B766" s="648">
        <v>44589</v>
      </c>
      <c r="C766" s="649">
        <v>146.55076113362384</v>
      </c>
      <c r="D766" s="650">
        <v>182.18144568263605</v>
      </c>
    </row>
    <row r="767" spans="2:4" ht="11.5" customHeight="1">
      <c r="B767" s="648">
        <v>44590</v>
      </c>
      <c r="C767" s="651">
        <v>146.55076113362384</v>
      </c>
      <c r="D767" s="652">
        <v>182.18144568263605</v>
      </c>
    </row>
    <row r="768" spans="2:4" ht="11.5" customHeight="1">
      <c r="B768" s="648">
        <v>44591</v>
      </c>
      <c r="C768" s="649">
        <v>146.55076113362384</v>
      </c>
      <c r="D768" s="650">
        <v>182.18144568263605</v>
      </c>
    </row>
    <row r="769" spans="2:4" ht="11.5" customHeight="1">
      <c r="B769" s="648">
        <v>44592</v>
      </c>
      <c r="C769" s="651">
        <v>159.44434910032095</v>
      </c>
      <c r="D769" s="652">
        <v>198.49022717130654</v>
      </c>
    </row>
    <row r="770" spans="2:4" ht="11.5" customHeight="1">
      <c r="B770" s="648">
        <v>44593</v>
      </c>
      <c r="C770" s="649">
        <v>164.75169100419862</v>
      </c>
      <c r="D770" s="650">
        <v>205.283403140009</v>
      </c>
    </row>
    <row r="771" spans="2:4" ht="11.5" customHeight="1">
      <c r="B771" s="648">
        <v>44594</v>
      </c>
      <c r="C771" s="651">
        <v>156.50932026334613</v>
      </c>
      <c r="D771" s="652">
        <v>194.83501973024053</v>
      </c>
    </row>
    <row r="772" spans="2:4" ht="11.5" customHeight="1">
      <c r="B772" s="648">
        <v>44595</v>
      </c>
      <c r="C772" s="649">
        <v>148.3179416382649</v>
      </c>
      <c r="D772" s="650">
        <v>184.19094505329267</v>
      </c>
    </row>
    <row r="773" spans="2:4" ht="11.5" customHeight="1">
      <c r="B773" s="648">
        <v>44596</v>
      </c>
      <c r="C773" s="651">
        <v>156.49098498218834</v>
      </c>
      <c r="D773" s="652">
        <v>195.27171562910951</v>
      </c>
    </row>
    <row r="774" spans="2:4" ht="11.5" customHeight="1">
      <c r="B774" s="648">
        <v>44597</v>
      </c>
      <c r="C774" s="649">
        <v>156.49098498218834</v>
      </c>
      <c r="D774" s="650">
        <v>195.27171562910951</v>
      </c>
    </row>
    <row r="775" spans="2:4" ht="11.5" customHeight="1">
      <c r="B775" s="648">
        <v>44598</v>
      </c>
      <c r="C775" s="651">
        <v>156.49098498218834</v>
      </c>
      <c r="D775" s="652">
        <v>195.27171562910951</v>
      </c>
    </row>
    <row r="776" spans="2:4" ht="11.5" customHeight="1">
      <c r="B776" s="648">
        <v>44599</v>
      </c>
      <c r="C776" s="649">
        <v>158.9455055599453</v>
      </c>
      <c r="D776" s="650">
        <v>198.02522889703357</v>
      </c>
    </row>
    <row r="777" spans="2:4" ht="11.5" customHeight="1">
      <c r="B777" s="648">
        <v>44600</v>
      </c>
      <c r="C777" s="651">
        <v>163.05283364296542</v>
      </c>
      <c r="D777" s="652">
        <v>203.81320930474308</v>
      </c>
    </row>
    <row r="778" spans="2:4" ht="11.5" customHeight="1">
      <c r="B778" s="648">
        <v>44601</v>
      </c>
      <c r="C778" s="649">
        <v>173.347346109765</v>
      </c>
      <c r="D778" s="650">
        <v>217.18589393273186</v>
      </c>
    </row>
    <row r="779" spans="2:4" ht="11.5" customHeight="1">
      <c r="B779" s="648">
        <v>44602</v>
      </c>
      <c r="C779" s="651">
        <v>170.13221921662225</v>
      </c>
      <c r="D779" s="652">
        <v>213.34348699313631</v>
      </c>
    </row>
    <row r="780" spans="2:4" ht="11.5" customHeight="1">
      <c r="B780" s="648">
        <v>44603</v>
      </c>
      <c r="C780" s="649">
        <v>161.97331960697119</v>
      </c>
      <c r="D780" s="650">
        <v>202.39810887517007</v>
      </c>
    </row>
    <row r="781" spans="2:4" ht="11.5" customHeight="1">
      <c r="B781" s="648">
        <v>44604</v>
      </c>
      <c r="C781" s="651">
        <v>161.97331960697119</v>
      </c>
      <c r="D781" s="652">
        <v>202.39810887517007</v>
      </c>
    </row>
    <row r="782" spans="2:4" ht="11.5" customHeight="1">
      <c r="B782" s="648">
        <v>44605</v>
      </c>
      <c r="C782" s="649">
        <v>161.97331960697119</v>
      </c>
      <c r="D782" s="650">
        <v>202.39810887517007</v>
      </c>
    </row>
    <row r="783" spans="2:4" ht="11.5" customHeight="1">
      <c r="B783" s="648">
        <v>44606</v>
      </c>
      <c r="C783" s="651">
        <v>161.81611541808806</v>
      </c>
      <c r="D783" s="652">
        <v>202.58589077960525</v>
      </c>
    </row>
    <row r="784" spans="2:4" ht="11.5" customHeight="1">
      <c r="B784" s="648">
        <v>44607</v>
      </c>
      <c r="C784" s="649">
        <v>169.19195541985269</v>
      </c>
      <c r="D784" s="650">
        <v>211.60378764707451</v>
      </c>
    </row>
    <row r="785" spans="2:4" ht="11.5" customHeight="1">
      <c r="B785" s="648">
        <v>44608</v>
      </c>
      <c r="C785" s="651">
        <v>166.07838648466361</v>
      </c>
      <c r="D785" s="652">
        <v>207.44627833582166</v>
      </c>
    </row>
    <row r="786" spans="2:4" ht="11.5" customHeight="1">
      <c r="B786" s="648">
        <v>44609</v>
      </c>
      <c r="C786" s="649">
        <v>159.32411887837719</v>
      </c>
      <c r="D786" s="650">
        <v>199.16796915253556</v>
      </c>
    </row>
    <row r="787" spans="2:4" ht="11.5" customHeight="1">
      <c r="B787" s="648">
        <v>44610</v>
      </c>
      <c r="C787" s="651">
        <v>154.16066093789621</v>
      </c>
      <c r="D787" s="652">
        <v>192.463242183685</v>
      </c>
    </row>
    <row r="788" spans="2:4" ht="11.5" customHeight="1">
      <c r="B788" s="648">
        <v>44611</v>
      </c>
      <c r="C788" s="649">
        <v>154.16066093789621</v>
      </c>
      <c r="D788" s="650">
        <v>192.463242183685</v>
      </c>
    </row>
    <row r="789" spans="2:4" ht="11.5" customHeight="1">
      <c r="B789" s="648">
        <v>44612</v>
      </c>
      <c r="C789" s="651">
        <v>154.16066093789621</v>
      </c>
      <c r="D789" s="652">
        <v>192.463242183685</v>
      </c>
    </row>
    <row r="790" spans="2:4" ht="11.5" customHeight="1">
      <c r="B790" s="648">
        <v>44613</v>
      </c>
      <c r="C790" s="649">
        <v>154.06356728360387</v>
      </c>
      <c r="D790" s="650">
        <v>192.32869948035457</v>
      </c>
    </row>
    <row r="791" spans="2:4" ht="11.5" customHeight="1">
      <c r="B791" s="648">
        <v>44614</v>
      </c>
      <c r="C791" s="651">
        <v>147.95343901077968</v>
      </c>
      <c r="D791" s="652">
        <v>184.04069732129594</v>
      </c>
    </row>
    <row r="792" spans="2:4" ht="11.5" customHeight="1">
      <c r="B792" s="648">
        <v>44615</v>
      </c>
      <c r="C792" s="649">
        <v>140.99601179994062</v>
      </c>
      <c r="D792" s="650">
        <v>175.16227489161301</v>
      </c>
    </row>
    <row r="793" spans="2:4" ht="11.5" customHeight="1">
      <c r="B793" s="648">
        <v>44616</v>
      </c>
      <c r="C793" s="651">
        <v>149.93528429265538</v>
      </c>
      <c r="D793" s="652">
        <v>186.4550423492326</v>
      </c>
    </row>
    <row r="794" spans="2:4" ht="11.5" customHeight="1">
      <c r="B794" s="648">
        <v>44617</v>
      </c>
      <c r="C794" s="649">
        <v>151.35588769612562</v>
      </c>
      <c r="D794" s="650">
        <v>188.09455457264593</v>
      </c>
    </row>
    <row r="795" spans="2:4" ht="11.5" customHeight="1">
      <c r="B795" s="648">
        <v>44618</v>
      </c>
      <c r="C795" s="651">
        <v>151.35588769612562</v>
      </c>
      <c r="D795" s="652">
        <v>188.09455457264593</v>
      </c>
    </row>
    <row r="796" spans="2:4" ht="11.5" customHeight="1">
      <c r="B796" s="648">
        <v>44619</v>
      </c>
      <c r="C796" s="649">
        <v>151.35588769612562</v>
      </c>
      <c r="D796" s="650">
        <v>188.09455457264593</v>
      </c>
    </row>
    <row r="797" spans="2:4" ht="11.5" customHeight="1">
      <c r="B797" s="648">
        <v>44620</v>
      </c>
      <c r="C797" s="651">
        <v>154.93708062833855</v>
      </c>
      <c r="D797" s="652">
        <v>192.93654425083048</v>
      </c>
    </row>
    <row r="798" spans="2:4" ht="11.5" customHeight="1">
      <c r="B798" s="648">
        <v>44621</v>
      </c>
      <c r="C798" s="649">
        <v>153.46587917773294</v>
      </c>
      <c r="D798" s="650">
        <v>191.18469492820537</v>
      </c>
    </row>
    <row r="799" spans="2:4" ht="11.5" customHeight="1">
      <c r="B799" s="648">
        <v>44622</v>
      </c>
      <c r="C799" s="651">
        <v>151.30519032040888</v>
      </c>
      <c r="D799" s="652">
        <v>188.12536492340649</v>
      </c>
    </row>
    <row r="800" spans="2:4" ht="11.5" customHeight="1">
      <c r="B800" s="648">
        <v>44623</v>
      </c>
      <c r="C800" s="649">
        <v>142.54145923677555</v>
      </c>
      <c r="D800" s="650">
        <v>177.05528165677498</v>
      </c>
    </row>
    <row r="801" spans="2:4" ht="11.5" customHeight="1">
      <c r="B801" s="648">
        <v>44624</v>
      </c>
      <c r="C801" s="651">
        <v>131.8772437227876</v>
      </c>
      <c r="D801" s="652">
        <v>163.06260207099601</v>
      </c>
    </row>
    <row r="802" spans="2:4" ht="11.5" customHeight="1">
      <c r="B802" s="648">
        <v>44625</v>
      </c>
      <c r="C802" s="649">
        <v>131.8772437227876</v>
      </c>
      <c r="D802" s="650">
        <v>163.06260207099601</v>
      </c>
    </row>
    <row r="803" spans="2:4" ht="11.5" customHeight="1">
      <c r="B803" s="648">
        <v>44626</v>
      </c>
      <c r="C803" s="651">
        <v>131.8772437227876</v>
      </c>
      <c r="D803" s="652">
        <v>163.06260207099601</v>
      </c>
    </row>
    <row r="804" spans="2:4" ht="11.5" customHeight="1">
      <c r="B804" s="648">
        <v>44627</v>
      </c>
      <c r="C804" s="649">
        <v>125.68380015518051</v>
      </c>
      <c r="D804" s="650">
        <v>154.51850242063688</v>
      </c>
    </row>
    <row r="805" spans="2:4" ht="11.5" customHeight="1">
      <c r="B805" s="648">
        <v>44628</v>
      </c>
      <c r="C805" s="651">
        <v>126.58084326590091</v>
      </c>
      <c r="D805" s="652">
        <v>155.51532875530555</v>
      </c>
    </row>
    <row r="806" spans="2:4" ht="11.5" customHeight="1">
      <c r="B806" s="648">
        <v>44629</v>
      </c>
      <c r="C806" s="649">
        <v>135.28012722698818</v>
      </c>
      <c r="D806" s="650">
        <v>166.23619971299271</v>
      </c>
    </row>
    <row r="807" spans="2:4" ht="11.5" customHeight="1">
      <c r="B807" s="648">
        <v>44630</v>
      </c>
      <c r="C807" s="651">
        <v>129.22072252133711</v>
      </c>
      <c r="D807" s="652">
        <v>158.09336038540215</v>
      </c>
    </row>
    <row r="808" spans="2:4" ht="11.5" customHeight="1">
      <c r="B808" s="648">
        <v>44631</v>
      </c>
      <c r="C808" s="649">
        <v>120.61997769591028</v>
      </c>
      <c r="D808" s="650">
        <v>146.94959826649389</v>
      </c>
    </row>
    <row r="809" spans="2:4" ht="11.5" customHeight="1">
      <c r="B809" s="648">
        <v>44632</v>
      </c>
      <c r="C809" s="651">
        <v>120.61997769591028</v>
      </c>
      <c r="D809" s="652">
        <v>146.94959826649389</v>
      </c>
    </row>
    <row r="810" spans="2:4" ht="11.5" customHeight="1">
      <c r="B810" s="648">
        <v>44633</v>
      </c>
      <c r="C810" s="649">
        <v>120.61997769591028</v>
      </c>
      <c r="D810" s="650">
        <v>146.94959826649389</v>
      </c>
    </row>
    <row r="811" spans="2:4" ht="11.5" customHeight="1">
      <c r="B811" s="648">
        <v>44634</v>
      </c>
      <c r="C811" s="651">
        <v>112.29630520425407</v>
      </c>
      <c r="D811" s="652">
        <v>136.78838030443654</v>
      </c>
    </row>
    <row r="812" spans="2:4" ht="11.5" customHeight="1">
      <c r="B812" s="648">
        <v>44635</v>
      </c>
      <c r="C812" s="649">
        <v>112.81285356046287</v>
      </c>
      <c r="D812" s="650">
        <v>137.10920276201264</v>
      </c>
    </row>
    <row r="813" spans="2:4" ht="11.5" customHeight="1">
      <c r="B813" s="648">
        <v>44636</v>
      </c>
      <c r="C813" s="651">
        <v>128.39093417555341</v>
      </c>
      <c r="D813" s="652">
        <v>157.60142537565426</v>
      </c>
    </row>
    <row r="814" spans="2:4" ht="11.5" customHeight="1">
      <c r="B814" s="648">
        <v>44637</v>
      </c>
      <c r="C814" s="649">
        <v>134.47103249854638</v>
      </c>
      <c r="D814" s="650">
        <v>165.27850858517814</v>
      </c>
    </row>
    <row r="815" spans="2:4" ht="11.5" customHeight="1">
      <c r="B815" s="648">
        <v>44638</v>
      </c>
      <c r="C815" s="651">
        <v>141.80825607639116</v>
      </c>
      <c r="D815" s="652">
        <v>174.90965747199311</v>
      </c>
    </row>
    <row r="816" spans="2:4" ht="11.5" customHeight="1">
      <c r="B816" s="648">
        <v>44639</v>
      </c>
      <c r="C816" s="649">
        <v>141.80825607639116</v>
      </c>
      <c r="D816" s="650">
        <v>174.90965747199311</v>
      </c>
    </row>
    <row r="817" spans="2:4" ht="11.5" customHeight="1">
      <c r="B817" s="648">
        <v>44640</v>
      </c>
      <c r="C817" s="651">
        <v>141.80825607639116</v>
      </c>
      <c r="D817" s="652">
        <v>174.90965747199311</v>
      </c>
    </row>
    <row r="818" spans="2:4" ht="11.5" customHeight="1">
      <c r="B818" s="648">
        <v>44641</v>
      </c>
      <c r="C818" s="649">
        <v>137.37925983129523</v>
      </c>
      <c r="D818" s="650">
        <v>169.8071331145496</v>
      </c>
    </row>
    <row r="819" spans="2:4" ht="11.5" customHeight="1">
      <c r="B819" s="648">
        <v>44642</v>
      </c>
      <c r="C819" s="651">
        <v>143.3309131740352</v>
      </c>
      <c r="D819" s="652">
        <v>177.43972711976329</v>
      </c>
    </row>
    <row r="820" spans="2:4" ht="11.5" customHeight="1">
      <c r="B820" s="648">
        <v>44643</v>
      </c>
      <c r="C820" s="649">
        <v>142.35787556959721</v>
      </c>
      <c r="D820" s="650">
        <v>176.58157264801656</v>
      </c>
    </row>
    <row r="821" spans="2:4" ht="11.5" customHeight="1">
      <c r="B821" s="648">
        <v>44644</v>
      </c>
      <c r="C821" s="651">
        <v>143.91400696710301</v>
      </c>
      <c r="D821" s="652">
        <v>178.37422169201531</v>
      </c>
    </row>
    <row r="822" spans="2:4" ht="11.5" customHeight="1">
      <c r="B822" s="648">
        <v>44645</v>
      </c>
      <c r="C822" s="649">
        <v>137.54667495453282</v>
      </c>
      <c r="D822" s="650">
        <v>170.19855370285683</v>
      </c>
    </row>
    <row r="823" spans="2:4" ht="11.5" customHeight="1">
      <c r="B823" s="648">
        <v>44646</v>
      </c>
      <c r="C823" s="651">
        <v>137.54667495453282</v>
      </c>
      <c r="D823" s="652">
        <v>170.19855370285683</v>
      </c>
    </row>
    <row r="824" spans="2:4" ht="11.5" customHeight="1">
      <c r="B824" s="648">
        <v>44647</v>
      </c>
      <c r="C824" s="649">
        <v>137.54667495453282</v>
      </c>
      <c r="D824" s="650">
        <v>170.19855370285683</v>
      </c>
    </row>
    <row r="825" spans="2:4" ht="11.5" customHeight="1">
      <c r="B825" s="648">
        <v>44648</v>
      </c>
      <c r="C825" s="651">
        <v>140.93788325461421</v>
      </c>
      <c r="D825" s="652">
        <v>174.9972393645663</v>
      </c>
    </row>
    <row r="826" spans="2:4" ht="11.5" customHeight="1">
      <c r="B826" s="648">
        <v>44649</v>
      </c>
      <c r="C826" s="649">
        <v>149.06067629044688</v>
      </c>
      <c r="D826" s="650">
        <v>185.30123644744171</v>
      </c>
    </row>
    <row r="827" spans="2:4" ht="11.5" customHeight="1">
      <c r="B827" s="648">
        <v>44650</v>
      </c>
      <c r="C827" s="651">
        <v>145.55676383717173</v>
      </c>
      <c r="D827" s="652">
        <v>180.85902149299199</v>
      </c>
    </row>
    <row r="828" spans="2:4" ht="11.5" customHeight="1">
      <c r="B828" s="648">
        <v>44651</v>
      </c>
      <c r="C828" s="649">
        <v>145.55676383717173</v>
      </c>
      <c r="D828" s="650">
        <v>180.85902149299199</v>
      </c>
    </row>
    <row r="829" spans="2:4" ht="11.5" customHeight="1">
      <c r="B829" s="648">
        <v>44652</v>
      </c>
      <c r="C829" s="651">
        <v>147.45105839960797</v>
      </c>
      <c r="D829" s="652">
        <v>182.94601927795026</v>
      </c>
    </row>
    <row r="830" spans="2:4" ht="11.5" customHeight="1">
      <c r="B830" s="648">
        <v>44653</v>
      </c>
      <c r="C830" s="649">
        <v>147.45105839960797</v>
      </c>
      <c r="D830" s="650">
        <v>182.94601927795026</v>
      </c>
    </row>
    <row r="831" spans="2:4" ht="11.5" customHeight="1">
      <c r="B831" s="648">
        <v>44654</v>
      </c>
      <c r="C831" s="651">
        <v>147.45105839960797</v>
      </c>
      <c r="D831" s="652">
        <v>182.94601927795026</v>
      </c>
    </row>
    <row r="832" spans="2:4" ht="11.5" customHeight="1">
      <c r="B832" s="648">
        <v>44655</v>
      </c>
      <c r="C832" s="649">
        <v>154.13554162620034</v>
      </c>
      <c r="D832" s="650">
        <v>191.55795168506381</v>
      </c>
    </row>
    <row r="833" spans="2:4" ht="11.5" customHeight="1">
      <c r="B833" s="648">
        <v>44656</v>
      </c>
      <c r="C833" s="651">
        <v>146.85285430073262</v>
      </c>
      <c r="D833" s="652">
        <v>182.17309101885414</v>
      </c>
    </row>
    <row r="834" spans="2:4" ht="11.5" customHeight="1">
      <c r="B834" s="648">
        <v>44657</v>
      </c>
      <c r="C834" s="649">
        <v>140.8163970524997</v>
      </c>
      <c r="D834" s="650">
        <v>173.93305624936119</v>
      </c>
    </row>
    <row r="835" spans="2:4" ht="11.5" customHeight="1">
      <c r="B835" s="648">
        <v>44658</v>
      </c>
      <c r="C835" s="651">
        <v>138.32951417958327</v>
      </c>
      <c r="D835" s="652">
        <v>170.80860083065758</v>
      </c>
    </row>
    <row r="836" spans="2:4" ht="11.5" customHeight="1">
      <c r="B836" s="648">
        <v>44659</v>
      </c>
      <c r="C836" s="649">
        <v>134.86314395898339</v>
      </c>
      <c r="D836" s="650">
        <v>166.57275559431238</v>
      </c>
    </row>
    <row r="837" spans="2:4" ht="11.5" customHeight="1">
      <c r="B837" s="648">
        <v>44660</v>
      </c>
      <c r="C837" s="651">
        <v>134.86314395898339</v>
      </c>
      <c r="D837" s="652">
        <v>166.57275559431238</v>
      </c>
    </row>
    <row r="838" spans="2:4" ht="11.5" customHeight="1">
      <c r="B838" s="648">
        <v>44661</v>
      </c>
      <c r="C838" s="649">
        <v>134.86314395898339</v>
      </c>
      <c r="D838" s="650">
        <v>166.57275559431238</v>
      </c>
    </row>
    <row r="839" spans="2:4" ht="11.5" customHeight="1">
      <c r="B839" s="648">
        <v>44662</v>
      </c>
      <c r="C839" s="651">
        <v>133.09202383828136</v>
      </c>
      <c r="D839" s="652">
        <v>164.85776936067575</v>
      </c>
    </row>
    <row r="840" spans="2:4" ht="11.5" customHeight="1">
      <c r="B840" s="648">
        <v>44663</v>
      </c>
      <c r="C840" s="649">
        <v>132.35660312839369</v>
      </c>
      <c r="D840" s="650">
        <v>163.86611675199327</v>
      </c>
    </row>
    <row r="841" spans="2:4" ht="11.5" customHeight="1">
      <c r="B841" s="648">
        <v>44664</v>
      </c>
      <c r="C841" s="651">
        <v>137.06268875207488</v>
      </c>
      <c r="D841" s="652">
        <v>169.59519823032929</v>
      </c>
    </row>
    <row r="842" spans="2:4" ht="11.5" customHeight="1">
      <c r="B842" s="648">
        <v>44665</v>
      </c>
      <c r="C842" s="649">
        <v>132.97658024033333</v>
      </c>
      <c r="D842" s="650">
        <v>164.49763797961495</v>
      </c>
    </row>
    <row r="843" spans="2:4" ht="11.5" customHeight="1">
      <c r="B843" s="648">
        <v>44666</v>
      </c>
      <c r="C843" s="651">
        <v>132.96978023487961</v>
      </c>
      <c r="D843" s="652">
        <v>164.48824827937932</v>
      </c>
    </row>
    <row r="844" spans="2:4" ht="11.5" customHeight="1">
      <c r="B844" s="648">
        <v>44667</v>
      </c>
      <c r="C844" s="649">
        <v>132.96978023487961</v>
      </c>
      <c r="D844" s="650">
        <v>164.48824827937932</v>
      </c>
    </row>
    <row r="845" spans="2:4" ht="11.5" customHeight="1">
      <c r="B845" s="648">
        <v>44668</v>
      </c>
      <c r="C845" s="651">
        <v>132.96978023487961</v>
      </c>
      <c r="D845" s="652">
        <v>164.48824827937932</v>
      </c>
    </row>
    <row r="846" spans="2:4" ht="11.5" customHeight="1">
      <c r="B846" s="648">
        <v>44669</v>
      </c>
      <c r="C846" s="649">
        <v>129.0287580280291</v>
      </c>
      <c r="D846" s="650">
        <v>159.96162736191044</v>
      </c>
    </row>
    <row r="847" spans="2:4" ht="11.5" customHeight="1">
      <c r="B847" s="648">
        <v>44670</v>
      </c>
      <c r="C847" s="651">
        <v>133.49302926164694</v>
      </c>
      <c r="D847" s="652">
        <v>165.78465761079786</v>
      </c>
    </row>
    <row r="848" spans="2:4" ht="11.5" customHeight="1">
      <c r="B848" s="648">
        <v>44671</v>
      </c>
      <c r="C848" s="649">
        <v>128.39909732498006</v>
      </c>
      <c r="D848" s="650">
        <v>158.67438566122127</v>
      </c>
    </row>
    <row r="849" spans="2:4" ht="11.5" customHeight="1">
      <c r="B849" s="648">
        <v>44672</v>
      </c>
      <c r="C849" s="651">
        <v>121.6944956340742</v>
      </c>
      <c r="D849" s="652">
        <v>150.11993635239565</v>
      </c>
    </row>
    <row r="850" spans="2:4" ht="11.5" customHeight="1">
      <c r="B850" s="648">
        <v>44673</v>
      </c>
      <c r="C850" s="649">
        <v>119.06424369721591</v>
      </c>
      <c r="D850" s="650">
        <v>146.66548848819281</v>
      </c>
    </row>
    <row r="851" spans="2:4" ht="11.5" customHeight="1">
      <c r="B851" s="648">
        <v>44674</v>
      </c>
      <c r="C851" s="651">
        <v>119.06424369721591</v>
      </c>
      <c r="D851" s="652">
        <v>146.66548848819281</v>
      </c>
    </row>
    <row r="852" spans="2:4" ht="11.5" customHeight="1">
      <c r="B852" s="648">
        <v>44675</v>
      </c>
      <c r="C852" s="649">
        <v>119.06424369721591</v>
      </c>
      <c r="D852" s="650">
        <v>146.66548848819281</v>
      </c>
    </row>
    <row r="853" spans="2:4" ht="11.5" customHeight="1">
      <c r="B853" s="648">
        <v>44676</v>
      </c>
      <c r="C853" s="651">
        <v>122.46052583299904</v>
      </c>
      <c r="D853" s="652">
        <v>150.84438641691668</v>
      </c>
    </row>
    <row r="854" spans="2:4" ht="11.5" customHeight="1">
      <c r="B854" s="648">
        <v>44677</v>
      </c>
      <c r="C854" s="649">
        <v>116.52676243002959</v>
      </c>
      <c r="D854" s="650">
        <v>143.79071864816004</v>
      </c>
    </row>
    <row r="855" spans="2:4" ht="11.5" customHeight="1">
      <c r="B855" s="648">
        <v>44678</v>
      </c>
      <c r="C855" s="651">
        <v>114.91517646334755</v>
      </c>
      <c r="D855" s="652">
        <v>141.71317410994604</v>
      </c>
    </row>
    <row r="856" spans="2:4" ht="11.5" customHeight="1">
      <c r="B856" s="648">
        <v>44679</v>
      </c>
      <c r="C856" s="649">
        <v>118.48976326423215</v>
      </c>
      <c r="D856" s="650">
        <v>146.49734722134917</v>
      </c>
    </row>
    <row r="857" spans="2:4" ht="11.5" customHeight="1">
      <c r="B857" s="648">
        <v>44680</v>
      </c>
      <c r="C857" s="651">
        <v>114.31239032878841</v>
      </c>
      <c r="D857" s="652">
        <v>141.04901812360981</v>
      </c>
    </row>
    <row r="858" spans="2:4" ht="11.5" customHeight="1">
      <c r="B858" s="648">
        <v>44681</v>
      </c>
      <c r="C858" s="649">
        <v>114.31239032878841</v>
      </c>
      <c r="D858" s="650">
        <v>141.04901812360981</v>
      </c>
    </row>
    <row r="859" spans="2:4" ht="11.5" customHeight="1">
      <c r="B859" s="648">
        <v>44682</v>
      </c>
      <c r="C859" s="651">
        <v>114.31239032878841</v>
      </c>
      <c r="D859" s="652">
        <v>141.04901812360981</v>
      </c>
    </row>
    <row r="860" spans="2:4" ht="11.5" customHeight="1">
      <c r="B860" s="648">
        <v>44683</v>
      </c>
      <c r="C860" s="649">
        <v>118.03055691298832</v>
      </c>
      <c r="D860" s="650">
        <v>145.56564656201897</v>
      </c>
    </row>
    <row r="861" spans="2:4" ht="11.5" customHeight="1">
      <c r="B861" s="648">
        <v>44684</v>
      </c>
      <c r="C861" s="651">
        <v>115.91632939951315</v>
      </c>
      <c r="D861" s="652">
        <v>142.93780361202596</v>
      </c>
    </row>
    <row r="862" spans="2:4" ht="11.5" customHeight="1">
      <c r="B862" s="648">
        <v>44685</v>
      </c>
      <c r="C862" s="649">
        <v>119.59997851385353</v>
      </c>
      <c r="D862" s="650">
        <v>147.73584487375678</v>
      </c>
    </row>
    <row r="863" spans="2:4" ht="11.5" customHeight="1">
      <c r="B863" s="648">
        <v>44686</v>
      </c>
      <c r="C863" s="651">
        <v>110.07098591267608</v>
      </c>
      <c r="D863" s="652">
        <v>135.64031645024568</v>
      </c>
    </row>
    <row r="864" spans="2:4" ht="11.5" customHeight="1">
      <c r="B864" s="648">
        <v>44687</v>
      </c>
      <c r="C864" s="649">
        <v>103.45801391517244</v>
      </c>
      <c r="D864" s="650">
        <v>127.3902129048371</v>
      </c>
    </row>
    <row r="865" spans="2:4" ht="11.5" customHeight="1">
      <c r="B865" s="648">
        <v>44688</v>
      </c>
      <c r="C865" s="651">
        <v>103.45801391517244</v>
      </c>
      <c r="D865" s="652">
        <v>127.3902129048371</v>
      </c>
    </row>
    <row r="866" spans="2:4" ht="11.5" customHeight="1">
      <c r="B866" s="648">
        <v>44689</v>
      </c>
      <c r="C866" s="649">
        <v>103.45801391517244</v>
      </c>
      <c r="D866" s="650">
        <v>127.3902129048371</v>
      </c>
    </row>
    <row r="867" spans="2:4" ht="11.5" customHeight="1">
      <c r="B867" s="648">
        <v>44690</v>
      </c>
      <c r="C867" s="651">
        <v>92.257351718569751</v>
      </c>
      <c r="D867" s="652">
        <v>113.13827928947549</v>
      </c>
    </row>
    <row r="868" spans="2:4" ht="11.5" customHeight="1">
      <c r="B868" s="648">
        <v>44691</v>
      </c>
      <c r="C868" s="649">
        <v>90.457157139067405</v>
      </c>
      <c r="D868" s="650">
        <v>110.26165334479381</v>
      </c>
    </row>
    <row r="869" spans="2:4" ht="11.5" customHeight="1">
      <c r="B869" s="648">
        <v>44692</v>
      </c>
      <c r="C869" s="651">
        <v>82.948934504809884</v>
      </c>
      <c r="D869" s="652">
        <v>101.10387507571667</v>
      </c>
    </row>
    <row r="870" spans="2:4" ht="11.5" customHeight="1">
      <c r="B870" s="648">
        <v>44693</v>
      </c>
      <c r="C870" s="649">
        <v>88.274522455404508</v>
      </c>
      <c r="D870" s="650">
        <v>108.00076426246264</v>
      </c>
    </row>
    <row r="871" spans="2:4" ht="11.5" customHeight="1">
      <c r="B871" s="648">
        <v>44694</v>
      </c>
      <c r="C871" s="651">
        <v>98.322454930199683</v>
      </c>
      <c r="D871" s="652">
        <v>120.98491796848872</v>
      </c>
    </row>
    <row r="872" spans="2:4" ht="11.5" customHeight="1">
      <c r="B872" s="648">
        <v>44695</v>
      </c>
      <c r="C872" s="649">
        <v>98.322454930199683</v>
      </c>
      <c r="D872" s="650">
        <v>120.98491796848872</v>
      </c>
    </row>
    <row r="873" spans="2:4" ht="11.5" customHeight="1">
      <c r="B873" s="648">
        <v>44696</v>
      </c>
      <c r="C873" s="651">
        <v>98.322454930199683</v>
      </c>
      <c r="D873" s="652">
        <v>120.98491796848872</v>
      </c>
    </row>
    <row r="874" spans="2:4" ht="11.5" customHeight="1">
      <c r="B874" s="648">
        <v>44697</v>
      </c>
      <c r="C874" s="649">
        <v>94.209369760441717</v>
      </c>
      <c r="D874" s="650">
        <v>115.12038457323459</v>
      </c>
    </row>
    <row r="875" spans="2:4" ht="11.5" customHeight="1">
      <c r="B875" s="648">
        <v>44698</v>
      </c>
      <c r="C875" s="651">
        <v>97.794638098024095</v>
      </c>
      <c r="D875" s="652">
        <v>119.33146296143806</v>
      </c>
    </row>
    <row r="876" spans="2:4" ht="11.5" customHeight="1">
      <c r="B876" s="648">
        <v>44699</v>
      </c>
      <c r="C876" s="649">
        <v>94.363374139242325</v>
      </c>
      <c r="D876" s="650">
        <v>115.31197407876282</v>
      </c>
    </row>
    <row r="877" spans="2:4" ht="11.5" customHeight="1">
      <c r="B877" s="648">
        <v>44700</v>
      </c>
      <c r="C877" s="651">
        <v>96.092504494646576</v>
      </c>
      <c r="D877" s="652">
        <v>117.6459618443803</v>
      </c>
    </row>
    <row r="878" spans="2:4" ht="11.5" customHeight="1">
      <c r="B878" s="648">
        <v>44701</v>
      </c>
      <c r="C878" s="649">
        <v>94.922668455464944</v>
      </c>
      <c r="D878" s="650">
        <v>115.83369170544249</v>
      </c>
    </row>
    <row r="879" spans="2:4" ht="11.5" customHeight="1">
      <c r="B879" s="648">
        <v>44702</v>
      </c>
      <c r="C879" s="651">
        <v>94.922668455464944</v>
      </c>
      <c r="D879" s="652">
        <v>115.83369170544249</v>
      </c>
    </row>
    <row r="880" spans="2:4" ht="11.5" customHeight="1">
      <c r="B880" s="648">
        <v>44703</v>
      </c>
      <c r="C880" s="649">
        <v>94.922668455464944</v>
      </c>
      <c r="D880" s="650">
        <v>115.83369170544249</v>
      </c>
    </row>
    <row r="881" spans="2:4" ht="11.5" customHeight="1">
      <c r="B881" s="648">
        <v>44704</v>
      </c>
      <c r="C881" s="651">
        <v>94.07365660553711</v>
      </c>
      <c r="D881" s="652">
        <v>114.80299209408082</v>
      </c>
    </row>
    <row r="882" spans="2:4" ht="11.5" customHeight="1">
      <c r="B882" s="648">
        <v>44705</v>
      </c>
      <c r="C882" s="649">
        <v>87.863315413682585</v>
      </c>
      <c r="D882" s="650">
        <v>106.67907292310615</v>
      </c>
    </row>
    <row r="883" spans="2:4" ht="11.5" customHeight="1">
      <c r="B883" s="648">
        <v>44706</v>
      </c>
      <c r="C883" s="651">
        <v>91.30465712163236</v>
      </c>
      <c r="D883" s="652">
        <v>111.43762092372546</v>
      </c>
    </row>
    <row r="884" spans="2:4" ht="11.5" customHeight="1">
      <c r="B884" s="648">
        <v>44707</v>
      </c>
      <c r="C884" s="649">
        <v>93.813480959073388</v>
      </c>
      <c r="D884" s="650">
        <v>114.80114485113137</v>
      </c>
    </row>
    <row r="885" spans="2:4" ht="11.5" customHeight="1">
      <c r="B885" s="648">
        <v>44708</v>
      </c>
      <c r="C885" s="651">
        <v>98.967551155970483</v>
      </c>
      <c r="D885" s="652">
        <v>121.1831665356915</v>
      </c>
    </row>
    <row r="886" spans="2:4" ht="11.5" customHeight="1">
      <c r="B886" s="648">
        <v>44709</v>
      </c>
      <c r="C886" s="649">
        <v>98.967551155970483</v>
      </c>
      <c r="D886" s="650">
        <v>121.1831665356915</v>
      </c>
    </row>
    <row r="887" spans="2:4" ht="11.5" customHeight="1">
      <c r="B887" s="648">
        <v>44710</v>
      </c>
      <c r="C887" s="651">
        <v>98.967551155970483</v>
      </c>
      <c r="D887" s="652">
        <v>121.1831665356915</v>
      </c>
    </row>
    <row r="888" spans="2:4" ht="11.5" customHeight="1">
      <c r="B888" s="648">
        <v>44711</v>
      </c>
      <c r="C888" s="649">
        <v>99.227051441081429</v>
      </c>
      <c r="D888" s="650">
        <v>121.54149417301139</v>
      </c>
    </row>
    <row r="889" spans="2:4" ht="11.5" customHeight="1">
      <c r="B889" s="648">
        <v>44712</v>
      </c>
      <c r="C889" s="651">
        <v>97.576957477168193</v>
      </c>
      <c r="D889" s="652">
        <v>119.60211559598135</v>
      </c>
    </row>
    <row r="890" spans="2:4" ht="11.5" customHeight="1">
      <c r="B890" s="648">
        <v>44713</v>
      </c>
      <c r="C890" s="649">
        <v>95.214586250233225</v>
      </c>
      <c r="D890" s="650">
        <v>116.67684219438313</v>
      </c>
    </row>
    <row r="891" spans="2:4" ht="11.5" customHeight="1">
      <c r="B891" s="648">
        <v>44714</v>
      </c>
      <c r="C891" s="651">
        <v>101.50479377870279</v>
      </c>
      <c r="D891" s="652">
        <v>124.91228558249266</v>
      </c>
    </row>
    <row r="892" spans="2:4" ht="11.5" customHeight="1">
      <c r="B892" s="648">
        <v>44715</v>
      </c>
      <c r="C892" s="649">
        <v>101.50479377870279</v>
      </c>
      <c r="D892" s="650">
        <v>124.91228558249266</v>
      </c>
    </row>
    <row r="893" spans="2:4" ht="11.5" customHeight="1">
      <c r="B893" s="648">
        <v>44716</v>
      </c>
      <c r="C893" s="651">
        <v>101.50479377870279</v>
      </c>
      <c r="D893" s="652">
        <v>124.91228558249266</v>
      </c>
    </row>
    <row r="894" spans="2:4" ht="11.5" customHeight="1">
      <c r="B894" s="648">
        <v>44717</v>
      </c>
      <c r="C894" s="649">
        <v>101.50479377870279</v>
      </c>
      <c r="D894" s="650">
        <v>124.91228558249266</v>
      </c>
    </row>
    <row r="895" spans="2:4" ht="11.5" customHeight="1">
      <c r="B895" s="648">
        <v>44718</v>
      </c>
      <c r="C895" s="651">
        <v>102.20924318220624</v>
      </c>
      <c r="D895" s="652">
        <v>126.34861156682149</v>
      </c>
    </row>
    <row r="896" spans="2:4" ht="11.5" customHeight="1">
      <c r="B896" s="648">
        <v>44719</v>
      </c>
      <c r="C896" s="649">
        <v>104.01993438150414</v>
      </c>
      <c r="D896" s="650">
        <v>128.19019656428213</v>
      </c>
    </row>
    <row r="897" spans="2:4" ht="11.5" customHeight="1">
      <c r="B897" s="648">
        <v>44720</v>
      </c>
      <c r="C897" s="651">
        <v>108.73534042355352</v>
      </c>
      <c r="D897" s="652">
        <v>134.45584698065937</v>
      </c>
    </row>
    <row r="898" spans="2:4" ht="11.5" customHeight="1">
      <c r="B898" s="648">
        <v>44721</v>
      </c>
      <c r="C898" s="649">
        <v>103.88120846730442</v>
      </c>
      <c r="D898" s="650">
        <v>128.25103863003812</v>
      </c>
    </row>
    <row r="899" spans="2:4" ht="11.5" customHeight="1">
      <c r="B899" s="648">
        <v>44722</v>
      </c>
      <c r="C899" s="651">
        <v>99.202021715121859</v>
      </c>
      <c r="D899" s="652">
        <v>122.52511988485304</v>
      </c>
    </row>
    <row r="900" spans="2:4" ht="11.5" customHeight="1">
      <c r="B900" s="648">
        <v>44723</v>
      </c>
      <c r="C900" s="649">
        <v>99.202021715121859</v>
      </c>
      <c r="D900" s="650">
        <v>122.52511988485304</v>
      </c>
    </row>
    <row r="901" spans="2:4" ht="11.5" customHeight="1">
      <c r="B901" s="648">
        <v>44724</v>
      </c>
      <c r="C901" s="651">
        <v>99.202021715121859</v>
      </c>
      <c r="D901" s="652">
        <v>122.52511988485304</v>
      </c>
    </row>
    <row r="902" spans="2:4" ht="11.5" customHeight="1">
      <c r="B902" s="648">
        <v>44725</v>
      </c>
      <c r="C902" s="649">
        <v>92.715176393493039</v>
      </c>
      <c r="D902" s="650">
        <v>114.28073268064671</v>
      </c>
    </row>
    <row r="903" spans="2:4" ht="11.5" customHeight="1">
      <c r="B903" s="648">
        <v>44726</v>
      </c>
      <c r="C903" s="651">
        <v>93.711540616964299</v>
      </c>
      <c r="D903" s="652">
        <v>115.47173299854599</v>
      </c>
    </row>
    <row r="904" spans="2:4" ht="11.5" customHeight="1">
      <c r="B904" s="648">
        <v>44727</v>
      </c>
      <c r="C904" s="649">
        <v>97.958730735754997</v>
      </c>
      <c r="D904" s="650">
        <v>121.10772160947516</v>
      </c>
    </row>
    <row r="905" spans="2:4" ht="11.5" customHeight="1">
      <c r="B905" s="648">
        <v>44728</v>
      </c>
      <c r="C905" s="651">
        <v>92.43883488027484</v>
      </c>
      <c r="D905" s="652">
        <v>113.80041661277778</v>
      </c>
    </row>
    <row r="906" spans="2:4" ht="11.5" customHeight="1">
      <c r="B906" s="648">
        <v>44729</v>
      </c>
      <c r="C906" s="649">
        <v>96.611747636520377</v>
      </c>
      <c r="D906" s="650">
        <v>118.77784379451816</v>
      </c>
    </row>
    <row r="907" spans="2:4" ht="11.5" customHeight="1">
      <c r="B907" s="648">
        <v>44730</v>
      </c>
      <c r="C907" s="651">
        <v>96.611747636520377</v>
      </c>
      <c r="D907" s="652">
        <v>118.77784379451816</v>
      </c>
    </row>
    <row r="908" spans="2:4" ht="11.5" customHeight="1">
      <c r="B908" s="648">
        <v>44731</v>
      </c>
      <c r="C908" s="649">
        <v>96.611747636520377</v>
      </c>
      <c r="D908" s="650">
        <v>118.77784379451816</v>
      </c>
    </row>
    <row r="909" spans="2:4" ht="11.5" customHeight="1">
      <c r="B909" s="648">
        <v>44732</v>
      </c>
      <c r="C909" s="651">
        <v>97.905457540510568</v>
      </c>
      <c r="D909" s="652">
        <v>120.57823031809554</v>
      </c>
    </row>
    <row r="910" spans="2:4" ht="11.5" customHeight="1">
      <c r="B910" s="648">
        <v>44733</v>
      </c>
      <c r="C910" s="649">
        <v>101.80788342214102</v>
      </c>
      <c r="D910" s="650">
        <v>125.19060099980605</v>
      </c>
    </row>
    <row r="911" spans="2:4" ht="11.5" customHeight="1">
      <c r="B911" s="648">
        <v>44734</v>
      </c>
      <c r="C911" s="651">
        <v>102.23620085915009</v>
      </c>
      <c r="D911" s="652">
        <v>125.45484918275538</v>
      </c>
    </row>
    <row r="912" spans="2:4" ht="11.5" customHeight="1">
      <c r="B912" s="648">
        <v>44735</v>
      </c>
      <c r="C912" s="649">
        <v>109.61323071577689</v>
      </c>
      <c r="D912" s="650">
        <v>134.77356682014201</v>
      </c>
    </row>
    <row r="913" spans="2:4" ht="11.5" customHeight="1">
      <c r="B913" s="648">
        <v>44736</v>
      </c>
      <c r="C913" s="651">
        <v>113.80641399402201</v>
      </c>
      <c r="D913" s="652">
        <v>140.36090536574972</v>
      </c>
    </row>
    <row r="914" spans="2:4" ht="11.5" customHeight="1">
      <c r="B914" s="648">
        <v>44737</v>
      </c>
      <c r="C914" s="649">
        <v>113.80641399402201</v>
      </c>
      <c r="D914" s="650">
        <v>140.36090536574972</v>
      </c>
    </row>
    <row r="915" spans="2:4" ht="11.5" customHeight="1">
      <c r="B915" s="648">
        <v>44738</v>
      </c>
      <c r="C915" s="651">
        <v>113.80641399402201</v>
      </c>
      <c r="D915" s="652">
        <v>140.36090536574972</v>
      </c>
    </row>
    <row r="916" spans="2:4" ht="11.5" customHeight="1">
      <c r="B916" s="648">
        <v>44739</v>
      </c>
      <c r="C916" s="649">
        <v>111.56712516534645</v>
      </c>
      <c r="D916" s="650">
        <v>137.51781725021524</v>
      </c>
    </row>
    <row r="917" spans="2:4" ht="11.5" customHeight="1">
      <c r="B917" s="648">
        <v>44740</v>
      </c>
      <c r="C917" s="651">
        <v>107.3491109234154</v>
      </c>
      <c r="D917" s="652">
        <v>132.13517691813499</v>
      </c>
    </row>
    <row r="918" spans="2:4" ht="11.5" customHeight="1">
      <c r="B918" s="648">
        <v>44741</v>
      </c>
      <c r="C918" s="649">
        <v>105.3924106635919</v>
      </c>
      <c r="D918" s="650">
        <v>129.28761624566752</v>
      </c>
    </row>
    <row r="919" spans="2:4" ht="11.5" customHeight="1">
      <c r="B919" s="648">
        <v>44742</v>
      </c>
      <c r="C919" s="651">
        <v>105.3924106635919</v>
      </c>
      <c r="D919" s="652">
        <v>129.28761624566752</v>
      </c>
    </row>
    <row r="920" spans="2:4" ht="11.5" customHeight="1">
      <c r="B920" s="648">
        <v>44743</v>
      </c>
      <c r="C920" s="649">
        <v>108.86888771022103</v>
      </c>
      <c r="D920" s="650">
        <v>133.66736680664718</v>
      </c>
    </row>
    <row r="921" spans="2:4" ht="11.5" customHeight="1">
      <c r="B921" s="648">
        <v>44744</v>
      </c>
      <c r="C921" s="651">
        <v>108.86888771022103</v>
      </c>
      <c r="D921" s="652">
        <v>133.66736680664718</v>
      </c>
    </row>
    <row r="922" spans="2:4" ht="11.5" customHeight="1">
      <c r="B922" s="648">
        <v>44745</v>
      </c>
      <c r="C922" s="649">
        <v>108.86888771022103</v>
      </c>
      <c r="D922" s="650">
        <v>133.66736680664718</v>
      </c>
    </row>
    <row r="923" spans="2:4" ht="11.5" customHeight="1">
      <c r="B923" s="648">
        <v>44746</v>
      </c>
      <c r="C923" s="651">
        <v>108.79479136342607</v>
      </c>
      <c r="D923" s="652">
        <v>133.56657726563458</v>
      </c>
    </row>
    <row r="924" spans="2:4" ht="11.5" customHeight="1">
      <c r="B924" s="648">
        <v>44747</v>
      </c>
      <c r="C924" s="649">
        <v>115.14108498695266</v>
      </c>
      <c r="D924" s="650">
        <v>141.65510616740841</v>
      </c>
    </row>
    <row r="925" spans="2:4" ht="11.5" customHeight="1">
      <c r="B925" s="648">
        <v>44748</v>
      </c>
      <c r="C925" s="651">
        <v>114.25384388446101</v>
      </c>
      <c r="D925" s="652">
        <v>140.04146513641143</v>
      </c>
    </row>
    <row r="926" spans="2:4" ht="11.5" customHeight="1">
      <c r="B926" s="648">
        <v>44749</v>
      </c>
      <c r="C926" s="649">
        <v>118.69877636675477</v>
      </c>
      <c r="D926" s="650">
        <v>145.35130402668815</v>
      </c>
    </row>
    <row r="927" spans="2:4" ht="11.5" customHeight="1">
      <c r="B927" s="648">
        <v>44750</v>
      </c>
      <c r="C927" s="651">
        <v>118.21037143627571</v>
      </c>
      <c r="D927" s="652">
        <v>144.46744872324314</v>
      </c>
    </row>
    <row r="928" spans="2:4" ht="11.5" customHeight="1">
      <c r="B928" s="648">
        <v>44751</v>
      </c>
      <c r="C928" s="649">
        <v>118.21037143627571</v>
      </c>
      <c r="D928" s="650">
        <v>144.46744872324314</v>
      </c>
    </row>
    <row r="929" spans="2:4" ht="11.5" customHeight="1">
      <c r="B929" s="648">
        <v>44752</v>
      </c>
      <c r="C929" s="651">
        <v>118.21037143627571</v>
      </c>
      <c r="D929" s="652">
        <v>144.46744872324314</v>
      </c>
    </row>
    <row r="930" spans="2:4" ht="11.5" customHeight="1">
      <c r="B930" s="648">
        <v>44753</v>
      </c>
      <c r="C930" s="649">
        <v>112.21374912329942</v>
      </c>
      <c r="D930" s="650">
        <v>137.17977700574039</v>
      </c>
    </row>
    <row r="931" spans="2:4" ht="11.5" customHeight="1">
      <c r="B931" s="648">
        <v>44754</v>
      </c>
      <c r="C931" s="651">
        <v>110.52925306289019</v>
      </c>
      <c r="D931" s="652">
        <v>134.90071785891871</v>
      </c>
    </row>
    <row r="932" spans="2:4" ht="11.5" customHeight="1">
      <c r="B932" s="648">
        <v>44755</v>
      </c>
      <c r="C932" s="649">
        <v>110.51644051664444</v>
      </c>
      <c r="D932" s="650">
        <v>134.50489545700168</v>
      </c>
    </row>
    <row r="933" spans="2:4" ht="11.5" customHeight="1">
      <c r="B933" s="648">
        <v>44756</v>
      </c>
      <c r="C933" s="651">
        <v>108.39991452660513</v>
      </c>
      <c r="D933" s="652">
        <v>131.86611013548048</v>
      </c>
    </row>
    <row r="934" spans="2:4" ht="11.5" customHeight="1">
      <c r="B934" s="648">
        <v>44757</v>
      </c>
      <c r="C934" s="649">
        <v>110.74689507478548</v>
      </c>
      <c r="D934" s="650">
        <v>134.9086324485458</v>
      </c>
    </row>
    <row r="935" spans="2:4" ht="11.5" customHeight="1">
      <c r="B935" s="648">
        <v>44758</v>
      </c>
      <c r="C935" s="651">
        <v>110.74689507478548</v>
      </c>
      <c r="D935" s="652">
        <v>134.9086324485458</v>
      </c>
    </row>
    <row r="936" spans="2:4" ht="11.5" customHeight="1">
      <c r="B936" s="648">
        <v>44759</v>
      </c>
      <c r="C936" s="649">
        <v>110.74689507478548</v>
      </c>
      <c r="D936" s="650">
        <v>134.9086324485458</v>
      </c>
    </row>
    <row r="937" spans="2:4" ht="11.5" customHeight="1">
      <c r="B937" s="648">
        <v>44760</v>
      </c>
      <c r="C937" s="651">
        <v>111.72489699748405</v>
      </c>
      <c r="D937" s="652">
        <v>136.52642519074399</v>
      </c>
    </row>
    <row r="938" spans="2:4" ht="11.5" customHeight="1">
      <c r="B938" s="648">
        <v>44761</v>
      </c>
      <c r="C938" s="649">
        <v>114.12977250428374</v>
      </c>
      <c r="D938" s="650">
        <v>139.00547778731033</v>
      </c>
    </row>
    <row r="939" spans="2:4" ht="11.5" customHeight="1">
      <c r="B939" s="648">
        <v>44762</v>
      </c>
      <c r="C939" s="651">
        <v>119.62807633881003</v>
      </c>
      <c r="D939" s="652">
        <v>145.93047986429144</v>
      </c>
    </row>
    <row r="940" spans="2:4" ht="11.5" customHeight="1">
      <c r="B940" s="648">
        <v>44763</v>
      </c>
      <c r="C940" s="649">
        <v>120.00653263984387</v>
      </c>
      <c r="D940" s="650">
        <v>146.55005450118838</v>
      </c>
    </row>
    <row r="941" spans="2:4" ht="11.5" customHeight="1">
      <c r="B941" s="648">
        <v>44764</v>
      </c>
      <c r="C941" s="651">
        <v>113.92989797085293</v>
      </c>
      <c r="D941" s="652">
        <v>139.11394912443455</v>
      </c>
    </row>
    <row r="942" spans="2:4" ht="11.5" customHeight="1">
      <c r="B942" s="648">
        <v>44765</v>
      </c>
      <c r="C942" s="649">
        <v>113.92989797085293</v>
      </c>
      <c r="D942" s="650">
        <v>139.11394912443455</v>
      </c>
    </row>
    <row r="943" spans="2:4" ht="11.5" customHeight="1">
      <c r="B943" s="648">
        <v>44766</v>
      </c>
      <c r="C943" s="651">
        <v>113.92989797085293</v>
      </c>
      <c r="D943" s="652">
        <v>139.11394912443455</v>
      </c>
    </row>
    <row r="944" spans="2:4" ht="11.5" customHeight="1">
      <c r="B944" s="648">
        <v>44767</v>
      </c>
      <c r="C944" s="649">
        <v>112.00423709932177</v>
      </c>
      <c r="D944" s="650">
        <v>136.47976179829354</v>
      </c>
    </row>
    <row r="945" spans="2:4" ht="11.5" customHeight="1">
      <c r="B945" s="648">
        <v>44768</v>
      </c>
      <c r="C945" s="651">
        <v>108.74199541241769</v>
      </c>
      <c r="D945" s="652">
        <v>131.92939248685593</v>
      </c>
    </row>
    <row r="946" spans="2:4" ht="11.5" customHeight="1">
      <c r="B946" s="648">
        <v>44769</v>
      </c>
      <c r="C946" s="649">
        <v>112.67726281712365</v>
      </c>
      <c r="D946" s="650">
        <v>136.94487220551019</v>
      </c>
    </row>
    <row r="947" spans="2:4" ht="11.5" customHeight="1">
      <c r="B947" s="648">
        <v>44770</v>
      </c>
      <c r="C947" s="651">
        <v>113.8196846788954</v>
      </c>
      <c r="D947" s="652">
        <v>138.69404618999098</v>
      </c>
    </row>
    <row r="948" spans="2:4" ht="11.5" customHeight="1">
      <c r="B948" s="648">
        <v>44771</v>
      </c>
      <c r="C948" s="649">
        <v>113.82499746685508</v>
      </c>
      <c r="D948" s="650">
        <v>139.06380407553516</v>
      </c>
    </row>
    <row r="949" spans="2:4" ht="11.5" customHeight="1">
      <c r="B949" s="648">
        <v>44772</v>
      </c>
      <c r="C949" s="651">
        <v>113.82499746685508</v>
      </c>
      <c r="D949" s="652">
        <v>139.06380407553516</v>
      </c>
    </row>
    <row r="950" spans="2:4" ht="11.5" customHeight="1">
      <c r="B950" s="648">
        <v>44773</v>
      </c>
      <c r="C950" s="649">
        <v>113.82499746685508</v>
      </c>
      <c r="D950" s="650">
        <v>139.06380407553516</v>
      </c>
    </row>
    <row r="951" spans="2:4" ht="11.5" customHeight="1">
      <c r="B951" s="648">
        <v>44774</v>
      </c>
      <c r="C951" s="651">
        <v>115.24027726209248</v>
      </c>
      <c r="D951" s="652">
        <v>141.49121801639444</v>
      </c>
    </row>
    <row r="952" spans="2:4" ht="11.5" customHeight="1">
      <c r="B952" s="648">
        <v>44775</v>
      </c>
      <c r="C952" s="649">
        <v>117.30862095182523</v>
      </c>
      <c r="D952" s="650">
        <v>143.76447525752579</v>
      </c>
    </row>
    <row r="953" spans="2:4" ht="11.5" customHeight="1">
      <c r="B953" s="648">
        <v>44776</v>
      </c>
      <c r="C953" s="651">
        <v>123.00934610111021</v>
      </c>
      <c r="D953" s="652">
        <v>151.00081813263049</v>
      </c>
    </row>
    <row r="954" spans="2:4" ht="11.5" customHeight="1">
      <c r="B954" s="648">
        <v>44777</v>
      </c>
      <c r="C954" s="649">
        <v>125.27026935911015</v>
      </c>
      <c r="D954" s="650">
        <v>153.38492711681317</v>
      </c>
    </row>
    <row r="955" spans="2:4" ht="11.5" customHeight="1">
      <c r="B955" s="648">
        <v>44778</v>
      </c>
      <c r="C955" s="651">
        <v>127.23467520787165</v>
      </c>
      <c r="D955" s="652">
        <v>155.32788877033278</v>
      </c>
    </row>
    <row r="956" spans="2:4" ht="11.5" customHeight="1">
      <c r="B956" s="648">
        <v>44779</v>
      </c>
      <c r="C956" s="649">
        <v>127.23467520787165</v>
      </c>
      <c r="D956" s="650">
        <v>155.32788877033278</v>
      </c>
    </row>
    <row r="957" spans="2:4" ht="11.5" customHeight="1">
      <c r="B957" s="648">
        <v>44780</v>
      </c>
      <c r="C957" s="651">
        <v>127.23467520787165</v>
      </c>
      <c r="D957" s="652">
        <v>155.32788877033278</v>
      </c>
    </row>
    <row r="958" spans="2:4" ht="11.5" customHeight="1">
      <c r="B958" s="648">
        <v>44781</v>
      </c>
      <c r="C958" s="649">
        <v>128.9754792891039</v>
      </c>
      <c r="D958" s="650">
        <v>157.48189613580556</v>
      </c>
    </row>
    <row r="959" spans="2:4" ht="11.5" customHeight="1">
      <c r="B959" s="648">
        <v>44782</v>
      </c>
      <c r="C959" s="651">
        <v>123.81710206000082</v>
      </c>
      <c r="D959" s="652">
        <v>150.90041592617339</v>
      </c>
    </row>
    <row r="960" spans="2:4" ht="11.5" customHeight="1">
      <c r="B960" s="648">
        <v>44783</v>
      </c>
      <c r="C960" s="649">
        <v>129.72842852185121</v>
      </c>
      <c r="D960" s="650">
        <v>158.12457801422872</v>
      </c>
    </row>
    <row r="961" spans="2:4" ht="11.5" customHeight="1">
      <c r="B961" s="648">
        <v>44784</v>
      </c>
      <c r="C961" s="651">
        <v>127.67971597972819</v>
      </c>
      <c r="D961" s="652">
        <v>155.61464576950712</v>
      </c>
    </row>
    <row r="962" spans="2:4" ht="11.5" customHeight="1">
      <c r="B962" s="648">
        <v>44785</v>
      </c>
      <c r="C962" s="649">
        <v>130.82664355502121</v>
      </c>
      <c r="D962" s="650">
        <v>159.0940277859915</v>
      </c>
    </row>
    <row r="963" spans="2:4" ht="11.5" customHeight="1">
      <c r="B963" s="648">
        <v>44786</v>
      </c>
      <c r="C963" s="651">
        <v>130.82664355502121</v>
      </c>
      <c r="D963" s="652">
        <v>159.0940277859915</v>
      </c>
    </row>
    <row r="964" spans="2:4" ht="11.5" customHeight="1">
      <c r="B964" s="648">
        <v>44787</v>
      </c>
      <c r="C964" s="649">
        <v>130.82664355502121</v>
      </c>
      <c r="D964" s="650">
        <v>159.0940277859915</v>
      </c>
    </row>
    <row r="965" spans="2:4" ht="11.5" customHeight="1">
      <c r="B965" s="648">
        <v>44788</v>
      </c>
      <c r="C965" s="651">
        <v>130.44389698078677</v>
      </c>
      <c r="D965" s="652">
        <v>158.21798992142365</v>
      </c>
    </row>
    <row r="966" spans="2:4" ht="11.5" customHeight="1">
      <c r="B966" s="648">
        <v>44789</v>
      </c>
      <c r="C966" s="649">
        <v>130.44389698078677</v>
      </c>
      <c r="D966" s="650">
        <v>158.21798992142365</v>
      </c>
    </row>
    <row r="967" spans="2:4" ht="11.5" customHeight="1">
      <c r="B967" s="648">
        <v>44790</v>
      </c>
      <c r="C967" s="651">
        <v>125.85650582524718</v>
      </c>
      <c r="D967" s="652">
        <v>152.47802972619255</v>
      </c>
    </row>
    <row r="968" spans="2:4" ht="11.5" customHeight="1">
      <c r="B968" s="648">
        <v>44791</v>
      </c>
      <c r="C968" s="649">
        <v>124.58105303039331</v>
      </c>
      <c r="D968" s="650">
        <v>151.02413773978645</v>
      </c>
    </row>
    <row r="969" spans="2:4" ht="11.5" customHeight="1">
      <c r="B969" s="648">
        <v>44792</v>
      </c>
      <c r="C969" s="651">
        <v>119.0171753548904</v>
      </c>
      <c r="D969" s="652">
        <v>144.00574999055669</v>
      </c>
    </row>
    <row r="970" spans="2:4" ht="11.5" customHeight="1">
      <c r="B970" s="648">
        <v>44793</v>
      </c>
      <c r="C970" s="649">
        <v>119.0171753548904</v>
      </c>
      <c r="D970" s="650">
        <v>144.00574999055669</v>
      </c>
    </row>
    <row r="971" spans="2:4" ht="11.5" customHeight="1">
      <c r="B971" s="648">
        <v>44794</v>
      </c>
      <c r="C971" s="651">
        <v>119.0171753548904</v>
      </c>
      <c r="D971" s="652">
        <v>144.00574999055669</v>
      </c>
    </row>
    <row r="972" spans="2:4" ht="11.5" customHeight="1">
      <c r="B972" s="648">
        <v>44795</v>
      </c>
      <c r="C972" s="649">
        <v>115.8845974411247</v>
      </c>
      <c r="D972" s="650">
        <v>140.19301441646974</v>
      </c>
    </row>
    <row r="973" spans="2:4" ht="11.5" customHeight="1">
      <c r="B973" s="648">
        <v>44796</v>
      </c>
      <c r="C973" s="651">
        <v>116.08030888396775</v>
      </c>
      <c r="D973" s="652">
        <v>140.01886665326938</v>
      </c>
    </row>
    <row r="974" spans="2:4" ht="11.5" customHeight="1">
      <c r="B974" s="648">
        <v>44797</v>
      </c>
      <c r="C974" s="649">
        <v>118.17905883809365</v>
      </c>
      <c r="D974" s="650">
        <v>142.22607926292213</v>
      </c>
    </row>
    <row r="975" spans="2:4" ht="11.5" customHeight="1">
      <c r="B975" s="648">
        <v>44798</v>
      </c>
      <c r="C975" s="651">
        <v>118.17905883809365</v>
      </c>
      <c r="D975" s="652">
        <v>148.55767101215713</v>
      </c>
    </row>
    <row r="976" spans="2:4" ht="11.5" customHeight="1">
      <c r="B976" s="648">
        <v>44799</v>
      </c>
      <c r="C976" s="649">
        <v>113.91340504318018</v>
      </c>
      <c r="D976" s="650">
        <v>143.43238820193133</v>
      </c>
    </row>
    <row r="977" spans="2:4" ht="11.5" customHeight="1">
      <c r="B977" s="648">
        <v>44800</v>
      </c>
      <c r="C977" s="651">
        <v>113.91340504318018</v>
      </c>
      <c r="D977" s="652">
        <v>143.43238820193133</v>
      </c>
    </row>
    <row r="978" spans="2:4" ht="11.5" customHeight="1">
      <c r="B978" s="648">
        <v>44801</v>
      </c>
      <c r="C978" s="649">
        <v>113.91340504318018</v>
      </c>
      <c r="D978" s="650">
        <v>143.43238820193133</v>
      </c>
    </row>
    <row r="979" spans="2:4" ht="11.5" customHeight="1">
      <c r="B979" s="648">
        <v>44802</v>
      </c>
      <c r="C979" s="651">
        <v>111.95273627831526</v>
      </c>
      <c r="D979" s="652">
        <v>141.07758200265391</v>
      </c>
    </row>
    <row r="980" spans="2:4" ht="11.5" customHeight="1">
      <c r="B980" s="648">
        <v>44803</v>
      </c>
      <c r="C980" s="649">
        <v>110.88348234830647</v>
      </c>
      <c r="D980" s="650">
        <v>139.9914293767456</v>
      </c>
    </row>
    <row r="981" spans="2:4" ht="11.5" customHeight="1">
      <c r="B981" s="648">
        <v>44804</v>
      </c>
      <c r="C981" s="651">
        <v>111.37207761925131</v>
      </c>
      <c r="D981" s="652">
        <v>140.28545784083889</v>
      </c>
    </row>
    <row r="982" spans="2:4" ht="11.5" customHeight="1">
      <c r="B982" s="648">
        <v>44805</v>
      </c>
      <c r="C982" s="649">
        <v>108.35145741930505</v>
      </c>
      <c r="D982" s="650">
        <v>135.72693172543171</v>
      </c>
    </row>
    <row r="983" spans="2:4" ht="11.5" customHeight="1">
      <c r="B983" s="648">
        <v>44806</v>
      </c>
      <c r="C983" s="651">
        <v>107.11872637838518</v>
      </c>
      <c r="D983" s="652">
        <v>134.24981457776403</v>
      </c>
    </row>
    <row r="984" spans="2:4" ht="11.5" customHeight="1">
      <c r="B984" s="648">
        <v>44807</v>
      </c>
      <c r="C984" s="649">
        <v>107.11872637838518</v>
      </c>
      <c r="D984" s="650">
        <v>134.24981457776403</v>
      </c>
    </row>
    <row r="985" spans="2:4" ht="11.5" customHeight="1">
      <c r="B985" s="648">
        <v>44808</v>
      </c>
      <c r="C985" s="651">
        <v>107.11872637838518</v>
      </c>
      <c r="D985" s="652">
        <v>134.24981457776403</v>
      </c>
    </row>
    <row r="986" spans="2:4" ht="11.5" customHeight="1">
      <c r="B986" s="648">
        <v>44809</v>
      </c>
      <c r="C986" s="649">
        <v>106.76865557977948</v>
      </c>
      <c r="D986" s="650">
        <v>133.75618235865227</v>
      </c>
    </row>
    <row r="987" spans="2:4" ht="11.5" customHeight="1">
      <c r="B987" s="648">
        <v>44810</v>
      </c>
      <c r="C987" s="651">
        <v>105.96955192014113</v>
      </c>
      <c r="D987" s="652">
        <v>132.91264710495037</v>
      </c>
    </row>
    <row r="988" spans="2:4" ht="11.5" customHeight="1">
      <c r="B988" s="648">
        <v>44811</v>
      </c>
      <c r="C988" s="649">
        <v>109.37818212548638</v>
      </c>
      <c r="D988" s="650">
        <v>136.92021463737268</v>
      </c>
    </row>
    <row r="989" spans="2:4" ht="11.5" customHeight="1">
      <c r="B989" s="648">
        <v>44812</v>
      </c>
      <c r="C989" s="651">
        <v>111.94809630119047</v>
      </c>
      <c r="D989" s="652">
        <v>139.77450867600538</v>
      </c>
    </row>
    <row r="990" spans="2:4" ht="11.5" customHeight="1">
      <c r="B990" s="648">
        <v>44813</v>
      </c>
      <c r="C990" s="649">
        <v>116.78741906689278</v>
      </c>
      <c r="D990" s="650">
        <v>146.74737427819088</v>
      </c>
    </row>
    <row r="991" spans="2:4" ht="11.5" customHeight="1">
      <c r="B991" s="648">
        <v>44814</v>
      </c>
      <c r="C991" s="651">
        <v>116.78741906689278</v>
      </c>
      <c r="D991" s="652">
        <v>146.74737427819088</v>
      </c>
    </row>
    <row r="992" spans="2:4" ht="11.5" customHeight="1">
      <c r="B992" s="648">
        <v>44815</v>
      </c>
      <c r="C992" s="649">
        <v>116.78741906689278</v>
      </c>
      <c r="D992" s="650">
        <v>146.74737427819088</v>
      </c>
    </row>
    <row r="993" spans="2:4" ht="11.5" customHeight="1">
      <c r="B993" s="648">
        <v>44816</v>
      </c>
      <c r="C993" s="651">
        <v>119.77693391978339</v>
      </c>
      <c r="D993" s="652">
        <v>150.6540203661977</v>
      </c>
    </row>
    <row r="994" spans="2:4" ht="11.5" customHeight="1">
      <c r="B994" s="648">
        <v>44817</v>
      </c>
      <c r="C994" s="649">
        <v>114.16630913576229</v>
      </c>
      <c r="D994" s="650">
        <v>143.54221281568684</v>
      </c>
    </row>
    <row r="995" spans="2:4" ht="11.5" customHeight="1">
      <c r="B995" s="648">
        <v>44818</v>
      </c>
      <c r="C995" s="651">
        <v>116.80314307083231</v>
      </c>
      <c r="D995" s="652">
        <v>146.99003977602391</v>
      </c>
    </row>
    <row r="996" spans="2:4" ht="11.5" customHeight="1">
      <c r="B996" s="648">
        <v>44819</v>
      </c>
      <c r="C996" s="649">
        <v>116.54853761269288</v>
      </c>
      <c r="D996" s="650">
        <v>146.6005243423497</v>
      </c>
    </row>
    <row r="997" spans="2:4" ht="11.5" customHeight="1">
      <c r="B997" s="648">
        <v>44820</v>
      </c>
      <c r="C997" s="651">
        <v>110.88521595409351</v>
      </c>
      <c r="D997" s="652">
        <v>139.50038588663475</v>
      </c>
    </row>
    <row r="998" spans="2:4" ht="11.5" customHeight="1">
      <c r="B998" s="648">
        <v>44821</v>
      </c>
      <c r="C998" s="649">
        <v>110.88521595409351</v>
      </c>
      <c r="D998" s="650">
        <v>139.50038588663475</v>
      </c>
    </row>
    <row r="999" spans="2:4" ht="11.5" customHeight="1">
      <c r="B999" s="648">
        <v>44822</v>
      </c>
      <c r="C999" s="651">
        <v>110.88521595409351</v>
      </c>
      <c r="D999" s="652">
        <v>139.50038588663475</v>
      </c>
    </row>
    <row r="1000" spans="2:4" ht="11.5" customHeight="1">
      <c r="B1000" s="648">
        <v>44823</v>
      </c>
      <c r="C1000" s="649">
        <v>109.85391102470167</v>
      </c>
      <c r="D1000" s="650">
        <v>138.35728610770897</v>
      </c>
    </row>
    <row r="1001" spans="2:4" ht="11.5" customHeight="1">
      <c r="B1001" s="648">
        <v>44824</v>
      </c>
      <c r="C1001" s="651">
        <v>108.4596507169191</v>
      </c>
      <c r="D1001" s="652">
        <v>136.42185034571921</v>
      </c>
    </row>
    <row r="1002" spans="2:4" ht="11.5" customHeight="1">
      <c r="B1002" s="648">
        <v>44825</v>
      </c>
      <c r="C1002" s="649">
        <v>106.74552731752857</v>
      </c>
      <c r="D1002" s="650">
        <v>134.48645367365572</v>
      </c>
    </row>
    <row r="1003" spans="2:4" ht="11.5" customHeight="1">
      <c r="B1003" s="648">
        <v>44826</v>
      </c>
      <c r="C1003" s="651">
        <v>102.34822567153539</v>
      </c>
      <c r="D1003" s="652">
        <v>128.60685431683984</v>
      </c>
    </row>
    <row r="1004" spans="2:4" ht="11.5" customHeight="1">
      <c r="B1004" s="648">
        <v>44827</v>
      </c>
      <c r="C1004" s="649">
        <v>100.69476776542905</v>
      </c>
      <c r="D1004" s="650">
        <v>126.5938703804625</v>
      </c>
    </row>
    <row r="1005" spans="2:4" ht="11.5" customHeight="1">
      <c r="B1005" s="648">
        <v>44828</v>
      </c>
      <c r="C1005" s="651">
        <v>100.69476776542905</v>
      </c>
      <c r="D1005" s="652">
        <v>126.5938703804625</v>
      </c>
    </row>
    <row r="1006" spans="2:4" ht="11.5" customHeight="1">
      <c r="B1006" s="648">
        <v>44829</v>
      </c>
      <c r="C1006" s="649">
        <v>100.69476776542905</v>
      </c>
      <c r="D1006" s="650">
        <v>126.5938703804625</v>
      </c>
    </row>
    <row r="1007" spans="2:4" ht="11.5" customHeight="1">
      <c r="B1007" s="648">
        <v>44830</v>
      </c>
      <c r="C1007" s="651">
        <v>100.23982882186422</v>
      </c>
      <c r="D1007" s="652">
        <v>126.05036461937731</v>
      </c>
    </row>
    <row r="1008" spans="2:4" ht="11.5" customHeight="1">
      <c r="B1008" s="648">
        <v>44831</v>
      </c>
      <c r="C1008" s="649">
        <v>102.345439481924</v>
      </c>
      <c r="D1008" s="650">
        <v>128.51659451242193</v>
      </c>
    </row>
    <row r="1009" spans="2:4" ht="11.5" customHeight="1">
      <c r="B1009" s="648">
        <v>44832</v>
      </c>
      <c r="C1009" s="651">
        <v>105.74120696195912</v>
      </c>
      <c r="D1009" s="652">
        <v>132.40765285803539</v>
      </c>
    </row>
    <row r="1010" spans="2:4" ht="11.5" customHeight="1">
      <c r="B1010" s="648">
        <v>44833</v>
      </c>
      <c r="C1010" s="649">
        <v>101.39171258995586</v>
      </c>
      <c r="D1010" s="650">
        <v>126.77987576697518</v>
      </c>
    </row>
    <row r="1011" spans="2:4" ht="11.5" customHeight="1">
      <c r="B1011" s="648">
        <v>44834</v>
      </c>
      <c r="C1011" s="651">
        <v>101.39171258995586</v>
      </c>
      <c r="D1011" s="652">
        <v>126.77987576697518</v>
      </c>
    </row>
    <row r="1012" spans="2:4" ht="11.5" customHeight="1">
      <c r="B1012" s="648">
        <v>44835</v>
      </c>
      <c r="C1012" s="649">
        <v>101.39171258995586</v>
      </c>
      <c r="D1012" s="650">
        <v>126.77987576697518</v>
      </c>
    </row>
    <row r="1013" spans="2:4" ht="11.5" customHeight="1">
      <c r="B1013" s="648">
        <v>44836</v>
      </c>
      <c r="C1013" s="651">
        <v>101.39171258995586</v>
      </c>
      <c r="D1013" s="652">
        <v>126.77987576697518</v>
      </c>
    </row>
    <row r="1014" spans="2:4" ht="11.5" customHeight="1">
      <c r="B1014" s="648">
        <v>44837</v>
      </c>
      <c r="C1014" s="649">
        <v>103.30723353561089</v>
      </c>
      <c r="D1014" s="650">
        <v>129.45778634753</v>
      </c>
    </row>
    <row r="1015" spans="2:4" ht="11.5" customHeight="1">
      <c r="B1015" s="648">
        <v>44838</v>
      </c>
      <c r="C1015" s="651">
        <v>110.2711349472665</v>
      </c>
      <c r="D1015" s="652">
        <v>138.7405858553486</v>
      </c>
    </row>
    <row r="1016" spans="2:4" ht="11.5" customHeight="1">
      <c r="B1016" s="648">
        <v>44839</v>
      </c>
      <c r="C1016" s="649">
        <v>109.96286604744765</v>
      </c>
      <c r="D1016" s="650">
        <v>138.35395413909649</v>
      </c>
    </row>
    <row r="1017" spans="2:4" ht="11.5" customHeight="1">
      <c r="B1017" s="648">
        <v>44840</v>
      </c>
      <c r="C1017" s="651">
        <v>110.5914441857087</v>
      </c>
      <c r="D1017" s="652">
        <v>139.18793232604719</v>
      </c>
    </row>
    <row r="1018" spans="2:4" ht="11.5" customHeight="1">
      <c r="B1018" s="648">
        <v>44841</v>
      </c>
      <c r="C1018" s="649">
        <v>103.75266511326002</v>
      </c>
      <c r="D1018" s="650">
        <v>130.32546971364621</v>
      </c>
    </row>
    <row r="1019" spans="2:4" ht="11.5" customHeight="1">
      <c r="B1019" s="648">
        <v>44842</v>
      </c>
      <c r="C1019" s="651">
        <v>103.75266511326002</v>
      </c>
      <c r="D1019" s="652">
        <v>130.32546971364621</v>
      </c>
    </row>
    <row r="1020" spans="2:4" ht="11.5" customHeight="1">
      <c r="B1020" s="648">
        <v>44843</v>
      </c>
      <c r="C1020" s="649">
        <v>103.75266511326002</v>
      </c>
      <c r="D1020" s="650">
        <v>130.32546971364621</v>
      </c>
    </row>
    <row r="1021" spans="2:4" ht="11.5" customHeight="1">
      <c r="B1021" s="648">
        <v>44844</v>
      </c>
      <c r="C1021" s="651">
        <v>100.34269573956705</v>
      </c>
      <c r="D1021" s="652">
        <v>125.62800230797353</v>
      </c>
    </row>
    <row r="1022" spans="2:4" ht="11.5" customHeight="1">
      <c r="B1022" s="648">
        <v>44845</v>
      </c>
      <c r="C1022" s="649">
        <v>100.07617545373483</v>
      </c>
      <c r="D1022" s="650">
        <v>125.10573528946473</v>
      </c>
    </row>
    <row r="1023" spans="2:4" ht="11.5" customHeight="1">
      <c r="B1023" s="648">
        <v>44846</v>
      </c>
      <c r="C1023" s="651">
        <v>100.42955338922224</v>
      </c>
      <c r="D1023" s="652">
        <v>125.60654949410861</v>
      </c>
    </row>
    <row r="1024" spans="2:4" ht="11.5" customHeight="1">
      <c r="B1024" s="648">
        <v>44847</v>
      </c>
      <c r="C1024" s="649">
        <v>100.03260931795464</v>
      </c>
      <c r="D1024" s="650">
        <v>124.71774931977149</v>
      </c>
    </row>
    <row r="1025" spans="2:4" ht="11.5" customHeight="1">
      <c r="B1025" s="648">
        <v>44848</v>
      </c>
      <c r="C1025" s="651">
        <v>94.40283546201978</v>
      </c>
      <c r="D1025" s="652">
        <v>117.32911268812404</v>
      </c>
    </row>
    <row r="1026" spans="2:4" ht="11.5" customHeight="1">
      <c r="B1026" s="648">
        <v>44849</v>
      </c>
      <c r="C1026" s="649">
        <v>94.40283546201978</v>
      </c>
      <c r="D1026" s="650">
        <v>117.32911268812404</v>
      </c>
    </row>
    <row r="1027" spans="2:4" ht="11.5" customHeight="1">
      <c r="B1027" s="648">
        <v>44850</v>
      </c>
      <c r="C1027" s="651">
        <v>94.40283546201978</v>
      </c>
      <c r="D1027" s="652">
        <v>117.32911268812404</v>
      </c>
    </row>
    <row r="1028" spans="2:4" ht="11.5" customHeight="1">
      <c r="B1028" s="648">
        <v>44851</v>
      </c>
      <c r="C1028" s="649">
        <v>99.913105431246564</v>
      </c>
      <c r="D1028" s="650">
        <v>124.87228236236847</v>
      </c>
    </row>
    <row r="1029" spans="2:4" ht="11.5" customHeight="1">
      <c r="B1029" s="648">
        <v>44852</v>
      </c>
      <c r="C1029" s="651">
        <v>101.87364214383574</v>
      </c>
      <c r="D1029" s="652">
        <v>127.54626820066382</v>
      </c>
    </row>
    <row r="1030" spans="2:4" ht="11.5" customHeight="1">
      <c r="B1030" s="648">
        <v>44853</v>
      </c>
      <c r="C1030" s="649">
        <v>98.291135416562099</v>
      </c>
      <c r="D1030" s="650">
        <v>123.14692180611802</v>
      </c>
    </row>
    <row r="1031" spans="2:4" ht="11.5" customHeight="1">
      <c r="B1031" s="648">
        <v>44854</v>
      </c>
      <c r="C1031" s="651">
        <v>98.291135416562099</v>
      </c>
      <c r="D1031" s="652">
        <v>123.66230863349341</v>
      </c>
    </row>
    <row r="1032" spans="2:4" ht="11.5" customHeight="1">
      <c r="B1032" s="648">
        <v>44855</v>
      </c>
      <c r="C1032" s="649">
        <v>99.711730444260766</v>
      </c>
      <c r="D1032" s="650">
        <v>125.27394581549365</v>
      </c>
    </row>
    <row r="1033" spans="2:4" ht="11.5" customHeight="1">
      <c r="B1033" s="648">
        <v>44856</v>
      </c>
      <c r="C1033" s="651">
        <v>99.711730444260766</v>
      </c>
      <c r="D1033" s="652">
        <v>125.27394581549365</v>
      </c>
    </row>
    <row r="1034" spans="2:4" ht="11.5" customHeight="1">
      <c r="B1034" s="648">
        <v>44857</v>
      </c>
      <c r="C1034" s="649">
        <v>99.711730444260766</v>
      </c>
      <c r="D1034" s="650">
        <v>125.27394581549365</v>
      </c>
    </row>
    <row r="1035" spans="2:4" ht="11.5" customHeight="1">
      <c r="B1035" s="648">
        <v>44858</v>
      </c>
      <c r="C1035" s="651">
        <v>97.853539302196111</v>
      </c>
      <c r="D1035" s="652">
        <v>122.70922264796312</v>
      </c>
    </row>
    <row r="1036" spans="2:4" ht="11.5" customHeight="1">
      <c r="B1036" s="648">
        <v>44859</v>
      </c>
      <c r="C1036" s="649">
        <v>104.19504193437952</v>
      </c>
      <c r="D1036" s="650">
        <v>131.2542877031822</v>
      </c>
    </row>
    <row r="1037" spans="2:4" ht="11.5" customHeight="1">
      <c r="B1037" s="648">
        <v>44860</v>
      </c>
      <c r="C1037" s="651">
        <v>103.5600333206694</v>
      </c>
      <c r="D1037" s="652">
        <v>130.19945461513836</v>
      </c>
    </row>
    <row r="1038" spans="2:4" ht="11.5" customHeight="1">
      <c r="B1038" s="648">
        <v>44861</v>
      </c>
      <c r="C1038" s="649">
        <v>103.84551406035298</v>
      </c>
      <c r="D1038" s="650">
        <v>130.70948701323709</v>
      </c>
    </row>
    <row r="1039" spans="2:4" ht="11.5" customHeight="1">
      <c r="B1039" s="648">
        <v>44862</v>
      </c>
      <c r="C1039" s="651">
        <v>104.99620754657049</v>
      </c>
      <c r="D1039" s="652">
        <v>131.26863162334132</v>
      </c>
    </row>
    <row r="1040" spans="2:4" ht="11.5" customHeight="1">
      <c r="B1040" s="648">
        <v>44863</v>
      </c>
      <c r="C1040" s="649">
        <v>104.99620754657049</v>
      </c>
      <c r="D1040" s="650">
        <v>131.26863162334132</v>
      </c>
    </row>
    <row r="1041" spans="2:4" ht="11.5" customHeight="1">
      <c r="B1041" s="648">
        <v>44864</v>
      </c>
      <c r="C1041" s="651">
        <v>104.99620754657049</v>
      </c>
      <c r="D1041" s="652">
        <v>131.26863162334132</v>
      </c>
    </row>
    <row r="1042" spans="2:4" ht="11.5" customHeight="1">
      <c r="B1042" s="648">
        <v>44865</v>
      </c>
      <c r="C1042" s="649">
        <v>104.7055846457427</v>
      </c>
      <c r="D1042" s="650">
        <v>131.04764610369838</v>
      </c>
    </row>
    <row r="1043" spans="2:4" ht="11.5" customHeight="1">
      <c r="B1043" s="648">
        <v>44866</v>
      </c>
      <c r="C1043" s="651">
        <v>103.84410334091116</v>
      </c>
      <c r="D1043" s="652">
        <v>129.8916532201473</v>
      </c>
    </row>
    <row r="1044" spans="2:4" ht="11.5" customHeight="1">
      <c r="B1044" s="648">
        <v>44867</v>
      </c>
      <c r="C1044" s="649">
        <v>98.779631746168022</v>
      </c>
      <c r="D1044" s="650">
        <v>123.15459995741908</v>
      </c>
    </row>
    <row r="1045" spans="2:4" ht="11.5" customHeight="1">
      <c r="B1045" s="648">
        <v>44868</v>
      </c>
      <c r="C1045" s="651">
        <v>99.0463657228579</v>
      </c>
      <c r="D1045" s="652">
        <v>123.78049445273713</v>
      </c>
    </row>
    <row r="1046" spans="2:4" ht="11.5" customHeight="1">
      <c r="B1046" s="648">
        <v>44869</v>
      </c>
      <c r="C1046" s="649">
        <v>97.419270417760615</v>
      </c>
      <c r="D1046" s="650">
        <v>121.66163435594216</v>
      </c>
    </row>
    <row r="1047" spans="2:4" ht="11.5" customHeight="1">
      <c r="B1047" s="648">
        <v>44870</v>
      </c>
      <c r="C1047" s="651">
        <v>97.419270417760615</v>
      </c>
      <c r="D1047" s="652">
        <v>121.66163435594216</v>
      </c>
    </row>
    <row r="1048" spans="2:4" ht="11.5" customHeight="1">
      <c r="B1048" s="648">
        <v>44871</v>
      </c>
      <c r="C1048" s="649">
        <v>97.419270417760615</v>
      </c>
      <c r="D1048" s="650">
        <v>121.66163435594216</v>
      </c>
    </row>
    <row r="1049" spans="2:4" ht="11.5" customHeight="1">
      <c r="B1049" s="648">
        <v>44872</v>
      </c>
      <c r="C1049" s="651">
        <v>95.913764765874944</v>
      </c>
      <c r="D1049" s="652">
        <v>120.00248226832583</v>
      </c>
    </row>
    <row r="1050" spans="2:4" ht="11.5" customHeight="1">
      <c r="B1050" s="648">
        <v>44873</v>
      </c>
      <c r="C1050" s="649">
        <v>95.798433857709199</v>
      </c>
      <c r="D1050" s="650">
        <v>119.78801586707173</v>
      </c>
    </row>
    <row r="1051" spans="2:4" ht="11.5" customHeight="1">
      <c r="B1051" s="648">
        <v>44874</v>
      </c>
      <c r="C1051" s="651">
        <v>95.798433857709199</v>
      </c>
      <c r="D1051" s="652">
        <v>110.71450236611631</v>
      </c>
    </row>
    <row r="1052" spans="2:4" ht="11.5" customHeight="1">
      <c r="B1052" s="648">
        <v>44875</v>
      </c>
      <c r="C1052" s="649">
        <v>106.33244438158506</v>
      </c>
      <c r="D1052" s="650">
        <v>123.66544650582578</v>
      </c>
    </row>
    <row r="1053" spans="2:4" ht="11.5" customHeight="1">
      <c r="B1053" s="648">
        <v>44876</v>
      </c>
      <c r="C1053" s="651">
        <v>111.82131976121326</v>
      </c>
      <c r="D1053" s="652">
        <v>130.4149465925409</v>
      </c>
    </row>
    <row r="1054" spans="2:4" ht="11.5" customHeight="1">
      <c r="B1054" s="648">
        <v>44877</v>
      </c>
      <c r="C1054" s="649">
        <v>111.82131976121326</v>
      </c>
      <c r="D1054" s="650">
        <v>130.4149465925409</v>
      </c>
    </row>
    <row r="1055" spans="2:4" ht="11.5" customHeight="1">
      <c r="B1055" s="648">
        <v>44878</v>
      </c>
      <c r="C1055" s="651">
        <v>111.82131976121326</v>
      </c>
      <c r="D1055" s="652">
        <v>130.4149465925409</v>
      </c>
    </row>
    <row r="1056" spans="2:4" ht="11.5" customHeight="1">
      <c r="B1056" s="648">
        <v>44879</v>
      </c>
      <c r="C1056" s="649">
        <v>109.24491401271294</v>
      </c>
      <c r="D1056" s="650">
        <v>126.98077749632417</v>
      </c>
    </row>
    <row r="1057" spans="2:4" ht="11.5" customHeight="1">
      <c r="B1057" s="648">
        <v>44880</v>
      </c>
      <c r="C1057" s="651">
        <v>113.17045686852039</v>
      </c>
      <c r="D1057" s="652">
        <v>132.06369239144246</v>
      </c>
    </row>
    <row r="1058" spans="2:4" ht="11.5" customHeight="1">
      <c r="B1058" s="648">
        <v>44881</v>
      </c>
      <c r="C1058" s="649">
        <v>113.17045686852039</v>
      </c>
      <c r="D1058" s="650">
        <v>132.06369239144246</v>
      </c>
    </row>
    <row r="1059" spans="2:4" ht="11.5" customHeight="1">
      <c r="B1059" s="648">
        <v>44882</v>
      </c>
      <c r="C1059" s="651">
        <v>110.13693124678099</v>
      </c>
      <c r="D1059" s="652">
        <v>128.28568453105333</v>
      </c>
    </row>
    <row r="1060" spans="2:4" ht="11.5" customHeight="1">
      <c r="B1060" s="648">
        <v>44883</v>
      </c>
      <c r="C1060" s="649">
        <v>108.69178812642195</v>
      </c>
      <c r="D1060" s="650">
        <v>126.34539442019739</v>
      </c>
    </row>
    <row r="1061" spans="2:4" ht="11.5" customHeight="1">
      <c r="B1061" s="648">
        <v>44884</v>
      </c>
      <c r="C1061" s="651">
        <v>108.69178812642195</v>
      </c>
      <c r="D1061" s="652">
        <v>126.34539442019739</v>
      </c>
    </row>
    <row r="1062" spans="2:4" ht="11.5" customHeight="1">
      <c r="B1062" s="648">
        <v>44885</v>
      </c>
      <c r="C1062" s="649">
        <v>108.69178812642195</v>
      </c>
      <c r="D1062" s="650">
        <v>126.34539442019739</v>
      </c>
    </row>
    <row r="1063" spans="2:4" ht="11.5" customHeight="1">
      <c r="B1063" s="648">
        <v>44886</v>
      </c>
      <c r="C1063" s="651">
        <v>106.08151352580136</v>
      </c>
      <c r="D1063" s="652">
        <v>123.12389656172793</v>
      </c>
    </row>
    <row r="1064" spans="2:4" ht="11.5" customHeight="1">
      <c r="B1064" s="648">
        <v>44887</v>
      </c>
      <c r="C1064" s="649">
        <v>106.16942524010284</v>
      </c>
      <c r="D1064" s="650">
        <v>122.9722354751283</v>
      </c>
    </row>
    <row r="1065" spans="2:4" ht="11.5" customHeight="1">
      <c r="B1065" s="648">
        <v>44888</v>
      </c>
      <c r="C1065" s="651">
        <v>106.16942524010284</v>
      </c>
      <c r="D1065" s="652">
        <v>122.9722354751283</v>
      </c>
    </row>
    <row r="1066" spans="2:4" ht="11.5" customHeight="1">
      <c r="B1066" s="648">
        <v>44889</v>
      </c>
      <c r="C1066" s="649">
        <v>106.16753573642835</v>
      </c>
      <c r="D1066" s="650">
        <v>122.96973200917543</v>
      </c>
    </row>
    <row r="1067" spans="2:4" ht="11.5" customHeight="1">
      <c r="B1067" s="648">
        <v>44890</v>
      </c>
      <c r="C1067" s="651">
        <v>105.56081116157823</v>
      </c>
      <c r="D1067" s="652">
        <v>122.15381673569401</v>
      </c>
    </row>
    <row r="1068" spans="2:4" ht="11.5" customHeight="1">
      <c r="B1068" s="648">
        <v>44891</v>
      </c>
      <c r="C1068" s="649">
        <v>105.56081116157823</v>
      </c>
      <c r="D1068" s="650">
        <v>122.15381673569401</v>
      </c>
    </row>
    <row r="1069" spans="2:4" ht="11.5" customHeight="1">
      <c r="B1069" s="648">
        <v>44892</v>
      </c>
      <c r="C1069" s="651">
        <v>105.56081116157823</v>
      </c>
      <c r="D1069" s="652">
        <v>122.15381673569401</v>
      </c>
    </row>
    <row r="1070" spans="2:4" ht="11.5" customHeight="1">
      <c r="B1070" s="648">
        <v>44893</v>
      </c>
      <c r="C1070" s="649">
        <v>102.85785276808555</v>
      </c>
      <c r="D1070" s="650">
        <v>119.26630848615569</v>
      </c>
    </row>
    <row r="1071" spans="2:4" ht="11.5" customHeight="1">
      <c r="B1071" s="648">
        <v>44894</v>
      </c>
      <c r="C1071" s="651">
        <v>102.52929801062803</v>
      </c>
      <c r="D1071" s="652">
        <v>118.80798087248583</v>
      </c>
    </row>
    <row r="1072" spans="2:4" ht="11.5" customHeight="1">
      <c r="B1072" s="648">
        <v>44895</v>
      </c>
      <c r="C1072" s="649">
        <v>107.94492671272255</v>
      </c>
      <c r="D1072" s="650">
        <v>125.54061570787634</v>
      </c>
    </row>
    <row r="1073" spans="2:4" ht="11.5" customHeight="1">
      <c r="B1073" s="648">
        <v>44896</v>
      </c>
      <c r="C1073" s="651">
        <v>108.67135429546862</v>
      </c>
      <c r="D1073" s="652">
        <v>126.47847719620948</v>
      </c>
    </row>
    <row r="1074" spans="2:4" ht="11.5" customHeight="1">
      <c r="B1074" s="648">
        <v>44897</v>
      </c>
      <c r="C1074" s="649">
        <v>109.62807994784447</v>
      </c>
      <c r="D1074" s="650">
        <v>127.58844687005508</v>
      </c>
    </row>
    <row r="1075" spans="2:4" ht="11.5" customHeight="1">
      <c r="B1075" s="648">
        <v>44898</v>
      </c>
      <c r="C1075" s="651">
        <v>109.62807994784447</v>
      </c>
      <c r="D1075" s="652">
        <v>127.58844687005508</v>
      </c>
    </row>
    <row r="1076" spans="2:4" ht="11.5" customHeight="1">
      <c r="B1076" s="648">
        <v>44899</v>
      </c>
      <c r="C1076" s="649">
        <v>109.62807994784447</v>
      </c>
      <c r="D1076" s="650">
        <v>127.58844687005508</v>
      </c>
    </row>
    <row r="1077" spans="2:4" ht="11.5" customHeight="1">
      <c r="B1077" s="648">
        <v>44900</v>
      </c>
      <c r="C1077" s="651">
        <v>104.06798092442386</v>
      </c>
      <c r="D1077" s="652">
        <v>120.86063955471285</v>
      </c>
    </row>
    <row r="1078" spans="2:4" ht="11.5" customHeight="1">
      <c r="B1078" s="648">
        <v>44901</v>
      </c>
      <c r="C1078" s="649">
        <v>101.85111764702704</v>
      </c>
      <c r="D1078" s="650">
        <v>118.34538142457387</v>
      </c>
    </row>
    <row r="1079" spans="2:4" ht="11.5" customHeight="1">
      <c r="B1079" s="648">
        <v>44902</v>
      </c>
      <c r="C1079" s="651">
        <v>102.69750674014149</v>
      </c>
      <c r="D1079" s="652">
        <v>118.49377466434734</v>
      </c>
    </row>
    <row r="1080" spans="2:4" ht="11.5" customHeight="1">
      <c r="B1080" s="648">
        <v>44903</v>
      </c>
      <c r="C1080" s="649">
        <v>105.87785681125486</v>
      </c>
      <c r="D1080" s="650">
        <v>122.09387571359467</v>
      </c>
    </row>
    <row r="1081" spans="2:4" ht="11.5" customHeight="1">
      <c r="B1081" s="648">
        <v>44904</v>
      </c>
      <c r="C1081" s="651">
        <v>104.74706410262702</v>
      </c>
      <c r="D1081" s="652">
        <v>121.20170805746365</v>
      </c>
    </row>
    <row r="1082" spans="2:4" ht="11.5" customHeight="1">
      <c r="B1082" s="648">
        <v>44905</v>
      </c>
      <c r="C1082" s="649">
        <v>104.74706410262702</v>
      </c>
      <c r="D1082" s="650">
        <v>121.20170805746365</v>
      </c>
    </row>
    <row r="1083" spans="2:4" ht="11.5" customHeight="1">
      <c r="B1083" s="648">
        <v>44906</v>
      </c>
      <c r="C1083" s="651">
        <v>104.74706410262702</v>
      </c>
      <c r="D1083" s="652">
        <v>121.20170805746365</v>
      </c>
    </row>
    <row r="1084" spans="2:4" ht="11.5" customHeight="1">
      <c r="B1084" s="648">
        <v>44907</v>
      </c>
      <c r="C1084" s="649">
        <v>106.27101973572211</v>
      </c>
      <c r="D1084" s="650">
        <v>123.13565665940662</v>
      </c>
    </row>
    <row r="1085" spans="2:4" ht="11.5" customHeight="1">
      <c r="B1085" s="648">
        <v>44908</v>
      </c>
      <c r="C1085" s="651">
        <v>106.16760338868536</v>
      </c>
      <c r="D1085" s="652">
        <v>122.56965550729801</v>
      </c>
    </row>
    <row r="1086" spans="2:4" ht="11.5" customHeight="1">
      <c r="B1086" s="648">
        <v>44909</v>
      </c>
      <c r="C1086" s="649">
        <v>105.94039753954642</v>
      </c>
      <c r="D1086" s="650">
        <v>122.10195821276126</v>
      </c>
    </row>
    <row r="1087" spans="2:4" ht="11.5" customHeight="1">
      <c r="B1087" s="648">
        <v>44910</v>
      </c>
      <c r="C1087" s="651">
        <v>101.00475004522438</v>
      </c>
      <c r="D1087" s="652">
        <v>116.23185806350421</v>
      </c>
    </row>
    <row r="1088" spans="2:4" ht="11.5" customHeight="1">
      <c r="B1088" s="648">
        <v>44911</v>
      </c>
      <c r="C1088" s="649">
        <v>100.04299862475851</v>
      </c>
      <c r="D1088" s="650">
        <v>115.08023111652645</v>
      </c>
    </row>
    <row r="1089" spans="2:4" ht="11.5" customHeight="1">
      <c r="B1089" s="648">
        <v>44912</v>
      </c>
      <c r="C1089" s="651">
        <v>100.04299862475851</v>
      </c>
      <c r="D1089" s="652">
        <v>115.08023111652645</v>
      </c>
    </row>
    <row r="1090" spans="2:4" ht="11.5" customHeight="1">
      <c r="B1090" s="648">
        <v>44913</v>
      </c>
      <c r="C1090" s="649">
        <v>100.04299862475851</v>
      </c>
      <c r="D1090" s="650">
        <v>115.08023111652645</v>
      </c>
    </row>
    <row r="1091" spans="2:4" ht="11.5" customHeight="1">
      <c r="B1091" s="648">
        <v>44914</v>
      </c>
      <c r="C1091" s="651">
        <v>97.097536763857192</v>
      </c>
      <c r="D1091" s="652">
        <v>111.90046076063783</v>
      </c>
    </row>
    <row r="1092" spans="2:4" ht="11.5" customHeight="1">
      <c r="B1092" s="648">
        <v>44915</v>
      </c>
      <c r="C1092" s="649">
        <v>96.950148592044286</v>
      </c>
      <c r="D1092" s="650">
        <v>111.50777213318929</v>
      </c>
    </row>
    <row r="1093" spans="2:4" ht="11.5" customHeight="1">
      <c r="B1093" s="648">
        <v>44916</v>
      </c>
      <c r="C1093" s="651">
        <v>98.220610527041103</v>
      </c>
      <c r="D1093" s="652">
        <v>113.01933040218802</v>
      </c>
    </row>
    <row r="1094" spans="2:4" ht="11.5" customHeight="1">
      <c r="B1094" s="648">
        <v>44917</v>
      </c>
      <c r="C1094" s="649">
        <v>96.257049586284111</v>
      </c>
      <c r="D1094" s="650">
        <v>110.34373617515716</v>
      </c>
    </row>
    <row r="1095" spans="2:4" ht="11.5" customHeight="1">
      <c r="B1095" s="648">
        <v>44918</v>
      </c>
      <c r="C1095" s="651">
        <v>95.350703630840059</v>
      </c>
      <c r="D1095" s="652">
        <v>109.30199753830084</v>
      </c>
    </row>
    <row r="1096" spans="2:4" ht="11.5" customHeight="1">
      <c r="B1096" s="648">
        <v>44919</v>
      </c>
      <c r="C1096" s="649">
        <v>95.350703630840059</v>
      </c>
      <c r="D1096" s="650">
        <v>109.30199753830084</v>
      </c>
    </row>
    <row r="1097" spans="2:4" ht="11.5" customHeight="1">
      <c r="B1097" s="648">
        <v>44920</v>
      </c>
      <c r="C1097" s="651">
        <v>95.350703630840059</v>
      </c>
      <c r="D1097" s="652">
        <v>109.30199753830084</v>
      </c>
    </row>
    <row r="1098" spans="2:4" ht="11.5" customHeight="1">
      <c r="B1098" s="648">
        <v>44921</v>
      </c>
      <c r="C1098" s="649">
        <v>95.346814772094419</v>
      </c>
      <c r="D1098" s="650">
        <v>109.29684506064325</v>
      </c>
    </row>
    <row r="1099" spans="2:4" ht="11.5" customHeight="1">
      <c r="B1099" s="648">
        <v>44922</v>
      </c>
      <c r="C1099" s="651">
        <v>92.868226897523527</v>
      </c>
      <c r="D1099" s="652">
        <v>106.61055767330141</v>
      </c>
    </row>
    <row r="1100" spans="2:4" ht="11.5" customHeight="1">
      <c r="B1100" s="648">
        <v>44923</v>
      </c>
      <c r="C1100" s="649">
        <v>92.134819524404705</v>
      </c>
      <c r="D1100" s="650">
        <v>105.5248264399995</v>
      </c>
    </row>
    <row r="1101" spans="2:4" ht="11.5" customHeight="1">
      <c r="B1101" s="648">
        <v>44924</v>
      </c>
      <c r="C1101" s="651">
        <v>96.327030233722397</v>
      </c>
      <c r="D1101" s="652">
        <v>110.38027078437645</v>
      </c>
    </row>
    <row r="1102" spans="2:4" ht="11.5" customHeight="1">
      <c r="B1102" s="648">
        <v>44925</v>
      </c>
      <c r="C1102" s="649">
        <v>98.951683791322594</v>
      </c>
      <c r="D1102" s="650">
        <v>113.70216197656562</v>
      </c>
    </row>
    <row r="1103" spans="2:4" ht="11.5" customHeight="1">
      <c r="B1103" s="648">
        <v>44926</v>
      </c>
      <c r="C1103" s="651">
        <v>98.951683791322594</v>
      </c>
      <c r="D1103" s="652">
        <v>113.70216197656562</v>
      </c>
    </row>
    <row r="1104" spans="2:4" ht="11.5" customHeight="1">
      <c r="B1104" s="648">
        <v>44927</v>
      </c>
      <c r="C1104" s="649">
        <v>98.951683791322594</v>
      </c>
      <c r="D1104" s="650">
        <v>113.70216197656562</v>
      </c>
    </row>
    <row r="1105" spans="2:4" ht="11.5" customHeight="1">
      <c r="B1105" s="648">
        <v>44928</v>
      </c>
      <c r="C1105" s="651">
        <v>98.951705252490427</v>
      </c>
      <c r="D1105" s="652">
        <v>113.70216197656562</v>
      </c>
    </row>
    <row r="1106" spans="2:4" ht="11.5" customHeight="1">
      <c r="B1106" s="648">
        <v>44929</v>
      </c>
      <c r="C1106" s="649">
        <v>97.024155440499399</v>
      </c>
      <c r="D1106" s="650">
        <v>111.54124143492477</v>
      </c>
    </row>
    <row r="1107" spans="2:4" ht="11.5" customHeight="1">
      <c r="B1107" s="648">
        <v>44930</v>
      </c>
      <c r="C1107" s="651">
        <v>99.697335451162118</v>
      </c>
      <c r="D1107" s="652">
        <v>115.02404871406262</v>
      </c>
    </row>
    <row r="1108" spans="2:4" ht="11.5" customHeight="1">
      <c r="B1108" s="648">
        <v>44931</v>
      </c>
      <c r="C1108" s="649">
        <v>97.792641822690726</v>
      </c>
      <c r="D1108" s="650">
        <v>112.66474743365791</v>
      </c>
    </row>
    <row r="1109" spans="2:4" ht="11.5" customHeight="1">
      <c r="B1109" s="648">
        <v>44932</v>
      </c>
      <c r="C1109" s="651">
        <v>98.450589381945861</v>
      </c>
      <c r="D1109" s="652">
        <v>113.4051917066253</v>
      </c>
    </row>
    <row r="1110" spans="2:4" ht="11.5" customHeight="1">
      <c r="B1110" s="648">
        <v>44933</v>
      </c>
      <c r="C1110" s="649">
        <v>98.450589381945861</v>
      </c>
      <c r="D1110" s="650">
        <v>113.4051917066253</v>
      </c>
    </row>
    <row r="1111" spans="2:4" ht="11.5" customHeight="1">
      <c r="B1111" s="648">
        <v>44934</v>
      </c>
      <c r="C1111" s="651">
        <v>98.450589381945861</v>
      </c>
      <c r="D1111" s="652">
        <v>113.4051917066253</v>
      </c>
    </row>
    <row r="1112" spans="2:4" ht="11.5" customHeight="1">
      <c r="B1112" s="648">
        <v>44935</v>
      </c>
      <c r="C1112" s="649">
        <v>101.38524711353696</v>
      </c>
      <c r="D1112" s="650">
        <v>117.22705023479811</v>
      </c>
    </row>
    <row r="1113" spans="2:4" ht="11.5" customHeight="1">
      <c r="B1113" s="648">
        <v>44936</v>
      </c>
      <c r="C1113" s="651">
        <v>103.0139973257531</v>
      </c>
      <c r="D1113" s="652">
        <v>118.99916801917318</v>
      </c>
    </row>
    <row r="1114" spans="2:4" ht="11.5" customHeight="1">
      <c r="B1114" s="648">
        <v>44937</v>
      </c>
      <c r="C1114" s="649">
        <v>104.50803955053563</v>
      </c>
      <c r="D1114" s="650">
        <v>120.88099112632788</v>
      </c>
    </row>
    <row r="1115" spans="2:4" ht="11.5" customHeight="1">
      <c r="B1115" s="648">
        <v>44938</v>
      </c>
      <c r="C1115" s="651">
        <v>104.50803955053563</v>
      </c>
      <c r="D1115" s="652">
        <v>120.88099112632788</v>
      </c>
    </row>
    <row r="1116" spans="2:4" ht="11.5" customHeight="1">
      <c r="B1116" s="648">
        <v>44939</v>
      </c>
      <c r="C1116" s="649">
        <v>105.46672428021901</v>
      </c>
      <c r="D1116" s="650">
        <v>121.91647895706319</v>
      </c>
    </row>
    <row r="1117" spans="2:4" ht="11.5" customHeight="1">
      <c r="B1117" s="648">
        <v>44940</v>
      </c>
      <c r="C1117" s="651">
        <v>105.46672428021901</v>
      </c>
      <c r="D1117" s="652">
        <v>121.91647895706319</v>
      </c>
    </row>
    <row r="1118" spans="2:4" ht="11.5" customHeight="1">
      <c r="B1118" s="648">
        <v>44941</v>
      </c>
      <c r="C1118" s="649">
        <v>105.46672428021901</v>
      </c>
      <c r="D1118" s="650">
        <v>121.91647895706319</v>
      </c>
    </row>
    <row r="1119" spans="2:4" ht="11.5" customHeight="1">
      <c r="B1119" s="648">
        <v>44942</v>
      </c>
      <c r="C1119" s="651">
        <v>105.12988696288836</v>
      </c>
      <c r="D1119" s="652">
        <v>121.46507314710115</v>
      </c>
    </row>
    <row r="1120" spans="2:4" ht="11.5" customHeight="1">
      <c r="B1120" s="648">
        <v>44943</v>
      </c>
      <c r="C1120" s="649">
        <v>105.12988696288836</v>
      </c>
      <c r="D1120" s="650">
        <v>121.46507314710115</v>
      </c>
    </row>
    <row r="1121" spans="2:4" ht="11.5" customHeight="1">
      <c r="B1121" s="648">
        <v>44944</v>
      </c>
      <c r="C1121" s="651">
        <v>103.05107047028595</v>
      </c>
      <c r="D1121" s="652">
        <v>119.0583474052869</v>
      </c>
    </row>
    <row r="1122" spans="2:4" ht="11.5" customHeight="1">
      <c r="B1122" s="648">
        <v>44945</v>
      </c>
      <c r="C1122" s="649">
        <v>100.73938655056087</v>
      </c>
      <c r="D1122" s="650">
        <v>116.2763571068873</v>
      </c>
    </row>
    <row r="1123" spans="2:4" ht="11.5" customHeight="1">
      <c r="B1123" s="648">
        <v>44946</v>
      </c>
      <c r="C1123" s="651">
        <v>104.51594578978585</v>
      </c>
      <c r="D1123" s="652">
        <v>121.09697771846201</v>
      </c>
    </row>
    <row r="1124" spans="2:4" ht="11.5" customHeight="1">
      <c r="B1124" s="648">
        <v>44947</v>
      </c>
      <c r="C1124" s="649">
        <v>104.51594578978585</v>
      </c>
      <c r="D1124" s="650">
        <v>121.09697771846201</v>
      </c>
    </row>
    <row r="1125" spans="2:4" ht="11.5" customHeight="1">
      <c r="B1125" s="648">
        <v>44948</v>
      </c>
      <c r="C1125" s="651">
        <v>104.51594578978585</v>
      </c>
      <c r="D1125" s="652">
        <v>121.09697771846201</v>
      </c>
    </row>
    <row r="1126" spans="2:4" ht="11.5" customHeight="1">
      <c r="B1126" s="648">
        <v>44949</v>
      </c>
      <c r="C1126" s="649">
        <v>107.60702476726449</v>
      </c>
      <c r="D1126" s="650">
        <v>125.17560912887174</v>
      </c>
    </row>
    <row r="1127" spans="2:4" ht="11.5" customHeight="1">
      <c r="B1127" s="648">
        <v>44950</v>
      </c>
      <c r="C1127" s="651">
        <v>107.01070696790111</v>
      </c>
      <c r="D1127" s="652">
        <v>123.97822427497577</v>
      </c>
    </row>
    <row r="1128" spans="2:4" ht="11.5" customHeight="1">
      <c r="B1128" s="648">
        <v>44951</v>
      </c>
      <c r="C1128" s="649">
        <v>107.08543306022204</v>
      </c>
      <c r="D1128" s="650">
        <v>124.06214217821908</v>
      </c>
    </row>
    <row r="1129" spans="2:4" ht="11.5" customHeight="1">
      <c r="B1129" s="648">
        <v>44952</v>
      </c>
      <c r="C1129" s="651">
        <v>108.11308083044413</v>
      </c>
      <c r="D1129" s="652">
        <v>125.48172857016209</v>
      </c>
    </row>
    <row r="1130" spans="2:4" ht="11.5" customHeight="1">
      <c r="B1130" s="648">
        <v>44953</v>
      </c>
      <c r="C1130" s="649">
        <v>112.14764179391703</v>
      </c>
      <c r="D1130" s="650">
        <v>130.56685449856968</v>
      </c>
    </row>
    <row r="1131" spans="2:4" ht="11.5" customHeight="1">
      <c r="B1131" s="648">
        <v>44954</v>
      </c>
      <c r="C1131" s="651">
        <v>112.14764179391703</v>
      </c>
      <c r="D1131" s="652">
        <v>130.56685449856968</v>
      </c>
    </row>
    <row r="1132" spans="2:4" ht="11.5" customHeight="1">
      <c r="B1132" s="648">
        <v>44955</v>
      </c>
      <c r="C1132" s="649">
        <v>112.14764179391703</v>
      </c>
      <c r="D1132" s="650">
        <v>130.56685449856968</v>
      </c>
    </row>
    <row r="1133" spans="2:4" ht="11.5" customHeight="1">
      <c r="B1133" s="648">
        <v>44956</v>
      </c>
      <c r="C1133" s="651">
        <v>108.72226913737539</v>
      </c>
      <c r="D1133" s="652">
        <v>126.38914359561211</v>
      </c>
    </row>
    <row r="1134" spans="2:4" ht="11.5" customHeight="1">
      <c r="B1134" s="648">
        <v>44957</v>
      </c>
      <c r="C1134" s="649">
        <v>111.46311784410841</v>
      </c>
      <c r="D1134" s="650">
        <v>129.69659028864794</v>
      </c>
    </row>
    <row r="1135" spans="2:4" ht="11.5" customHeight="1">
      <c r="B1135" s="648">
        <v>44958</v>
      </c>
      <c r="C1135" s="651">
        <v>115.1331778601903</v>
      </c>
      <c r="D1135" s="652">
        <v>134.57555983425792</v>
      </c>
    </row>
    <row r="1136" spans="2:4" ht="11.5" customHeight="1">
      <c r="B1136" s="648">
        <v>44959</v>
      </c>
      <c r="C1136" s="649">
        <v>120.74282873405858</v>
      </c>
      <c r="D1136" s="650">
        <v>141.6427120848841</v>
      </c>
    </row>
    <row r="1137" spans="2:4" ht="11.5" customHeight="1">
      <c r="B1137" s="648">
        <v>44960</v>
      </c>
      <c r="C1137" s="651">
        <v>115.56590687978074</v>
      </c>
      <c r="D1137" s="652">
        <v>134.67369512219759</v>
      </c>
    </row>
    <row r="1138" spans="2:4" ht="11.5" customHeight="1">
      <c r="B1138" s="648">
        <v>44961</v>
      </c>
      <c r="C1138" s="649">
        <v>115.56590687978074</v>
      </c>
      <c r="D1138" s="650">
        <v>134.67369512219759</v>
      </c>
    </row>
    <row r="1139" spans="2:4" ht="11.5" customHeight="1">
      <c r="B1139" s="648">
        <v>44962</v>
      </c>
      <c r="C1139" s="651">
        <v>115.56590687978074</v>
      </c>
      <c r="D1139" s="652">
        <v>134.67369512219759</v>
      </c>
    </row>
    <row r="1140" spans="2:4" ht="11.5" customHeight="1">
      <c r="B1140" s="648">
        <v>44963</v>
      </c>
      <c r="C1140" s="649">
        <v>114.60791686002321</v>
      </c>
      <c r="D1140" s="650">
        <v>133.46669754030563</v>
      </c>
    </row>
    <row r="1141" spans="2:4" ht="11.5" customHeight="1">
      <c r="B1141" s="648">
        <v>44964</v>
      </c>
      <c r="C1141" s="651">
        <v>115.39621595321914</v>
      </c>
      <c r="D1141" s="652">
        <v>134.46219014231363</v>
      </c>
    </row>
    <row r="1142" spans="2:4" ht="11.5" customHeight="1">
      <c r="B1142" s="648">
        <v>44965</v>
      </c>
      <c r="C1142" s="649">
        <v>113.81771535154999</v>
      </c>
      <c r="D1142" s="650">
        <v>132.86055998666797</v>
      </c>
    </row>
    <row r="1143" spans="2:4" ht="11.5" customHeight="1">
      <c r="B1143" s="648">
        <v>44966</v>
      </c>
      <c r="C1143" s="651">
        <v>110.59824497322531</v>
      </c>
      <c r="D1143" s="652">
        <v>128.81726195118137</v>
      </c>
    </row>
    <row r="1144" spans="2:4" ht="11.5" customHeight="1">
      <c r="B1144" s="648">
        <v>44967</v>
      </c>
      <c r="C1144" s="649">
        <v>108.12674672791009</v>
      </c>
      <c r="D1144" s="650">
        <v>125.42868359121128</v>
      </c>
    </row>
    <row r="1145" spans="2:4" ht="11.5" customHeight="1">
      <c r="B1145" s="648">
        <v>44968</v>
      </c>
      <c r="C1145" s="651">
        <v>108.12674672791009</v>
      </c>
      <c r="D1145" s="652">
        <v>125.42868359121128</v>
      </c>
    </row>
    <row r="1146" spans="2:4" ht="11.5" customHeight="1">
      <c r="B1146" s="648">
        <v>44969</v>
      </c>
      <c r="C1146" s="649">
        <v>108.12674672791009</v>
      </c>
      <c r="D1146" s="650">
        <v>125.42868359121128</v>
      </c>
    </row>
    <row r="1147" spans="2:4" ht="11.5" customHeight="1">
      <c r="B1147" s="648">
        <v>44970</v>
      </c>
      <c r="C1147" s="651">
        <v>110.03685067441215</v>
      </c>
      <c r="D1147" s="652">
        <v>127.82875933046923</v>
      </c>
    </row>
    <row r="1148" spans="2:4" ht="11.5" customHeight="1">
      <c r="B1148" s="648">
        <v>44971</v>
      </c>
      <c r="C1148" s="649">
        <v>112.82447206858063</v>
      </c>
      <c r="D1148" s="650">
        <v>131.57771709626553</v>
      </c>
    </row>
    <row r="1149" spans="2:4" ht="11.5" customHeight="1">
      <c r="B1149" s="648">
        <v>44972</v>
      </c>
      <c r="C1149" s="651">
        <v>118.25780891603645</v>
      </c>
      <c r="D1149" s="652">
        <v>138.79980874825964</v>
      </c>
    </row>
    <row r="1150" spans="2:4" ht="11.5" customHeight="1">
      <c r="B1150" s="648">
        <v>44973</v>
      </c>
      <c r="C1150" s="649">
        <v>114.21458695338302</v>
      </c>
      <c r="D1150" s="650">
        <v>133.73443566643931</v>
      </c>
    </row>
    <row r="1151" spans="2:4" ht="11.5" customHeight="1">
      <c r="B1151" s="648">
        <v>44974</v>
      </c>
      <c r="C1151" s="651">
        <v>111.72072746842181</v>
      </c>
      <c r="D1151" s="652">
        <v>129.95013720621429</v>
      </c>
    </row>
    <row r="1152" spans="2:4" ht="11.5" customHeight="1">
      <c r="B1152" s="648">
        <v>44975</v>
      </c>
      <c r="C1152" s="649">
        <v>111.72072746842181</v>
      </c>
      <c r="D1152" s="650">
        <v>129.95013720621429</v>
      </c>
    </row>
    <row r="1153" spans="2:4" ht="11.5" customHeight="1">
      <c r="B1153" s="648">
        <v>44976</v>
      </c>
      <c r="C1153" s="651">
        <v>111.72072746842181</v>
      </c>
      <c r="D1153" s="652">
        <v>129.95013720621429</v>
      </c>
    </row>
    <row r="1154" spans="2:4" ht="11.5" customHeight="1">
      <c r="B1154" s="648">
        <v>44977</v>
      </c>
      <c r="C1154" s="649">
        <v>111.700538934767</v>
      </c>
      <c r="D1154" s="650">
        <v>129.92327443371249</v>
      </c>
    </row>
    <row r="1155" spans="2:4" ht="11.5" customHeight="1">
      <c r="B1155" s="648">
        <v>44978</v>
      </c>
      <c r="C1155" s="651">
        <v>107.62276164124698</v>
      </c>
      <c r="D1155" s="652">
        <v>125.29913269839865</v>
      </c>
    </row>
    <row r="1156" spans="2:4" ht="11.5" customHeight="1">
      <c r="B1156" s="648">
        <v>44979</v>
      </c>
      <c r="C1156" s="649">
        <v>108.18946531004698</v>
      </c>
      <c r="D1156" s="650">
        <v>126.13913667546537</v>
      </c>
    </row>
    <row r="1157" spans="2:4" ht="11.5" customHeight="1">
      <c r="B1157" s="648">
        <v>44980</v>
      </c>
      <c r="C1157" s="651">
        <v>108.67666893263916</v>
      </c>
      <c r="D1157" s="652">
        <v>126.84917847981463</v>
      </c>
    </row>
    <row r="1158" spans="2:4" ht="11.5" customHeight="1">
      <c r="B1158" s="648">
        <v>44981</v>
      </c>
      <c r="C1158" s="649">
        <v>105.7905256057735</v>
      </c>
      <c r="D1158" s="650">
        <v>123.40164634721069</v>
      </c>
    </row>
    <row r="1159" spans="2:4" ht="11.5" customHeight="1">
      <c r="B1159" s="648">
        <v>44982</v>
      </c>
      <c r="C1159" s="651">
        <v>105.7905256057735</v>
      </c>
      <c r="D1159" s="652">
        <v>123.40164634721069</v>
      </c>
    </row>
    <row r="1160" spans="2:4" ht="11.5" customHeight="1">
      <c r="B1160" s="648">
        <v>44983</v>
      </c>
      <c r="C1160" s="649">
        <v>105.7905256057735</v>
      </c>
      <c r="D1160" s="650">
        <v>123.40164634721069</v>
      </c>
    </row>
    <row r="1161" spans="2:4" ht="11.5" customHeight="1">
      <c r="B1161" s="648">
        <v>44984</v>
      </c>
      <c r="C1161" s="651">
        <v>106.44624083528113</v>
      </c>
      <c r="D1161" s="652">
        <v>124.08708915487981</v>
      </c>
    </row>
    <row r="1162" spans="2:4" ht="11.5" customHeight="1">
      <c r="B1162" s="648">
        <v>44985</v>
      </c>
      <c r="C1162" s="649">
        <v>108.29217259581266</v>
      </c>
      <c r="D1162" s="650">
        <v>126.37563974176445</v>
      </c>
    </row>
    <row r="1163" spans="2:4" ht="11.5" customHeight="1">
      <c r="B1163" s="648">
        <v>44986</v>
      </c>
      <c r="C1163" s="651">
        <v>105.77535239064564</v>
      </c>
      <c r="D1163" s="652">
        <v>123.03330165880431</v>
      </c>
    </row>
    <row r="1164" spans="2:4" ht="11.5" customHeight="1">
      <c r="B1164" s="648">
        <v>44987</v>
      </c>
      <c r="C1164" s="649">
        <v>106.74414012686225</v>
      </c>
      <c r="D1164" s="650">
        <v>124.40263102034108</v>
      </c>
    </row>
    <row r="1165" spans="2:4" ht="11.5" customHeight="1">
      <c r="B1165" s="648">
        <v>44988</v>
      </c>
      <c r="C1165" s="651">
        <v>110.01030206076818</v>
      </c>
      <c r="D1165" s="652">
        <v>128.43675806757199</v>
      </c>
    </row>
    <row r="1166" spans="2:4" ht="11.5" customHeight="1">
      <c r="B1166" s="648">
        <v>44989</v>
      </c>
      <c r="C1166" s="649">
        <v>110.01030206076818</v>
      </c>
      <c r="D1166" s="650">
        <v>128.43675806757199</v>
      </c>
    </row>
    <row r="1167" spans="2:4" ht="11.5" customHeight="1">
      <c r="B1167" s="648">
        <v>44990</v>
      </c>
      <c r="C1167" s="651">
        <v>110.01030206076818</v>
      </c>
      <c r="D1167" s="652">
        <v>128.43675806757199</v>
      </c>
    </row>
    <row r="1168" spans="2:4" ht="11.5" customHeight="1">
      <c r="B1168" s="648">
        <v>44991</v>
      </c>
      <c r="C1168" s="649">
        <v>109.07740596488522</v>
      </c>
      <c r="D1168" s="650">
        <v>127.52798114264905</v>
      </c>
    </row>
    <row r="1169" spans="2:4" ht="11.5" customHeight="1">
      <c r="B1169" s="648">
        <v>44992</v>
      </c>
      <c r="C1169" s="651">
        <v>107.35351697438371</v>
      </c>
      <c r="D1169" s="652">
        <v>125.06066806773133</v>
      </c>
    </row>
    <row r="1170" spans="2:4" ht="11.5" customHeight="1">
      <c r="B1170" s="648">
        <v>44993</v>
      </c>
      <c r="C1170" s="649">
        <v>108.05691460835705</v>
      </c>
      <c r="D1170" s="650">
        <v>126.10120826470639</v>
      </c>
    </row>
    <row r="1171" spans="2:4" ht="11.5" customHeight="1">
      <c r="B1171" s="648">
        <v>44994</v>
      </c>
      <c r="C1171" s="651">
        <v>103.2451733026994</v>
      </c>
      <c r="D1171" s="652">
        <v>120.5176717400529</v>
      </c>
    </row>
    <row r="1172" spans="2:4" ht="11.5" customHeight="1">
      <c r="B1172" s="648">
        <v>44995</v>
      </c>
      <c r="C1172" s="649">
        <v>99.106300341435841</v>
      </c>
      <c r="D1172" s="650">
        <v>115.82128318941889</v>
      </c>
    </row>
    <row r="1173" spans="2:4" ht="11.5" customHeight="1">
      <c r="B1173" s="648">
        <v>44996</v>
      </c>
      <c r="C1173" s="651">
        <v>99.106300341435841</v>
      </c>
      <c r="D1173" s="652">
        <v>115.82128318941889</v>
      </c>
    </row>
    <row r="1174" spans="2:4" ht="11.5" customHeight="1">
      <c r="B1174" s="648">
        <v>44997</v>
      </c>
      <c r="C1174" s="649">
        <v>99.106300341435841</v>
      </c>
      <c r="D1174" s="650">
        <v>115.82128318941889</v>
      </c>
    </row>
    <row r="1175" spans="2:4" ht="11.5" customHeight="1">
      <c r="B1175" s="648">
        <v>44998</v>
      </c>
      <c r="C1175" s="651">
        <v>100.56775659354</v>
      </c>
      <c r="D1175" s="652">
        <v>117.31055862098816</v>
      </c>
    </row>
    <row r="1176" spans="2:4" ht="11.5" customHeight="1">
      <c r="B1176" s="648">
        <v>44999</v>
      </c>
      <c r="C1176" s="649">
        <v>101.28358097005447</v>
      </c>
      <c r="D1176" s="650">
        <v>117.95171455473314</v>
      </c>
    </row>
    <row r="1177" spans="2:4" ht="11.5" customHeight="1">
      <c r="B1177" s="648">
        <v>45000</v>
      </c>
      <c r="C1177" s="651">
        <v>100.25007826176149</v>
      </c>
      <c r="D1177" s="652">
        <v>116.94222031594903</v>
      </c>
    </row>
    <row r="1178" spans="2:4" ht="11.5" customHeight="1">
      <c r="B1178" s="648">
        <v>45001</v>
      </c>
      <c r="C1178" s="649">
        <v>102.83319358169123</v>
      </c>
      <c r="D1178" s="650">
        <v>120.20317003215115</v>
      </c>
    </row>
    <row r="1179" spans="2:4" ht="11.5" customHeight="1">
      <c r="B1179" s="648">
        <v>45002</v>
      </c>
      <c r="C1179" s="651">
        <v>102.13148960586769</v>
      </c>
      <c r="D1179" s="652">
        <v>119.54194061315214</v>
      </c>
    </row>
    <row r="1180" spans="2:4" ht="11.5" customHeight="1">
      <c r="B1180" s="648">
        <v>45003</v>
      </c>
      <c r="C1180" s="649">
        <v>102.13148960586769</v>
      </c>
      <c r="D1180" s="650">
        <v>119.54194061315214</v>
      </c>
    </row>
    <row r="1181" spans="2:4" ht="11.5" customHeight="1">
      <c r="B1181" s="648">
        <v>45004</v>
      </c>
      <c r="C1181" s="651">
        <v>102.13148960586769</v>
      </c>
      <c r="D1181" s="652">
        <v>119.54194061315214</v>
      </c>
    </row>
    <row r="1182" spans="2:4" ht="11.5" customHeight="1">
      <c r="B1182" s="648">
        <v>45005</v>
      </c>
      <c r="C1182" s="649">
        <v>100.90227489678887</v>
      </c>
      <c r="D1182" s="650">
        <v>118.02210709123315</v>
      </c>
    </row>
    <row r="1183" spans="2:4" ht="11.5" customHeight="1">
      <c r="B1183" s="648">
        <v>45006</v>
      </c>
      <c r="C1183" s="651">
        <v>105.10747214808973</v>
      </c>
      <c r="D1183" s="652">
        <v>123.53743788857621</v>
      </c>
    </row>
    <row r="1184" spans="2:4" ht="11.5" customHeight="1">
      <c r="B1184" s="648">
        <v>45007</v>
      </c>
      <c r="C1184" s="649">
        <v>101.73641180064696</v>
      </c>
      <c r="D1184" s="650">
        <v>119.70264251868447</v>
      </c>
    </row>
    <row r="1185" spans="2:4" ht="11.5" customHeight="1">
      <c r="B1185" s="648">
        <v>45008</v>
      </c>
      <c r="C1185" s="651">
        <v>101.99620805568929</v>
      </c>
      <c r="D1185" s="652">
        <v>120.09471648245047</v>
      </c>
    </row>
    <row r="1186" spans="2:4" ht="11.5" customHeight="1">
      <c r="B1186" s="648">
        <v>45009</v>
      </c>
      <c r="C1186" s="649">
        <v>102.13861798597196</v>
      </c>
      <c r="D1186" s="650">
        <v>120.38261214053736</v>
      </c>
    </row>
    <row r="1187" spans="2:4" ht="11.5" customHeight="1">
      <c r="B1187" s="648">
        <v>45010</v>
      </c>
      <c r="C1187" s="651">
        <v>102.13861798597196</v>
      </c>
      <c r="D1187" s="652">
        <v>120.38261214053736</v>
      </c>
    </row>
    <row r="1188" spans="2:4" ht="11.5" customHeight="1">
      <c r="B1188" s="648">
        <v>45011</v>
      </c>
      <c r="C1188" s="649">
        <v>102.13861798597196</v>
      </c>
      <c r="D1188" s="650">
        <v>120.38261214053736</v>
      </c>
    </row>
    <row r="1189" spans="2:4" ht="11.5" customHeight="1">
      <c r="B1189" s="648">
        <v>45012</v>
      </c>
      <c r="C1189" s="651">
        <v>101.84034522586816</v>
      </c>
      <c r="D1189" s="652">
        <v>119.87507869109794</v>
      </c>
    </row>
    <row r="1190" spans="2:4" ht="11.5" customHeight="1">
      <c r="B1190" s="648">
        <v>45013</v>
      </c>
      <c r="C1190" s="649">
        <v>101.84034522586816</v>
      </c>
      <c r="D1190" s="650">
        <v>119.87507869109794</v>
      </c>
    </row>
    <row r="1191" spans="2:4" ht="11.5" customHeight="1">
      <c r="B1191" s="648">
        <v>45014</v>
      </c>
      <c r="C1191" s="651">
        <v>105.16810967131084</v>
      </c>
      <c r="D1191" s="652">
        <v>123.88311586039846</v>
      </c>
    </row>
    <row r="1192" spans="2:4" ht="11.5" customHeight="1">
      <c r="B1192" s="648">
        <v>45015</v>
      </c>
      <c r="C1192" s="649">
        <v>105.83567868202425</v>
      </c>
      <c r="D1192" s="650">
        <v>125.19430359486942</v>
      </c>
    </row>
    <row r="1193" spans="2:4" ht="11.5" customHeight="1">
      <c r="B1193" s="648">
        <v>45016</v>
      </c>
      <c r="C1193" s="651">
        <v>105.83567868202518</v>
      </c>
      <c r="D1193" s="652">
        <v>125.19430359486942</v>
      </c>
    </row>
    <row r="1194" spans="2:4" ht="11.5" customHeight="1">
      <c r="B1194" s="648">
        <v>45017</v>
      </c>
      <c r="C1194" s="649">
        <v>105.83567868202518</v>
      </c>
      <c r="D1194" s="650">
        <v>125.19430359486942</v>
      </c>
    </row>
    <row r="1195" spans="2:4" ht="11.5" customHeight="1">
      <c r="B1195" s="648">
        <v>45018</v>
      </c>
      <c r="C1195" s="651">
        <v>105.83567868202518</v>
      </c>
      <c r="D1195" s="652">
        <v>125.19430359486942</v>
      </c>
    </row>
    <row r="1196" spans="2:4" ht="11.5" customHeight="1">
      <c r="B1196" s="648">
        <v>45019</v>
      </c>
      <c r="C1196" s="649">
        <v>105.1228571268785</v>
      </c>
      <c r="D1196" s="650">
        <v>124.24266927669152</v>
      </c>
    </row>
    <row r="1197" spans="2:4" ht="11.5" customHeight="1">
      <c r="B1197" s="648">
        <v>45020</v>
      </c>
      <c r="C1197" s="651">
        <v>103.67375518125803</v>
      </c>
      <c r="D1197" s="652">
        <v>122.85962814000612</v>
      </c>
    </row>
    <row r="1198" spans="2:4" ht="11.5" customHeight="1">
      <c r="B1198" s="648">
        <v>45021</v>
      </c>
      <c r="C1198" s="649">
        <v>99.626178885979527</v>
      </c>
      <c r="D1198" s="650">
        <v>117.77822756486624</v>
      </c>
    </row>
    <row r="1199" spans="2:4" ht="11.5" customHeight="1">
      <c r="B1199" s="648">
        <v>45022</v>
      </c>
      <c r="C1199" s="651">
        <v>100.90630960166591</v>
      </c>
      <c r="D1199" s="652">
        <v>119.21549990357485</v>
      </c>
    </row>
    <row r="1200" spans="2:4" ht="11.5" customHeight="1">
      <c r="B1200" s="648">
        <v>45023</v>
      </c>
      <c r="C1200" s="649">
        <v>100.9096115996891</v>
      </c>
      <c r="D1200" s="650">
        <v>119.21988757140689</v>
      </c>
    </row>
    <row r="1201" spans="2:4" ht="11.5" customHeight="1">
      <c r="B1201" s="648">
        <v>45024</v>
      </c>
      <c r="C1201" s="651">
        <v>100.9096115996891</v>
      </c>
      <c r="D1201" s="652">
        <v>119.21988757140689</v>
      </c>
    </row>
    <row r="1202" spans="2:4" ht="11.5" customHeight="1">
      <c r="B1202" s="648">
        <v>45025</v>
      </c>
      <c r="C1202" s="649">
        <v>100.9096115996891</v>
      </c>
      <c r="D1202" s="650">
        <v>119.21988757140689</v>
      </c>
    </row>
    <row r="1203" spans="2:4" ht="11.5" customHeight="1">
      <c r="B1203" s="648">
        <v>45026</v>
      </c>
      <c r="C1203" s="651">
        <v>102.35922745710013</v>
      </c>
      <c r="D1203" s="652">
        <v>121.15210120538154</v>
      </c>
    </row>
    <row r="1204" spans="2:4" ht="11.5" customHeight="1">
      <c r="B1204" s="648">
        <v>45027</v>
      </c>
      <c r="C1204" s="649">
        <v>103.23779603877961</v>
      </c>
      <c r="D1204" s="650">
        <v>122.04815008786416</v>
      </c>
    </row>
    <row r="1205" spans="2:4" ht="11.5" customHeight="1">
      <c r="B1205" s="648">
        <v>45028</v>
      </c>
      <c r="C1205" s="651">
        <v>101.26721278149063</v>
      </c>
      <c r="D1205" s="652">
        <v>119.76224899660073</v>
      </c>
    </row>
    <row r="1206" spans="2:4" ht="11.5" customHeight="1">
      <c r="B1206" s="648">
        <v>45029</v>
      </c>
      <c r="C1206" s="649">
        <v>103.0888794786768</v>
      </c>
      <c r="D1206" s="650">
        <v>121.55986070103214</v>
      </c>
    </row>
    <row r="1207" spans="2:4" ht="11.5" customHeight="1">
      <c r="B1207" s="648">
        <v>45030</v>
      </c>
      <c r="C1207" s="651">
        <v>101.98280984636652</v>
      </c>
      <c r="D1207" s="652">
        <v>120.56797435462929</v>
      </c>
    </row>
    <row r="1208" spans="2:4" ht="11.5" customHeight="1">
      <c r="B1208" s="648">
        <v>45031</v>
      </c>
      <c r="C1208" s="649">
        <v>101.98280984636652</v>
      </c>
      <c r="D1208" s="650">
        <v>120.56797435462929</v>
      </c>
    </row>
    <row r="1209" spans="2:4" ht="11.5" customHeight="1">
      <c r="B1209" s="648">
        <v>45032</v>
      </c>
      <c r="C1209" s="651">
        <v>101.98280984636652</v>
      </c>
      <c r="D1209" s="652">
        <v>120.56797435462929</v>
      </c>
    </row>
    <row r="1210" spans="2:4" ht="11.5" customHeight="1">
      <c r="B1210" s="648">
        <v>45033</v>
      </c>
      <c r="C1210" s="649">
        <v>102.83415578226116</v>
      </c>
      <c r="D1210" s="650">
        <v>120.97668184810037</v>
      </c>
    </row>
    <row r="1211" spans="2:4" ht="11.5" customHeight="1">
      <c r="B1211" s="648">
        <v>45034</v>
      </c>
      <c r="C1211" s="651">
        <v>104.01113603897075</v>
      </c>
      <c r="D1211" s="652">
        <v>122.4765129133223</v>
      </c>
    </row>
    <row r="1212" spans="2:4" ht="11.5" customHeight="1">
      <c r="B1212" s="648">
        <v>45035</v>
      </c>
      <c r="C1212" s="649">
        <v>103.88930936821342</v>
      </c>
      <c r="D1212" s="650">
        <v>121.93092700953743</v>
      </c>
    </row>
    <row r="1213" spans="2:4" ht="11.5" customHeight="1">
      <c r="B1213" s="648">
        <v>45036</v>
      </c>
      <c r="C1213" s="651">
        <v>102.63995858654802</v>
      </c>
      <c r="D1213" s="652">
        <v>120.28538575160547</v>
      </c>
    </row>
    <row r="1214" spans="2:4" ht="11.5" customHeight="1">
      <c r="B1214" s="648">
        <v>45037</v>
      </c>
      <c r="C1214" s="649">
        <v>103.66656503633985</v>
      </c>
      <c r="D1214" s="650">
        <v>121.31845926996448</v>
      </c>
    </row>
    <row r="1215" spans="2:4" ht="11.5" customHeight="1">
      <c r="B1215" s="648">
        <v>45038</v>
      </c>
      <c r="C1215" s="651">
        <v>103.66656503633985</v>
      </c>
      <c r="D1215" s="652">
        <v>121.31845926996448</v>
      </c>
    </row>
    <row r="1216" spans="2:4" ht="11.5" customHeight="1">
      <c r="B1216" s="648">
        <v>45039</v>
      </c>
      <c r="C1216" s="649">
        <v>103.66656503633985</v>
      </c>
      <c r="D1216" s="650">
        <v>121.31845926996448</v>
      </c>
    </row>
    <row r="1217" spans="2:4" ht="11.5" customHeight="1">
      <c r="B1217" s="648">
        <v>45040</v>
      </c>
      <c r="C1217" s="651">
        <v>101.34653768407338</v>
      </c>
      <c r="D1217" s="652">
        <v>118.45851036465021</v>
      </c>
    </row>
    <row r="1218" spans="2:4" ht="11.5" customHeight="1">
      <c r="B1218" s="648">
        <v>45041</v>
      </c>
      <c r="C1218" s="649">
        <v>98.226919450108525</v>
      </c>
      <c r="D1218" s="650">
        <v>114.70996107638116</v>
      </c>
    </row>
    <row r="1219" spans="2:4" ht="11.5" customHeight="1">
      <c r="B1219" s="648">
        <v>45042</v>
      </c>
      <c r="C1219" s="651">
        <v>98.969255298117673</v>
      </c>
      <c r="D1219" s="652">
        <v>115.61832424620835</v>
      </c>
    </row>
    <row r="1220" spans="2:4" ht="11.5" customHeight="1">
      <c r="B1220" s="648">
        <v>45043</v>
      </c>
      <c r="C1220" s="649">
        <v>99.855849877486094</v>
      </c>
      <c r="D1220" s="650">
        <v>116.85669364160805</v>
      </c>
    </row>
    <row r="1221" spans="2:4" ht="11.5" customHeight="1">
      <c r="B1221" s="648">
        <v>45044</v>
      </c>
      <c r="C1221" s="651">
        <v>100.35057834215748</v>
      </c>
      <c r="D1221" s="652">
        <v>117.24843512204879</v>
      </c>
    </row>
    <row r="1222" spans="2:4" ht="11.5" customHeight="1">
      <c r="B1222" s="648">
        <v>45045</v>
      </c>
      <c r="C1222" s="649">
        <v>100.35057834215748</v>
      </c>
      <c r="D1222" s="650">
        <v>117.24843512204879</v>
      </c>
    </row>
    <row r="1223" spans="2:4" ht="11.5" customHeight="1">
      <c r="B1223" s="648">
        <v>45046</v>
      </c>
      <c r="C1223" s="651">
        <v>100.35057834215748</v>
      </c>
      <c r="D1223" s="652">
        <v>117.24843512204879</v>
      </c>
    </row>
    <row r="1224" spans="2:4" ht="11.5" customHeight="1">
      <c r="B1224" s="648">
        <v>45047</v>
      </c>
      <c r="C1224" s="649">
        <v>100.81403789314889</v>
      </c>
      <c r="D1224" s="650">
        <v>117.33245301276438</v>
      </c>
    </row>
    <row r="1225" spans="2:4" ht="11.5" customHeight="1">
      <c r="B1225" s="648">
        <v>45048</v>
      </c>
      <c r="C1225" s="651">
        <v>97.650020712982283</v>
      </c>
      <c r="D1225" s="652">
        <v>113.68277619722711</v>
      </c>
    </row>
    <row r="1226" spans="2:4" ht="11.5" customHeight="1">
      <c r="B1226" s="648">
        <v>45049</v>
      </c>
      <c r="C1226" s="649">
        <v>97.650020712982283</v>
      </c>
      <c r="D1226" s="650">
        <v>113.68277619722711</v>
      </c>
    </row>
    <row r="1227" spans="2:4" ht="11.5" customHeight="1">
      <c r="B1227" s="648">
        <v>45050</v>
      </c>
      <c r="C1227" s="651">
        <v>99.237752707977194</v>
      </c>
      <c r="D1227" s="652">
        <v>115.69754252152879</v>
      </c>
    </row>
    <row r="1228" spans="2:4" ht="11.5" customHeight="1">
      <c r="B1228" s="648">
        <v>45051</v>
      </c>
      <c r="C1228" s="649">
        <v>102.23542834503465</v>
      </c>
      <c r="D1228" s="650">
        <v>119.3761540278191</v>
      </c>
    </row>
    <row r="1229" spans="2:4" ht="11.5" customHeight="1">
      <c r="B1229" s="648">
        <v>45052</v>
      </c>
      <c r="C1229" s="651">
        <v>102.23542834503465</v>
      </c>
      <c r="D1229" s="652">
        <v>119.3761540278191</v>
      </c>
    </row>
    <row r="1230" spans="2:4" ht="11.5" customHeight="1">
      <c r="B1230" s="648">
        <v>45053</v>
      </c>
      <c r="C1230" s="649">
        <v>102.23542834503465</v>
      </c>
      <c r="D1230" s="650">
        <v>119.3761540278191</v>
      </c>
    </row>
    <row r="1231" spans="2:4" ht="11.5" customHeight="1">
      <c r="B1231" s="648">
        <v>45054</v>
      </c>
      <c r="C1231" s="651">
        <v>104.8490176183269</v>
      </c>
      <c r="D1231" s="652">
        <v>122.84567834400933</v>
      </c>
    </row>
    <row r="1232" spans="2:4" ht="11.5" customHeight="1">
      <c r="B1232" s="648">
        <v>45055</v>
      </c>
      <c r="C1232" s="649">
        <v>105.23879804158554</v>
      </c>
      <c r="D1232" s="650">
        <v>123.03124456299916</v>
      </c>
    </row>
    <row r="1233" spans="2:4" ht="11.5" customHeight="1">
      <c r="B1233" s="648">
        <v>45056</v>
      </c>
      <c r="C1233" s="651">
        <v>104.27786350191064</v>
      </c>
      <c r="D1233" s="652">
        <v>121.58868068143347</v>
      </c>
    </row>
    <row r="1234" spans="2:4" ht="11.5" customHeight="1">
      <c r="B1234" s="648">
        <v>45057</v>
      </c>
      <c r="C1234" s="649">
        <v>103.71122370078815</v>
      </c>
      <c r="D1234" s="650">
        <v>121.21260727861321</v>
      </c>
    </row>
    <row r="1235" spans="2:4" ht="11.5" customHeight="1">
      <c r="B1235" s="648">
        <v>45058</v>
      </c>
      <c r="C1235" s="651">
        <v>101.2976069830241</v>
      </c>
      <c r="D1235" s="652">
        <v>118.27170631118933</v>
      </c>
    </row>
    <row r="1236" spans="2:4" ht="11.5" customHeight="1">
      <c r="B1236" s="648">
        <v>45059</v>
      </c>
      <c r="C1236" s="649">
        <v>101.2976069830241</v>
      </c>
      <c r="D1236" s="650">
        <v>118.27170631118933</v>
      </c>
    </row>
    <row r="1237" spans="2:4" ht="11.5" customHeight="1">
      <c r="B1237" s="648">
        <v>45060</v>
      </c>
      <c r="C1237" s="651">
        <v>101.2976069830241</v>
      </c>
      <c r="D1237" s="652">
        <v>118.27170631118933</v>
      </c>
    </row>
    <row r="1238" spans="2:4" ht="11.5" customHeight="1">
      <c r="B1238" s="648">
        <v>45061</v>
      </c>
      <c r="C1238" s="649">
        <v>104.99443939580661</v>
      </c>
      <c r="D1238" s="650">
        <v>122.82026734621508</v>
      </c>
    </row>
    <row r="1239" spans="2:4" ht="11.5" customHeight="1">
      <c r="B1239" s="648">
        <v>45062</v>
      </c>
      <c r="C1239" s="651">
        <v>102.54347080181563</v>
      </c>
      <c r="D1239" s="652">
        <v>120.10344493893548</v>
      </c>
    </row>
    <row r="1240" spans="2:4" ht="11.5" customHeight="1">
      <c r="B1240" s="648">
        <v>45063</v>
      </c>
      <c r="C1240" s="649">
        <v>104.35615184625348</v>
      </c>
      <c r="D1240" s="650">
        <v>122.39093899039307</v>
      </c>
    </row>
    <row r="1241" spans="2:4" ht="11.5" customHeight="1">
      <c r="B1241" s="648">
        <v>45064</v>
      </c>
      <c r="C1241" s="651">
        <v>106.1113900845959</v>
      </c>
      <c r="D1241" s="652">
        <v>124.94520850270069</v>
      </c>
    </row>
    <row r="1242" spans="2:4" ht="11.5" customHeight="1">
      <c r="B1242" s="648">
        <v>45065</v>
      </c>
      <c r="C1242" s="649">
        <v>105.71996103632388</v>
      </c>
      <c r="D1242" s="650">
        <v>123.95861564679875</v>
      </c>
    </row>
    <row r="1243" spans="2:4" ht="11.5" customHeight="1">
      <c r="B1243" s="648">
        <v>45066</v>
      </c>
      <c r="C1243" s="651">
        <v>105.71996103632388</v>
      </c>
      <c r="D1243" s="652">
        <v>123.95861564679875</v>
      </c>
    </row>
    <row r="1244" spans="2:4" ht="11.5" customHeight="1">
      <c r="B1244" s="648">
        <v>45067</v>
      </c>
      <c r="C1244" s="649">
        <v>105.71996103632388</v>
      </c>
      <c r="D1244" s="650">
        <v>123.95861564679875</v>
      </c>
    </row>
    <row r="1245" spans="2:4" ht="11.5" customHeight="1">
      <c r="B1245" s="648">
        <v>45068</v>
      </c>
      <c r="C1245" s="651">
        <v>108.68030980211383</v>
      </c>
      <c r="D1245" s="652">
        <v>127.3373487949529</v>
      </c>
    </row>
    <row r="1246" spans="2:4" ht="11.5" customHeight="1">
      <c r="B1246" s="648">
        <v>45069</v>
      </c>
      <c r="C1246" s="649">
        <v>108.09298784938024</v>
      </c>
      <c r="D1246" s="650">
        <v>126.35976898182409</v>
      </c>
    </row>
    <row r="1247" spans="2:4" ht="11.5" customHeight="1">
      <c r="B1247" s="648">
        <v>45070</v>
      </c>
      <c r="C1247" s="651">
        <v>107.72342023656054</v>
      </c>
      <c r="D1247" s="652">
        <v>126.1650829827812</v>
      </c>
    </row>
    <row r="1248" spans="2:4" ht="11.5" customHeight="1">
      <c r="B1248" s="648">
        <v>45071</v>
      </c>
      <c r="C1248" s="649">
        <v>106.4163705433661</v>
      </c>
      <c r="D1248" s="650">
        <v>124.78326364728365</v>
      </c>
    </row>
    <row r="1249" spans="2:4" ht="11.5" customHeight="1">
      <c r="B1249" s="648">
        <v>45072</v>
      </c>
      <c r="C1249" s="651">
        <v>107.70886184612934</v>
      </c>
      <c r="D1249" s="652">
        <v>126.31419132516355</v>
      </c>
    </row>
    <row r="1250" spans="2:4" ht="11.5" customHeight="1">
      <c r="B1250" s="648">
        <v>45073</v>
      </c>
      <c r="C1250" s="649">
        <v>107.70886184612934</v>
      </c>
      <c r="D1250" s="650">
        <v>126.31419132516355</v>
      </c>
    </row>
    <row r="1251" spans="2:4" ht="11.5" customHeight="1">
      <c r="B1251" s="648">
        <v>45074</v>
      </c>
      <c r="C1251" s="651">
        <v>107.70886184612934</v>
      </c>
      <c r="D1251" s="652">
        <v>126.31419132516355</v>
      </c>
    </row>
    <row r="1252" spans="2:4" ht="11.5" customHeight="1">
      <c r="B1252" s="648">
        <v>45075</v>
      </c>
      <c r="C1252" s="649">
        <v>107.6302119708518</v>
      </c>
      <c r="D1252" s="650">
        <v>126.20919755483794</v>
      </c>
    </row>
    <row r="1253" spans="2:4" ht="11.5" customHeight="1">
      <c r="B1253" s="648">
        <v>45076</v>
      </c>
      <c r="C1253" s="651">
        <v>108.75654186868992</v>
      </c>
      <c r="D1253" s="652">
        <v>127.81515504671084</v>
      </c>
    </row>
    <row r="1254" spans="2:4" ht="11.5" customHeight="1">
      <c r="B1254" s="648">
        <v>45077</v>
      </c>
      <c r="C1254" s="649">
        <v>109.96515144736976</v>
      </c>
      <c r="D1254" s="650">
        <v>129.01311607286033</v>
      </c>
    </row>
    <row r="1255" spans="2:4" ht="11.5" customHeight="1">
      <c r="B1255" s="648">
        <v>45078</v>
      </c>
      <c r="C1255" s="651">
        <v>111.05126166429824</v>
      </c>
      <c r="D1255" s="652">
        <v>130.25281043869424</v>
      </c>
    </row>
    <row r="1256" spans="2:4" ht="11.5" customHeight="1">
      <c r="B1256" s="648">
        <v>45079</v>
      </c>
      <c r="C1256" s="649">
        <v>112.49915763664222</v>
      </c>
      <c r="D1256" s="650">
        <v>131.9338891228127</v>
      </c>
    </row>
    <row r="1257" spans="2:4" ht="11.5" customHeight="1">
      <c r="B1257" s="648">
        <v>45080</v>
      </c>
      <c r="C1257" s="651">
        <v>112.49915763664222</v>
      </c>
      <c r="D1257" s="652">
        <v>131.9338891228127</v>
      </c>
    </row>
    <row r="1258" spans="2:4" ht="11.5" customHeight="1">
      <c r="B1258" s="648">
        <v>45081</v>
      </c>
      <c r="C1258" s="649">
        <v>112.49915763664222</v>
      </c>
      <c r="D1258" s="650">
        <v>131.9338891228127</v>
      </c>
    </row>
    <row r="1259" spans="2:4" ht="11.5" customHeight="1">
      <c r="B1259" s="648">
        <v>45082</v>
      </c>
      <c r="C1259" s="651">
        <v>113.19586598801405</v>
      </c>
      <c r="D1259" s="652">
        <v>132.72098958743769</v>
      </c>
    </row>
    <row r="1260" spans="2:4" ht="11.5" customHeight="1">
      <c r="B1260" s="648">
        <v>45083</v>
      </c>
      <c r="C1260" s="649">
        <v>115.10427014268562</v>
      </c>
      <c r="D1260" s="650">
        <v>134.89163704529642</v>
      </c>
    </row>
    <row r="1261" spans="2:4" ht="11.5" customHeight="1">
      <c r="B1261" s="648">
        <v>45084</v>
      </c>
      <c r="C1261" s="651">
        <v>113.63388915421817</v>
      </c>
      <c r="D1261" s="652">
        <v>132.94246626794205</v>
      </c>
    </row>
    <row r="1262" spans="2:4" ht="11.5" customHeight="1">
      <c r="B1262" s="648">
        <v>45085</v>
      </c>
      <c r="C1262" s="649">
        <v>113.70835595924011</v>
      </c>
      <c r="D1262" s="650">
        <v>133.24892165273565</v>
      </c>
    </row>
    <row r="1263" spans="2:4" ht="11.5" customHeight="1">
      <c r="B1263" s="648">
        <v>45086</v>
      </c>
      <c r="C1263" s="651">
        <v>114.28685287900376</v>
      </c>
      <c r="D1263" s="652">
        <v>134.38848158921638</v>
      </c>
    </row>
    <row r="1264" spans="2:4" ht="11.5" customHeight="1">
      <c r="B1264" s="648">
        <v>45087</v>
      </c>
      <c r="C1264" s="649">
        <v>114.28685287900376</v>
      </c>
      <c r="D1264" s="650">
        <v>134.38848158921638</v>
      </c>
    </row>
    <row r="1265" spans="2:4" ht="11.5" customHeight="1">
      <c r="B1265" s="648">
        <v>45088</v>
      </c>
      <c r="C1265" s="651">
        <v>114.28685287900376</v>
      </c>
      <c r="D1265" s="652">
        <v>134.38848158921638</v>
      </c>
    </row>
    <row r="1266" spans="2:4" ht="11.5" customHeight="1">
      <c r="B1266" s="648">
        <v>45089</v>
      </c>
      <c r="C1266" s="649">
        <v>116.37084072339626</v>
      </c>
      <c r="D1266" s="650">
        <v>136.87947799207763</v>
      </c>
    </row>
    <row r="1267" spans="2:4" ht="11.5" customHeight="1">
      <c r="B1267" s="648">
        <v>45090</v>
      </c>
      <c r="C1267" s="651">
        <v>118.50980653603311</v>
      </c>
      <c r="D1267" s="652">
        <v>139.3091351389545</v>
      </c>
    </row>
    <row r="1268" spans="2:4" ht="11.5" customHeight="1">
      <c r="B1268" s="648">
        <v>45091</v>
      </c>
      <c r="C1268" s="649">
        <v>117.20779271204526</v>
      </c>
      <c r="D1268" s="650">
        <v>137.84159712282894</v>
      </c>
    </row>
    <row r="1269" spans="2:4" ht="11.5" customHeight="1">
      <c r="B1269" s="648">
        <v>45092</v>
      </c>
      <c r="C1269" s="651">
        <v>117.93606138518484</v>
      </c>
      <c r="D1269" s="652">
        <v>138.75193985575004</v>
      </c>
    </row>
    <row r="1270" spans="2:4" ht="11.5" customHeight="1">
      <c r="B1270" s="648">
        <v>45093</v>
      </c>
      <c r="C1270" s="649">
        <v>116.61802190988854</v>
      </c>
      <c r="D1270" s="650">
        <v>137.27122254348862</v>
      </c>
    </row>
    <row r="1271" spans="2:4" ht="11.5" customHeight="1">
      <c r="B1271" s="648">
        <v>45094</v>
      </c>
      <c r="C1271" s="651">
        <v>116.61802190988854</v>
      </c>
      <c r="D1271" s="652">
        <v>137.27122254348862</v>
      </c>
    </row>
    <row r="1272" spans="2:4" ht="11.5" customHeight="1">
      <c r="B1272" s="648">
        <v>45095</v>
      </c>
      <c r="C1272" s="649">
        <v>116.61802190988854</v>
      </c>
      <c r="D1272" s="650">
        <v>137.27122254348862</v>
      </c>
    </row>
    <row r="1273" spans="2:4" ht="11.5" customHeight="1">
      <c r="B1273" s="648">
        <v>45096</v>
      </c>
      <c r="C1273" s="651">
        <v>116.61853455962145</v>
      </c>
      <c r="D1273" s="652">
        <v>137.27190690602748</v>
      </c>
    </row>
    <row r="1274" spans="2:4" ht="11.5" customHeight="1">
      <c r="B1274" s="648">
        <v>45097</v>
      </c>
      <c r="C1274" s="649">
        <v>116.66010622525546</v>
      </c>
      <c r="D1274" s="650">
        <v>136.82308897666846</v>
      </c>
    </row>
    <row r="1275" spans="2:4" ht="11.5" customHeight="1">
      <c r="B1275" s="648">
        <v>45098</v>
      </c>
      <c r="C1275" s="651">
        <v>114.63740957835135</v>
      </c>
      <c r="D1275" s="652">
        <v>134.25901454152665</v>
      </c>
    </row>
    <row r="1276" spans="2:4" ht="11.5" customHeight="1">
      <c r="B1276" s="648">
        <v>45099</v>
      </c>
      <c r="C1276" s="649">
        <v>114.13990975077695</v>
      </c>
      <c r="D1276" s="650">
        <v>133.90029948125758</v>
      </c>
    </row>
    <row r="1277" spans="2:4" ht="11.5" customHeight="1">
      <c r="B1277" s="648">
        <v>45100</v>
      </c>
      <c r="C1277" s="651">
        <v>112.96989736012148</v>
      </c>
      <c r="D1277" s="652">
        <v>132.52450980659737</v>
      </c>
    </row>
    <row r="1278" spans="2:4" ht="11.5" customHeight="1">
      <c r="B1278" s="648">
        <v>45101</v>
      </c>
      <c r="C1278" s="649">
        <v>112.96989736012148</v>
      </c>
      <c r="D1278" s="650">
        <v>132.52450980659737</v>
      </c>
    </row>
    <row r="1279" spans="2:4" ht="11.5" customHeight="1">
      <c r="B1279" s="648">
        <v>45102</v>
      </c>
      <c r="C1279" s="651">
        <v>112.96989736012148</v>
      </c>
      <c r="D1279" s="652">
        <v>132.52450980659737</v>
      </c>
    </row>
    <row r="1280" spans="2:4" ht="11.5" customHeight="1">
      <c r="B1280" s="648">
        <v>45103</v>
      </c>
      <c r="C1280" s="649">
        <v>111.62296839522645</v>
      </c>
      <c r="D1280" s="650">
        <v>131.29683056097025</v>
      </c>
    </row>
    <row r="1281" spans="2:4" ht="11.5" customHeight="1">
      <c r="B1281" s="648">
        <v>45104</v>
      </c>
      <c r="C1281" s="651">
        <v>114.97272119816554</v>
      </c>
      <c r="D1281" s="652">
        <v>135.68080665396457</v>
      </c>
    </row>
    <row r="1282" spans="2:4" ht="11.5" customHeight="1">
      <c r="B1282" s="648">
        <v>45105</v>
      </c>
      <c r="C1282" s="649">
        <v>117.40451683053334</v>
      </c>
      <c r="D1282" s="650">
        <v>138.60702379304206</v>
      </c>
    </row>
    <row r="1283" spans="2:4" ht="11.5" customHeight="1">
      <c r="B1283" s="648">
        <v>45106</v>
      </c>
      <c r="C1283" s="651">
        <v>117.5695099162559</v>
      </c>
      <c r="D1283" s="652">
        <v>139.09953707683215</v>
      </c>
    </row>
    <row r="1284" spans="2:4" ht="11.5" customHeight="1">
      <c r="B1284" s="648">
        <v>45107</v>
      </c>
      <c r="C1284" s="649">
        <v>117.5695099162559</v>
      </c>
      <c r="D1284" s="650">
        <v>139.09953707683215</v>
      </c>
    </row>
    <row r="1285" spans="2:4" ht="11.5" customHeight="1">
      <c r="B1285" s="648">
        <v>45108</v>
      </c>
      <c r="C1285" s="651">
        <v>117.5695099162559</v>
      </c>
      <c r="D1285" s="652">
        <v>139.09953707683215</v>
      </c>
    </row>
    <row r="1286" spans="2:4" ht="11.5" customHeight="1">
      <c r="B1286" s="648">
        <v>45109</v>
      </c>
      <c r="C1286" s="649">
        <v>117.5695099162559</v>
      </c>
      <c r="D1286" s="650">
        <v>139.09953707683215</v>
      </c>
    </row>
    <row r="1287" spans="2:4" ht="11.5" customHeight="1">
      <c r="B1287" s="648">
        <v>45110</v>
      </c>
      <c r="C1287" s="651">
        <v>119.7516057661729</v>
      </c>
      <c r="D1287" s="652">
        <v>141.98694994480346</v>
      </c>
    </row>
    <row r="1288" spans="2:4" ht="11.5" customHeight="1">
      <c r="B1288" s="648">
        <v>45111</v>
      </c>
      <c r="C1288" s="649">
        <v>119.75192846488376</v>
      </c>
      <c r="D1288" s="650">
        <v>141.98739387635075</v>
      </c>
    </row>
    <row r="1289" spans="2:4" ht="11.5" customHeight="1">
      <c r="B1289" s="648">
        <v>45112</v>
      </c>
      <c r="C1289" s="651">
        <v>119.21879564599405</v>
      </c>
      <c r="D1289" s="652">
        <v>141.52673490121904</v>
      </c>
    </row>
    <row r="1290" spans="2:4" ht="11.5" customHeight="1">
      <c r="B1290" s="648">
        <v>45113</v>
      </c>
      <c r="C1290" s="649">
        <v>117.60516912723391</v>
      </c>
      <c r="D1290" s="650">
        <v>139.61671770687323</v>
      </c>
    </row>
    <row r="1291" spans="2:4" ht="11.5" customHeight="1">
      <c r="B1291" s="648">
        <v>45114</v>
      </c>
      <c r="C1291" s="651">
        <v>120.04280774324619</v>
      </c>
      <c r="D1291" s="652">
        <v>142.99564929095888</v>
      </c>
    </row>
    <row r="1292" spans="2:4" ht="11.5" customHeight="1">
      <c r="B1292" s="648">
        <v>45115</v>
      </c>
      <c r="C1292" s="649">
        <v>120.04280774324619</v>
      </c>
      <c r="D1292" s="650">
        <v>142.99564929095888</v>
      </c>
    </row>
    <row r="1293" spans="2:4" ht="11.5" customHeight="1">
      <c r="B1293" s="648">
        <v>45116</v>
      </c>
      <c r="C1293" s="651">
        <v>120.04280774324619</v>
      </c>
      <c r="D1293" s="652">
        <v>142.99564929095888</v>
      </c>
    </row>
    <row r="1294" spans="2:4" ht="11.5" customHeight="1">
      <c r="B1294" s="648">
        <v>45117</v>
      </c>
      <c r="C1294" s="649">
        <v>123.2279270618658</v>
      </c>
      <c r="D1294" s="650">
        <v>146.65582823254678</v>
      </c>
    </row>
    <row r="1295" spans="2:4" ht="11.5" customHeight="1">
      <c r="B1295" s="648">
        <v>45118</v>
      </c>
      <c r="C1295" s="651">
        <v>124.62517506475881</v>
      </c>
      <c r="D1295" s="652">
        <v>148.70351525933478</v>
      </c>
    </row>
    <row r="1296" spans="2:4" ht="11.5" customHeight="1">
      <c r="B1296" s="648">
        <v>45119</v>
      </c>
      <c r="C1296" s="649">
        <v>127.2512834395868</v>
      </c>
      <c r="D1296" s="650">
        <v>152.13129614647855</v>
      </c>
    </row>
    <row r="1297" spans="2:4" ht="11.5" customHeight="1">
      <c r="B1297" s="648">
        <v>45120</v>
      </c>
      <c r="C1297" s="651">
        <v>128.96026598593517</v>
      </c>
      <c r="D1297" s="652">
        <v>154.44470272410959</v>
      </c>
    </row>
    <row r="1298" spans="2:4" ht="11.5" customHeight="1">
      <c r="B1298" s="648">
        <v>45121</v>
      </c>
      <c r="C1298" s="649">
        <v>125.48234765099984</v>
      </c>
      <c r="D1298" s="650">
        <v>150.18682589886686</v>
      </c>
    </row>
    <row r="1299" spans="2:4" ht="11.5" customHeight="1">
      <c r="B1299" s="648">
        <v>45122</v>
      </c>
      <c r="C1299" s="651">
        <v>125.48234765099984</v>
      </c>
      <c r="D1299" s="652">
        <v>150.18682589886686</v>
      </c>
    </row>
    <row r="1300" spans="2:4" ht="11.5" customHeight="1">
      <c r="B1300" s="648">
        <v>45123</v>
      </c>
      <c r="C1300" s="649">
        <v>125.48234765099984</v>
      </c>
      <c r="D1300" s="650">
        <v>150.18682589886686</v>
      </c>
    </row>
    <row r="1301" spans="2:4" ht="11.5" customHeight="1">
      <c r="B1301" s="648">
        <v>45124</v>
      </c>
      <c r="C1301" s="651">
        <v>127.67033500875475</v>
      </c>
      <c r="D1301" s="652">
        <v>152.86319848539159</v>
      </c>
    </row>
    <row r="1302" spans="2:4" ht="11.5" customHeight="1">
      <c r="B1302" s="648">
        <v>45125</v>
      </c>
      <c r="C1302" s="649">
        <v>128.47541781960692</v>
      </c>
      <c r="D1302" s="650">
        <v>154.18540097125853</v>
      </c>
    </row>
    <row r="1303" spans="2:4" ht="11.5" customHeight="1">
      <c r="B1303" s="648">
        <v>45126</v>
      </c>
      <c r="C1303" s="651">
        <v>127.07821837395767</v>
      </c>
      <c r="D1303" s="652">
        <v>152.25392405828254</v>
      </c>
    </row>
    <row r="1304" spans="2:4" ht="11.5" customHeight="1">
      <c r="B1304" s="648">
        <v>45127</v>
      </c>
      <c r="C1304" s="649">
        <v>125.35569238275303</v>
      </c>
      <c r="D1304" s="650">
        <v>149.87882630153516</v>
      </c>
    </row>
    <row r="1305" spans="2:4" ht="11.5" customHeight="1">
      <c r="B1305" s="648">
        <v>45128</v>
      </c>
      <c r="C1305" s="651">
        <v>126.00801181184021</v>
      </c>
      <c r="D1305" s="652">
        <v>150.47727422108997</v>
      </c>
    </row>
    <row r="1306" spans="2:4" ht="11.5" customHeight="1">
      <c r="B1306" s="648">
        <v>45129</v>
      </c>
      <c r="C1306" s="649">
        <v>126.00801181184021</v>
      </c>
      <c r="D1306" s="650">
        <v>150.47727422108997</v>
      </c>
    </row>
    <row r="1307" spans="2:4" ht="11.5" customHeight="1">
      <c r="B1307" s="648">
        <v>45130</v>
      </c>
      <c r="C1307" s="651">
        <v>126.00801181184021</v>
      </c>
      <c r="D1307" s="652">
        <v>150.47727422108997</v>
      </c>
    </row>
    <row r="1308" spans="2:4" ht="11.5" customHeight="1">
      <c r="B1308" s="648">
        <v>45131</v>
      </c>
      <c r="C1308" s="649">
        <v>126.24851952457628</v>
      </c>
      <c r="D1308" s="650">
        <v>150.92025008543561</v>
      </c>
    </row>
    <row r="1309" spans="2:4" ht="11.5" customHeight="1">
      <c r="B1309" s="648">
        <v>45132</v>
      </c>
      <c r="C1309" s="651">
        <v>126.14156425991889</v>
      </c>
      <c r="D1309" s="652">
        <v>150.70867905744933</v>
      </c>
    </row>
    <row r="1310" spans="2:4" ht="11.5" customHeight="1">
      <c r="B1310" s="648">
        <v>45133</v>
      </c>
      <c r="C1310" s="649">
        <v>127.8921794793429</v>
      </c>
      <c r="D1310" s="650">
        <v>153.09276369942401</v>
      </c>
    </row>
    <row r="1311" spans="2:4" ht="11.5" customHeight="1">
      <c r="B1311" s="648">
        <v>45134</v>
      </c>
      <c r="C1311" s="651">
        <v>124.52069562635364</v>
      </c>
      <c r="D1311" s="652">
        <v>148.77527977421227</v>
      </c>
    </row>
    <row r="1312" spans="2:4" ht="11.5" customHeight="1">
      <c r="B1312" s="648">
        <v>45135</v>
      </c>
      <c r="C1312" s="649">
        <v>128.2896158842228</v>
      </c>
      <c r="D1312" s="650">
        <v>153.30738480531983</v>
      </c>
    </row>
    <row r="1313" spans="2:4" ht="11.5" customHeight="1">
      <c r="B1313" s="648">
        <v>45136</v>
      </c>
      <c r="C1313" s="651">
        <v>128.2896158842228</v>
      </c>
      <c r="D1313" s="652">
        <v>153.30738480531983</v>
      </c>
    </row>
    <row r="1314" spans="2:4" ht="11.5" customHeight="1">
      <c r="B1314" s="648">
        <v>45137</v>
      </c>
      <c r="C1314" s="649">
        <v>128.2896158842228</v>
      </c>
      <c r="D1314" s="650">
        <v>153.30738480531983</v>
      </c>
    </row>
    <row r="1315" spans="2:4" ht="11.5" customHeight="1">
      <c r="B1315" s="648">
        <v>45138</v>
      </c>
      <c r="C1315" s="651">
        <v>130.83421839134641</v>
      </c>
      <c r="D1315" s="652">
        <v>156.47626851308877</v>
      </c>
    </row>
    <row r="1316" spans="2:4" ht="11.5" customHeight="1">
      <c r="B1316" s="648">
        <v>45139</v>
      </c>
      <c r="C1316" s="649">
        <v>129.58920925146836</v>
      </c>
      <c r="D1316" s="650">
        <v>155.0298730470555</v>
      </c>
    </row>
    <row r="1317" spans="2:4" ht="11.5" customHeight="1">
      <c r="B1317" s="648">
        <v>45140</v>
      </c>
      <c r="C1317" s="651">
        <v>125.63353650446898</v>
      </c>
      <c r="D1317" s="652">
        <v>150.14495495149794</v>
      </c>
    </row>
    <row r="1318" spans="2:4" ht="11.5" customHeight="1">
      <c r="B1318" s="648">
        <v>45141</v>
      </c>
      <c r="C1318" s="649">
        <v>126.14284710791217</v>
      </c>
      <c r="D1318" s="650">
        <v>151.08982845730731</v>
      </c>
    </row>
    <row r="1319" spans="2:4" ht="11.5" customHeight="1">
      <c r="B1319" s="648">
        <v>45142</v>
      </c>
      <c r="C1319" s="651">
        <v>124.60277625189045</v>
      </c>
      <c r="D1319" s="652">
        <v>149.01263372907437</v>
      </c>
    </row>
    <row r="1320" spans="2:4" ht="11.5" customHeight="1">
      <c r="B1320" s="648">
        <v>45143</v>
      </c>
      <c r="C1320" s="649">
        <v>124.60277625189045</v>
      </c>
      <c r="D1320" s="650">
        <v>149.01263372907437</v>
      </c>
    </row>
    <row r="1321" spans="2:4" ht="11.5" customHeight="1">
      <c r="B1321" s="648">
        <v>45144</v>
      </c>
      <c r="C1321" s="651">
        <v>124.60277625189045</v>
      </c>
      <c r="D1321" s="652">
        <v>149.01263372907437</v>
      </c>
    </row>
    <row r="1322" spans="2:4" ht="11.5" customHeight="1">
      <c r="B1322" s="648">
        <v>45145</v>
      </c>
      <c r="C1322" s="649">
        <v>123.43404085265502</v>
      </c>
      <c r="D1322" s="650">
        <v>148.02921452541565</v>
      </c>
    </row>
    <row r="1323" spans="2:4" ht="11.5" customHeight="1">
      <c r="B1323" s="648">
        <v>45146</v>
      </c>
      <c r="C1323" s="651">
        <v>123.64103400172401</v>
      </c>
      <c r="D1323" s="652">
        <v>147.81644519887021</v>
      </c>
    </row>
    <row r="1324" spans="2:4" ht="11.5" customHeight="1">
      <c r="B1324" s="648">
        <v>45147</v>
      </c>
      <c r="C1324" s="649">
        <v>122.10588697535034</v>
      </c>
      <c r="D1324" s="650">
        <v>145.64183104955771</v>
      </c>
    </row>
    <row r="1325" spans="2:4" ht="11.5" customHeight="1">
      <c r="B1325" s="648">
        <v>45148</v>
      </c>
      <c r="C1325" s="651">
        <v>121.13243934521398</v>
      </c>
      <c r="D1325" s="652">
        <v>144.37576265855273</v>
      </c>
    </row>
    <row r="1326" spans="2:4" ht="11.5" customHeight="1">
      <c r="B1326" s="648">
        <v>45149</v>
      </c>
      <c r="C1326" s="649">
        <v>121.25628153505872</v>
      </c>
      <c r="D1326" s="650">
        <v>144.73060587024528</v>
      </c>
    </row>
    <row r="1327" spans="2:4" ht="11.5" customHeight="1">
      <c r="B1327" s="648">
        <v>45150</v>
      </c>
      <c r="C1327" s="651">
        <v>121.25628153505872</v>
      </c>
      <c r="D1327" s="652">
        <v>144.73060587024528</v>
      </c>
    </row>
    <row r="1328" spans="2:4" ht="11.5" customHeight="1">
      <c r="B1328" s="648">
        <v>45151</v>
      </c>
      <c r="C1328" s="649">
        <v>121.25628153505872</v>
      </c>
      <c r="D1328" s="650">
        <v>144.73060587024528</v>
      </c>
    </row>
    <row r="1329" spans="2:4" ht="11.5" customHeight="1">
      <c r="B1329" s="648">
        <v>45152</v>
      </c>
      <c r="C1329" s="651">
        <v>121.61209173611067</v>
      </c>
      <c r="D1329" s="652">
        <v>145.40656758152565</v>
      </c>
    </row>
    <row r="1330" spans="2:4" ht="11.5" customHeight="1">
      <c r="B1330" s="648">
        <v>45153</v>
      </c>
      <c r="C1330" s="649">
        <v>119.20515639849644</v>
      </c>
      <c r="D1330" s="650">
        <v>142.09085434734075</v>
      </c>
    </row>
    <row r="1331" spans="2:4" ht="11.5" customHeight="1">
      <c r="B1331" s="648">
        <v>45154</v>
      </c>
      <c r="C1331" s="651">
        <v>117.98052674157722</v>
      </c>
      <c r="D1331" s="652">
        <v>140.77809058031241</v>
      </c>
    </row>
    <row r="1332" spans="2:4" ht="11.5" customHeight="1">
      <c r="B1332" s="648">
        <v>45155</v>
      </c>
      <c r="C1332" s="649">
        <v>114.78079613372552</v>
      </c>
      <c r="D1332" s="650">
        <v>136.62980586387116</v>
      </c>
    </row>
    <row r="1333" spans="2:4" ht="11.5" customHeight="1">
      <c r="B1333" s="648">
        <v>45156</v>
      </c>
      <c r="C1333" s="651">
        <v>115.35405949755724</v>
      </c>
      <c r="D1333" s="652">
        <v>137.18462849429369</v>
      </c>
    </row>
    <row r="1334" spans="2:4" ht="11.5" customHeight="1">
      <c r="B1334" s="648">
        <v>45157</v>
      </c>
      <c r="C1334" s="649">
        <v>115.35405949755724</v>
      </c>
      <c r="D1334" s="650">
        <v>137.18462849429369</v>
      </c>
    </row>
    <row r="1335" spans="2:4" ht="11.5" customHeight="1">
      <c r="B1335" s="648">
        <v>45158</v>
      </c>
      <c r="C1335" s="651">
        <v>115.35405949755724</v>
      </c>
      <c r="D1335" s="652">
        <v>137.18462849429369</v>
      </c>
    </row>
    <row r="1336" spans="2:4" ht="11.5" customHeight="1">
      <c r="B1336" s="648">
        <v>45159</v>
      </c>
      <c r="C1336" s="649">
        <v>116.57055611308722</v>
      </c>
      <c r="D1336" s="650">
        <v>138.48231234938538</v>
      </c>
    </row>
    <row r="1337" spans="2:4" ht="11.5" customHeight="1">
      <c r="B1337" s="648">
        <v>45160</v>
      </c>
      <c r="C1337" s="651">
        <v>116.67788533792174</v>
      </c>
      <c r="D1337" s="652">
        <v>138.23481441117266</v>
      </c>
    </row>
    <row r="1338" spans="2:4" ht="11.5" customHeight="1">
      <c r="B1338" s="648">
        <v>45161</v>
      </c>
      <c r="C1338" s="649">
        <v>117.99940287702948</v>
      </c>
      <c r="D1338" s="650">
        <v>139.84258748310486</v>
      </c>
    </row>
    <row r="1339" spans="2:4" ht="11.5" customHeight="1">
      <c r="B1339" s="648">
        <v>45162</v>
      </c>
      <c r="C1339" s="651">
        <v>117.99940287702948</v>
      </c>
      <c r="D1339" s="652">
        <v>139.84258748310486</v>
      </c>
    </row>
    <row r="1340" spans="2:4" ht="11.5" customHeight="1">
      <c r="B1340" s="648">
        <v>45163</v>
      </c>
      <c r="C1340" s="649">
        <v>119.214730420546</v>
      </c>
      <c r="D1340" s="650">
        <v>141.64226104051843</v>
      </c>
    </row>
    <row r="1341" spans="2:4" ht="11.5" customHeight="1">
      <c r="B1341" s="648">
        <v>45164</v>
      </c>
      <c r="C1341" s="651">
        <v>119.214730420546</v>
      </c>
      <c r="D1341" s="652">
        <v>141.64226104051843</v>
      </c>
    </row>
    <row r="1342" spans="2:4" ht="11.5" customHeight="1">
      <c r="B1342" s="648">
        <v>45165</v>
      </c>
      <c r="C1342" s="649">
        <v>119.214730420546</v>
      </c>
      <c r="D1342" s="650">
        <v>141.64226104051843</v>
      </c>
    </row>
    <row r="1343" spans="2:4" ht="11.5" customHeight="1">
      <c r="B1343" s="648">
        <v>45166</v>
      </c>
      <c r="C1343" s="651">
        <v>118.69655184683401</v>
      </c>
      <c r="D1343" s="652">
        <v>140.72767515672717</v>
      </c>
    </row>
    <row r="1344" spans="2:4" ht="11.5" customHeight="1">
      <c r="B1344" s="648">
        <v>45167</v>
      </c>
      <c r="C1344" s="649">
        <v>121.62512298394068</v>
      </c>
      <c r="D1344" s="650">
        <v>144.60091628065919</v>
      </c>
    </row>
    <row r="1345" spans="2:4" ht="11.5" customHeight="1">
      <c r="B1345" s="648">
        <v>45168</v>
      </c>
      <c r="C1345" s="651">
        <v>123.43180501141052</v>
      </c>
      <c r="D1345" s="652">
        <v>147.00529671918585</v>
      </c>
    </row>
    <row r="1346" spans="2:4" ht="11.5" customHeight="1">
      <c r="B1346" s="648">
        <v>45169</v>
      </c>
      <c r="C1346" s="649">
        <v>123.02770546509039</v>
      </c>
      <c r="D1346" s="650">
        <v>146.69852866307048</v>
      </c>
    </row>
    <row r="1347" spans="2:4" ht="11.5" customHeight="1">
      <c r="B1347" s="648">
        <v>45170</v>
      </c>
      <c r="C1347" s="651">
        <v>126.15485917583722</v>
      </c>
      <c r="D1347" s="652">
        <v>150.57111347524636</v>
      </c>
    </row>
    <row r="1348" spans="2:4" ht="11.5" customHeight="1">
      <c r="B1348" s="648">
        <v>45171</v>
      </c>
      <c r="C1348" s="649">
        <v>126.15485917583722</v>
      </c>
      <c r="D1348" s="650">
        <v>150.57111347524636</v>
      </c>
    </row>
    <row r="1349" spans="2:4" ht="11.5" customHeight="1">
      <c r="B1349" s="648">
        <v>45172</v>
      </c>
      <c r="C1349" s="651">
        <v>126.15485917583722</v>
      </c>
      <c r="D1349" s="652">
        <v>150.57111347524636</v>
      </c>
    </row>
    <row r="1350" spans="2:4" ht="11.5" customHeight="1">
      <c r="B1350" s="648">
        <v>45173</v>
      </c>
      <c r="C1350" s="649">
        <v>126.15448757213228</v>
      </c>
      <c r="D1350" s="650">
        <v>150.57060696694924</v>
      </c>
    </row>
    <row r="1351" spans="2:4" ht="11.5" customHeight="1">
      <c r="B1351" s="648">
        <v>45174</v>
      </c>
      <c r="C1351" s="651">
        <v>125.60103500706713</v>
      </c>
      <c r="D1351" s="652">
        <v>150.32063098797286</v>
      </c>
    </row>
    <row r="1352" spans="2:4" ht="11.5" customHeight="1">
      <c r="B1352" s="648">
        <v>45175</v>
      </c>
      <c r="C1352" s="649">
        <v>125.69929435032745</v>
      </c>
      <c r="D1352" s="650">
        <v>150.38182702027436</v>
      </c>
    </row>
    <row r="1353" spans="2:4" ht="11.5" customHeight="1">
      <c r="B1353" s="648">
        <v>45176</v>
      </c>
      <c r="C1353" s="651">
        <v>124.90375662503732</v>
      </c>
      <c r="D1353" s="652">
        <v>149.40619940445842</v>
      </c>
    </row>
    <row r="1354" spans="2:4" ht="11.5" customHeight="1">
      <c r="B1354" s="648">
        <v>45177</v>
      </c>
      <c r="C1354" s="649">
        <v>123.68957097946252</v>
      </c>
      <c r="D1354" s="650">
        <v>147.95861610557719</v>
      </c>
    </row>
    <row r="1355" spans="2:4" ht="11.5" customHeight="1">
      <c r="B1355" s="648">
        <v>45178</v>
      </c>
      <c r="C1355" s="651">
        <v>123.68957097946252</v>
      </c>
      <c r="D1355" s="652">
        <v>147.95861610557719</v>
      </c>
    </row>
    <row r="1356" spans="2:4" ht="11.5" customHeight="1">
      <c r="B1356" s="648">
        <v>45179</v>
      </c>
      <c r="C1356" s="649">
        <v>123.68957097946252</v>
      </c>
      <c r="D1356" s="650">
        <v>147.95861610557719</v>
      </c>
    </row>
    <row r="1357" spans="2:4" ht="11.5" customHeight="1">
      <c r="B1357" s="648">
        <v>45180</v>
      </c>
      <c r="C1357" s="651">
        <v>126.39755331967508</v>
      </c>
      <c r="D1357" s="652">
        <v>151.11257520649593</v>
      </c>
    </row>
    <row r="1358" spans="2:4" ht="11.5" customHeight="1">
      <c r="B1358" s="648">
        <v>45181</v>
      </c>
      <c r="C1358" s="649">
        <v>124.52935382646831</v>
      </c>
      <c r="D1358" s="650">
        <v>149.91286961765832</v>
      </c>
    </row>
    <row r="1359" spans="2:4" ht="11.5" customHeight="1">
      <c r="B1359" s="648">
        <v>45182</v>
      </c>
      <c r="C1359" s="651">
        <v>122.80302556043475</v>
      </c>
      <c r="D1359" s="652">
        <v>147.90404582627835</v>
      </c>
    </row>
    <row r="1360" spans="2:4" ht="11.5" customHeight="1">
      <c r="B1360" s="648">
        <v>45183</v>
      </c>
      <c r="C1360" s="649">
        <v>123.43216531873607</v>
      </c>
      <c r="D1360" s="650">
        <v>148.64484782490226</v>
      </c>
    </row>
    <row r="1361" spans="2:4" ht="11.5" customHeight="1">
      <c r="B1361" s="648">
        <v>45184</v>
      </c>
      <c r="C1361" s="651">
        <v>122.1558215341787</v>
      </c>
      <c r="D1361" s="652">
        <v>146.8106511246435</v>
      </c>
    </row>
    <row r="1362" spans="2:4" ht="11.5" customHeight="1">
      <c r="B1362" s="648">
        <v>45185</v>
      </c>
      <c r="C1362" s="649">
        <v>122.1558215341787</v>
      </c>
      <c r="D1362" s="650">
        <v>146.8106511246435</v>
      </c>
    </row>
    <row r="1363" spans="2:4" ht="11.5" customHeight="1">
      <c r="B1363" s="648">
        <v>45186</v>
      </c>
      <c r="C1363" s="651">
        <v>122.1558215341787</v>
      </c>
      <c r="D1363" s="652">
        <v>146.8106511246435</v>
      </c>
    </row>
    <row r="1364" spans="2:4" ht="11.5" customHeight="1">
      <c r="B1364" s="648">
        <v>45187</v>
      </c>
      <c r="C1364" s="649">
        <v>121.14681233333906</v>
      </c>
      <c r="D1364" s="650">
        <v>145.64381944476168</v>
      </c>
    </row>
    <row r="1365" spans="2:4" ht="11.5" customHeight="1">
      <c r="B1365" s="648">
        <v>45188</v>
      </c>
      <c r="C1365" s="651">
        <v>119.78504720484213</v>
      </c>
      <c r="D1365" s="652">
        <v>143.79787065033673</v>
      </c>
    </row>
    <row r="1366" spans="2:4" ht="11.5" customHeight="1">
      <c r="B1366" s="648">
        <v>45189</v>
      </c>
      <c r="C1366" s="649">
        <v>116.73984354675451</v>
      </c>
      <c r="D1366" s="650">
        <v>140.22916032776897</v>
      </c>
    </row>
    <row r="1367" spans="2:4" ht="11.5" customHeight="1">
      <c r="B1367" s="648">
        <v>45190</v>
      </c>
      <c r="C1367" s="651">
        <v>113.43041457030981</v>
      </c>
      <c r="D1367" s="652">
        <v>135.80874653240411</v>
      </c>
    </row>
    <row r="1368" spans="2:4" ht="11.5" customHeight="1">
      <c r="B1368" s="648">
        <v>45191</v>
      </c>
      <c r="C1368" s="649">
        <v>112.42717333926558</v>
      </c>
      <c r="D1368" s="650">
        <v>134.56477210041712</v>
      </c>
    </row>
    <row r="1369" spans="2:4" ht="11.5" customHeight="1">
      <c r="B1369" s="648">
        <v>45192</v>
      </c>
      <c r="C1369" s="651">
        <v>112.42717333926558</v>
      </c>
      <c r="D1369" s="652">
        <v>134.56477210041712</v>
      </c>
    </row>
    <row r="1370" spans="2:4" ht="11.5" customHeight="1">
      <c r="B1370" s="648">
        <v>45193</v>
      </c>
      <c r="C1370" s="649">
        <v>112.42717333926558</v>
      </c>
      <c r="D1370" s="650">
        <v>134.56477210041712</v>
      </c>
    </row>
    <row r="1371" spans="2:4" ht="11.5" customHeight="1">
      <c r="B1371" s="648">
        <v>45194</v>
      </c>
      <c r="C1371" s="651">
        <v>112.8607197895723</v>
      </c>
      <c r="D1371" s="652">
        <v>135.43107547500333</v>
      </c>
    </row>
    <row r="1372" spans="2:4" ht="11.5" customHeight="1">
      <c r="B1372" s="648">
        <v>45195</v>
      </c>
      <c r="C1372" s="649">
        <v>111.8966129141462</v>
      </c>
      <c r="D1372" s="650">
        <v>134.21838331132255</v>
      </c>
    </row>
    <row r="1373" spans="2:4" ht="11.5" customHeight="1">
      <c r="B1373" s="648">
        <v>45196</v>
      </c>
      <c r="C1373" s="651">
        <v>114.70239941214484</v>
      </c>
      <c r="D1373" s="652">
        <v>137.66079139639925</v>
      </c>
    </row>
    <row r="1374" spans="2:4" ht="11.5" customHeight="1">
      <c r="B1374" s="648">
        <v>45197</v>
      </c>
      <c r="C1374" s="649">
        <v>116.06817108741868</v>
      </c>
      <c r="D1374" s="650">
        <v>139.32717485006611</v>
      </c>
    </row>
    <row r="1375" spans="2:4" ht="11.5" customHeight="1">
      <c r="B1375" s="648">
        <v>45198</v>
      </c>
      <c r="C1375" s="651">
        <v>117.84787444637421</v>
      </c>
      <c r="D1375" s="652">
        <v>141.48789198406337</v>
      </c>
    </row>
    <row r="1376" spans="2:4" ht="11.5" customHeight="1">
      <c r="B1376" s="648">
        <v>45199</v>
      </c>
      <c r="C1376" s="649">
        <v>117.84787444637421</v>
      </c>
      <c r="D1376" s="650">
        <v>141.48789198406337</v>
      </c>
    </row>
    <row r="1377" spans="2:4" ht="11.5" customHeight="1">
      <c r="B1377" s="648">
        <v>45200</v>
      </c>
      <c r="C1377" s="651">
        <v>117.84787444637421</v>
      </c>
      <c r="D1377" s="652">
        <v>141.48789198406337</v>
      </c>
    </row>
    <row r="1378" spans="2:4" ht="11.5" customHeight="1">
      <c r="B1378" s="648">
        <v>45201</v>
      </c>
      <c r="C1378" s="649">
        <v>115.36285560583659</v>
      </c>
      <c r="D1378" s="650">
        <v>139.35596136629965</v>
      </c>
    </row>
    <row r="1379" spans="2:4" ht="11.5" customHeight="1">
      <c r="B1379" s="648">
        <v>45202</v>
      </c>
      <c r="C1379" s="651">
        <v>111.13275193724208</v>
      </c>
      <c r="D1379" s="652">
        <v>132.84647821102271</v>
      </c>
    </row>
    <row r="1380" spans="2:4" ht="11.5" customHeight="1">
      <c r="B1380" s="648">
        <v>45203</v>
      </c>
      <c r="C1380" s="649">
        <v>114.14929618742266</v>
      </c>
      <c r="D1380" s="650">
        <v>137.63845926353505</v>
      </c>
    </row>
    <row r="1381" spans="2:4" ht="11.5" customHeight="1">
      <c r="B1381" s="648">
        <v>45204</v>
      </c>
      <c r="C1381" s="651">
        <v>109.28211434188286</v>
      </c>
      <c r="D1381" s="652">
        <v>130.17342302508641</v>
      </c>
    </row>
    <row r="1382" spans="2:4" ht="11.5" customHeight="1">
      <c r="B1382" s="648">
        <v>45205</v>
      </c>
      <c r="C1382" s="649">
        <v>112.2480470609828</v>
      </c>
      <c r="D1382" s="650">
        <v>134.0021837505162</v>
      </c>
    </row>
    <row r="1383" spans="2:4" ht="11.5" customHeight="1">
      <c r="B1383" s="648">
        <v>45206</v>
      </c>
      <c r="C1383" s="651">
        <v>112.2480470609828</v>
      </c>
      <c r="D1383" s="652">
        <v>134.0021837505162</v>
      </c>
    </row>
    <row r="1384" spans="2:4" ht="11.5" customHeight="1">
      <c r="B1384" s="648">
        <v>45207</v>
      </c>
      <c r="C1384" s="649">
        <v>112.2480470609828</v>
      </c>
      <c r="D1384" s="650">
        <v>134.0021837505162</v>
      </c>
    </row>
    <row r="1385" spans="2:4" ht="11.5" customHeight="1">
      <c r="B1385" s="648">
        <v>45208</v>
      </c>
      <c r="C1385" s="651">
        <v>111.62806837519534</v>
      </c>
      <c r="D1385" s="652">
        <v>133.3729897272141</v>
      </c>
    </row>
    <row r="1386" spans="2:4" ht="11.5" customHeight="1">
      <c r="B1386" s="648">
        <v>45209</v>
      </c>
      <c r="C1386" s="649">
        <v>113.82560384239704</v>
      </c>
      <c r="D1386" s="650">
        <v>136.80542481926199</v>
      </c>
    </row>
    <row r="1387" spans="2:4" ht="11.5" customHeight="1">
      <c r="B1387" s="648">
        <v>45210</v>
      </c>
      <c r="C1387" s="651">
        <v>113.53345907247996</v>
      </c>
      <c r="D1387" s="652">
        <v>136.71255963488841</v>
      </c>
    </row>
    <row r="1388" spans="2:4" ht="11.5" customHeight="1">
      <c r="B1388" s="648">
        <v>45211</v>
      </c>
      <c r="C1388" s="649">
        <v>111.60114313694096</v>
      </c>
      <c r="D1388" s="650">
        <v>134.60079173243585</v>
      </c>
    </row>
    <row r="1389" spans="2:4" ht="11.5" customHeight="1">
      <c r="B1389" s="648">
        <v>45212</v>
      </c>
      <c r="C1389" s="651">
        <v>110.53022269099921</v>
      </c>
      <c r="D1389" s="652">
        <v>132.83154789950285</v>
      </c>
    </row>
    <row r="1390" spans="2:4" ht="11.5" customHeight="1">
      <c r="B1390" s="648">
        <v>45213</v>
      </c>
      <c r="C1390" s="649">
        <v>110.53022269099921</v>
      </c>
      <c r="D1390" s="650">
        <v>132.83154789950285</v>
      </c>
    </row>
    <row r="1391" spans="2:4" ht="11.5" customHeight="1">
      <c r="B1391" s="648">
        <v>45214</v>
      </c>
      <c r="C1391" s="651">
        <v>110.53022269099921</v>
      </c>
      <c r="D1391" s="652">
        <v>132.83154789950285</v>
      </c>
    </row>
    <row r="1392" spans="2:4" ht="11.5" customHeight="1">
      <c r="B1392" s="648">
        <v>45215</v>
      </c>
      <c r="C1392" s="649">
        <v>112.76709159375862</v>
      </c>
      <c r="D1392" s="650">
        <v>135.38310358312174</v>
      </c>
    </row>
    <row r="1393" spans="2:4" ht="11.5" customHeight="1">
      <c r="B1393" s="648">
        <v>45216</v>
      </c>
      <c r="C1393" s="651">
        <v>113.32442128850087</v>
      </c>
      <c r="D1393" s="652">
        <v>136.53142585355866</v>
      </c>
    </row>
    <row r="1394" spans="2:4" ht="11.5" customHeight="1">
      <c r="B1394" s="648">
        <v>45217</v>
      </c>
      <c r="C1394" s="649">
        <v>109.28372634047446</v>
      </c>
      <c r="D1394" s="650">
        <v>131.22578974478947</v>
      </c>
    </row>
    <row r="1395" spans="2:4" ht="11.5" customHeight="1">
      <c r="B1395" s="648">
        <v>45218</v>
      </c>
      <c r="C1395" s="651">
        <v>109.22197201654753</v>
      </c>
      <c r="D1395" s="652">
        <v>131.05686824598936</v>
      </c>
    </row>
    <row r="1396" spans="2:4" ht="11.5" customHeight="1">
      <c r="B1396" s="648">
        <v>45219</v>
      </c>
      <c r="C1396" s="649">
        <v>107.50126387065835</v>
      </c>
      <c r="D1396" s="650">
        <v>128.4787619279862</v>
      </c>
    </row>
    <row r="1397" spans="2:4" ht="11.5" customHeight="1">
      <c r="B1397" s="648">
        <v>45220</v>
      </c>
      <c r="C1397" s="651">
        <v>107.50126387065835</v>
      </c>
      <c r="D1397" s="652">
        <v>128.4787619279862</v>
      </c>
    </row>
    <row r="1398" spans="2:4" ht="11.5" customHeight="1">
      <c r="B1398" s="648">
        <v>45221</v>
      </c>
      <c r="C1398" s="649">
        <v>107.50126387065835</v>
      </c>
      <c r="D1398" s="650">
        <v>128.4787619279862</v>
      </c>
    </row>
    <row r="1399" spans="2:4" ht="11.5" customHeight="1">
      <c r="B1399" s="648">
        <v>45222</v>
      </c>
      <c r="C1399" s="651">
        <v>107.51978716822886</v>
      </c>
      <c r="D1399" s="652">
        <v>129.03560805177966</v>
      </c>
    </row>
    <row r="1400" spans="2:4" ht="11.5" customHeight="1">
      <c r="B1400" s="648">
        <v>45223</v>
      </c>
      <c r="C1400" s="649">
        <v>109.31596712160876</v>
      </c>
      <c r="D1400" s="650">
        <v>131.13514892875997</v>
      </c>
    </row>
    <row r="1401" spans="2:4" ht="11.5" customHeight="1">
      <c r="B1401" s="648">
        <v>45224</v>
      </c>
      <c r="C1401" s="651">
        <v>105.58974366132983</v>
      </c>
      <c r="D1401" s="652">
        <v>126.34329598170441</v>
      </c>
    </row>
    <row r="1402" spans="2:4" ht="11.5" customHeight="1">
      <c r="B1402" s="648">
        <v>45225</v>
      </c>
      <c r="C1402" s="649">
        <v>104.14799138239978</v>
      </c>
      <c r="D1402" s="650">
        <v>124.09394100040348</v>
      </c>
    </row>
    <row r="1403" spans="2:4" ht="11.5" customHeight="1">
      <c r="B1403" s="648">
        <v>45226</v>
      </c>
      <c r="C1403" s="651">
        <v>104.0439934666377</v>
      </c>
      <c r="D1403" s="652">
        <v>124.59971854910962</v>
      </c>
    </row>
    <row r="1404" spans="2:4" ht="11.5" customHeight="1">
      <c r="B1404" s="648">
        <v>45227</v>
      </c>
      <c r="C1404" s="649">
        <v>104.0439934666377</v>
      </c>
      <c r="D1404" s="650">
        <v>124.59971854910962</v>
      </c>
    </row>
    <row r="1405" spans="2:4" ht="11.5" customHeight="1">
      <c r="B1405" s="648">
        <v>45228</v>
      </c>
      <c r="C1405" s="651">
        <v>104.0439934666377</v>
      </c>
      <c r="D1405" s="652">
        <v>124.59971854910962</v>
      </c>
    </row>
    <row r="1406" spans="2:4" ht="11.5" customHeight="1">
      <c r="B1406" s="648">
        <v>45229</v>
      </c>
      <c r="C1406" s="649">
        <v>105.29634402750858</v>
      </c>
      <c r="D1406" s="650">
        <v>125.9706086604081</v>
      </c>
    </row>
    <row r="1407" spans="2:4" ht="11.5" customHeight="1">
      <c r="B1407" s="648">
        <v>45230</v>
      </c>
      <c r="C1407" s="651">
        <v>106.65313679027686</v>
      </c>
      <c r="D1407" s="652">
        <v>127.24140162108046</v>
      </c>
    </row>
    <row r="1408" spans="2:4" ht="11.5" customHeight="1">
      <c r="B1408" s="648">
        <v>45231</v>
      </c>
      <c r="C1408" s="649">
        <v>106.63828048217916</v>
      </c>
      <c r="D1408" s="650">
        <v>127.10973472422087</v>
      </c>
    </row>
    <row r="1409" spans="2:4" ht="11.5" customHeight="1">
      <c r="B1409" s="648">
        <v>45232</v>
      </c>
      <c r="C1409" s="651">
        <v>109.53107479925472</v>
      </c>
      <c r="D1409" s="652">
        <v>130.71528492693429</v>
      </c>
    </row>
    <row r="1410" spans="2:4" ht="11.5" customHeight="1">
      <c r="B1410" s="648">
        <v>45233</v>
      </c>
      <c r="C1410" s="649">
        <v>113.60124940330023</v>
      </c>
      <c r="D1410" s="650">
        <v>135.41821737864387</v>
      </c>
    </row>
    <row r="1411" spans="2:4" ht="11.5" customHeight="1">
      <c r="B1411" s="648">
        <v>45234</v>
      </c>
      <c r="C1411" s="651">
        <v>113.60124940330023</v>
      </c>
      <c r="D1411" s="652">
        <v>135.41821737864387</v>
      </c>
    </row>
    <row r="1412" spans="2:4" ht="11.5" customHeight="1">
      <c r="B1412" s="648">
        <v>45235</v>
      </c>
      <c r="C1412" s="649">
        <v>113.60124940330023</v>
      </c>
      <c r="D1412" s="650">
        <v>135.41821737864387</v>
      </c>
    </row>
    <row r="1413" spans="2:4" ht="11.5" customHeight="1">
      <c r="B1413" s="648">
        <v>45236</v>
      </c>
      <c r="C1413" s="651">
        <v>111.18037356172856</v>
      </c>
      <c r="D1413" s="652">
        <v>132.7090171580881</v>
      </c>
    </row>
    <row r="1414" spans="2:4" ht="11.5" customHeight="1">
      <c r="B1414" s="648">
        <v>45237</v>
      </c>
      <c r="C1414" s="649">
        <v>113.71242598890331</v>
      </c>
      <c r="D1414" s="650">
        <v>136.86049380738453</v>
      </c>
    </row>
    <row r="1415" spans="2:4" ht="11.5" customHeight="1">
      <c r="B1415" s="648">
        <v>45238</v>
      </c>
      <c r="C1415" s="651">
        <v>110.59365277330294</v>
      </c>
      <c r="D1415" s="652">
        <v>133.20608836861942</v>
      </c>
    </row>
    <row r="1416" spans="2:4" ht="11.5" customHeight="1">
      <c r="B1416" s="648">
        <v>45239</v>
      </c>
      <c r="C1416" s="649">
        <v>105.28610634074302</v>
      </c>
      <c r="D1416" s="650">
        <v>127.1443396047808</v>
      </c>
    </row>
    <row r="1417" spans="2:4" ht="11.5" customHeight="1">
      <c r="B1417" s="648">
        <v>45240</v>
      </c>
      <c r="C1417" s="651">
        <v>107.15879189582253</v>
      </c>
      <c r="D1417" s="652">
        <v>129.56221777918324</v>
      </c>
    </row>
    <row r="1418" spans="2:4" ht="11.5" customHeight="1">
      <c r="B1418" s="648">
        <v>45241</v>
      </c>
      <c r="C1418" s="649">
        <v>107.15879189582253</v>
      </c>
      <c r="D1418" s="650">
        <v>129.56221777918324</v>
      </c>
    </row>
    <row r="1419" spans="2:4" ht="11.5" customHeight="1">
      <c r="B1419" s="648">
        <v>45242</v>
      </c>
      <c r="C1419" s="651">
        <v>107.15879189582253</v>
      </c>
      <c r="D1419" s="652">
        <v>129.56221777918324</v>
      </c>
    </row>
    <row r="1420" spans="2:4" ht="11.5" customHeight="1">
      <c r="B1420" s="648">
        <v>45243</v>
      </c>
      <c r="C1420" s="649">
        <v>108.28181513811002</v>
      </c>
      <c r="D1420" s="650">
        <v>130.99741046856116</v>
      </c>
    </row>
    <row r="1421" spans="2:4" ht="11.5" customHeight="1">
      <c r="B1421" s="648">
        <v>45244</v>
      </c>
      <c r="C1421" s="651">
        <v>113.89635758717647</v>
      </c>
      <c r="D1421" s="652">
        <v>138.1258034564911</v>
      </c>
    </row>
    <row r="1422" spans="2:4" ht="11.5" customHeight="1">
      <c r="B1422" s="648">
        <v>45245</v>
      </c>
      <c r="C1422" s="649">
        <v>112.83204106552675</v>
      </c>
      <c r="D1422" s="650">
        <v>137.19955488914852</v>
      </c>
    </row>
    <row r="1423" spans="2:4" ht="11.5" customHeight="1">
      <c r="B1423" s="648">
        <v>45246</v>
      </c>
      <c r="C1423" s="651">
        <v>109.92044278188406</v>
      </c>
      <c r="D1423" s="652">
        <v>133.46717893782943</v>
      </c>
    </row>
    <row r="1424" spans="2:4" ht="11.5" customHeight="1">
      <c r="B1424" s="648">
        <v>45247</v>
      </c>
      <c r="C1424" s="649">
        <v>111.66186959767086</v>
      </c>
      <c r="D1424" s="650">
        <v>134.933830524</v>
      </c>
    </row>
    <row r="1425" spans="2:4" ht="11.5" customHeight="1">
      <c r="B1425" s="648">
        <v>45248</v>
      </c>
      <c r="C1425" s="651">
        <v>111.66186959767086</v>
      </c>
      <c r="D1425" s="652">
        <v>134.933830524</v>
      </c>
    </row>
    <row r="1426" spans="2:4" ht="11.5" customHeight="1">
      <c r="B1426" s="648">
        <v>45249</v>
      </c>
      <c r="C1426" s="649">
        <v>111.66186959767086</v>
      </c>
      <c r="D1426" s="650">
        <v>134.933830524</v>
      </c>
    </row>
    <row r="1427" spans="2:4" ht="11.5" customHeight="1">
      <c r="B1427" s="648">
        <v>45250</v>
      </c>
      <c r="C1427" s="651">
        <v>112.77097676203043</v>
      </c>
      <c r="D1427" s="652">
        <v>136.58513849821983</v>
      </c>
    </row>
    <row r="1428" spans="2:4" ht="11.5" customHeight="1">
      <c r="B1428" s="648">
        <v>45251</v>
      </c>
      <c r="C1428" s="649">
        <v>110.50051807757102</v>
      </c>
      <c r="D1428" s="650">
        <v>133.73168341788005</v>
      </c>
    </row>
    <row r="1429" spans="2:4" ht="11.5" customHeight="1">
      <c r="B1429" s="648">
        <v>45252</v>
      </c>
      <c r="C1429" s="651">
        <v>111.00189947301418</v>
      </c>
      <c r="D1429" s="652">
        <v>134.46934730234463</v>
      </c>
    </row>
    <row r="1430" spans="2:4" ht="11.5" customHeight="1">
      <c r="B1430" s="648">
        <v>45253</v>
      </c>
      <c r="C1430" s="649">
        <v>111.00173144702059</v>
      </c>
      <c r="D1430" s="650">
        <v>134.46909926642238</v>
      </c>
    </row>
    <row r="1431" spans="2:4" ht="11.5" customHeight="1">
      <c r="B1431" s="648">
        <v>45254</v>
      </c>
      <c r="C1431" s="651">
        <v>111.00173144702059</v>
      </c>
      <c r="D1431" s="652">
        <v>134.46909926642238</v>
      </c>
    </row>
    <row r="1432" spans="2:4" ht="11.5" customHeight="1">
      <c r="B1432" s="648">
        <v>45255</v>
      </c>
      <c r="C1432" s="649">
        <v>111.00173144702059</v>
      </c>
      <c r="D1432" s="650">
        <v>134.46909926642238</v>
      </c>
    </row>
    <row r="1433" spans="2:4" ht="11.5" customHeight="1">
      <c r="B1433" s="648">
        <v>45256</v>
      </c>
      <c r="C1433" s="651">
        <v>111.00173144702059</v>
      </c>
      <c r="D1433" s="652">
        <v>134.46909926642238</v>
      </c>
    </row>
    <row r="1434" spans="2:4" ht="11.5" customHeight="1">
      <c r="B1434" s="648">
        <v>45257</v>
      </c>
      <c r="C1434" s="649">
        <v>111.00453985070821</v>
      </c>
      <c r="D1434" s="650">
        <v>134.50069168817876</v>
      </c>
    </row>
    <row r="1435" spans="2:4" ht="11.5" customHeight="1">
      <c r="B1435" s="648">
        <v>45258</v>
      </c>
      <c r="C1435" s="651">
        <v>111.53653506300314</v>
      </c>
      <c r="D1435" s="652">
        <v>135.68642866273862</v>
      </c>
    </row>
    <row r="1436" spans="2:4" ht="11.5" customHeight="1">
      <c r="B1436" s="648">
        <v>45259</v>
      </c>
      <c r="C1436" s="649">
        <v>113.02534350108499</v>
      </c>
      <c r="D1436" s="650">
        <v>137.55361996607002</v>
      </c>
    </row>
    <row r="1437" spans="2:4" ht="11.5" customHeight="1">
      <c r="B1437" s="648">
        <v>45260</v>
      </c>
      <c r="C1437" s="651">
        <v>111.63228093413716</v>
      </c>
      <c r="D1437" s="652">
        <v>134.93915773044461</v>
      </c>
    </row>
    <row r="1438" spans="2:4" ht="11.5" customHeight="1">
      <c r="B1438" s="648">
        <v>45261</v>
      </c>
      <c r="C1438" s="649">
        <v>119.31594291311652</v>
      </c>
      <c r="D1438" s="650">
        <v>145.33913161814024</v>
      </c>
    </row>
    <row r="1439" spans="2:4" ht="11.5" customHeight="1">
      <c r="B1439" s="648">
        <v>45262</v>
      </c>
      <c r="C1439" s="651">
        <v>119.31594291311652</v>
      </c>
      <c r="D1439" s="652">
        <v>145.33913161814024</v>
      </c>
    </row>
    <row r="1440" spans="2:4" ht="11.5" customHeight="1">
      <c r="B1440" s="648">
        <v>45263</v>
      </c>
      <c r="C1440" s="649">
        <v>119.31594291311652</v>
      </c>
      <c r="D1440" s="650">
        <v>145.33913161814024</v>
      </c>
    </row>
    <row r="1441" spans="2:4" ht="11.5" customHeight="1">
      <c r="B1441" s="648">
        <v>45264</v>
      </c>
      <c r="C1441" s="651">
        <v>118.55007717522868</v>
      </c>
      <c r="D1441" s="652">
        <v>143.75744879230618</v>
      </c>
    </row>
    <row r="1442" spans="2:4" ht="11.5" customHeight="1">
      <c r="B1442" s="648">
        <v>45265</v>
      </c>
      <c r="C1442" s="649">
        <v>119.14947210548819</v>
      </c>
      <c r="D1442" s="650">
        <v>144.71604221957713</v>
      </c>
    </row>
    <row r="1443" spans="2:4" ht="11.5" customHeight="1">
      <c r="B1443" s="648">
        <v>45266</v>
      </c>
      <c r="C1443" s="651">
        <v>119.90202714414183</v>
      </c>
      <c r="D1443" s="652">
        <v>145.75609041197814</v>
      </c>
    </row>
    <row r="1444" spans="2:4" ht="11.5" customHeight="1">
      <c r="B1444" s="648">
        <v>45267</v>
      </c>
      <c r="C1444" s="649">
        <v>119.4981833387162</v>
      </c>
      <c r="D1444" s="650">
        <v>144.94361034051082</v>
      </c>
    </row>
    <row r="1445" spans="2:4" ht="11.5" customHeight="1">
      <c r="B1445" s="648">
        <v>45268</v>
      </c>
      <c r="C1445" s="651">
        <v>119.49441471583091</v>
      </c>
      <c r="D1445" s="652">
        <v>144.96211587602943</v>
      </c>
    </row>
    <row r="1446" spans="2:4" ht="11.5" customHeight="1">
      <c r="B1446" s="648">
        <v>45269</v>
      </c>
      <c r="C1446" s="649">
        <v>119.49441471583091</v>
      </c>
      <c r="D1446" s="650">
        <v>144.96211587602943</v>
      </c>
    </row>
    <row r="1447" spans="2:4" ht="11.5" customHeight="1">
      <c r="B1447" s="648">
        <v>45270</v>
      </c>
      <c r="C1447" s="651">
        <v>119.49441471583091</v>
      </c>
      <c r="D1447" s="652">
        <v>144.96211587602943</v>
      </c>
    </row>
    <row r="1448" spans="2:4" ht="11.5" customHeight="1">
      <c r="B1448" s="648">
        <v>45271</v>
      </c>
      <c r="C1448" s="649">
        <v>119.21466542183548</v>
      </c>
      <c r="D1448" s="650">
        <v>145.37718506227358</v>
      </c>
    </row>
    <row r="1449" spans="2:4" ht="11.5" customHeight="1">
      <c r="B1449" s="648">
        <v>45272</v>
      </c>
      <c r="C1449" s="651">
        <v>119.19471084959493</v>
      </c>
      <c r="D1449" s="652">
        <v>145.68306121391211</v>
      </c>
    </row>
    <row r="1450" spans="2:4" ht="11.5" customHeight="1">
      <c r="B1450" s="648">
        <v>45273</v>
      </c>
      <c r="C1450" s="649">
        <v>124.60633612432585</v>
      </c>
      <c r="D1450" s="650">
        <v>152.10733862919753</v>
      </c>
    </row>
    <row r="1451" spans="2:4" ht="11.5" customHeight="1">
      <c r="B1451" s="648">
        <v>45274</v>
      </c>
      <c r="C1451" s="651">
        <v>127.49359363304617</v>
      </c>
      <c r="D1451" s="652">
        <v>155.81816563860008</v>
      </c>
    </row>
    <row r="1452" spans="2:4" ht="11.5" customHeight="1">
      <c r="B1452" s="648">
        <v>45275</v>
      </c>
      <c r="C1452" s="649">
        <v>125.02224165927356</v>
      </c>
      <c r="D1452" s="650">
        <v>152.41637773766055</v>
      </c>
    </row>
    <row r="1453" spans="2:4" ht="11.5" customHeight="1">
      <c r="B1453" s="648">
        <v>45276</v>
      </c>
      <c r="C1453" s="651">
        <v>125.02224165927356</v>
      </c>
      <c r="D1453" s="652">
        <v>152.41637773766055</v>
      </c>
    </row>
    <row r="1454" spans="2:4" ht="11.5" customHeight="1">
      <c r="B1454" s="648">
        <v>45277</v>
      </c>
      <c r="C1454" s="649">
        <v>125.02224165927356</v>
      </c>
      <c r="D1454" s="650">
        <v>152.41637773766055</v>
      </c>
    </row>
    <row r="1455" spans="2:4" ht="11.5" customHeight="1">
      <c r="B1455" s="648">
        <v>45278</v>
      </c>
      <c r="C1455" s="651">
        <v>125.09325063271946</v>
      </c>
      <c r="D1455" s="652">
        <v>154.03554355395448</v>
      </c>
    </row>
    <row r="1456" spans="2:4" ht="11.5" customHeight="1">
      <c r="B1456" s="648">
        <v>45279</v>
      </c>
      <c r="C1456" s="649">
        <v>126.42537643051308</v>
      </c>
      <c r="D1456" s="650">
        <v>155.18704720366208</v>
      </c>
    </row>
    <row r="1457" spans="2:4" ht="11.5" customHeight="1">
      <c r="B1457" s="648">
        <v>45280</v>
      </c>
      <c r="C1457" s="651">
        <v>122.5398859131458</v>
      </c>
      <c r="D1457" s="652">
        <v>150.5029935809122</v>
      </c>
    </row>
    <row r="1458" spans="2:4" ht="11.5" customHeight="1">
      <c r="B1458" s="648">
        <v>45281</v>
      </c>
      <c r="C1458" s="649">
        <v>124.73039116794934</v>
      </c>
      <c r="D1458" s="650">
        <v>153.37475146531955</v>
      </c>
    </row>
    <row r="1459" spans="2:4" ht="11.5" customHeight="1">
      <c r="B1459" s="648">
        <v>45282</v>
      </c>
      <c r="C1459" s="651">
        <v>125.77853408014856</v>
      </c>
      <c r="D1459" s="652">
        <v>153.32886519457028</v>
      </c>
    </row>
    <row r="1460" spans="2:4" ht="11.5" customHeight="1">
      <c r="B1460" s="648">
        <v>45283</v>
      </c>
      <c r="C1460" s="649">
        <v>125.77853408014856</v>
      </c>
      <c r="D1460" s="650">
        <v>153.32886519457028</v>
      </c>
    </row>
    <row r="1461" spans="2:4" ht="11.5" customHeight="1">
      <c r="B1461" s="648">
        <v>45284</v>
      </c>
      <c r="C1461" s="651">
        <v>125.77853408014856</v>
      </c>
      <c r="D1461" s="652">
        <v>153.32886519457028</v>
      </c>
    </row>
    <row r="1462" spans="2:4" ht="11.5" customHeight="1">
      <c r="B1462" s="648">
        <v>45285</v>
      </c>
      <c r="C1462" s="649">
        <v>125.77776232931099</v>
      </c>
      <c r="D1462" s="650">
        <v>153.32772778893855</v>
      </c>
    </row>
    <row r="1463" spans="2:4" ht="11.5" customHeight="1">
      <c r="B1463" s="648">
        <v>45286</v>
      </c>
      <c r="C1463" s="651">
        <v>129.6284661685709</v>
      </c>
      <c r="D1463" s="652">
        <v>155.90503782481699</v>
      </c>
    </row>
    <row r="1464" spans="2:4" ht="11.5" customHeight="1">
      <c r="B1464" s="648">
        <v>45287</v>
      </c>
      <c r="C1464" s="649">
        <v>129.26691865492245</v>
      </c>
      <c r="D1464" s="650">
        <v>155.13033601995727</v>
      </c>
    </row>
    <row r="1465" spans="2:4" ht="11.5" customHeight="1">
      <c r="B1465" s="648">
        <v>45288</v>
      </c>
      <c r="C1465" s="651">
        <v>129.59482733205533</v>
      </c>
      <c r="D1465" s="652">
        <v>155.49339104569466</v>
      </c>
    </row>
    <row r="1466" spans="2:4" ht="11.5" customHeight="1">
      <c r="B1466" s="648">
        <v>45289</v>
      </c>
      <c r="C1466" s="649">
        <v>127.90226896357524</v>
      </c>
      <c r="D1466" s="650">
        <v>153.4187071792982</v>
      </c>
    </row>
    <row r="1467" spans="2:4" ht="11.5" customHeight="1">
      <c r="B1467" s="648">
        <v>45290</v>
      </c>
      <c r="C1467" s="651">
        <v>127.90226896357524</v>
      </c>
      <c r="D1467" s="652">
        <v>153.4187071792982</v>
      </c>
    </row>
    <row r="1468" spans="2:4" ht="11.5" customHeight="1">
      <c r="B1468" s="648">
        <v>45291</v>
      </c>
      <c r="C1468" s="649">
        <v>127.90226896357524</v>
      </c>
      <c r="D1468" s="650">
        <v>153.4187071792982</v>
      </c>
    </row>
    <row r="1469" spans="2:4" ht="11.5" customHeight="1">
      <c r="B1469" s="648">
        <v>45292</v>
      </c>
      <c r="C1469" s="651">
        <v>127.90293418938697</v>
      </c>
      <c r="D1469" s="652">
        <v>153.42025959359921</v>
      </c>
    </row>
    <row r="1470" spans="2:4" ht="11.5" customHeight="1">
      <c r="B1470" s="648">
        <v>45293</v>
      </c>
      <c r="C1470" s="649">
        <v>126.51064654102217</v>
      </c>
      <c r="D1470" s="650">
        <v>149.86436113976006</v>
      </c>
    </row>
    <row r="1471" spans="2:4" ht="11.5" customHeight="1">
      <c r="B1471" s="648">
        <v>45294</v>
      </c>
      <c r="C1471" s="651">
        <v>123.8928009390068</v>
      </c>
      <c r="D1471" s="652">
        <v>147.27197854655262</v>
      </c>
    </row>
    <row r="1472" spans="2:4" ht="11.5" customHeight="1">
      <c r="B1472" s="648">
        <v>45295</v>
      </c>
      <c r="C1472" s="649">
        <v>124.49566537073082</v>
      </c>
      <c r="D1472" s="650">
        <v>147.09303089025997</v>
      </c>
    </row>
    <row r="1473" spans="2:4" ht="11.5" customHeight="1">
      <c r="B1473" s="648">
        <v>45296</v>
      </c>
      <c r="C1473" s="651">
        <v>123.50641927190331</v>
      </c>
      <c r="D1473" s="652">
        <v>145.82087552725434</v>
      </c>
    </row>
    <row r="1474" spans="2:4" ht="11.5" customHeight="1">
      <c r="B1474" s="648">
        <v>45297</v>
      </c>
      <c r="C1474" s="649">
        <v>123.50641927190331</v>
      </c>
      <c r="D1474" s="650">
        <v>145.82087552725434</v>
      </c>
    </row>
    <row r="1475" spans="2:4" ht="11.5" customHeight="1">
      <c r="B1475" s="648">
        <v>45298</v>
      </c>
      <c r="C1475" s="651">
        <v>123.50641927190331</v>
      </c>
      <c r="D1475" s="652">
        <v>145.82087552725434</v>
      </c>
    </row>
    <row r="1476" spans="2:4" ht="11.5" customHeight="1">
      <c r="B1476" s="648">
        <v>45299</v>
      </c>
      <c r="C1476" s="649">
        <v>126.90803601712406</v>
      </c>
      <c r="D1476" s="650">
        <v>150.6649979129065</v>
      </c>
    </row>
    <row r="1477" spans="2:4" ht="11.5" customHeight="1">
      <c r="B1477" s="648">
        <v>45300</v>
      </c>
      <c r="C1477" s="651">
        <v>128.27881697830097</v>
      </c>
      <c r="D1477" s="652">
        <v>151.85162987939259</v>
      </c>
    </row>
    <row r="1478" spans="2:4" ht="11.5" customHeight="1">
      <c r="B1478" s="648">
        <v>45301</v>
      </c>
      <c r="C1478" s="649">
        <v>126.95055664236537</v>
      </c>
      <c r="D1478" s="650">
        <v>150.87045508482075</v>
      </c>
    </row>
    <row r="1479" spans="2:4" ht="11.5" customHeight="1">
      <c r="B1479" s="648">
        <v>45302</v>
      </c>
      <c r="C1479" s="651">
        <v>126.17916560354551</v>
      </c>
      <c r="D1479" s="652">
        <v>150.40845130403207</v>
      </c>
    </row>
    <row r="1480" spans="2:4" ht="11.5" customHeight="1">
      <c r="B1480" s="648">
        <v>45303</v>
      </c>
      <c r="C1480" s="649">
        <v>125.6666302266617</v>
      </c>
      <c r="D1480" s="650">
        <v>149.79556721170437</v>
      </c>
    </row>
    <row r="1481" spans="2:4" ht="11.5" customHeight="1">
      <c r="B1481" s="648">
        <v>45304</v>
      </c>
      <c r="C1481" s="651">
        <v>125.6666302266617</v>
      </c>
      <c r="D1481" s="652">
        <v>149.79556721170437</v>
      </c>
    </row>
    <row r="1482" spans="2:4" ht="11.5" customHeight="1">
      <c r="B1482" s="648">
        <v>45305</v>
      </c>
      <c r="C1482" s="649">
        <v>125.6666302266617</v>
      </c>
      <c r="D1482" s="650">
        <v>149.79556721170437</v>
      </c>
    </row>
    <row r="1483" spans="2:4" ht="11.5" customHeight="1">
      <c r="B1483" s="648">
        <v>45306</v>
      </c>
      <c r="C1483" s="651">
        <v>125.66570982565477</v>
      </c>
      <c r="D1483" s="652">
        <v>149.79341930393929</v>
      </c>
    </row>
    <row r="1484" spans="2:4" ht="11.5" customHeight="1">
      <c r="B1484" s="648">
        <v>45307</v>
      </c>
      <c r="C1484" s="649">
        <v>124.85205473549514</v>
      </c>
      <c r="D1484" s="650">
        <v>150.45909241679033</v>
      </c>
    </row>
    <row r="1485" spans="2:4" ht="11.5" customHeight="1">
      <c r="B1485" s="648">
        <v>45308</v>
      </c>
      <c r="C1485" s="651">
        <v>125.76567246044669</v>
      </c>
      <c r="D1485" s="652">
        <v>152.52134771741854</v>
      </c>
    </row>
    <row r="1486" spans="2:4" ht="11.5" customHeight="1">
      <c r="B1486" s="648">
        <v>45309</v>
      </c>
      <c r="C1486" s="649">
        <v>125.34535450426587</v>
      </c>
      <c r="D1486" s="650">
        <v>153.11620959285602</v>
      </c>
    </row>
    <row r="1487" spans="2:4" ht="11.5" customHeight="1">
      <c r="B1487" s="648">
        <v>45310</v>
      </c>
      <c r="C1487" s="651">
        <v>126.71793368258946</v>
      </c>
      <c r="D1487" s="652">
        <v>155.65631396126543</v>
      </c>
    </row>
    <row r="1488" spans="2:4" ht="11.5" customHeight="1">
      <c r="B1488" s="648">
        <v>45311</v>
      </c>
      <c r="C1488" s="649">
        <v>126.71793368258946</v>
      </c>
      <c r="D1488" s="650">
        <v>155.65631396126543</v>
      </c>
    </row>
    <row r="1489" spans="2:4" ht="11.5" customHeight="1">
      <c r="B1489" s="648">
        <v>45312</v>
      </c>
      <c r="C1489" s="651">
        <v>126.71793368258946</v>
      </c>
      <c r="D1489" s="652">
        <v>155.65631396126543</v>
      </c>
    </row>
    <row r="1490" spans="2:4" ht="11.5" customHeight="1">
      <c r="B1490" s="648">
        <v>45313</v>
      </c>
      <c r="C1490" s="649">
        <v>130.60238313896215</v>
      </c>
      <c r="D1490" s="650">
        <v>159.61081819567934</v>
      </c>
    </row>
    <row r="1491" spans="2:4" ht="11.5" customHeight="1">
      <c r="B1491" s="648">
        <v>45314</v>
      </c>
      <c r="C1491" s="651">
        <v>129.78877622066904</v>
      </c>
      <c r="D1491" s="652">
        <v>157.69788877634156</v>
      </c>
    </row>
    <row r="1492" spans="2:4" ht="11.5" customHeight="1">
      <c r="B1492" s="648">
        <v>45315</v>
      </c>
      <c r="C1492" s="649">
        <v>127.965555042502</v>
      </c>
      <c r="D1492" s="650">
        <v>155.51416739878562</v>
      </c>
    </row>
    <row r="1493" spans="2:4" ht="11.5" customHeight="1">
      <c r="B1493" s="648">
        <v>45316</v>
      </c>
      <c r="C1493" s="651">
        <v>129.89020776597161</v>
      </c>
      <c r="D1493" s="652">
        <v>156.76529647457997</v>
      </c>
    </row>
    <row r="1494" spans="2:4" ht="11.5" customHeight="1">
      <c r="B1494" s="648">
        <v>45317</v>
      </c>
      <c r="C1494" s="649">
        <v>128.29956325457402</v>
      </c>
      <c r="D1494" s="650">
        <v>152.6275436910968</v>
      </c>
    </row>
    <row r="1495" spans="2:4" ht="11.5" customHeight="1">
      <c r="B1495" s="648">
        <v>45318</v>
      </c>
      <c r="C1495" s="651">
        <v>128.29956325457402</v>
      </c>
      <c r="D1495" s="652">
        <v>152.6275436910968</v>
      </c>
    </row>
    <row r="1496" spans="2:4" ht="11.5" customHeight="1">
      <c r="B1496" s="648">
        <v>45319</v>
      </c>
      <c r="C1496" s="649">
        <v>128.29956325457402</v>
      </c>
      <c r="D1496" s="650">
        <v>152.6275436910968</v>
      </c>
    </row>
    <row r="1497" spans="2:4" ht="11.5" customHeight="1">
      <c r="B1497" s="648">
        <v>45320</v>
      </c>
      <c r="C1497" s="651">
        <v>130.71882978451384</v>
      </c>
      <c r="D1497" s="652">
        <v>154.91721375689175</v>
      </c>
    </row>
    <row r="1498" spans="2:4" ht="11.5" customHeight="1">
      <c r="B1498" s="648">
        <v>45321</v>
      </c>
      <c r="C1498" s="649">
        <v>129.38287350757346</v>
      </c>
      <c r="D1498" s="650">
        <v>153.44899040393693</v>
      </c>
    </row>
    <row r="1499" spans="2:4" ht="11.5" customHeight="1">
      <c r="B1499" s="648">
        <v>45322</v>
      </c>
      <c r="C1499" s="651">
        <v>127.20716164216567</v>
      </c>
      <c r="D1499" s="652">
        <v>150.6282061093325</v>
      </c>
    </row>
    <row r="1500" spans="2:4" ht="11.5" customHeight="1">
      <c r="B1500" s="648">
        <v>45323</v>
      </c>
      <c r="C1500" s="649">
        <v>130.29332025288753</v>
      </c>
      <c r="D1500" s="650">
        <v>153.77147945988833</v>
      </c>
    </row>
    <row r="1501" spans="2:4" ht="11.5" customHeight="1">
      <c r="B1501" s="648">
        <v>45324</v>
      </c>
      <c r="C1501" s="651">
        <v>130.2915636446476</v>
      </c>
      <c r="D1501" s="652">
        <v>153.8094514145676</v>
      </c>
    </row>
    <row r="1502" spans="2:4" ht="11.5" customHeight="1">
      <c r="B1502" s="648">
        <v>45325</v>
      </c>
      <c r="C1502" s="649">
        <v>130.2915636446476</v>
      </c>
      <c r="D1502" s="650">
        <v>153.8094514145676</v>
      </c>
    </row>
    <row r="1503" spans="2:4" ht="11.5" customHeight="1">
      <c r="B1503" s="648">
        <v>45326</v>
      </c>
      <c r="C1503" s="651">
        <v>130.2915636446476</v>
      </c>
      <c r="D1503" s="652">
        <v>153.8094514145676</v>
      </c>
    </row>
    <row r="1504" spans="2:4" ht="11.5" customHeight="1">
      <c r="B1504" s="648">
        <v>45327</v>
      </c>
      <c r="C1504" s="649">
        <v>129.39889673851482</v>
      </c>
      <c r="D1504" s="650">
        <v>151.88792453689459</v>
      </c>
    </row>
    <row r="1505" spans="2:4" ht="11.5" customHeight="1">
      <c r="B1505" s="648">
        <v>45328</v>
      </c>
      <c r="C1505" s="651">
        <v>130.56118013430057</v>
      </c>
      <c r="D1505" s="652">
        <v>153.28695068789747</v>
      </c>
    </row>
    <row r="1506" spans="2:4" ht="11.5" customHeight="1">
      <c r="B1506" s="648">
        <v>45329</v>
      </c>
      <c r="C1506" s="649">
        <v>131.12866556347714</v>
      </c>
      <c r="D1506" s="650">
        <v>154.26013006036996</v>
      </c>
    </row>
    <row r="1507" spans="2:4" ht="11.5" customHeight="1">
      <c r="B1507" s="648">
        <v>45330</v>
      </c>
      <c r="C1507" s="651">
        <v>133.91863462962309</v>
      </c>
      <c r="D1507" s="652">
        <v>158.43648835556891</v>
      </c>
    </row>
    <row r="1508" spans="2:4" ht="11.5" customHeight="1">
      <c r="B1508" s="648">
        <v>45331</v>
      </c>
      <c r="C1508" s="649">
        <v>137.75934717854165</v>
      </c>
      <c r="D1508" s="650">
        <v>162.88875705968647</v>
      </c>
    </row>
    <row r="1509" spans="2:4" ht="11.5" customHeight="1">
      <c r="B1509" s="648">
        <v>45332</v>
      </c>
      <c r="C1509" s="651">
        <v>137.75934717854165</v>
      </c>
      <c r="D1509" s="652">
        <v>162.88875705968647</v>
      </c>
    </row>
    <row r="1510" spans="2:4" ht="11.5" customHeight="1">
      <c r="B1510" s="648">
        <v>45333</v>
      </c>
      <c r="C1510" s="649">
        <v>137.75934717854165</v>
      </c>
      <c r="D1510" s="650">
        <v>162.88875705968647</v>
      </c>
    </row>
    <row r="1511" spans="2:4" ht="11.5" customHeight="1">
      <c r="B1511" s="648">
        <v>45334</v>
      </c>
      <c r="C1511" s="651">
        <v>138.0865764869377</v>
      </c>
      <c r="D1511" s="652">
        <v>165.66877207119904</v>
      </c>
    </row>
    <row r="1512" spans="2:4" ht="11.5" customHeight="1">
      <c r="B1512" s="648">
        <v>45335</v>
      </c>
      <c r="C1512" s="649">
        <v>135.10048327939606</v>
      </c>
      <c r="D1512" s="650">
        <v>163.60743919654146</v>
      </c>
    </row>
    <row r="1513" spans="2:4" ht="11.5" customHeight="1">
      <c r="B1513" s="648">
        <v>45336</v>
      </c>
      <c r="C1513" s="651">
        <v>136.81988257519808</v>
      </c>
      <c r="D1513" s="652">
        <v>165.68162632655122</v>
      </c>
    </row>
    <row r="1514" spans="2:4" ht="11.5" customHeight="1">
      <c r="B1514" s="648">
        <v>45337</v>
      </c>
      <c r="C1514" s="649">
        <v>136.3925069082706</v>
      </c>
      <c r="D1514" s="650">
        <v>163.47785292718123</v>
      </c>
    </row>
    <row r="1515" spans="2:4" ht="11.5" customHeight="1">
      <c r="B1515" s="648">
        <v>45338</v>
      </c>
      <c r="C1515" s="651">
        <v>137.92351027309024</v>
      </c>
      <c r="D1515" s="652">
        <v>165.49705125270836</v>
      </c>
    </row>
    <row r="1516" spans="2:4" ht="11.5" customHeight="1">
      <c r="B1516" s="648">
        <v>45339</v>
      </c>
      <c r="C1516" s="649">
        <v>137.92351027309024</v>
      </c>
      <c r="D1516" s="650">
        <v>165.49705125270836</v>
      </c>
    </row>
    <row r="1517" spans="2:4" ht="11.5" customHeight="1">
      <c r="B1517" s="648">
        <v>45340</v>
      </c>
      <c r="C1517" s="651">
        <v>137.92351027309024</v>
      </c>
      <c r="D1517" s="652">
        <v>165.49705125270836</v>
      </c>
    </row>
    <row r="1518" spans="2:4" ht="11.5" customHeight="1">
      <c r="B1518" s="648">
        <v>45341</v>
      </c>
      <c r="C1518" s="649">
        <v>137.9233325042903</v>
      </c>
      <c r="D1518" s="650">
        <v>165.49663639985442</v>
      </c>
    </row>
    <row r="1519" spans="2:4" ht="11.5" customHeight="1">
      <c r="B1519" s="648">
        <v>45342</v>
      </c>
      <c r="C1519" s="651">
        <v>134.94719517936576</v>
      </c>
      <c r="D1519" s="652">
        <v>161.32249581069823</v>
      </c>
    </row>
    <row r="1520" spans="2:4" ht="11.5" customHeight="1">
      <c r="B1520" s="648">
        <v>45343</v>
      </c>
      <c r="C1520" s="649">
        <v>133.73868176545659</v>
      </c>
      <c r="D1520" s="650">
        <v>159.5682071119829</v>
      </c>
    </row>
    <row r="1521" spans="2:4" ht="11.5" customHeight="1">
      <c r="B1521" s="648">
        <v>45344</v>
      </c>
      <c r="C1521" s="651">
        <v>137.95231442391571</v>
      </c>
      <c r="D1521" s="652">
        <v>165.85937170811883</v>
      </c>
    </row>
    <row r="1522" spans="2:4" ht="11.5" customHeight="1">
      <c r="B1522" s="648">
        <v>45345</v>
      </c>
      <c r="C1522" s="649">
        <v>138.18656072600254</v>
      </c>
      <c r="D1522" s="650">
        <v>165.70047350075384</v>
      </c>
    </row>
    <row r="1523" spans="2:4" ht="11.5" customHeight="1">
      <c r="B1523" s="648">
        <v>45346</v>
      </c>
      <c r="C1523" s="651">
        <v>138.18656072600254</v>
      </c>
      <c r="D1523" s="652">
        <v>165.70047350075384</v>
      </c>
    </row>
    <row r="1524" spans="2:4" ht="11.5" customHeight="1">
      <c r="B1524" s="648">
        <v>45347</v>
      </c>
      <c r="C1524" s="649">
        <v>138.18656072600254</v>
      </c>
      <c r="D1524" s="650">
        <v>165.70047350075384</v>
      </c>
    </row>
    <row r="1525" spans="2:4" ht="11.5" customHeight="1">
      <c r="B1525" s="648">
        <v>45348</v>
      </c>
      <c r="C1525" s="651">
        <v>139.69085215948832</v>
      </c>
      <c r="D1525" s="652">
        <v>166.57797448462404</v>
      </c>
    </row>
    <row r="1526" spans="2:4" ht="11.5" customHeight="1">
      <c r="B1526" s="648">
        <v>45349</v>
      </c>
      <c r="C1526" s="649">
        <v>143.91269093972306</v>
      </c>
      <c r="D1526" s="650">
        <v>172.33698089639299</v>
      </c>
    </row>
    <row r="1527" spans="2:4" ht="11.5" customHeight="1">
      <c r="B1527" s="648">
        <v>45350</v>
      </c>
      <c r="C1527" s="651">
        <v>142.29697194901394</v>
      </c>
      <c r="D1527" s="652">
        <v>170.49393270467499</v>
      </c>
    </row>
    <row r="1528" spans="2:4" ht="11.5" customHeight="1">
      <c r="B1528" s="648">
        <v>45351</v>
      </c>
      <c r="C1528" s="649">
        <v>142.39399370442032</v>
      </c>
      <c r="D1528" s="650">
        <v>172.44316735481195</v>
      </c>
    </row>
    <row r="1529" spans="2:4" ht="11.5" customHeight="1">
      <c r="B1529" s="648">
        <v>45352</v>
      </c>
      <c r="C1529" s="651">
        <v>145.70110417376742</v>
      </c>
      <c r="D1529" s="652">
        <v>176.61187319189543</v>
      </c>
    </row>
    <row r="1530" spans="2:4" ht="11.5" customHeight="1">
      <c r="B1530" s="648">
        <v>45353</v>
      </c>
      <c r="C1530" s="649">
        <v>145.70110417376742</v>
      </c>
      <c r="D1530" s="650">
        <v>176.61187319189543</v>
      </c>
    </row>
    <row r="1531" spans="2:4" ht="11.5" customHeight="1">
      <c r="B1531" s="648">
        <v>45354</v>
      </c>
      <c r="C1531" s="651">
        <v>145.70110417376742</v>
      </c>
      <c r="D1531" s="652">
        <v>176.61187319189543</v>
      </c>
    </row>
    <row r="1532" spans="2:4" ht="11.5" customHeight="1">
      <c r="B1532" s="648">
        <v>45355</v>
      </c>
      <c r="C1532" s="649">
        <v>145.75463554894287</v>
      </c>
      <c r="D1532" s="650">
        <v>175.11997703281864</v>
      </c>
    </row>
    <row r="1533" spans="2:4" ht="11.5" customHeight="1">
      <c r="B1533" s="648">
        <v>45356</v>
      </c>
      <c r="C1533" s="651">
        <v>143.08939055544673</v>
      </c>
      <c r="D1533" s="652">
        <v>167.42492678397556</v>
      </c>
    </row>
    <row r="1534" spans="2:4" ht="11.5" customHeight="1">
      <c r="B1534" s="648">
        <v>45357</v>
      </c>
      <c r="C1534" s="649">
        <v>146.50112744778227</v>
      </c>
      <c r="D1534" s="650">
        <v>171.0636930512336</v>
      </c>
    </row>
    <row r="1535" spans="2:4" ht="11.5" customHeight="1">
      <c r="B1535" s="648">
        <v>45358</v>
      </c>
      <c r="C1535" s="651">
        <v>146.50112744778227</v>
      </c>
      <c r="D1535" s="652">
        <v>174.66064838553945</v>
      </c>
    </row>
    <row r="1536" spans="2:4" ht="11.5" customHeight="1">
      <c r="B1536" s="648">
        <v>45359</v>
      </c>
      <c r="C1536" s="649">
        <v>142.942828189115</v>
      </c>
      <c r="D1536" s="650">
        <v>174.5096541727423</v>
      </c>
    </row>
    <row r="1537" spans="2:4" ht="11.5" customHeight="1">
      <c r="B1537" s="648">
        <v>45360</v>
      </c>
      <c r="C1537" s="651">
        <v>142.942828189115</v>
      </c>
      <c r="D1537" s="652">
        <v>174.5096541727423</v>
      </c>
    </row>
    <row r="1538" spans="2:4" ht="11.5" customHeight="1">
      <c r="B1538" s="648">
        <v>45361</v>
      </c>
      <c r="C1538" s="649">
        <v>142.942828189115</v>
      </c>
      <c r="D1538" s="650">
        <v>174.5096541727423</v>
      </c>
    </row>
    <row r="1539" spans="2:4" ht="11.5" customHeight="1">
      <c r="B1539" s="648">
        <v>45362</v>
      </c>
      <c r="C1539" s="651">
        <v>140.83439988111357</v>
      </c>
      <c r="D1539" s="652">
        <v>171.67910001248183</v>
      </c>
    </row>
    <row r="1540" spans="2:4" ht="11.5" customHeight="1">
      <c r="B1540" s="648">
        <v>45363</v>
      </c>
      <c r="C1540" s="649">
        <v>144.64180091691946</v>
      </c>
      <c r="D1540" s="650">
        <v>177.15473971371247</v>
      </c>
    </row>
    <row r="1541" spans="2:4" ht="11.5" customHeight="1">
      <c r="B1541" s="648">
        <v>45364</v>
      </c>
      <c r="C1541" s="651">
        <v>143.78005472101526</v>
      </c>
      <c r="D1541" s="652">
        <v>176.200992672284</v>
      </c>
    </row>
    <row r="1542" spans="2:4" ht="11.5" customHeight="1">
      <c r="B1542" s="648">
        <v>45365</v>
      </c>
      <c r="C1542" s="649">
        <v>140.19640887052179</v>
      </c>
      <c r="D1542" s="650">
        <v>172.08076790227776</v>
      </c>
    </row>
    <row r="1543" spans="2:4" ht="11.5" customHeight="1">
      <c r="B1543" s="648">
        <v>45366</v>
      </c>
      <c r="C1543" s="651">
        <v>142.62688112842216</v>
      </c>
      <c r="D1543" s="652">
        <v>174.18586828016163</v>
      </c>
    </row>
    <row r="1544" spans="2:4" ht="11.5" customHeight="1">
      <c r="B1544" s="648">
        <v>45367</v>
      </c>
      <c r="C1544" s="649">
        <v>142.62688112842216</v>
      </c>
      <c r="D1544" s="650">
        <v>174.18586828016163</v>
      </c>
    </row>
    <row r="1545" spans="2:4" ht="11.5" customHeight="1">
      <c r="B1545" s="648">
        <v>45368</v>
      </c>
      <c r="C1545" s="651">
        <v>142.62688112842216</v>
      </c>
      <c r="D1545" s="652">
        <v>174.18586828016163</v>
      </c>
    </row>
    <row r="1546" spans="2:4" ht="11.5" customHeight="1">
      <c r="B1546" s="648">
        <v>45369</v>
      </c>
      <c r="C1546" s="649">
        <v>140.93996535452561</v>
      </c>
      <c r="D1546" s="650">
        <v>174.30401546013695</v>
      </c>
    </row>
    <row r="1547" spans="2:4" ht="11.5" customHeight="1">
      <c r="B1547" s="648">
        <v>45370</v>
      </c>
      <c r="C1547" s="651">
        <v>143.02657457072701</v>
      </c>
      <c r="D1547" s="652">
        <v>176.0104753657688</v>
      </c>
    </row>
    <row r="1548" spans="2:4" ht="11.5" customHeight="1">
      <c r="B1548" s="648">
        <v>45371</v>
      </c>
      <c r="C1548" s="649">
        <v>143.02657457072701</v>
      </c>
      <c r="D1548" s="650">
        <v>180.90335409385128</v>
      </c>
    </row>
    <row r="1549" spans="2:4" ht="11.5" customHeight="1">
      <c r="B1549" s="648">
        <v>45372</v>
      </c>
      <c r="C1549" s="651">
        <v>143.02657457072701</v>
      </c>
      <c r="D1549" s="652">
        <v>182.14038853926715</v>
      </c>
    </row>
    <row r="1550" spans="2:4" ht="11.5" customHeight="1">
      <c r="B1550" s="648">
        <v>45373</v>
      </c>
      <c r="C1550" s="649">
        <v>142.20169792013269</v>
      </c>
      <c r="D1550" s="650">
        <v>179.68638236912784</v>
      </c>
    </row>
    <row r="1551" spans="2:4" ht="11.5" customHeight="1">
      <c r="B1551" s="648">
        <v>45374</v>
      </c>
      <c r="C1551" s="651">
        <v>142.20169792013269</v>
      </c>
      <c r="D1551" s="652">
        <v>179.68638236912784</v>
      </c>
    </row>
    <row r="1552" spans="2:4" ht="11.5" customHeight="1">
      <c r="B1552" s="648">
        <v>45375</v>
      </c>
      <c r="C1552" s="649">
        <v>142.20169792013269</v>
      </c>
      <c r="D1552" s="650">
        <v>179.68638236912784</v>
      </c>
    </row>
    <row r="1553" spans="2:4" ht="11.5" customHeight="1">
      <c r="B1553" s="648">
        <v>45376</v>
      </c>
      <c r="C1553" s="651">
        <v>150.64217329081671</v>
      </c>
      <c r="D1553" s="652">
        <v>180.80221707365655</v>
      </c>
    </row>
    <row r="1554" spans="2:4" ht="11.5" customHeight="1">
      <c r="B1554" s="648">
        <v>45377</v>
      </c>
      <c r="C1554" s="649">
        <v>151.04605553641051</v>
      </c>
      <c r="D1554" s="650">
        <v>177.65134463664174</v>
      </c>
    </row>
    <row r="1555" spans="2:4" ht="11.5" customHeight="1">
      <c r="B1555" s="648">
        <v>45378</v>
      </c>
      <c r="C1555" s="651">
        <v>148.7187492402085</v>
      </c>
      <c r="D1555" s="652">
        <v>179.06031694847209</v>
      </c>
    </row>
    <row r="1556" spans="2:4" ht="11.5" customHeight="1">
      <c r="B1556" s="648">
        <v>45379</v>
      </c>
      <c r="C1556" s="649">
        <v>144.26326048722186</v>
      </c>
      <c r="D1556" s="650">
        <v>178.61861898782206</v>
      </c>
    </row>
    <row r="1557" spans="2:4" ht="11.5" customHeight="1">
      <c r="B1557" s="648">
        <v>45380</v>
      </c>
      <c r="C1557" s="651">
        <v>144.30675893649482</v>
      </c>
      <c r="D1557" s="652">
        <v>178.65370015171894</v>
      </c>
    </row>
    <row r="1558" spans="2:4" ht="11.5" customHeight="1">
      <c r="B1558" s="648">
        <v>45381</v>
      </c>
      <c r="C1558" s="649">
        <v>144.30675893649482</v>
      </c>
      <c r="D1558" s="650">
        <v>178.65370015171894</v>
      </c>
    </row>
    <row r="1559" spans="2:4" ht="11.5" customHeight="1">
      <c r="B1559" s="648">
        <v>45382</v>
      </c>
      <c r="C1559" s="651">
        <v>144.30675893649482</v>
      </c>
      <c r="D1559" s="652">
        <v>178.65370015171894</v>
      </c>
    </row>
    <row r="1560" spans="2:4" ht="11.5" customHeight="1">
      <c r="B1560" s="648">
        <v>45383</v>
      </c>
      <c r="C1560" s="649">
        <v>141.14892743285588</v>
      </c>
      <c r="D1560" s="650">
        <v>174.88963800344877</v>
      </c>
    </row>
    <row r="1561" spans="2:4" ht="11.5" customHeight="1">
      <c r="B1561" s="648">
        <v>45384</v>
      </c>
      <c r="C1561" s="651">
        <v>140.83932784091371</v>
      </c>
      <c r="D1561" s="652">
        <v>177.24318230057489</v>
      </c>
    </row>
    <row r="1562" spans="2:4" ht="11.5" customHeight="1">
      <c r="B1562" s="648">
        <v>45385</v>
      </c>
      <c r="C1562" s="649">
        <v>138.32221702338578</v>
      </c>
      <c r="D1562" s="650">
        <v>174.1600560589871</v>
      </c>
    </row>
    <row r="1563" spans="2:4" ht="11.5" customHeight="1">
      <c r="B1563" s="648">
        <v>45386</v>
      </c>
      <c r="C1563" s="651">
        <v>137.16084912450873</v>
      </c>
      <c r="D1563" s="652">
        <v>172.02715667018012</v>
      </c>
    </row>
    <row r="1564" spans="2:4" ht="11.5" customHeight="1">
      <c r="B1564" s="648">
        <v>45387</v>
      </c>
      <c r="C1564" s="649">
        <v>139.41384277422867</v>
      </c>
      <c r="D1564" s="650">
        <v>175.67114237799305</v>
      </c>
    </row>
    <row r="1565" spans="2:4" ht="11.5" customHeight="1">
      <c r="B1565" s="648">
        <v>45388</v>
      </c>
      <c r="C1565" s="651">
        <v>139.41384277422867</v>
      </c>
      <c r="D1565" s="652">
        <v>175.67114237799305</v>
      </c>
    </row>
    <row r="1566" spans="2:4" ht="11.5" customHeight="1">
      <c r="B1566" s="648">
        <v>45389</v>
      </c>
      <c r="C1566" s="649">
        <v>139.41384277422867</v>
      </c>
      <c r="D1566" s="650">
        <v>175.67114237799305</v>
      </c>
    </row>
    <row r="1567" spans="2:4" ht="11.5" customHeight="1">
      <c r="B1567" s="648">
        <v>45390</v>
      </c>
      <c r="C1567" s="651">
        <v>138.79592774829595</v>
      </c>
      <c r="D1567" s="652">
        <v>173.58693550037373</v>
      </c>
    </row>
    <row r="1568" spans="2:4" ht="11.5" customHeight="1">
      <c r="B1568" s="648">
        <v>45391</v>
      </c>
      <c r="C1568" s="649">
        <v>137.30076721378555</v>
      </c>
      <c r="D1568" s="650">
        <v>170.84576448022372</v>
      </c>
    </row>
    <row r="1569" spans="2:4" ht="11.5" customHeight="1">
      <c r="B1569" s="648">
        <v>45392</v>
      </c>
      <c r="C1569" s="651">
        <v>136.77783107533963</v>
      </c>
      <c r="D1569" s="652">
        <v>171.11215002466025</v>
      </c>
    </row>
    <row r="1570" spans="2:4" ht="11.5" customHeight="1">
      <c r="B1570" s="648">
        <v>45393</v>
      </c>
      <c r="C1570" s="649">
        <v>141.20859608747725</v>
      </c>
      <c r="D1570" s="650">
        <v>177.21700741889771</v>
      </c>
    </row>
    <row r="1571" spans="2:4" ht="11.5" customHeight="1">
      <c r="B1571" s="648">
        <v>45394</v>
      </c>
      <c r="C1571" s="651">
        <v>136.70105171591959</v>
      </c>
      <c r="D1571" s="652">
        <v>171.19794760785553</v>
      </c>
    </row>
    <row r="1572" spans="2:4" ht="11.5" customHeight="1">
      <c r="B1572" s="648">
        <v>45395</v>
      </c>
      <c r="C1572" s="649">
        <v>136.70105171591959</v>
      </c>
      <c r="D1572" s="650">
        <v>171.19794760785553</v>
      </c>
    </row>
    <row r="1573" spans="2:4" ht="11.5" customHeight="1">
      <c r="B1573" s="648">
        <v>45396</v>
      </c>
      <c r="C1573" s="651">
        <v>136.70105171591959</v>
      </c>
      <c r="D1573" s="652">
        <v>171.19794760785553</v>
      </c>
    </row>
    <row r="1574" spans="2:4" ht="11.5" customHeight="1">
      <c r="B1574" s="648">
        <v>45397</v>
      </c>
      <c r="C1574" s="649">
        <v>132.37769972021809</v>
      </c>
      <c r="D1574" s="650">
        <v>166.92103315816709</v>
      </c>
    </row>
    <row r="1575" spans="2:4" ht="11.5" customHeight="1">
      <c r="B1575" s="648">
        <v>45398</v>
      </c>
      <c r="C1575" s="651">
        <v>133.37282319677186</v>
      </c>
      <c r="D1575" s="652">
        <v>170.11518376535506</v>
      </c>
    </row>
    <row r="1576" spans="2:4" ht="11.5" customHeight="1">
      <c r="B1576" s="648">
        <v>45399</v>
      </c>
      <c r="C1576" s="649">
        <v>129.68974904880324</v>
      </c>
      <c r="D1576" s="650">
        <v>164.63892607855001</v>
      </c>
    </row>
    <row r="1577" spans="2:4" ht="11.5" customHeight="1">
      <c r="B1577" s="648">
        <v>45400</v>
      </c>
      <c r="C1577" s="651">
        <v>128.65743422894073</v>
      </c>
      <c r="D1577" s="652">
        <v>164.9759106956877</v>
      </c>
    </row>
    <row r="1578" spans="2:4" ht="11.5" customHeight="1">
      <c r="B1578" s="648">
        <v>45401</v>
      </c>
      <c r="C1578" s="649">
        <v>124.51616800862378</v>
      </c>
      <c r="D1578" s="650">
        <v>158.79507000719752</v>
      </c>
    </row>
    <row r="1579" spans="2:4" ht="11.5" customHeight="1">
      <c r="B1579" s="648">
        <v>45402</v>
      </c>
      <c r="C1579" s="651">
        <v>124.51616800862378</v>
      </c>
      <c r="D1579" s="652">
        <v>158.79507000719752</v>
      </c>
    </row>
    <row r="1580" spans="2:4" ht="11.5" customHeight="1">
      <c r="B1580" s="648">
        <v>45403</v>
      </c>
      <c r="C1580" s="649">
        <v>124.51616800862378</v>
      </c>
      <c r="D1580" s="650">
        <v>158.79507000719752</v>
      </c>
    </row>
    <row r="1581" spans="2:4" ht="11.5" customHeight="1">
      <c r="B1581" s="648">
        <v>45404</v>
      </c>
      <c r="C1581" s="651">
        <v>126.4165728289733</v>
      </c>
      <c r="D1581" s="652">
        <v>161.53404424921717</v>
      </c>
    </row>
    <row r="1582" spans="2:4" ht="11.5" customHeight="1">
      <c r="B1582" s="648">
        <v>45405</v>
      </c>
      <c r="C1582" s="649">
        <v>128.18087042407217</v>
      </c>
      <c r="D1582" s="650">
        <v>163.65898064793504</v>
      </c>
    </row>
    <row r="1583" spans="2:4" ht="11.5" customHeight="1">
      <c r="B1583" s="648">
        <v>45406</v>
      </c>
      <c r="C1583" s="651">
        <v>127.64265400144652</v>
      </c>
      <c r="D1583" s="652">
        <v>163.92695685578406</v>
      </c>
    </row>
    <row r="1584" spans="2:4" ht="11.5" customHeight="1">
      <c r="B1584" s="648">
        <v>45407</v>
      </c>
      <c r="C1584" s="649">
        <v>127.94110579405027</v>
      </c>
      <c r="D1584" s="650">
        <v>165.39130277718616</v>
      </c>
    </row>
    <row r="1585" spans="2:4" ht="11.5" customHeight="1">
      <c r="B1585" s="648">
        <v>45408</v>
      </c>
      <c r="C1585" s="651">
        <v>136.34313934036837</v>
      </c>
      <c r="D1585" s="652">
        <v>177.29695287177424</v>
      </c>
    </row>
    <row r="1586" spans="2:4" ht="11.5" customHeight="1">
      <c r="B1586" s="648">
        <v>45409</v>
      </c>
      <c r="C1586" s="649">
        <v>136.34313934036837</v>
      </c>
      <c r="D1586" s="650">
        <v>177.29695287177424</v>
      </c>
    </row>
    <row r="1587" spans="2:4" ht="11.5" customHeight="1">
      <c r="B1587" s="648">
        <v>45410</v>
      </c>
      <c r="C1587" s="651">
        <v>136.34313934036837</v>
      </c>
      <c r="D1587" s="652">
        <v>177.29695287177424</v>
      </c>
    </row>
    <row r="1588" spans="2:4" ht="11.5" customHeight="1">
      <c r="B1588" s="648">
        <v>45411</v>
      </c>
      <c r="C1588" s="649">
        <v>137.71694341955617</v>
      </c>
      <c r="D1588" s="650">
        <v>177.50131182142286</v>
      </c>
    </row>
    <row r="1589" spans="2:4" ht="11.5" customHeight="1">
      <c r="B1589" s="648">
        <v>45412</v>
      </c>
      <c r="C1589" s="651">
        <v>135.7827309134008</v>
      </c>
      <c r="D1589" s="652">
        <v>175.27681153242548</v>
      </c>
    </row>
    <row r="1590" spans="2:4" ht="11.5" customHeight="1">
      <c r="B1590" s="648">
        <v>45413</v>
      </c>
      <c r="C1590" s="649">
        <v>133.79668563709481</v>
      </c>
      <c r="D1590" s="650">
        <v>171.28241816359071</v>
      </c>
    </row>
    <row r="1591" spans="2:4" ht="11.5" customHeight="1">
      <c r="B1591" s="648">
        <v>45414</v>
      </c>
      <c r="C1591" s="651">
        <v>136.39884662467369</v>
      </c>
      <c r="D1591" s="652">
        <v>175.83388678249111</v>
      </c>
    </row>
    <row r="1592" spans="2:4" ht="11.5" customHeight="1">
      <c r="B1592" s="648">
        <v>45415</v>
      </c>
      <c r="C1592" s="649">
        <v>137.20534580957272</v>
      </c>
      <c r="D1592" s="650">
        <v>177.6375852462514</v>
      </c>
    </row>
    <row r="1593" spans="2:4" ht="11.5" customHeight="1">
      <c r="B1593" s="648">
        <v>45416</v>
      </c>
      <c r="C1593" s="651">
        <v>137.20534580957272</v>
      </c>
      <c r="D1593" s="652">
        <v>177.6375852462514</v>
      </c>
    </row>
    <row r="1594" spans="2:4" ht="11.5" customHeight="1">
      <c r="B1594" s="648">
        <v>45417</v>
      </c>
      <c r="C1594" s="649">
        <v>137.20534580957272</v>
      </c>
      <c r="D1594" s="650">
        <v>177.6375852462514</v>
      </c>
    </row>
    <row r="1595" spans="2:4" ht="11.5" customHeight="1">
      <c r="B1595" s="648">
        <v>45418</v>
      </c>
      <c r="C1595" s="651">
        <v>138.87532071707241</v>
      </c>
      <c r="D1595" s="652">
        <v>181.04887471578272</v>
      </c>
    </row>
    <row r="1596" spans="2:4" ht="11.5" customHeight="1">
      <c r="B1596" s="648">
        <v>45419</v>
      </c>
      <c r="C1596" s="649">
        <v>138.99219191160762</v>
      </c>
      <c r="D1596" s="650">
        <v>181.47823847812325</v>
      </c>
    </row>
    <row r="1597" spans="2:4" ht="11.5" customHeight="1">
      <c r="B1597" s="648">
        <v>45420</v>
      </c>
      <c r="C1597" s="651">
        <v>135.89904359997416</v>
      </c>
      <c r="D1597" s="652">
        <v>177.65924973602719</v>
      </c>
    </row>
    <row r="1598" spans="2:4" ht="11.5" customHeight="1">
      <c r="B1598" s="648">
        <v>45421</v>
      </c>
      <c r="C1598" s="649">
        <v>136.93455377596797</v>
      </c>
      <c r="D1598" s="650">
        <v>179.06386306428695</v>
      </c>
    </row>
    <row r="1599" spans="2:4" ht="11.5" customHeight="1">
      <c r="B1599" s="648">
        <v>45422</v>
      </c>
      <c r="C1599" s="651">
        <v>136.68479201916719</v>
      </c>
      <c r="D1599" s="652">
        <v>180.49951275624414</v>
      </c>
    </row>
    <row r="1600" spans="2:4" ht="11.5" customHeight="1">
      <c r="B1600" s="648">
        <v>45423</v>
      </c>
      <c r="C1600" s="649">
        <v>136.68479201916719</v>
      </c>
      <c r="D1600" s="650">
        <v>180.49951275624414</v>
      </c>
    </row>
    <row r="1601" spans="2:4" ht="11.5" customHeight="1">
      <c r="B1601" s="648">
        <v>45424</v>
      </c>
      <c r="C1601" s="651">
        <v>136.68479201916719</v>
      </c>
      <c r="D1601" s="652">
        <v>180.49951275624414</v>
      </c>
    </row>
    <row r="1602" spans="2:4" ht="11.5" customHeight="1">
      <c r="B1602" s="648">
        <v>45425</v>
      </c>
      <c r="C1602" s="649">
        <v>137.53609923963265</v>
      </c>
      <c r="D1602" s="650">
        <v>182.53096726918662</v>
      </c>
    </row>
    <row r="1603" spans="2:4" ht="11.5" customHeight="1">
      <c r="B1603" s="648">
        <v>45426</v>
      </c>
      <c r="C1603" s="651">
        <v>140.54341699105055</v>
      </c>
      <c r="D1603" s="652">
        <v>186.29993999246241</v>
      </c>
    </row>
    <row r="1604" spans="2:4" ht="11.5" customHeight="1">
      <c r="B1604" s="648">
        <v>45427</v>
      </c>
      <c r="C1604" s="649">
        <v>141.64142791232536</v>
      </c>
      <c r="D1604" s="650">
        <v>186.61510232917328</v>
      </c>
    </row>
    <row r="1605" spans="2:4" ht="11.5" customHeight="1">
      <c r="B1605" s="648">
        <v>45428</v>
      </c>
      <c r="C1605" s="651">
        <v>139.54461811699119</v>
      </c>
      <c r="D1605" s="652">
        <v>182.14547161430019</v>
      </c>
    </row>
    <row r="1606" spans="2:4" ht="11.5" customHeight="1">
      <c r="B1606" s="648">
        <v>45429</v>
      </c>
      <c r="C1606" s="649">
        <v>141.83396043418287</v>
      </c>
      <c r="D1606" s="650">
        <v>187.59387941985503</v>
      </c>
    </row>
    <row r="1607" spans="2:4" ht="11.5" customHeight="1">
      <c r="B1607" s="648">
        <v>45430</v>
      </c>
      <c r="C1607" s="651">
        <v>141.83396043418287</v>
      </c>
      <c r="D1607" s="652">
        <v>187.59387941985503</v>
      </c>
    </row>
    <row r="1608" spans="2:4" ht="11.5" customHeight="1">
      <c r="B1608" s="648">
        <v>45431</v>
      </c>
      <c r="C1608" s="649">
        <v>141.83396043418287</v>
      </c>
      <c r="D1608" s="650">
        <v>187.59387941985503</v>
      </c>
    </row>
    <row r="1609" spans="2:4" ht="11.5" customHeight="1">
      <c r="B1609" s="648">
        <v>45432</v>
      </c>
      <c r="C1609" s="651">
        <v>140.96225585086933</v>
      </c>
      <c r="D1609" s="652">
        <v>185.95014419633748</v>
      </c>
    </row>
    <row r="1610" spans="2:4" ht="11.5" customHeight="1">
      <c r="B1610" s="648">
        <v>45433</v>
      </c>
      <c r="C1610" s="649">
        <v>138.98506188838499</v>
      </c>
      <c r="D1610" s="650">
        <v>182.6088200035577</v>
      </c>
    </row>
    <row r="1611" spans="2:4" ht="11.5" customHeight="1">
      <c r="B1611" s="648">
        <v>45434</v>
      </c>
      <c r="C1611" s="651">
        <v>138.45129534897282</v>
      </c>
      <c r="D1611" s="652">
        <v>181.49491729163333</v>
      </c>
    </row>
    <row r="1612" spans="2:4" ht="11.5" customHeight="1">
      <c r="B1612" s="648">
        <v>45435</v>
      </c>
      <c r="C1612" s="649">
        <v>134.62175569369964</v>
      </c>
      <c r="D1612" s="650">
        <v>176.57254710896399</v>
      </c>
    </row>
    <row r="1613" spans="2:4" ht="11.5" customHeight="1">
      <c r="B1613" s="648">
        <v>45436</v>
      </c>
      <c r="C1613" s="651">
        <v>136.90686622586549</v>
      </c>
      <c r="D1613" s="652">
        <v>179.90506967655685</v>
      </c>
    </row>
    <row r="1614" spans="2:4" ht="11.5" customHeight="1">
      <c r="B1614" s="648">
        <v>45437</v>
      </c>
      <c r="C1614" s="649">
        <v>136.90686622586549</v>
      </c>
      <c r="D1614" s="650">
        <v>179.90506967655685</v>
      </c>
    </row>
    <row r="1615" spans="2:4" ht="11.5" customHeight="1">
      <c r="B1615" s="648">
        <v>45438</v>
      </c>
      <c r="C1615" s="651">
        <v>136.90686622586549</v>
      </c>
      <c r="D1615" s="652">
        <v>179.90506967655685</v>
      </c>
    </row>
    <row r="1616" spans="2:4" ht="11.5" customHeight="1">
      <c r="B1616" s="648">
        <v>45439</v>
      </c>
      <c r="C1616" s="649">
        <v>136.90627063578225</v>
      </c>
      <c r="D1616" s="650">
        <v>179.90397812682991</v>
      </c>
    </row>
    <row r="1617" spans="2:4" ht="11.5" customHeight="1">
      <c r="B1617" s="648">
        <v>45440</v>
      </c>
      <c r="C1617" s="651">
        <v>136.15502469022468</v>
      </c>
      <c r="D1617" s="652">
        <v>180.03810627288891</v>
      </c>
    </row>
    <row r="1618" spans="2:4" ht="11.5" customHeight="1">
      <c r="B1618" s="648">
        <v>45441</v>
      </c>
      <c r="C1618" s="649">
        <v>135.51990264022066</v>
      </c>
      <c r="D1618" s="650">
        <v>179.7654213758421</v>
      </c>
    </row>
    <row r="1619" spans="2:4" ht="11.5" customHeight="1">
      <c r="B1619" s="648">
        <v>45442</v>
      </c>
      <c r="C1619" s="651">
        <v>135.40291889018005</v>
      </c>
      <c r="D1619" s="652">
        <v>179.0356255294779</v>
      </c>
    </row>
    <row r="1620" spans="2:4" ht="11.5" customHeight="1">
      <c r="B1620" s="648">
        <v>45443</v>
      </c>
      <c r="C1620" s="649">
        <v>134.29586719822504</v>
      </c>
      <c r="D1620" s="650">
        <v>177.27549176298299</v>
      </c>
    </row>
    <row r="1621" spans="2:4" ht="11.5" customHeight="1">
      <c r="B1621" s="648">
        <v>45444</v>
      </c>
      <c r="C1621" s="651">
        <v>134.29586719822504</v>
      </c>
      <c r="D1621" s="652">
        <v>177.27549176298299</v>
      </c>
    </row>
    <row r="1622" spans="2:4" ht="11.5" customHeight="1">
      <c r="B1622" s="648">
        <v>45445</v>
      </c>
      <c r="C1622" s="649">
        <v>134.29586719822504</v>
      </c>
      <c r="D1622" s="650">
        <v>177.27549176298299</v>
      </c>
    </row>
    <row r="1623" spans="2:4" ht="11.5" customHeight="1">
      <c r="B1623" s="648">
        <v>45446</v>
      </c>
      <c r="C1623" s="651">
        <v>135.98089586936283</v>
      </c>
      <c r="D1623" s="652">
        <v>176.3353916029892</v>
      </c>
    </row>
    <row r="1624" spans="2:4" ht="11.5" customHeight="1">
      <c r="B1624" s="648">
        <v>45447</v>
      </c>
      <c r="C1624" s="649">
        <v>133.96392416757325</v>
      </c>
      <c r="D1624" s="650">
        <v>173.13327183755163</v>
      </c>
    </row>
    <row r="1625" spans="2:4" ht="11.5" customHeight="1">
      <c r="B1625" s="648">
        <v>45448</v>
      </c>
      <c r="C1625" s="651">
        <v>138.1891789849096</v>
      </c>
      <c r="D1625" s="652">
        <v>179.71330791264057</v>
      </c>
    </row>
    <row r="1626" spans="2:4" ht="11.5" customHeight="1">
      <c r="B1626" s="648">
        <v>45449</v>
      </c>
      <c r="C1626" s="649">
        <v>138.79421354222569</v>
      </c>
      <c r="D1626" s="650">
        <v>181.81493398389804</v>
      </c>
    </row>
    <row r="1627" spans="2:4" ht="11.5" customHeight="1">
      <c r="B1627" s="648">
        <v>45450</v>
      </c>
      <c r="C1627" s="651">
        <v>137.22529291966734</v>
      </c>
      <c r="D1627" s="652">
        <v>177.94898989471977</v>
      </c>
    </row>
    <row r="1628" spans="2:4" ht="11.5" customHeight="1">
      <c r="B1628" s="648">
        <v>45451</v>
      </c>
      <c r="C1628" s="649">
        <v>137.22529291966734</v>
      </c>
      <c r="D1628" s="650">
        <v>177.94898989471977</v>
      </c>
    </row>
    <row r="1629" spans="2:4" ht="11.5" customHeight="1">
      <c r="B1629" s="648">
        <v>45452</v>
      </c>
      <c r="C1629" s="651">
        <v>137.22529291966734</v>
      </c>
      <c r="D1629" s="652">
        <v>177.94898989471977</v>
      </c>
    </row>
    <row r="1630" spans="2:4" ht="11.5" customHeight="1">
      <c r="B1630" s="648">
        <v>45453</v>
      </c>
      <c r="C1630" s="649">
        <v>141.66387464010745</v>
      </c>
      <c r="D1630" s="650">
        <v>183.54255467603139</v>
      </c>
    </row>
    <row r="1631" spans="2:4" ht="11.5" customHeight="1">
      <c r="B1631" s="648">
        <v>45454</v>
      </c>
      <c r="C1631" s="651">
        <v>140.5684453351287</v>
      </c>
      <c r="D1631" s="652">
        <v>183.22422141733671</v>
      </c>
    </row>
    <row r="1632" spans="2:4" ht="11.5" customHeight="1">
      <c r="B1632" s="648">
        <v>45455</v>
      </c>
      <c r="C1632" s="649">
        <v>143.40149948549166</v>
      </c>
      <c r="D1632" s="650">
        <v>187.60452950114231</v>
      </c>
    </row>
    <row r="1633" spans="2:4" ht="11.5" customHeight="1">
      <c r="B1633" s="648">
        <v>45456</v>
      </c>
      <c r="C1633" s="651">
        <v>141.06747679971554</v>
      </c>
      <c r="D1633" s="652">
        <v>184.02405367997878</v>
      </c>
    </row>
    <row r="1634" spans="2:4" ht="11.5" customHeight="1">
      <c r="B1634" s="648">
        <v>45457</v>
      </c>
      <c r="C1634" s="649">
        <v>138.1683859845119</v>
      </c>
      <c r="D1634" s="650">
        <v>181.83052726236349</v>
      </c>
    </row>
    <row r="1635" spans="2:4" ht="11.5" customHeight="1">
      <c r="B1635" s="648">
        <v>45458</v>
      </c>
      <c r="C1635" s="651">
        <v>138.1683859845119</v>
      </c>
      <c r="D1635" s="652">
        <v>181.83052726236349</v>
      </c>
    </row>
    <row r="1636" spans="2:4" ht="11.5" customHeight="1">
      <c r="B1636" s="648">
        <v>45459</v>
      </c>
      <c r="C1636" s="649">
        <v>138.1683859845119</v>
      </c>
      <c r="D1636" s="650">
        <v>181.83052726236349</v>
      </c>
    </row>
    <row r="1637" spans="2:4" ht="11.5" customHeight="1">
      <c r="B1637" s="648">
        <v>45460</v>
      </c>
      <c r="C1637" s="651">
        <v>138.12513594709154</v>
      </c>
      <c r="D1637" s="652">
        <v>183.88018000521308</v>
      </c>
    </row>
    <row r="1638" spans="2:4" ht="11.5" customHeight="1">
      <c r="B1638" s="648">
        <v>45461</v>
      </c>
      <c r="C1638" s="649">
        <v>138.12417733328687</v>
      </c>
      <c r="D1638" s="650">
        <v>185.75721230023484</v>
      </c>
    </row>
    <row r="1639" spans="2:4" ht="11.5" customHeight="1">
      <c r="B1639" s="648">
        <v>45462</v>
      </c>
      <c r="C1639" s="651">
        <v>138.12465999499483</v>
      </c>
      <c r="D1639" s="652">
        <v>185.75809688389324</v>
      </c>
    </row>
    <row r="1640" spans="2:4" ht="11.5" customHeight="1">
      <c r="B1640" s="648">
        <v>45463</v>
      </c>
      <c r="C1640" s="649">
        <v>134.39565142256777</v>
      </c>
      <c r="D1640" s="650">
        <v>180.10475833584795</v>
      </c>
    </row>
    <row r="1641" spans="2:4" ht="11.5" customHeight="1">
      <c r="B1641" s="648">
        <v>45464</v>
      </c>
      <c r="C1641" s="651">
        <v>132.20214495658365</v>
      </c>
      <c r="D1641" s="652">
        <v>176.58939525999097</v>
      </c>
    </row>
    <row r="1642" spans="2:4" ht="11.5" customHeight="1">
      <c r="B1642" s="648">
        <v>45465</v>
      </c>
      <c r="C1642" s="649">
        <v>132.20214495658365</v>
      </c>
      <c r="D1642" s="650">
        <v>176.58939525999097</v>
      </c>
    </row>
    <row r="1643" spans="2:4" ht="11.5" customHeight="1">
      <c r="B1643" s="648">
        <v>45466</v>
      </c>
      <c r="C1643" s="651">
        <v>132.20214495658365</v>
      </c>
      <c r="D1643" s="652">
        <v>176.58939525999097</v>
      </c>
    </row>
    <row r="1644" spans="2:4" ht="11.5" customHeight="1">
      <c r="B1644" s="648">
        <v>45467</v>
      </c>
      <c r="C1644" s="649">
        <v>131.63955462785475</v>
      </c>
      <c r="D1644" s="650">
        <v>174.95894950635395</v>
      </c>
    </row>
    <row r="1645" spans="2:4" ht="11.5" customHeight="1">
      <c r="B1645" s="648">
        <v>45468</v>
      </c>
      <c r="C1645" s="651">
        <v>133.39221696786564</v>
      </c>
      <c r="D1645" s="652">
        <v>180.96572305494161</v>
      </c>
    </row>
    <row r="1646" spans="2:4" ht="11.5" customHeight="1">
      <c r="B1646" s="648">
        <v>45469</v>
      </c>
      <c r="C1646" s="649">
        <v>131.66857959689773</v>
      </c>
      <c r="D1646" s="650">
        <v>179.83314930475098</v>
      </c>
    </row>
    <row r="1647" spans="2:4" ht="11.5" customHeight="1">
      <c r="B1647" s="648">
        <v>45470</v>
      </c>
      <c r="C1647" s="651">
        <v>133.92541529240486</v>
      </c>
      <c r="D1647" s="652">
        <v>182.04242243677632</v>
      </c>
    </row>
    <row r="1648" spans="2:4" ht="11.5" customHeight="1">
      <c r="B1648" s="648">
        <v>45471</v>
      </c>
      <c r="C1648" s="649">
        <v>136.06553615700284</v>
      </c>
      <c r="D1648" s="650">
        <v>184.51543715428326</v>
      </c>
    </row>
    <row r="1649" spans="2:4" ht="11.5" customHeight="1">
      <c r="B1649" s="648">
        <v>45472</v>
      </c>
      <c r="C1649" s="651">
        <v>136.06553615700284</v>
      </c>
      <c r="D1649" s="652">
        <v>184.51543715428326</v>
      </c>
    </row>
    <row r="1650" spans="2:4" ht="11.5" customHeight="1">
      <c r="B1650" s="648">
        <v>45473</v>
      </c>
      <c r="C1650" s="649">
        <v>136.06553615700284</v>
      </c>
      <c r="D1650" s="650">
        <v>184.51543715428326</v>
      </c>
    </row>
    <row r="1651" spans="2:4" ht="11.5" customHeight="1">
      <c r="B1651" s="648">
        <v>45474</v>
      </c>
      <c r="C1651" s="651">
        <v>136.3003010414875</v>
      </c>
      <c r="D1651" s="652">
        <v>184.39439742586524</v>
      </c>
    </row>
    <row r="1652" spans="2:4" ht="11.5" customHeight="1">
      <c r="B1652" s="648">
        <v>45475</v>
      </c>
      <c r="C1652" s="649">
        <v>139.21002574177507</v>
      </c>
      <c r="D1652" s="650">
        <v>190.22686621138413</v>
      </c>
    </row>
    <row r="1653" spans="2:4" ht="11.5" customHeight="1">
      <c r="B1653" s="648">
        <v>45476</v>
      </c>
      <c r="C1653" s="651">
        <v>138.79301556605009</v>
      </c>
      <c r="D1653" s="652">
        <v>190.17122763567349</v>
      </c>
    </row>
    <row r="1654" spans="2:4" ht="11.5" customHeight="1">
      <c r="B1654" s="648">
        <v>45477</v>
      </c>
      <c r="C1654" s="649">
        <v>138.79342682600054</v>
      </c>
      <c r="D1654" s="650">
        <v>190.17192233949817</v>
      </c>
    </row>
    <row r="1655" spans="2:4" ht="11.5" customHeight="1">
      <c r="B1655" s="648">
        <v>45478</v>
      </c>
      <c r="C1655" s="651">
        <v>139.41669520923156</v>
      </c>
      <c r="D1655" s="652">
        <v>190.53043482585483</v>
      </c>
    </row>
    <row r="1656" spans="2:4" ht="11.5" customHeight="1">
      <c r="B1656" s="648">
        <v>45479</v>
      </c>
      <c r="C1656" s="649">
        <v>139.41669520923156</v>
      </c>
      <c r="D1656" s="650">
        <v>190.53043482585483</v>
      </c>
    </row>
    <row r="1657" spans="2:4" ht="11.5" customHeight="1">
      <c r="B1657" s="648">
        <v>45480</v>
      </c>
      <c r="C1657" s="651">
        <v>139.41669520923156</v>
      </c>
      <c r="D1657" s="652">
        <v>190.53043482585483</v>
      </c>
    </row>
    <row r="1658" spans="2:4" ht="11.5" customHeight="1">
      <c r="B1658" s="648">
        <v>45481</v>
      </c>
      <c r="C1658" s="649">
        <v>139.98305540789238</v>
      </c>
      <c r="D1658" s="650">
        <v>190.28567661837346</v>
      </c>
    </row>
    <row r="1659" spans="2:4" ht="11.5" customHeight="1">
      <c r="B1659" s="648">
        <v>45482</v>
      </c>
      <c r="C1659" s="651">
        <v>137.7362018003077</v>
      </c>
      <c r="D1659" s="652">
        <v>185.64043705117973</v>
      </c>
    </row>
    <row r="1660" spans="2:4" ht="11.5" customHeight="1">
      <c r="B1660" s="648">
        <v>45483</v>
      </c>
      <c r="C1660" s="649">
        <v>137.33015661948272</v>
      </c>
      <c r="D1660" s="650">
        <v>183.90553634367882</v>
      </c>
    </row>
    <row r="1661" spans="2:4" ht="11.5" customHeight="1">
      <c r="B1661" s="648">
        <v>45484</v>
      </c>
      <c r="C1661" s="651">
        <v>140.32647411001813</v>
      </c>
      <c r="D1661" s="652">
        <v>186.38380233205879</v>
      </c>
    </row>
    <row r="1662" spans="2:4" ht="11.5" customHeight="1">
      <c r="B1662" s="648">
        <v>45485</v>
      </c>
      <c r="C1662" s="649">
        <v>142.6929570485928</v>
      </c>
      <c r="D1662" s="650">
        <v>189.97018078464157</v>
      </c>
    </row>
    <row r="1663" spans="2:4" ht="11.5" customHeight="1">
      <c r="B1663" s="648">
        <v>45486</v>
      </c>
      <c r="C1663" s="651">
        <v>142.6929570485928</v>
      </c>
      <c r="D1663" s="652">
        <v>189.97018078464157</v>
      </c>
    </row>
    <row r="1664" spans="2:4" ht="11.5" customHeight="1">
      <c r="B1664" s="648">
        <v>45487</v>
      </c>
      <c r="C1664" s="649">
        <v>142.6929570485928</v>
      </c>
      <c r="D1664" s="650">
        <v>189.97018078464157</v>
      </c>
    </row>
    <row r="1665" spans="2:4" ht="11.5" customHeight="1">
      <c r="B1665" s="648">
        <v>45488</v>
      </c>
      <c r="C1665" s="651">
        <v>142.75997044385505</v>
      </c>
      <c r="D1665" s="652">
        <v>189.35602774780057</v>
      </c>
    </row>
    <row r="1666" spans="2:4" ht="11.5" customHeight="1">
      <c r="B1666" s="648">
        <v>45489</v>
      </c>
      <c r="C1666" s="649">
        <v>145.41011508342024</v>
      </c>
      <c r="D1666" s="650">
        <v>192.05298142171122</v>
      </c>
    </row>
    <row r="1667" spans="2:4" ht="11.5" customHeight="1">
      <c r="B1667" s="648">
        <v>45490</v>
      </c>
      <c r="C1667" s="651">
        <v>140.33037095042019</v>
      </c>
      <c r="D1667" s="652">
        <v>185.14465654915219</v>
      </c>
    </row>
    <row r="1668" spans="2:4" ht="11.5" customHeight="1">
      <c r="B1668" s="648">
        <v>45491</v>
      </c>
      <c r="C1668" s="649">
        <v>137.81140915303723</v>
      </c>
      <c r="D1668" s="650">
        <v>183.0879204726746</v>
      </c>
    </row>
    <row r="1669" spans="2:4" ht="11.5" customHeight="1">
      <c r="B1669" s="648">
        <v>45492</v>
      </c>
      <c r="C1669" s="651">
        <v>136.50606917451194</v>
      </c>
      <c r="D1669" s="652">
        <v>182.04677751731319</v>
      </c>
    </row>
    <row r="1670" spans="2:4" ht="11.5" customHeight="1">
      <c r="B1670" s="648">
        <v>45493</v>
      </c>
      <c r="C1670" s="649">
        <v>136.50606917451194</v>
      </c>
      <c r="D1670" s="650">
        <v>182.04677751731319</v>
      </c>
    </row>
    <row r="1671" spans="2:4" ht="11.5" customHeight="1">
      <c r="B1671" s="648">
        <v>45494</v>
      </c>
      <c r="C1671" s="651">
        <v>136.50606917451194</v>
      </c>
      <c r="D1671" s="652">
        <v>182.04677751731319</v>
      </c>
    </row>
    <row r="1672" spans="2:4" ht="11.5" customHeight="1">
      <c r="B1672" s="648">
        <v>45495</v>
      </c>
      <c r="C1672" s="649">
        <v>139.32030036214562</v>
      </c>
      <c r="D1672" s="650">
        <v>185.7457562963715</v>
      </c>
    </row>
    <row r="1673" spans="2:4" ht="11.5" customHeight="1">
      <c r="B1673" s="648">
        <v>45496</v>
      </c>
      <c r="C1673" s="651">
        <v>139.7582895477712</v>
      </c>
      <c r="D1673" s="652">
        <v>186.23719176148683</v>
      </c>
    </row>
    <row r="1674" spans="2:4" ht="11.5" customHeight="1">
      <c r="B1674" s="648">
        <v>45497</v>
      </c>
      <c r="C1674" s="649">
        <v>133.37294775773552</v>
      </c>
      <c r="D1674" s="650">
        <v>176.26040908510291</v>
      </c>
    </row>
    <row r="1675" spans="2:4" ht="11.5" customHeight="1">
      <c r="B1675" s="648">
        <v>45498</v>
      </c>
      <c r="C1675" s="651">
        <v>134.85924155895773</v>
      </c>
      <c r="D1675" s="652">
        <v>177.70865048331146</v>
      </c>
    </row>
    <row r="1676" spans="2:4" ht="11.5" customHeight="1">
      <c r="B1676" s="648">
        <v>45499</v>
      </c>
      <c r="C1676" s="649">
        <v>136.95733189116118</v>
      </c>
      <c r="D1676" s="650">
        <v>180.40157515737206</v>
      </c>
    </row>
    <row r="1677" spans="2:4" ht="11.5" customHeight="1">
      <c r="B1677" s="648">
        <v>45500</v>
      </c>
      <c r="C1677" s="651">
        <v>136.95733189116118</v>
      </c>
      <c r="D1677" s="652">
        <v>180.40157515737206</v>
      </c>
    </row>
    <row r="1678" spans="2:4" ht="11.5" customHeight="1">
      <c r="B1678" s="648">
        <v>45501</v>
      </c>
      <c r="C1678" s="649">
        <v>136.95733189116118</v>
      </c>
      <c r="D1678" s="650">
        <v>180.40157515737206</v>
      </c>
    </row>
    <row r="1679" spans="2:4" ht="11.5" customHeight="1">
      <c r="B1679" s="648">
        <v>45502</v>
      </c>
      <c r="C1679" s="651">
        <v>135.88810249911103</v>
      </c>
      <c r="D1679" s="652">
        <v>179.45577344772948</v>
      </c>
    </row>
    <row r="1680" spans="2:4" ht="11.5" customHeight="1">
      <c r="B1680" s="648">
        <v>45503</v>
      </c>
      <c r="C1680" s="649">
        <v>134.27594083074473</v>
      </c>
      <c r="D1680" s="650">
        <v>178.19492322737867</v>
      </c>
    </row>
    <row r="1681" spans="2:4" ht="11.5" customHeight="1">
      <c r="B1681" s="648">
        <v>45504</v>
      </c>
      <c r="C1681" s="651">
        <v>136.08398945031328</v>
      </c>
      <c r="D1681" s="652">
        <v>180.68034399730419</v>
      </c>
    </row>
    <row r="1682" spans="2:4" ht="11.5" customHeight="1">
      <c r="B1682" s="648">
        <v>45505</v>
      </c>
      <c r="C1682" s="649">
        <v>130.3399157463196</v>
      </c>
      <c r="D1682" s="650">
        <v>172.52800721469441</v>
      </c>
    </row>
    <row r="1683" spans="2:4" ht="11.5" customHeight="1">
      <c r="B1683" s="648">
        <v>45506</v>
      </c>
      <c r="C1683" s="651">
        <v>126.23169935173388</v>
      </c>
      <c r="D1683" s="652">
        <v>166.72613750888345</v>
      </c>
    </row>
    <row r="1684" spans="2:4" ht="11.5" customHeight="1">
      <c r="B1684" s="648">
        <v>45507</v>
      </c>
      <c r="C1684" s="649">
        <v>126.23169935173388</v>
      </c>
      <c r="D1684" s="650">
        <v>166.72613750888345</v>
      </c>
    </row>
    <row r="1685" spans="2:4" ht="11.5" customHeight="1">
      <c r="B1685" s="648">
        <v>45508</v>
      </c>
      <c r="C1685" s="651">
        <v>126.23169935173388</v>
      </c>
      <c r="D1685" s="652">
        <v>166.72613750888345</v>
      </c>
    </row>
    <row r="1686" spans="2:4" ht="11.5" customHeight="1">
      <c r="B1686" s="648">
        <v>45509</v>
      </c>
      <c r="C1686" s="649">
        <v>123.33088919987445</v>
      </c>
      <c r="D1686" s="650">
        <v>164.16978279039375</v>
      </c>
    </row>
    <row r="1687" spans="2:4" ht="11.5" customHeight="1">
      <c r="B1687" s="648">
        <v>45510</v>
      </c>
      <c r="C1687" s="651">
        <v>123.38520780032766</v>
      </c>
      <c r="D1687" s="652">
        <v>163.53214904659637</v>
      </c>
    </row>
    <row r="1688" spans="2:4" ht="11.5" customHeight="1">
      <c r="B1688" s="648">
        <v>45511</v>
      </c>
      <c r="C1688" s="649">
        <v>120.0448372971902</v>
      </c>
      <c r="D1688" s="650">
        <v>159.27759564076118</v>
      </c>
    </row>
    <row r="1689" spans="2:4" ht="11.5" customHeight="1">
      <c r="B1689" s="648">
        <v>45512</v>
      </c>
      <c r="C1689" s="651">
        <v>126.65080294216631</v>
      </c>
      <c r="D1689" s="652">
        <v>170.03785243415112</v>
      </c>
    </row>
    <row r="1690" spans="2:4" ht="11.5" customHeight="1">
      <c r="B1690" s="648">
        <v>45513</v>
      </c>
      <c r="C1690" s="649">
        <v>126.72623045570279</v>
      </c>
      <c r="D1690" s="650">
        <v>170.32007746189586</v>
      </c>
    </row>
    <row r="1691" spans="2:4" ht="11.5" customHeight="1">
      <c r="B1691" s="648">
        <v>45514</v>
      </c>
      <c r="C1691" s="651">
        <v>126.72623045570279</v>
      </c>
      <c r="D1691" s="652">
        <v>170.32007746189586</v>
      </c>
    </row>
    <row r="1692" spans="2:4" ht="11.5" customHeight="1">
      <c r="B1692" s="648">
        <v>45515</v>
      </c>
      <c r="C1692" s="649">
        <v>126.72623045570279</v>
      </c>
      <c r="D1692" s="650">
        <v>170.32007746189586</v>
      </c>
    </row>
    <row r="1693" spans="2:4" ht="11.5" customHeight="1">
      <c r="B1693" s="648">
        <v>45516</v>
      </c>
      <c r="C1693" s="651">
        <v>126.98262651071693</v>
      </c>
      <c r="D1693" s="652">
        <v>170.3808886063776</v>
      </c>
    </row>
    <row r="1694" spans="2:4" ht="11.5" customHeight="1">
      <c r="B1694" s="648">
        <v>45517</v>
      </c>
      <c r="C1694" s="649">
        <v>130.62959197808775</v>
      </c>
      <c r="D1694" s="650">
        <v>175.49036522650141</v>
      </c>
    </row>
    <row r="1695" spans="2:4" ht="11.5" customHeight="1">
      <c r="B1695" s="648">
        <v>45518</v>
      </c>
      <c r="C1695" s="651">
        <v>128.83480348640666</v>
      </c>
      <c r="D1695" s="652">
        <v>172.77207047456733</v>
      </c>
    </row>
    <row r="1696" spans="2:4" ht="11.5" customHeight="1">
      <c r="B1696" s="648">
        <v>45519</v>
      </c>
      <c r="C1696" s="649">
        <v>134.09727230390206</v>
      </c>
      <c r="D1696" s="650">
        <v>180.59975340987847</v>
      </c>
    </row>
    <row r="1697" spans="2:4" ht="11.5" customHeight="1">
      <c r="B1697" s="648">
        <v>45520</v>
      </c>
      <c r="C1697" s="651">
        <v>134.41279864306082</v>
      </c>
      <c r="D1697" s="652">
        <v>181.35931050968716</v>
      </c>
    </row>
    <row r="1698" spans="2:4" ht="11.5" customHeight="1">
      <c r="B1698" s="648">
        <v>45521</v>
      </c>
      <c r="C1698" s="649">
        <v>134.41279864306082</v>
      </c>
      <c r="D1698" s="650">
        <v>181.35931050968716</v>
      </c>
    </row>
    <row r="1699" spans="2:4" ht="11.5" customHeight="1">
      <c r="B1699" s="648">
        <v>45522</v>
      </c>
      <c r="C1699" s="651">
        <v>134.41279864306082</v>
      </c>
      <c r="D1699" s="652">
        <v>181.35931050968716</v>
      </c>
    </row>
    <row r="1700" spans="2:4" ht="11.5" customHeight="1">
      <c r="B1700" s="648">
        <v>45523</v>
      </c>
      <c r="C1700" s="649">
        <v>139.93625444104507</v>
      </c>
      <c r="D1700" s="650">
        <v>187.84053114340327</v>
      </c>
    </row>
    <row r="1701" spans="2:4" ht="11.5" customHeight="1">
      <c r="B1701" s="648">
        <v>45524</v>
      </c>
      <c r="C1701" s="651">
        <v>138.87344385874843</v>
      </c>
      <c r="D1701" s="652">
        <v>186.24158740616866</v>
      </c>
    </row>
    <row r="1702" spans="2:4" ht="11.5" customHeight="1">
      <c r="B1702" s="648">
        <v>45525</v>
      </c>
      <c r="C1702" s="649">
        <v>145.01001783219112</v>
      </c>
      <c r="D1702" s="650">
        <v>195.83970419491314</v>
      </c>
    </row>
    <row r="1703" spans="2:4" ht="11.5" customHeight="1">
      <c r="B1703" s="648">
        <v>45526</v>
      </c>
      <c r="C1703" s="651">
        <v>141.98276235234331</v>
      </c>
      <c r="D1703" s="652">
        <v>191.81401778829468</v>
      </c>
    </row>
    <row r="1704" spans="2:4" ht="11.5" customHeight="1">
      <c r="B1704" s="648">
        <v>45527</v>
      </c>
      <c r="C1704" s="649">
        <v>149.1766036333625</v>
      </c>
      <c r="D1704" s="650">
        <v>202.68875587988185</v>
      </c>
    </row>
    <row r="1705" spans="2:4" ht="11.5" customHeight="1">
      <c r="B1705" s="648">
        <v>45528</v>
      </c>
      <c r="C1705" s="651">
        <v>149.1766036333625</v>
      </c>
      <c r="D1705" s="652">
        <v>202.68875587988185</v>
      </c>
    </row>
    <row r="1706" spans="2:4" ht="11.5" customHeight="1">
      <c r="B1706" s="648">
        <v>45529</v>
      </c>
      <c r="C1706" s="649">
        <v>149.1766036333625</v>
      </c>
      <c r="D1706" s="650">
        <v>202.68875587988185</v>
      </c>
    </row>
    <row r="1707" spans="2:4" ht="11.5" customHeight="1">
      <c r="B1707" s="648">
        <v>45530</v>
      </c>
      <c r="C1707" s="651">
        <v>149.32641755380376</v>
      </c>
      <c r="D1707" s="652">
        <v>202.44734334688195</v>
      </c>
    </row>
    <row r="1708" spans="2:4" ht="11.5" customHeight="1">
      <c r="B1708" s="648">
        <v>45531</v>
      </c>
      <c r="C1708" s="649">
        <v>149.69084592338297</v>
      </c>
      <c r="D1708" s="650">
        <v>203.68305289254073</v>
      </c>
    </row>
    <row r="1709" spans="2:4" ht="11.5" customHeight="1">
      <c r="B1709" s="648">
        <v>45532</v>
      </c>
      <c r="C1709" s="651">
        <v>144.31365821588591</v>
      </c>
      <c r="D1709" s="652">
        <v>194.98547296881597</v>
      </c>
    </row>
    <row r="1710" spans="2:4" ht="11.5" customHeight="1">
      <c r="B1710" s="648">
        <v>45533</v>
      </c>
      <c r="C1710" s="649">
        <v>145.24701478931249</v>
      </c>
      <c r="D1710" s="650">
        <v>196.48077798861959</v>
      </c>
    </row>
    <row r="1711" spans="2:4" ht="11.5" customHeight="1">
      <c r="B1711" s="648">
        <v>45534</v>
      </c>
      <c r="C1711" s="651">
        <v>146.23649104119966</v>
      </c>
      <c r="D1711" s="652">
        <v>197.42593112339196</v>
      </c>
    </row>
    <row r="1712" spans="2:4" ht="11.5" customHeight="1">
      <c r="B1712" s="648">
        <v>45535</v>
      </c>
      <c r="C1712" s="649">
        <v>146.23649104119966</v>
      </c>
      <c r="D1712" s="650">
        <v>197.42593112339196</v>
      </c>
    </row>
    <row r="1713" spans="2:4" ht="11.5" customHeight="1">
      <c r="B1713" s="648">
        <v>45536</v>
      </c>
      <c r="C1713" s="651">
        <v>146.23649104119966</v>
      </c>
      <c r="D1713" s="652">
        <v>197.42593112339196</v>
      </c>
    </row>
    <row r="1714" spans="2:4" ht="11.5" customHeight="1">
      <c r="B1714" s="648">
        <v>45537</v>
      </c>
      <c r="C1714" s="649">
        <v>146.23641194474433</v>
      </c>
      <c r="D1714" s="650">
        <v>197.42579751298251</v>
      </c>
    </row>
    <row r="1715" spans="2:4" ht="11.5" customHeight="1">
      <c r="B1715" s="648">
        <v>45538</v>
      </c>
      <c r="C1715" s="651">
        <v>139.1570350737108</v>
      </c>
      <c r="D1715" s="652">
        <v>187.63577364836163</v>
      </c>
    </row>
    <row r="1716" spans="2:4" ht="11.5" customHeight="1">
      <c r="B1716" s="648">
        <v>45539</v>
      </c>
      <c r="C1716" s="649">
        <v>139.77236798683751</v>
      </c>
      <c r="D1716" s="650">
        <v>188.54899689737954</v>
      </c>
    </row>
    <row r="1717" spans="2:4" ht="11.5" customHeight="1">
      <c r="B1717" s="648">
        <v>45540</v>
      </c>
      <c r="C1717" s="651">
        <v>141.90548460869752</v>
      </c>
      <c r="D1717" s="652">
        <v>191.58412654654953</v>
      </c>
    </row>
    <row r="1718" spans="2:4" ht="11.5" customHeight="1">
      <c r="B1718" s="648">
        <v>45541</v>
      </c>
      <c r="C1718" s="649">
        <v>137.60329326960886</v>
      </c>
      <c r="D1718" s="650">
        <v>185.19316051215552</v>
      </c>
    </row>
    <row r="1719" spans="2:4" ht="11.5" customHeight="1">
      <c r="B1719" s="648">
        <v>45542</v>
      </c>
      <c r="C1719" s="651">
        <v>137.60329326960886</v>
      </c>
      <c r="D1719" s="652">
        <v>185.19316051215552</v>
      </c>
    </row>
    <row r="1720" spans="2:4" ht="11.5" customHeight="1">
      <c r="B1720" s="648">
        <v>45543</v>
      </c>
      <c r="C1720" s="649">
        <v>137.60329326960886</v>
      </c>
      <c r="D1720" s="650">
        <v>185.19316051215552</v>
      </c>
    </row>
    <row r="1721" spans="2:4" ht="11.5" customHeight="1">
      <c r="B1721" s="648">
        <v>45544</v>
      </c>
      <c r="C1721" s="651">
        <v>139.04525926356717</v>
      </c>
      <c r="D1721" s="652">
        <v>186.69064444689914</v>
      </c>
    </row>
    <row r="1722" spans="2:4" ht="11.5" customHeight="1">
      <c r="B1722" s="648">
        <v>45545</v>
      </c>
      <c r="C1722" s="649">
        <v>138.24753790559103</v>
      </c>
      <c r="D1722" s="650">
        <v>185.27821312426281</v>
      </c>
    </row>
    <row r="1723" spans="2:4" ht="11.5" customHeight="1">
      <c r="B1723" s="648">
        <v>45546</v>
      </c>
      <c r="C1723" s="651">
        <v>142.46424781551036</v>
      </c>
      <c r="D1723" s="652">
        <v>191.60200007247494</v>
      </c>
    </row>
    <row r="1724" spans="2:4" ht="11.5" customHeight="1">
      <c r="B1724" s="648">
        <v>45547</v>
      </c>
      <c r="C1724" s="649">
        <v>142.77511843366835</v>
      </c>
      <c r="D1724" s="650">
        <v>192.61423714980162</v>
      </c>
    </row>
    <row r="1725" spans="2:4" ht="11.5" customHeight="1">
      <c r="B1725" s="648">
        <v>45548</v>
      </c>
      <c r="C1725" s="651">
        <v>144.36598038012241</v>
      </c>
      <c r="D1725" s="652">
        <v>194.50261317215973</v>
      </c>
    </row>
    <row r="1726" spans="2:4" ht="11.5" customHeight="1">
      <c r="B1726" s="648">
        <v>45549</v>
      </c>
      <c r="C1726" s="649">
        <v>144.36598038012241</v>
      </c>
      <c r="D1726" s="650">
        <v>194.50261317215973</v>
      </c>
    </row>
    <row r="1727" spans="2:4" ht="11.5" customHeight="1">
      <c r="B1727" s="648">
        <v>45550</v>
      </c>
      <c r="C1727" s="651">
        <v>144.36598038012241</v>
      </c>
      <c r="D1727" s="652">
        <v>194.50261317215973</v>
      </c>
    </row>
    <row r="1728" spans="2:4" ht="11.5" customHeight="1">
      <c r="B1728" s="648">
        <v>45551</v>
      </c>
      <c r="C1728" s="649">
        <v>146.78168541673253</v>
      </c>
      <c r="D1728" s="650">
        <v>198.69019255065268</v>
      </c>
    </row>
    <row r="1729" spans="2:4" ht="11.5" customHeight="1">
      <c r="B1729" s="648">
        <v>45552</v>
      </c>
      <c r="C1729" s="651">
        <v>147.66052970625839</v>
      </c>
      <c r="D1729" s="652">
        <v>200.65817468297737</v>
      </c>
    </row>
    <row r="1730" spans="2:4" ht="11.5" customHeight="1">
      <c r="B1730" s="648">
        <v>45553</v>
      </c>
      <c r="C1730" s="649">
        <v>150.22534280958973</v>
      </c>
      <c r="D1730" s="650">
        <v>204.04045869499981</v>
      </c>
    </row>
    <row r="1731" spans="2:4" ht="11.5" customHeight="1">
      <c r="B1731" s="648">
        <v>45554</v>
      </c>
      <c r="C1731" s="651">
        <v>152.88681597662764</v>
      </c>
      <c r="D1731" s="652">
        <v>207.07105519421174</v>
      </c>
    </row>
    <row r="1732" spans="2:4" ht="11.5" customHeight="1">
      <c r="B1732" s="648">
        <v>45555</v>
      </c>
      <c r="C1732" s="649">
        <v>157.55873129651928</v>
      </c>
      <c r="D1732" s="650">
        <v>213.4708378346125</v>
      </c>
    </row>
    <row r="1733" spans="2:4" ht="11.5" customHeight="1">
      <c r="B1733" s="648">
        <v>45556</v>
      </c>
      <c r="C1733" s="651">
        <v>157.55873129651928</v>
      </c>
      <c r="D1733" s="652">
        <v>213.4708378346125</v>
      </c>
    </row>
    <row r="1734" spans="2:4" ht="11.5" customHeight="1">
      <c r="B1734" s="648">
        <v>45557</v>
      </c>
      <c r="C1734" s="649">
        <v>157.55873129651928</v>
      </c>
      <c r="D1734" s="650">
        <v>213.4708378346125</v>
      </c>
    </row>
    <row r="1735" spans="2:4" ht="11.5" customHeight="1">
      <c r="B1735" s="648">
        <v>45558</v>
      </c>
      <c r="C1735" s="651">
        <v>155.55420195023225</v>
      </c>
      <c r="D1735" s="652">
        <v>212.04596028881861</v>
      </c>
    </row>
    <row r="1736" spans="2:4" ht="11.5" customHeight="1">
      <c r="B1736" s="648">
        <v>45559</v>
      </c>
      <c r="C1736" s="649">
        <v>155.68300905098647</v>
      </c>
      <c r="D1736" s="650">
        <v>212.24159311761807</v>
      </c>
    </row>
    <row r="1737" spans="2:4" ht="11.5" customHeight="1">
      <c r="B1737" s="648">
        <v>45560</v>
      </c>
      <c r="C1737" s="651">
        <v>154.31785300321999</v>
      </c>
      <c r="D1737" s="652">
        <v>211.0004886895735</v>
      </c>
    </row>
    <row r="1738" spans="2:4" ht="11.5" customHeight="1">
      <c r="B1738" s="648">
        <v>45561</v>
      </c>
      <c r="C1738" s="649">
        <v>156.64111563425919</v>
      </c>
      <c r="D1738" s="650">
        <v>214.46572973873046</v>
      </c>
    </row>
    <row r="1739" spans="2:4" ht="11.5" customHeight="1">
      <c r="B1739" s="648">
        <v>45562</v>
      </c>
      <c r="C1739" s="651">
        <v>156.88432714721631</v>
      </c>
      <c r="D1739" s="652">
        <v>214.84719061642673</v>
      </c>
    </row>
    <row r="1740" spans="2:4" ht="11.5" customHeight="1">
      <c r="B1740" s="648">
        <v>45563</v>
      </c>
      <c r="C1740" s="649">
        <v>156.88432714721631</v>
      </c>
      <c r="D1740" s="650">
        <v>214.84719061642673</v>
      </c>
    </row>
    <row r="1741" spans="2:4" ht="11.5" customHeight="1">
      <c r="B1741" s="648">
        <v>45564</v>
      </c>
      <c r="C1741" s="651">
        <v>156.88432714721631</v>
      </c>
      <c r="D1741" s="652">
        <v>214.84719061642673</v>
      </c>
    </row>
    <row r="1742" spans="2:4" ht="11.5" customHeight="1">
      <c r="B1742" s="648">
        <v>45565</v>
      </c>
      <c r="C1742" s="649">
        <v>156.88432714721631</v>
      </c>
      <c r="D1742" s="650">
        <v>214.84719061642673</v>
      </c>
    </row>
    <row r="1743" spans="2:4" ht="11.5" customHeight="1">
      <c r="B1743" s="648">
        <v>45566</v>
      </c>
      <c r="C1743" s="651">
        <v>154.77349181542954</v>
      </c>
      <c r="D1743" s="652">
        <v>212.07971145187102</v>
      </c>
    </row>
    <row r="1744" spans="2:4" ht="11.5" customHeight="1">
      <c r="B1744" s="648">
        <v>45567</v>
      </c>
      <c r="C1744" s="649">
        <v>154.7775594731165</v>
      </c>
      <c r="D1744" s="650">
        <v>212.09520646489665</v>
      </c>
    </row>
    <row r="1745" spans="2:4" ht="11.5" customHeight="1">
      <c r="B1745" s="648">
        <v>45568</v>
      </c>
      <c r="C1745" s="651">
        <v>154.02285312695895</v>
      </c>
      <c r="D1745" s="652">
        <v>211.02547253814151</v>
      </c>
    </row>
    <row r="1746" spans="2:4" ht="11.5" customHeight="1">
      <c r="B1746" s="648">
        <v>45569</v>
      </c>
      <c r="C1746" s="649">
        <v>159.63190715454408</v>
      </c>
      <c r="D1746" s="650">
        <v>219.43901057535325</v>
      </c>
    </row>
    <row r="1747" spans="2:4" ht="11.5" customHeight="1">
      <c r="B1747" s="648">
        <v>45570</v>
      </c>
      <c r="C1747" s="651">
        <v>159.63190715454408</v>
      </c>
      <c r="D1747" s="652">
        <v>219.43901057535325</v>
      </c>
    </row>
    <row r="1748" spans="2:4" ht="11.5" customHeight="1">
      <c r="B1748" s="648">
        <v>45571</v>
      </c>
      <c r="C1748" s="649">
        <v>159.63190715454408</v>
      </c>
      <c r="D1748" s="650">
        <v>219.43901057535325</v>
      </c>
    </row>
    <row r="1749" spans="2:4" ht="11.5" customHeight="1">
      <c r="B1749" s="648">
        <v>45572</v>
      </c>
      <c r="C1749" s="651">
        <v>158.93003464453204</v>
      </c>
      <c r="D1749" s="652">
        <v>218.75156201727003</v>
      </c>
    </row>
    <row r="1750" spans="2:4" ht="11.5" customHeight="1">
      <c r="B1750" s="648">
        <v>45573</v>
      </c>
      <c r="C1750" s="649">
        <v>160.39628668296629</v>
      </c>
      <c r="D1750" s="650">
        <v>221.25602558552217</v>
      </c>
    </row>
    <row r="1751" spans="2:4" ht="11.5" customHeight="1">
      <c r="B1751" s="648">
        <v>45574</v>
      </c>
      <c r="C1751" s="651">
        <v>162.67842349059976</v>
      </c>
      <c r="D1751" s="652">
        <v>226.28439046067874</v>
      </c>
    </row>
    <row r="1752" spans="2:4" ht="11.5" customHeight="1">
      <c r="B1752" s="648">
        <v>45575</v>
      </c>
      <c r="C1752" s="649">
        <v>163.89377959544422</v>
      </c>
      <c r="D1752" s="650">
        <v>227.87221668849105</v>
      </c>
    </row>
    <row r="1753" spans="2:4" ht="11.5" customHeight="1">
      <c r="B1753" s="648">
        <v>45576</v>
      </c>
      <c r="C1753" s="651">
        <v>168.06910305698167</v>
      </c>
      <c r="D1753" s="652">
        <v>233.31222202916936</v>
      </c>
    </row>
    <row r="1754" spans="2:4" ht="11.5" customHeight="1">
      <c r="B1754" s="648">
        <v>45577</v>
      </c>
      <c r="C1754" s="649">
        <v>168.06910305698167</v>
      </c>
      <c r="D1754" s="650">
        <v>233.31222202916936</v>
      </c>
    </row>
    <row r="1755" spans="2:4" ht="11.5" customHeight="1">
      <c r="B1755" s="648">
        <v>45578</v>
      </c>
      <c r="C1755" s="651">
        <v>168.06910305698167</v>
      </c>
      <c r="D1755" s="652">
        <v>233.31222202916936</v>
      </c>
    </row>
    <row r="1756" spans="2:4" ht="11.5" customHeight="1">
      <c r="B1756" s="648">
        <v>45579</v>
      </c>
      <c r="C1756" s="649">
        <v>168.90199888051484</v>
      </c>
      <c r="D1756" s="650">
        <v>234.06092011024393</v>
      </c>
    </row>
    <row r="1757" spans="2:4" ht="11.5" customHeight="1">
      <c r="B1757" s="648">
        <v>45580</v>
      </c>
      <c r="C1757" s="651">
        <v>167.59884578944821</v>
      </c>
      <c r="D1757" s="652">
        <v>231.01130063770478</v>
      </c>
    </row>
    <row r="1758" spans="2:4" ht="11.5" customHeight="1">
      <c r="B1758" s="648">
        <v>45581</v>
      </c>
      <c r="C1758" s="649">
        <v>170.6022788996365</v>
      </c>
      <c r="D1758" s="650">
        <v>234.24300134651338</v>
      </c>
    </row>
    <row r="1759" spans="2:4" ht="11.5" customHeight="1">
      <c r="B1759" s="648">
        <v>45582</v>
      </c>
      <c r="C1759" s="651">
        <v>170.48648337404126</v>
      </c>
      <c r="D1759" s="652">
        <v>234.29563725186372</v>
      </c>
    </row>
    <row r="1760" spans="2:4" ht="11.5" customHeight="1">
      <c r="B1760" s="648">
        <v>45583</v>
      </c>
      <c r="C1760" s="649">
        <v>172.57513663799867</v>
      </c>
      <c r="D1760" s="650">
        <v>238.19558965570224</v>
      </c>
    </row>
    <row r="1761" spans="2:4" ht="11.5" customHeight="1">
      <c r="B1761" s="648">
        <v>45584</v>
      </c>
      <c r="C1761" s="651">
        <v>172.57513663799867</v>
      </c>
      <c r="D1761" s="652">
        <v>238.19558965570224</v>
      </c>
    </row>
    <row r="1762" spans="2:4" ht="11.5" customHeight="1">
      <c r="B1762" s="648">
        <v>45585</v>
      </c>
      <c r="C1762" s="649">
        <v>172.57513663799867</v>
      </c>
      <c r="D1762" s="650">
        <v>238.19558965570224</v>
      </c>
    </row>
    <row r="1763" spans="2:4" ht="11.5" customHeight="1">
      <c r="B1763" s="648">
        <v>45586</v>
      </c>
      <c r="C1763" s="651">
        <v>171.90845104084883</v>
      </c>
      <c r="D1763" s="652">
        <v>238.51673141411317</v>
      </c>
    </row>
    <row r="1764" spans="2:4" ht="11.5" customHeight="1">
      <c r="B1764" s="648">
        <v>45587</v>
      </c>
      <c r="C1764" s="649">
        <v>171.85568913123598</v>
      </c>
      <c r="D1764" s="650">
        <v>237.93040942421419</v>
      </c>
    </row>
    <row r="1765" spans="2:4" ht="11.5" customHeight="1">
      <c r="B1765" s="648">
        <v>45588</v>
      </c>
      <c r="C1765" s="651">
        <v>170.2768912805804</v>
      </c>
      <c r="D1765" s="652">
        <v>237.33287927646575</v>
      </c>
    </row>
    <row r="1766" spans="2:4" ht="11.5" customHeight="1">
      <c r="B1766" s="648">
        <v>45589</v>
      </c>
      <c r="C1766" s="649">
        <v>171.96538073080831</v>
      </c>
      <c r="D1766" s="650">
        <v>240.49559595503135</v>
      </c>
    </row>
    <row r="1767" spans="2:4" ht="11.5" customHeight="1">
      <c r="B1767" s="648">
        <v>45590</v>
      </c>
      <c r="C1767" s="651">
        <v>173.06119834242583</v>
      </c>
      <c r="D1767" s="652">
        <v>242.83292912734433</v>
      </c>
    </row>
    <row r="1768" spans="2:4" ht="11.5" customHeight="1">
      <c r="B1768" s="648">
        <v>45591</v>
      </c>
      <c r="C1768" s="649">
        <v>173.06119834242583</v>
      </c>
      <c r="D1768" s="650">
        <v>242.83292912734433</v>
      </c>
    </row>
    <row r="1769" spans="2:4" ht="11.5" customHeight="1">
      <c r="B1769" s="648">
        <v>45592</v>
      </c>
      <c r="C1769" s="651">
        <v>173.06119834242583</v>
      </c>
      <c r="D1769" s="652">
        <v>242.83292912734433</v>
      </c>
    </row>
    <row r="1770" spans="2:4" ht="11.5" customHeight="1">
      <c r="B1770" s="648">
        <v>45593</v>
      </c>
      <c r="C1770" s="649">
        <v>174.76489786756247</v>
      </c>
      <c r="D1770" s="650">
        <v>244.5748921584277</v>
      </c>
    </row>
    <row r="1771" spans="2:4" ht="11.5" customHeight="1">
      <c r="B1771" s="648">
        <v>45594</v>
      </c>
      <c r="C1771" s="651">
        <v>176.69792903526573</v>
      </c>
      <c r="D1771" s="652">
        <v>247.65394042207828</v>
      </c>
    </row>
    <row r="1772" spans="2:4" ht="11.5" customHeight="1">
      <c r="B1772" s="648">
        <v>45595</v>
      </c>
      <c r="C1772" s="649">
        <v>185.40070030902308</v>
      </c>
      <c r="D1772" s="650">
        <v>263.43772742355662</v>
      </c>
    </row>
    <row r="1773" spans="2:4" ht="11.5" customHeight="1">
      <c r="B1773" s="648">
        <v>45596</v>
      </c>
      <c r="C1773" s="651">
        <v>183.16801134370476</v>
      </c>
      <c r="D1773" s="652">
        <v>261.24667810354765</v>
      </c>
    </row>
    <row r="1774" spans="2:4" ht="11.5" customHeight="1">
      <c r="B1774" s="648">
        <v>45597</v>
      </c>
      <c r="C1774" s="649">
        <v>183.20785916700208</v>
      </c>
      <c r="D1774" s="650">
        <v>260.84917892034616</v>
      </c>
    </row>
    <row r="1775" spans="2:4" ht="11.5" customHeight="1">
      <c r="B1775" s="648">
        <v>45598</v>
      </c>
      <c r="C1775" s="651">
        <v>183.20785916700208</v>
      </c>
      <c r="D1775" s="652">
        <v>260.84917892034616</v>
      </c>
    </row>
    <row r="1776" spans="2:4" ht="11.5" customHeight="1">
      <c r="B1776" s="648">
        <v>45599</v>
      </c>
      <c r="C1776" s="649">
        <v>183.20785916700208</v>
      </c>
      <c r="D1776" s="650">
        <v>260.84917892034616</v>
      </c>
    </row>
    <row r="1777" spans="2:4" ht="11.5" customHeight="1">
      <c r="B1777" s="648">
        <v>45600</v>
      </c>
      <c r="C1777" s="651">
        <v>182.71766166466023</v>
      </c>
      <c r="D1777" s="652">
        <v>259.34876861216753</v>
      </c>
    </row>
    <row r="1778" spans="2:4" ht="11.5" customHeight="1">
      <c r="B1778" s="648">
        <v>45601</v>
      </c>
      <c r="C1778" s="649">
        <v>193.11233980366762</v>
      </c>
      <c r="D1778" s="650">
        <v>276.63585915039459</v>
      </c>
    </row>
    <row r="1779" spans="2:4" ht="11.5" customHeight="1">
      <c r="B1779" s="648">
        <v>45602</v>
      </c>
      <c r="C1779" s="651">
        <v>200.82463922610012</v>
      </c>
      <c r="D1779" s="652">
        <v>287.83068171753945</v>
      </c>
    </row>
    <row r="1780" spans="2:4" ht="11.5" customHeight="1">
      <c r="B1780" s="648">
        <v>45603</v>
      </c>
      <c r="C1780" s="649">
        <v>201.49572534788604</v>
      </c>
      <c r="D1780" s="650">
        <v>289.12537708938572</v>
      </c>
    </row>
    <row r="1781" spans="2:4" ht="11.5" customHeight="1">
      <c r="B1781" s="648">
        <v>45604</v>
      </c>
      <c r="C1781" s="651">
        <v>209.69645562161912</v>
      </c>
      <c r="D1781" s="652">
        <v>302.14673717360847</v>
      </c>
    </row>
    <row r="1782" spans="2:4" ht="11.5" customHeight="1">
      <c r="B1782" s="648">
        <v>45605</v>
      </c>
      <c r="C1782" s="649">
        <v>209.69645562161912</v>
      </c>
      <c r="D1782" s="650">
        <v>302.14673717360847</v>
      </c>
    </row>
    <row r="1783" spans="2:4" ht="11.5" customHeight="1">
      <c r="B1783" s="648">
        <v>45606</v>
      </c>
      <c r="C1783" s="651">
        <v>209.69645562161912</v>
      </c>
      <c r="D1783" s="652">
        <v>302.14673717360847</v>
      </c>
    </row>
    <row r="1784" spans="2:4" ht="11.5" customHeight="1">
      <c r="B1784" s="648">
        <v>45607</v>
      </c>
      <c r="C1784" s="649">
        <v>208.45782238592059</v>
      </c>
      <c r="D1784" s="650">
        <v>299.60840028272264</v>
      </c>
    </row>
    <row r="1785" spans="2:4" ht="11.5" customHeight="1">
      <c r="B1785" s="648">
        <v>45608</v>
      </c>
      <c r="C1785" s="651">
        <v>203.83252154812581</v>
      </c>
      <c r="D1785" s="652">
        <v>295.00784886308566</v>
      </c>
    </row>
    <row r="1786" spans="2:4" ht="11.5" customHeight="1">
      <c r="B1786" s="648">
        <v>45609</v>
      </c>
      <c r="C1786" s="649">
        <v>201.07588303609819</v>
      </c>
      <c r="D1786" s="650">
        <v>293.09991103373079</v>
      </c>
    </row>
    <row r="1787" spans="2:4" ht="11.5" customHeight="1">
      <c r="B1787" s="648">
        <v>45610</v>
      </c>
      <c r="C1787" s="651">
        <v>194.64054849879082</v>
      </c>
      <c r="D1787" s="652">
        <v>283.2610181773519</v>
      </c>
    </row>
    <row r="1788" spans="2:4" ht="11.5" customHeight="1">
      <c r="B1788" s="648">
        <v>45611</v>
      </c>
      <c r="C1788" s="649">
        <v>187.90031014612501</v>
      </c>
      <c r="D1788" s="650">
        <v>275.3376473369994</v>
      </c>
    </row>
    <row r="1789" spans="2:4" ht="11.5" customHeight="1">
      <c r="B1789" s="648">
        <v>45612</v>
      </c>
      <c r="C1789" s="651">
        <v>187.90031014612501</v>
      </c>
      <c r="D1789" s="652">
        <v>275.3376473369994</v>
      </c>
    </row>
    <row r="1790" spans="2:4" ht="11.5" customHeight="1">
      <c r="B1790" s="648">
        <v>45613</v>
      </c>
      <c r="C1790" s="649">
        <v>187.90031014612501</v>
      </c>
      <c r="D1790" s="650">
        <v>275.3376473369994</v>
      </c>
    </row>
    <row r="1791" spans="2:4" ht="11.5" customHeight="1">
      <c r="B1791" s="648">
        <v>45614</v>
      </c>
      <c r="C1791" s="651">
        <v>188.64778527577803</v>
      </c>
      <c r="D1791" s="652">
        <v>278.31747853029924</v>
      </c>
    </row>
    <row r="1792" spans="2:4" ht="11.5" customHeight="1">
      <c r="B1792" s="648">
        <v>45615</v>
      </c>
      <c r="C1792" s="649">
        <v>193.84835803101859</v>
      </c>
      <c r="D1792" s="650">
        <v>286.37679579208879</v>
      </c>
    </row>
    <row r="1793" spans="2:4" ht="11.5" customHeight="1">
      <c r="B1793" s="648">
        <v>45616</v>
      </c>
      <c r="C1793" s="651">
        <v>194.15186546176346</v>
      </c>
      <c r="D1793" s="652">
        <v>288.04016910384831</v>
      </c>
    </row>
    <row r="1794" spans="2:4" ht="11.5" customHeight="1">
      <c r="B1794" s="648">
        <v>45617</v>
      </c>
      <c r="C1794" s="649">
        <v>203.91225850632625</v>
      </c>
      <c r="D1794" s="650">
        <v>306.0161309822285</v>
      </c>
    </row>
    <row r="1795" spans="2:4" ht="11.5" customHeight="1">
      <c r="B1795" s="648">
        <v>45618</v>
      </c>
      <c r="C1795" s="651">
        <v>203.76425629308306</v>
      </c>
      <c r="D1795" s="652">
        <v>304.00033550703819</v>
      </c>
    </row>
    <row r="1796" spans="2:4" ht="11.5" customHeight="1">
      <c r="B1796" s="648">
        <v>45619</v>
      </c>
      <c r="C1796" s="649">
        <v>203.76425629308306</v>
      </c>
      <c r="D1796" s="650">
        <v>304.00033550703819</v>
      </c>
    </row>
    <row r="1797" spans="2:4" ht="11.5" customHeight="1">
      <c r="B1797" s="648">
        <v>45620</v>
      </c>
      <c r="C1797" s="651">
        <v>203.76425629308306</v>
      </c>
      <c r="D1797" s="652">
        <v>304.00033550703819</v>
      </c>
    </row>
    <row r="1798" spans="2:4" ht="11.5" customHeight="1">
      <c r="B1798" s="648">
        <v>45621</v>
      </c>
      <c r="C1798" s="649">
        <v>204.74728592299164</v>
      </c>
      <c r="D1798" s="650">
        <v>305.10764978168152</v>
      </c>
    </row>
    <row r="1799" spans="2:4" ht="11.5" customHeight="1">
      <c r="B1799" s="648">
        <v>45622</v>
      </c>
      <c r="C1799" s="651">
        <v>201.44830657049241</v>
      </c>
      <c r="D1799" s="652">
        <v>299.21300513222013</v>
      </c>
    </row>
    <row r="1800" spans="2:4" ht="11.5" customHeight="1">
      <c r="B1800" s="648">
        <v>45623</v>
      </c>
      <c r="C1800" s="649">
        <v>202.16239565247247</v>
      </c>
      <c r="D1800" s="650">
        <v>299.89171014553483</v>
      </c>
    </row>
    <row r="1801" spans="2:4" ht="11.5" customHeight="1">
      <c r="B1801" s="648">
        <v>45624</v>
      </c>
      <c r="C1801" s="651">
        <v>202.16269467115529</v>
      </c>
      <c r="D1801" s="652">
        <v>299.89222428884165</v>
      </c>
    </row>
    <row r="1802" spans="2:4" ht="11.5" customHeight="1">
      <c r="B1802" s="648">
        <v>45625</v>
      </c>
      <c r="C1802" s="649">
        <v>204.42185390633415</v>
      </c>
      <c r="D1802" s="650">
        <v>303.48449132508512</v>
      </c>
    </row>
    <row r="1803" spans="2:4" ht="11.5" customHeight="1">
      <c r="B1803" s="648">
        <v>45626</v>
      </c>
      <c r="C1803" s="651">
        <v>204.42185390633415</v>
      </c>
      <c r="D1803" s="652">
        <v>303.48449132508512</v>
      </c>
    </row>
    <row r="1804" spans="2:4" ht="11.5" customHeight="1">
      <c r="B1804" s="648">
        <v>45627</v>
      </c>
      <c r="C1804" s="649">
        <v>204.42185390633415</v>
      </c>
      <c r="D1804" s="650">
        <v>303.48449132508512</v>
      </c>
    </row>
    <row r="1805" spans="2:4" ht="11.5" customHeight="1">
      <c r="B1805" s="648">
        <v>45628</v>
      </c>
      <c r="C1805" s="651">
        <v>204.62975515926857</v>
      </c>
      <c r="D1805" s="652">
        <v>303.3994104700048</v>
      </c>
    </row>
    <row r="1806" spans="2:4" ht="11.5" customHeight="1">
      <c r="B1806" s="648">
        <v>45629</v>
      </c>
      <c r="C1806" s="649">
        <v>209.41510118843141</v>
      </c>
      <c r="D1806" s="650">
        <v>313.01894284170572</v>
      </c>
    </row>
    <row r="1807" spans="2:4" ht="11.5" customHeight="1">
      <c r="B1807" s="648">
        <v>45630</v>
      </c>
      <c r="C1807" s="651">
        <v>214.56229204209075</v>
      </c>
      <c r="D1807" s="652">
        <v>320.90046832424446</v>
      </c>
    </row>
    <row r="1808" spans="2:4" ht="11.5" customHeight="1">
      <c r="B1808" s="648">
        <v>45631</v>
      </c>
      <c r="C1808" s="649">
        <v>211.30802149646044</v>
      </c>
      <c r="D1808" s="650">
        <v>317.35384864124774</v>
      </c>
    </row>
    <row r="1809" spans="2:4" ht="11.5" customHeight="1">
      <c r="B1809" s="648">
        <v>45632</v>
      </c>
      <c r="C1809" s="651">
        <v>221.42343698541421</v>
      </c>
      <c r="D1809" s="652">
        <v>332.37668198480378</v>
      </c>
    </row>
    <row r="1810" spans="2:4" ht="11.5" customHeight="1">
      <c r="B1810" s="648">
        <v>45633</v>
      </c>
      <c r="C1810" s="649">
        <v>221.42343698541421</v>
      </c>
      <c r="D1810" s="650">
        <v>332.37668198480378</v>
      </c>
    </row>
    <row r="1811" spans="2:4" ht="11.5" customHeight="1">
      <c r="B1811" s="648">
        <v>45634</v>
      </c>
      <c r="C1811" s="651">
        <v>221.42343698541421</v>
      </c>
      <c r="D1811" s="652">
        <v>332.37668198480378</v>
      </c>
    </row>
    <row r="1812" spans="2:4" ht="11.5" customHeight="1">
      <c r="B1812" s="648">
        <v>45635</v>
      </c>
      <c r="C1812" s="649">
        <v>219.30927421754575</v>
      </c>
      <c r="D1812" s="650">
        <v>330.7194244485741</v>
      </c>
    </row>
    <row r="1813" spans="2:4" ht="11.5" customHeight="1">
      <c r="B1813" s="648">
        <v>45636</v>
      </c>
      <c r="C1813" s="651">
        <v>211.60119452083492</v>
      </c>
      <c r="D1813" s="652">
        <v>317.63636448025608</v>
      </c>
    </row>
    <row r="1814" spans="2:4" ht="11.5" customHeight="1">
      <c r="B1814" s="648">
        <v>45637</v>
      </c>
      <c r="C1814" s="649">
        <v>215.99246859147999</v>
      </c>
      <c r="D1814" s="650">
        <v>326.043434001251</v>
      </c>
    </row>
    <row r="1815" spans="2:4" ht="11.5" customHeight="1">
      <c r="B1815" s="648">
        <v>45638</v>
      </c>
      <c r="C1815" s="651">
        <v>214.21075153054653</v>
      </c>
      <c r="D1815" s="652">
        <v>325.49952804139338</v>
      </c>
    </row>
    <row r="1816" spans="2:4" ht="11.5" customHeight="1">
      <c r="B1816" s="648">
        <v>45639</v>
      </c>
      <c r="C1816" s="649">
        <v>217.33967467242317</v>
      </c>
      <c r="D1816" s="650">
        <v>331.59051524444101</v>
      </c>
    </row>
    <row r="1817" spans="2:4" ht="11.5" customHeight="1">
      <c r="B1817" s="648">
        <v>45640</v>
      </c>
      <c r="C1817" s="651">
        <v>217.33967467242317</v>
      </c>
      <c r="D1817" s="652">
        <v>331.59051524444101</v>
      </c>
    </row>
    <row r="1818" spans="2:4" ht="11.5" customHeight="1">
      <c r="B1818" s="648">
        <v>45641</v>
      </c>
      <c r="C1818" s="649">
        <v>217.33967467242317</v>
      </c>
      <c r="D1818" s="650">
        <v>331.59051524444101</v>
      </c>
    </row>
    <row r="1819" spans="2:4" ht="11.5" customHeight="1">
      <c r="B1819" s="648">
        <v>45642</v>
      </c>
      <c r="C1819" s="651">
        <v>222.28700007511591</v>
      </c>
      <c r="D1819" s="652">
        <v>338.4336125148713</v>
      </c>
    </row>
    <row r="1820" spans="2:4" ht="11.5" customHeight="1">
      <c r="B1820" s="648">
        <v>45643</v>
      </c>
      <c r="C1820" s="649">
        <v>219.47795923149883</v>
      </c>
      <c r="D1820" s="650">
        <v>333.06127295162042</v>
      </c>
    </row>
    <row r="1821" spans="2:4" ht="11.5" customHeight="1">
      <c r="B1821" s="648">
        <v>45644</v>
      </c>
      <c r="C1821" s="651">
        <v>205.82133508945034</v>
      </c>
      <c r="D1821" s="652">
        <v>312.38764403437096</v>
      </c>
    </row>
    <row r="1822" spans="2:4" ht="11.5" customHeight="1">
      <c r="B1822" s="648">
        <v>45645</v>
      </c>
      <c r="C1822" s="649">
        <v>207.66567833720831</v>
      </c>
      <c r="D1822" s="650">
        <v>314.5708830890382</v>
      </c>
    </row>
    <row r="1823" spans="2:4" ht="11.5" customHeight="1">
      <c r="B1823" s="648">
        <v>45646</v>
      </c>
      <c r="C1823" s="651">
        <v>213.68100016083594</v>
      </c>
      <c r="D1823" s="652">
        <v>324.13682303015599</v>
      </c>
    </row>
    <row r="1824" spans="2:4" ht="11.5" customHeight="1">
      <c r="B1824" s="648">
        <v>45647</v>
      </c>
      <c r="C1824" s="649">
        <v>213.68100016083594</v>
      </c>
      <c r="D1824" s="650">
        <v>324.13682303015599</v>
      </c>
    </row>
    <row r="1825" spans="2:4" ht="11.5" customHeight="1">
      <c r="B1825" s="648">
        <v>45648</v>
      </c>
      <c r="C1825" s="651">
        <v>213.68100016083594</v>
      </c>
      <c r="D1825" s="652">
        <v>324.13682303015599</v>
      </c>
    </row>
    <row r="1826" spans="2:4" ht="11.5" customHeight="1">
      <c r="B1826" s="648">
        <v>45649</v>
      </c>
      <c r="C1826" s="649">
        <v>213.8182030767922</v>
      </c>
      <c r="D1826" s="650">
        <v>324.58242248846011</v>
      </c>
    </row>
    <row r="1827" spans="2:4" ht="11.5" customHeight="1">
      <c r="B1827" s="648">
        <v>45650</v>
      </c>
      <c r="C1827" s="651">
        <v>219.70260047946479</v>
      </c>
      <c r="D1827" s="652">
        <v>334.67940919884495</v>
      </c>
    </row>
    <row r="1828" spans="2:4" ht="11.5" customHeight="1">
      <c r="B1828" s="648">
        <v>45651</v>
      </c>
      <c r="C1828" s="649">
        <v>219.70367318061412</v>
      </c>
      <c r="D1828" s="650">
        <v>334.68125363917505</v>
      </c>
    </row>
    <row r="1829" spans="2:4" ht="11.5" customHeight="1">
      <c r="B1829" s="648">
        <v>45652</v>
      </c>
      <c r="C1829" s="651">
        <v>221.70994497404038</v>
      </c>
      <c r="D1829" s="652">
        <v>336.89988379719142</v>
      </c>
    </row>
    <row r="1830" spans="2:4" ht="11.5" customHeight="1">
      <c r="B1830" s="648">
        <v>45653</v>
      </c>
      <c r="C1830" s="649">
        <v>217.27305217168174</v>
      </c>
      <c r="D1830" s="650">
        <v>329.71466734110601</v>
      </c>
    </row>
    <row r="1831" spans="2:4" ht="11.5" customHeight="1">
      <c r="B1831" s="648">
        <v>45654</v>
      </c>
      <c r="C1831" s="651">
        <v>217.27305217168174</v>
      </c>
      <c r="D1831" s="652">
        <v>329.71466734110601</v>
      </c>
    </row>
    <row r="1832" spans="2:4" ht="11.5" customHeight="1">
      <c r="B1832" s="648">
        <v>45655</v>
      </c>
      <c r="C1832" s="649">
        <v>217.27305217168174</v>
      </c>
      <c r="D1832" s="650">
        <v>329.71466734110601</v>
      </c>
    </row>
    <row r="1833" spans="2:4" ht="11.5" customHeight="1">
      <c r="B1833" s="648">
        <v>45656</v>
      </c>
      <c r="C1833" s="651">
        <v>211.38711544852146</v>
      </c>
      <c r="D1833" s="652">
        <v>321.3084876965562</v>
      </c>
    </row>
    <row r="1834" spans="2:4" ht="11.5" customHeight="1">
      <c r="B1834" s="648">
        <v>45657</v>
      </c>
      <c r="C1834" s="649">
        <v>211.38711544852146</v>
      </c>
      <c r="D1834" s="650">
        <v>321.3084876965562</v>
      </c>
    </row>
    <row r="1835" spans="2:4" ht="11.5" customHeight="1">
      <c r="B1835" s="648">
        <v>45658</v>
      </c>
      <c r="C1835" s="651">
        <v>211.38711544852146</v>
      </c>
      <c r="D1835" s="652">
        <v>321.3084876965562</v>
      </c>
    </row>
    <row r="1836" spans="2:4" ht="11.5" customHeight="1">
      <c r="B1836" s="648">
        <v>45659</v>
      </c>
      <c r="C1836" s="649">
        <v>212.86937027992755</v>
      </c>
      <c r="D1836" s="650">
        <v>326.76609550864504</v>
      </c>
    </row>
    <row r="1837" spans="2:4" ht="11.5" customHeight="1">
      <c r="B1837" s="648">
        <v>45660</v>
      </c>
      <c r="C1837" s="651">
        <v>220.77283639184478</v>
      </c>
      <c r="D1837" s="652">
        <v>338.54175286638991</v>
      </c>
    </row>
    <row r="1838" spans="2:4" ht="11.5" customHeight="1">
      <c r="B1838" s="648">
        <v>45661</v>
      </c>
      <c r="C1838" s="649">
        <v>220.77283639184478</v>
      </c>
      <c r="D1838" s="650">
        <v>338.54175286638991</v>
      </c>
    </row>
    <row r="1839" spans="2:4" ht="11.5" customHeight="1">
      <c r="B1839" s="648">
        <v>45662</v>
      </c>
      <c r="C1839" s="651">
        <v>220.77283639184478</v>
      </c>
      <c r="D1839" s="652">
        <v>338.54175286638991</v>
      </c>
    </row>
    <row r="1840" spans="2:4" ht="11.5" customHeight="1">
      <c r="B1840" s="648">
        <v>45663</v>
      </c>
      <c r="C1840" s="649">
        <v>222.06448015028278</v>
      </c>
      <c r="D1840" s="650">
        <v>341.51025860872659</v>
      </c>
    </row>
    <row r="1841" spans="2:4" ht="11.5" customHeight="1">
      <c r="B1841" s="648">
        <v>45664</v>
      </c>
      <c r="C1841" s="651">
        <v>214.64023673249537</v>
      </c>
      <c r="D1841" s="652">
        <v>329.12853791078061</v>
      </c>
    </row>
    <row r="1842" spans="2:4" ht="11.5" customHeight="1">
      <c r="B1842" s="648">
        <v>45665</v>
      </c>
      <c r="C1842" s="649">
        <v>211.50741675475174</v>
      </c>
      <c r="D1842" s="650">
        <v>324.57511083325784</v>
      </c>
    </row>
    <row r="1843" spans="2:4" ht="11.5" customHeight="1">
      <c r="B1843" s="648">
        <v>45666</v>
      </c>
      <c r="C1843" s="651">
        <v>211.50651666623318</v>
      </c>
      <c r="D1843" s="652">
        <v>324.57351647154348</v>
      </c>
    </row>
    <row r="1844" spans="2:4" ht="11.5" customHeight="1">
      <c r="B1844" s="648">
        <v>45667</v>
      </c>
      <c r="C1844" s="649">
        <v>208.23013490463183</v>
      </c>
      <c r="D1844" s="650">
        <v>322.40306275736975</v>
      </c>
    </row>
    <row r="1845" spans="2:4" ht="11.5" customHeight="1">
      <c r="B1845" s="648">
        <v>45668</v>
      </c>
      <c r="C1845" s="651">
        <v>208.23013490463183</v>
      </c>
      <c r="D1845" s="652">
        <v>322.40306275736975</v>
      </c>
    </row>
    <row r="1846" spans="2:4" ht="11.5" customHeight="1">
      <c r="B1846" s="648">
        <v>45669</v>
      </c>
      <c r="C1846" s="649">
        <v>208.23013490463183</v>
      </c>
      <c r="D1846" s="650">
        <v>322.40306275736975</v>
      </c>
    </row>
    <row r="1847" spans="2:4" ht="11.5" customHeight="1">
      <c r="B1847" s="648">
        <v>45670</v>
      </c>
      <c r="C1847" s="651">
        <v>203.36357824698985</v>
      </c>
      <c r="D1847" s="652">
        <v>315.08653972657095</v>
      </c>
    </row>
    <row r="1848" spans="2:4" ht="11.5" customHeight="1">
      <c r="B1848" s="648">
        <v>45671</v>
      </c>
      <c r="C1848" s="649">
        <v>203.97898870945076</v>
      </c>
      <c r="D1848" s="650">
        <v>317.27169009207853</v>
      </c>
    </row>
    <row r="1849" spans="2:4" ht="11.5" customHeight="1">
      <c r="B1849" s="648">
        <v>45672</v>
      </c>
      <c r="C1849" s="651">
        <v>208.79532988423441</v>
      </c>
      <c r="D1849" s="652">
        <v>324.30734579973898</v>
      </c>
    </row>
    <row r="1850" spans="2:4" ht="11.5" customHeight="1">
      <c r="B1850" s="648">
        <v>45673</v>
      </c>
      <c r="C1850" s="649">
        <v>209.83264186173406</v>
      </c>
      <c r="D1850" s="650">
        <v>327.00990330942187</v>
      </c>
    </row>
    <row r="1851" spans="2:4" ht="11.5" customHeight="1">
      <c r="B1851" s="648">
        <v>45674</v>
      </c>
      <c r="C1851" s="651">
        <v>211.5634930671111</v>
      </c>
      <c r="D1851" s="652">
        <v>330.02427180357074</v>
      </c>
    </row>
    <row r="1852" spans="2:4" ht="11.5" customHeight="1">
      <c r="B1852" s="648">
        <v>45675</v>
      </c>
      <c r="C1852" s="649">
        <v>211.5634930671111</v>
      </c>
      <c r="D1852" s="650">
        <v>330.02427180357074</v>
      </c>
    </row>
    <row r="1853" spans="2:4" ht="11.5" customHeight="1">
      <c r="B1853" s="648">
        <v>45676</v>
      </c>
      <c r="C1853" s="651">
        <v>211.5634930671111</v>
      </c>
      <c r="D1853" s="652">
        <v>330.02427180357074</v>
      </c>
    </row>
    <row r="1854" spans="2:4" ht="11.5" customHeight="1">
      <c r="B1854" s="648">
        <v>45677</v>
      </c>
      <c r="C1854" s="649">
        <v>211.56464931829859</v>
      </c>
      <c r="D1854" s="650">
        <v>330.02631991616005</v>
      </c>
    </row>
    <row r="1855" spans="2:4" ht="11.5" customHeight="1">
      <c r="B1855" s="648">
        <v>45678</v>
      </c>
      <c r="C1855" s="651">
        <v>218.49974495140881</v>
      </c>
      <c r="D1855" s="652">
        <v>340.05861904981106</v>
      </c>
    </row>
    <row r="1856" spans="2:4" ht="11.5" customHeight="1">
      <c r="B1856" s="648">
        <v>45679</v>
      </c>
      <c r="C1856" s="649">
        <v>218.11631538592695</v>
      </c>
      <c r="D1856" s="650">
        <v>339.71656739906211</v>
      </c>
    </row>
    <row r="1857" spans="2:4" ht="11.5" customHeight="1">
      <c r="B1857" s="648">
        <v>45680</v>
      </c>
      <c r="C1857" s="651">
        <v>220.89119169724802</v>
      </c>
      <c r="D1857" s="652">
        <v>344.38601989175089</v>
      </c>
    </row>
    <row r="1858" spans="2:4" ht="11.5" customHeight="1">
      <c r="B1858" s="648">
        <v>45681</v>
      </c>
      <c r="C1858" s="649">
        <v>218.99735081496755</v>
      </c>
      <c r="D1858" s="650">
        <v>341.16454589269466</v>
      </c>
    </row>
    <row r="1859" spans="2:4" ht="11.5" customHeight="1">
      <c r="B1859" s="648">
        <v>45682</v>
      </c>
      <c r="C1859" s="651">
        <v>218.99735081496755</v>
      </c>
      <c r="D1859" s="652">
        <v>341.16454589269466</v>
      </c>
    </row>
    <row r="1860" spans="2:4" ht="11.5" customHeight="1">
      <c r="B1860" s="648">
        <v>45683</v>
      </c>
      <c r="C1860" s="649">
        <v>218.99735081496755</v>
      </c>
      <c r="D1860" s="650">
        <v>341.16454589269466</v>
      </c>
    </row>
    <row r="1861" spans="2:4" ht="11.5" customHeight="1">
      <c r="B1861" s="648">
        <v>45684</v>
      </c>
      <c r="C1861" s="651">
        <v>208.35630195929636</v>
      </c>
      <c r="D1861" s="652">
        <v>322.9224395461942</v>
      </c>
    </row>
    <row r="1862" spans="2:4" ht="11.5" customHeight="1">
      <c r="B1862" s="648">
        <v>45685</v>
      </c>
      <c r="C1862" s="649">
        <v>217.24653963339478</v>
      </c>
      <c r="D1862" s="650">
        <v>337.91882689803549</v>
      </c>
    </row>
    <row r="1863" spans="2:4" ht="11.5" customHeight="1">
      <c r="B1863" s="648">
        <v>45686</v>
      </c>
      <c r="C1863" s="651">
        <v>221.65375568364632</v>
      </c>
      <c r="D1863" s="652">
        <v>344.95503814067507</v>
      </c>
    </row>
    <row r="1864" spans="2:4" ht="11.5" customHeight="1">
      <c r="B1864" s="648">
        <v>45687</v>
      </c>
      <c r="C1864" s="649">
        <v>225.52708798621634</v>
      </c>
      <c r="D1864" s="650">
        <v>352.38591059199172</v>
      </c>
    </row>
    <row r="1865" spans="2:4" ht="11.5" customHeight="1">
      <c r="B1865" s="648">
        <v>45688</v>
      </c>
      <c r="C1865" s="651">
        <v>224.75520116196478</v>
      </c>
      <c r="D1865" s="652">
        <v>351.32994220073704</v>
      </c>
    </row>
    <row r="1866" spans="2:4" ht="11.5" customHeight="1">
      <c r="B1866" s="648">
        <v>45689</v>
      </c>
      <c r="C1866" s="649">
        <v>224.75520116196478</v>
      </c>
      <c r="D1866" s="650">
        <v>351.32994220073704</v>
      </c>
    </row>
    <row r="1867" spans="2:4" ht="11.5" customHeight="1">
      <c r="B1867" s="648">
        <v>45690</v>
      </c>
      <c r="C1867" s="651">
        <v>224.75520116196478</v>
      </c>
      <c r="D1867" s="652">
        <v>351.32994220073704</v>
      </c>
    </row>
    <row r="1868" spans="2:4" ht="11.5" customHeight="1">
      <c r="B1868" s="648">
        <v>45691</v>
      </c>
      <c r="C1868" s="649">
        <v>224.95197384780505</v>
      </c>
      <c r="D1868" s="650">
        <v>352.68396955775881</v>
      </c>
    </row>
    <row r="1869" spans="2:4" ht="11.5" customHeight="1">
      <c r="B1869" s="648">
        <v>45692</v>
      </c>
      <c r="C1869" s="651">
        <v>232.16611888396889</v>
      </c>
      <c r="D1869" s="652">
        <v>364.210824154298</v>
      </c>
    </row>
    <row r="1870" spans="2:4" ht="11.5" customHeight="1">
      <c r="B1870" s="648">
        <v>45693</v>
      </c>
      <c r="C1870" s="649">
        <v>236.63561699646834</v>
      </c>
      <c r="D1870" s="650">
        <v>371.18575363801585</v>
      </c>
    </row>
    <row r="1871" spans="2:4" ht="11.5" customHeight="1">
      <c r="B1871" s="648">
        <v>45694</v>
      </c>
      <c r="C1871" s="651">
        <v>234.60666576366685</v>
      </c>
      <c r="D1871" s="652">
        <v>368.63696222435613</v>
      </c>
    </row>
    <row r="1872" spans="2:4" ht="11.5" customHeight="1">
      <c r="B1872" s="648">
        <v>45695</v>
      </c>
      <c r="C1872" s="649">
        <v>235.63284813496469</v>
      </c>
      <c r="D1872" s="650">
        <v>371.69068262857502</v>
      </c>
    </row>
    <row r="1873" spans="2:4" ht="11.5" customHeight="1">
      <c r="B1873" s="648">
        <v>45696</v>
      </c>
      <c r="C1873" s="651">
        <v>235.63284813496469</v>
      </c>
      <c r="D1873" s="652">
        <v>371.69068262857502</v>
      </c>
    </row>
    <row r="1874" spans="2:4" ht="11.5" customHeight="1">
      <c r="B1874" s="648">
        <v>45697</v>
      </c>
      <c r="C1874" s="649">
        <v>235.63284813496469</v>
      </c>
      <c r="D1874" s="650">
        <v>371.69068262857502</v>
      </c>
    </row>
    <row r="1875" spans="2:4" ht="11.5" customHeight="1">
      <c r="B1875" s="648">
        <v>45698</v>
      </c>
      <c r="C1875" s="651">
        <v>238.31772364117657</v>
      </c>
      <c r="D1875" s="652">
        <v>377.36669001953976</v>
      </c>
    </row>
    <row r="1876" spans="2:4" ht="11.5" customHeight="1">
      <c r="B1876" s="648">
        <v>45699</v>
      </c>
      <c r="C1876" s="649">
        <v>228.11019596203894</v>
      </c>
      <c r="D1876" s="650">
        <v>361.13781110127462</v>
      </c>
    </row>
    <row r="1877" spans="2:4" ht="11.5" customHeight="1">
      <c r="B1877" s="648">
        <v>45700</v>
      </c>
      <c r="C1877" s="651">
        <v>231.16110929752369</v>
      </c>
      <c r="D1877" s="652">
        <v>366.07853884732953</v>
      </c>
    </row>
    <row r="1878" spans="2:4" ht="11.5" customHeight="1">
      <c r="B1878" s="648">
        <v>45701</v>
      </c>
      <c r="C1878" s="649">
        <v>232.51171582047382</v>
      </c>
      <c r="D1878" s="650">
        <v>368.50320436265167</v>
      </c>
    </row>
    <row r="1879" spans="2:4" ht="11.5" customHeight="1">
      <c r="B1879" s="648">
        <v>45702</v>
      </c>
      <c r="C1879" s="651">
        <v>238.53986732883055</v>
      </c>
      <c r="D1879" s="652">
        <v>379.35877534923162</v>
      </c>
    </row>
    <row r="1880" spans="2:4" ht="11.5" customHeight="1">
      <c r="B1880" s="648">
        <v>45703</v>
      </c>
      <c r="C1880" s="649">
        <v>238.53986732883055</v>
      </c>
      <c r="D1880" s="650">
        <v>379.35877534923162</v>
      </c>
    </row>
    <row r="1881" spans="2:4" ht="11.5" customHeight="1">
      <c r="B1881" s="648">
        <v>45704</v>
      </c>
      <c r="C1881" s="651">
        <v>238.53986732883055</v>
      </c>
      <c r="D1881" s="652">
        <v>379.35877534923162</v>
      </c>
    </row>
    <row r="1882" spans="2:4" ht="11.5" customHeight="1">
      <c r="B1882" s="648">
        <v>45705</v>
      </c>
      <c r="C1882" s="649">
        <v>238.54203551709935</v>
      </c>
      <c r="D1882" s="650">
        <v>379.3626159452333</v>
      </c>
    </row>
    <row r="1883" spans="2:4" ht="11.5" customHeight="1">
      <c r="B1883" s="648">
        <v>45706</v>
      </c>
      <c r="C1883" s="651">
        <v>239.45009790175882</v>
      </c>
      <c r="D1883" s="652">
        <v>383.51498716830275</v>
      </c>
    </row>
    <row r="1884" spans="2:4" ht="11.5" customHeight="1">
      <c r="B1884" s="648">
        <v>45707</v>
      </c>
      <c r="C1884" s="649">
        <v>235.1725041619832</v>
      </c>
      <c r="D1884" s="650">
        <v>375.86384444993774</v>
      </c>
    </row>
    <row r="1885" spans="2:4" ht="11.5" customHeight="1">
      <c r="B1885" s="648">
        <v>45708</v>
      </c>
      <c r="C1885" s="651">
        <v>224.18186252238081</v>
      </c>
      <c r="D1885" s="652">
        <v>357.0984499759399</v>
      </c>
    </row>
    <row r="1886" spans="2:4" ht="11.5" customHeight="1">
      <c r="B1886" s="648">
        <v>45709</v>
      </c>
      <c r="C1886" s="649">
        <v>217.01860733631912</v>
      </c>
      <c r="D1886" s="650">
        <v>344.91385877448869</v>
      </c>
    </row>
    <row r="1887" spans="2:4" ht="11.5" customHeight="1">
      <c r="B1887" s="648">
        <v>45710</v>
      </c>
      <c r="C1887" s="651">
        <v>217.01860733631912</v>
      </c>
      <c r="D1887" s="652">
        <v>344.91385877448869</v>
      </c>
    </row>
    <row r="1888" spans="2:4" ht="11.5" customHeight="1">
      <c r="B1888" s="648">
        <v>45711</v>
      </c>
      <c r="C1888" s="649">
        <v>217.01860733631912</v>
      </c>
      <c r="D1888" s="650">
        <v>344.91385877448869</v>
      </c>
    </row>
    <row r="1889" spans="2:4" ht="11.5" customHeight="1">
      <c r="B1889" s="648">
        <v>45712</v>
      </c>
      <c r="C1889" s="651">
        <v>212.02841388444415</v>
      </c>
      <c r="D1889" s="652">
        <v>337.21338278752881</v>
      </c>
    </row>
    <row r="1890" spans="2:4" ht="11.5" customHeight="1">
      <c r="B1890" s="648">
        <v>45713</v>
      </c>
      <c r="C1890" s="649">
        <v>200.99999948144912</v>
      </c>
      <c r="D1890" s="650">
        <v>318.93649740770076</v>
      </c>
    </row>
    <row r="1891" spans="2:4" ht="11.5" customHeight="1">
      <c r="B1891" s="648">
        <v>45714</v>
      </c>
      <c r="C1891" s="651">
        <v>204.4147232255439</v>
      </c>
      <c r="D1891" s="652">
        <v>325.01872588269248</v>
      </c>
    </row>
    <row r="1892" spans="2:4" ht="11.5" customHeight="1">
      <c r="B1892" s="648">
        <v>45715</v>
      </c>
      <c r="C1892" s="649">
        <v>191.99466069417542</v>
      </c>
      <c r="D1892" s="650">
        <v>303.53249217490611</v>
      </c>
    </row>
    <row r="1893" spans="2:4" ht="11.5" customHeight="1">
      <c r="B1893" s="648">
        <v>45716</v>
      </c>
      <c r="C1893" s="651">
        <v>194.40537643071235</v>
      </c>
      <c r="D1893" s="652">
        <v>307.02661000060527</v>
      </c>
    </row>
    <row r="1894" spans="2:4" ht="11.5" customHeight="1">
      <c r="B1894" s="648">
        <v>45717</v>
      </c>
      <c r="C1894" s="649">
        <v>194.40537643071235</v>
      </c>
      <c r="D1894" s="650">
        <v>307.02661000060527</v>
      </c>
    </row>
    <row r="1895" spans="2:4" ht="11.5" customHeight="1">
      <c r="B1895" s="648">
        <v>45718</v>
      </c>
      <c r="C1895" s="651">
        <v>194.40537643071235</v>
      </c>
      <c r="D1895" s="652">
        <v>307.02661000060527</v>
      </c>
    </row>
    <row r="1896" spans="2:4" ht="11.5" customHeight="1">
      <c r="B1896" s="648">
        <v>45719</v>
      </c>
      <c r="C1896" s="649">
        <v>185.26542965727083</v>
      </c>
      <c r="D1896" s="650">
        <v>291.98094437069915</v>
      </c>
    </row>
    <row r="1897" spans="2:4" ht="11.5" customHeight="1">
      <c r="B1897" s="648">
        <v>45720</v>
      </c>
      <c r="C1897" s="651">
        <v>184.05809302142652</v>
      </c>
      <c r="D1897" s="652">
        <v>289.68206501486191</v>
      </c>
    </row>
    <row r="1898" spans="2:4" ht="11.5" customHeight="1">
      <c r="B1898" s="648">
        <v>45721</v>
      </c>
      <c r="C1898" s="649">
        <v>189.63739775503944</v>
      </c>
      <c r="D1898" s="650">
        <v>298.11317804864893</v>
      </c>
    </row>
    <row r="1899" spans="2:4" ht="11.5" customHeight="1">
      <c r="B1899" s="648">
        <v>45722</v>
      </c>
      <c r="C1899" s="651">
        <v>178.3885342324055</v>
      </c>
      <c r="D1899" s="652">
        <v>278.51961493316782</v>
      </c>
    </row>
    <row r="1900" spans="2:4" ht="11.5" customHeight="1">
      <c r="B1900" s="648">
        <v>45723</v>
      </c>
      <c r="C1900" s="649">
        <v>174.6497609655861</v>
      </c>
      <c r="D1900" s="650">
        <v>272.8920984377047</v>
      </c>
    </row>
    <row r="1901" spans="2:4" ht="11.5" customHeight="1">
      <c r="B1901" s="648">
        <v>45724</v>
      </c>
      <c r="C1901" s="651">
        <v>174.6497609655861</v>
      </c>
      <c r="D1901" s="652">
        <v>272.8920984377047</v>
      </c>
    </row>
    <row r="1902" spans="2:4" ht="11.5" customHeight="1">
      <c r="B1902" s="648">
        <v>45725</v>
      </c>
      <c r="C1902" s="649">
        <v>174.6497609655861</v>
      </c>
      <c r="D1902" s="650">
        <v>272.8920984377047</v>
      </c>
    </row>
    <row r="1903" spans="2:4" ht="11.5" customHeight="1">
      <c r="B1903" s="648">
        <v>45726</v>
      </c>
      <c r="C1903" s="651">
        <v>159.6272443829171</v>
      </c>
      <c r="D1903" s="652">
        <v>248.04538576062848</v>
      </c>
    </row>
    <row r="1904" spans="2:4" ht="11.5" customHeight="1">
      <c r="B1904" s="648">
        <v>45727</v>
      </c>
      <c r="C1904" s="649">
        <v>168.17743537567728</v>
      </c>
      <c r="D1904" s="650">
        <v>261.37052136795774</v>
      </c>
    </row>
    <row r="1905" spans="2:4" ht="11.5" customHeight="1">
      <c r="B1905" s="648">
        <v>45728</v>
      </c>
      <c r="C1905" s="651">
        <v>173.28611090394202</v>
      </c>
      <c r="D1905" s="652">
        <v>269.66456071257352</v>
      </c>
    </row>
    <row r="1906" spans="2:4" ht="11.5" customHeight="1">
      <c r="B1906" s="648">
        <v>45729</v>
      </c>
      <c r="C1906" s="649">
        <v>164.20105683413749</v>
      </c>
      <c r="D1906" s="650">
        <v>254.25938018551454</v>
      </c>
    </row>
    <row r="1907" spans="2:4" ht="11.5" customHeight="1">
      <c r="B1907" s="648">
        <v>45730</v>
      </c>
      <c r="C1907" s="651">
        <v>177.63395902409087</v>
      </c>
      <c r="D1907" s="652">
        <v>276.89010735417952</v>
      </c>
    </row>
    <row r="1908" spans="2:4" ht="11.5" customHeight="1">
      <c r="B1908" s="648">
        <v>45731</v>
      </c>
      <c r="C1908" s="649">
        <v>177.63395902409087</v>
      </c>
      <c r="D1908" s="650">
        <v>276.89010735417952</v>
      </c>
    </row>
    <row r="1909" spans="2:4" ht="11.5" customHeight="1">
      <c r="B1909" s="648">
        <v>45732</v>
      </c>
      <c r="C1909" s="651">
        <v>177.63395902409087</v>
      </c>
      <c r="D1909" s="652">
        <v>276.89010735417952</v>
      </c>
    </row>
    <row r="1910" spans="2:4" ht="11.5" customHeight="1">
      <c r="B1910" s="648">
        <v>45733</v>
      </c>
      <c r="C1910" s="649">
        <v>180.05518067954446</v>
      </c>
      <c r="D1910" s="650">
        <v>281.23396780234572</v>
      </c>
    </row>
    <row r="1911" spans="2:4" ht="11.5" customHeight="1">
      <c r="B1911" s="648">
        <v>45734</v>
      </c>
      <c r="C1911" s="651">
        <v>170.73424874233544</v>
      </c>
      <c r="D1911" s="652">
        <v>266.21532214874293</v>
      </c>
    </row>
    <row r="1912" spans="2:4" ht="11.5" customHeight="1">
      <c r="B1912" s="648">
        <v>45735</v>
      </c>
      <c r="C1912" s="649">
        <v>172.85286162743827</v>
      </c>
      <c r="D1912" s="650">
        <v>269.13533372221627</v>
      </c>
    </row>
    <row r="1913" spans="2:4" ht="11.5" customHeight="1">
      <c r="B1913" s="648">
        <v>45736</v>
      </c>
      <c r="C1913" s="651">
        <v>172.02176493997635</v>
      </c>
      <c r="D1913" s="652">
        <v>268.25370500972855</v>
      </c>
    </row>
    <row r="1914" spans="2:4" ht="11.5" customHeight="1">
      <c r="B1914" s="648">
        <v>45737</v>
      </c>
      <c r="C1914" s="649">
        <v>174.26257760492769</v>
      </c>
      <c r="D1914" s="650">
        <v>272.1690713722279</v>
      </c>
    </row>
    <row r="1915" spans="2:4" ht="11.5" customHeight="1">
      <c r="B1915" s="648">
        <v>45738</v>
      </c>
      <c r="C1915" s="651">
        <v>174.26257760492769</v>
      </c>
      <c r="D1915" s="652">
        <v>272.1690713722279</v>
      </c>
    </row>
    <row r="1916" spans="2:4" ht="11.5" customHeight="1">
      <c r="B1916" s="648">
        <v>45739</v>
      </c>
      <c r="C1916" s="649">
        <v>174.26257760492769</v>
      </c>
      <c r="D1916" s="650">
        <v>272.1690713722279</v>
      </c>
    </row>
    <row r="1917" spans="2:4" ht="11.5" customHeight="1">
      <c r="B1917" s="648">
        <v>45740</v>
      </c>
      <c r="C1917" s="651">
        <v>184.39448605536381</v>
      </c>
      <c r="D1917" s="652">
        <v>288.71280806167238</v>
      </c>
    </row>
    <row r="1918" spans="2:4" ht="11.5" customHeight="1">
      <c r="B1918" s="648">
        <v>45741</v>
      </c>
      <c r="C1918" s="649">
        <v>184.06145489666019</v>
      </c>
      <c r="D1918" s="650">
        <v>288.7274574911624</v>
      </c>
    </row>
    <row r="1919" spans="2:4" ht="11.5" customHeight="1">
      <c r="B1919" s="648">
        <v>45742</v>
      </c>
      <c r="C1919" s="651">
        <v>175.58347920166369</v>
      </c>
      <c r="D1919" s="652">
        <v>274.69989348801369</v>
      </c>
    </row>
    <row r="1920" spans="2:4" ht="11.5" customHeight="1">
      <c r="B1920" s="648">
        <v>45743</v>
      </c>
      <c r="C1920" s="649">
        <v>169.84446040037221</v>
      </c>
      <c r="D1920" s="650">
        <v>265.4980080841143</v>
      </c>
    </row>
    <row r="1921" spans="2:4" ht="11.5" customHeight="1">
      <c r="B1921" s="648">
        <v>45744</v>
      </c>
      <c r="C1921" s="651">
        <v>169.84446040037221</v>
      </c>
      <c r="D1921" s="652">
        <v>265.4980080841143</v>
      </c>
    </row>
    <row r="1922" spans="2:4" ht="11.5" customHeight="1">
      <c r="B1922" s="648">
        <v>45745</v>
      </c>
      <c r="C1922" s="649">
        <v>169.84446040037221</v>
      </c>
      <c r="D1922" s="650">
        <v>265.4980080841143</v>
      </c>
    </row>
    <row r="1923" spans="2:4" ht="11.5" customHeight="1">
      <c r="B1923" s="648">
        <v>45746</v>
      </c>
      <c r="C1923" s="651">
        <v>169.84446040037221</v>
      </c>
      <c r="D1923" s="652">
        <v>265.4980080841143</v>
      </c>
    </row>
    <row r="1924" spans="2:4" ht="11.5" customHeight="1">
      <c r="B1924" s="648">
        <v>45747</v>
      </c>
      <c r="C1924" s="649">
        <v>169.84446040037221</v>
      </c>
      <c r="D1924" s="650">
        <v>265.4980080841143</v>
      </c>
    </row>
    <row r="1925" spans="2:4" ht="11.5" customHeight="1">
      <c r="B1925" s="648">
        <v>45748</v>
      </c>
      <c r="C1925" s="651">
        <v>179.71723072295339</v>
      </c>
      <c r="D1925" s="652">
        <v>284.22346527201643</v>
      </c>
    </row>
    <row r="1926" spans="2:4" ht="11.5" customHeight="1">
      <c r="B1926" s="648">
        <v>45749</v>
      </c>
      <c r="C1926" s="649">
        <v>187.48015905644291</v>
      </c>
      <c r="D1926" s="650">
        <v>297.11889161977462</v>
      </c>
    </row>
    <row r="1927" spans="2:4" ht="11.5" customHeight="1">
      <c r="B1927" s="648">
        <v>45750</v>
      </c>
      <c r="C1927" s="651">
        <v>170.88097791138293</v>
      </c>
      <c r="D1927" s="652">
        <v>270.48950878852611</v>
      </c>
    </row>
    <row r="1928" spans="2:4" ht="11.5" customHeight="1">
      <c r="B1928" s="648">
        <v>45751</v>
      </c>
      <c r="C1928" s="649">
        <v>156.29212793810768</v>
      </c>
      <c r="D1928" s="650">
        <v>247.06102272762104</v>
      </c>
    </row>
    <row r="1929" spans="2:4" ht="11.5" customHeight="1">
      <c r="B1929" s="648">
        <v>45752</v>
      </c>
      <c r="C1929" s="651">
        <v>156.29212793810768</v>
      </c>
      <c r="D1929" s="652">
        <v>247.06102272762104</v>
      </c>
    </row>
    <row r="1930" spans="2:4" ht="11.5" customHeight="1">
      <c r="B1930" s="648">
        <v>45753</v>
      </c>
      <c r="C1930" s="649">
        <v>156.29212793810768</v>
      </c>
      <c r="D1930" s="650">
        <v>247.06102272762104</v>
      </c>
    </row>
    <row r="1931" spans="2:4" ht="11.5" customHeight="1">
      <c r="B1931" s="648">
        <v>45754</v>
      </c>
      <c r="C1931" s="651">
        <v>160.55978958889364</v>
      </c>
      <c r="D1931" s="652">
        <v>254.73999671530913</v>
      </c>
    </row>
    <row r="1932" spans="2:4" ht="11.5" customHeight="1">
      <c r="B1932" s="648">
        <v>45755</v>
      </c>
      <c r="C1932" s="649">
        <v>151.3415221952001</v>
      </c>
      <c r="D1932" s="650">
        <v>241.12360951541177</v>
      </c>
    </row>
    <row r="1933" spans="2:4" ht="11.5" customHeight="1">
      <c r="B1933" s="648">
        <v>45756</v>
      </c>
      <c r="C1933" s="651">
        <v>173.44777375752179</v>
      </c>
      <c r="D1933" s="652">
        <v>277.67396149591679</v>
      </c>
    </row>
    <row r="1934" spans="2:4" ht="11.5" customHeight="1">
      <c r="B1934" s="648">
        <v>45757</v>
      </c>
      <c r="C1934" s="649">
        <v>160.95306770769972</v>
      </c>
      <c r="D1934" s="650">
        <v>257.58452595227641</v>
      </c>
    </row>
    <row r="1935" spans="2:4" ht="11.5" customHeight="1">
      <c r="B1935" s="648">
        <v>45758</v>
      </c>
      <c r="C1935" s="651">
        <v>164.78440841476552</v>
      </c>
      <c r="D1935" s="652">
        <v>262.90545952836777</v>
      </c>
    </row>
    <row r="1936" spans="2:4" ht="11.5" customHeight="1">
      <c r="B1936" s="648">
        <v>45759</v>
      </c>
      <c r="C1936" s="649">
        <v>164.78440841476552</v>
      </c>
      <c r="D1936" s="650">
        <v>262.90545952836777</v>
      </c>
    </row>
    <row r="1937" spans="2:4" ht="11.5" customHeight="1">
      <c r="B1937" s="648">
        <v>45760</v>
      </c>
      <c r="C1937" s="651">
        <v>164.78440841476552</v>
      </c>
      <c r="D1937" s="652">
        <v>262.90545952836777</v>
      </c>
    </row>
    <row r="1938" spans="2:4" ht="11.5" customHeight="1">
      <c r="B1938" s="648">
        <v>45761</v>
      </c>
      <c r="C1938" s="649">
        <v>165.70586061872262</v>
      </c>
      <c r="D1938" s="650">
        <v>262.91041973304158</v>
      </c>
    </row>
    <row r="1939" spans="2:4" ht="11.5" customHeight="1">
      <c r="B1939" s="648">
        <v>45762</v>
      </c>
      <c r="C1939" s="651">
        <v>165.21504980711646</v>
      </c>
      <c r="D1939" s="652">
        <v>262.22973373880757</v>
      </c>
    </row>
    <row r="1940" spans="2:4" ht="11.5" customHeight="1">
      <c r="B1940" s="648">
        <v>45763</v>
      </c>
      <c r="C1940" s="649">
        <v>163.02226446796629</v>
      </c>
      <c r="D1940" s="650">
        <v>258.54096049977244</v>
      </c>
    </row>
    <row r="1941" spans="2:4" ht="11.5" customHeight="1">
      <c r="B1941" s="648">
        <v>45764</v>
      </c>
      <c r="C1941" s="651">
        <v>163.13673736094876</v>
      </c>
      <c r="D1941" s="652">
        <v>257.72433839727159</v>
      </c>
    </row>
    <row r="1942" spans="2:4" ht="11.5" customHeight="1">
      <c r="B1942" s="648">
        <v>45765</v>
      </c>
      <c r="C1942" s="649">
        <v>163.1579763417709</v>
      </c>
      <c r="D1942" s="650">
        <v>257.76105640327489</v>
      </c>
    </row>
    <row r="1943" spans="2:4" ht="11.5" customHeight="1">
      <c r="B1943" s="648">
        <v>45766</v>
      </c>
      <c r="C1943" s="651">
        <v>163.1579763417709</v>
      </c>
      <c r="D1943" s="652">
        <v>257.76105640327489</v>
      </c>
    </row>
    <row r="1944" spans="2:4" ht="11.5" customHeight="1">
      <c r="B1944" s="648">
        <v>45767</v>
      </c>
      <c r="C1944" s="649">
        <v>163.1579763417709</v>
      </c>
      <c r="D1944" s="650">
        <v>257.76105640327489</v>
      </c>
    </row>
    <row r="1945" spans="2:4" ht="11.5" customHeight="1">
      <c r="B1945" s="648">
        <v>45768</v>
      </c>
      <c r="C1945" s="651">
        <v>156.88601978176246</v>
      </c>
      <c r="D1945" s="652">
        <v>246.47884542308006</v>
      </c>
    </row>
    <row r="1946" spans="2:4" ht="11.5" customHeight="1">
      <c r="B1946" s="648">
        <v>45769</v>
      </c>
      <c r="C1946" s="649">
        <v>163.76218985212145</v>
      </c>
      <c r="D1946" s="650">
        <v>256.96811480308435</v>
      </c>
    </row>
    <row r="1947" spans="2:4" ht="11.5" customHeight="1">
      <c r="B1947" s="648">
        <v>45770</v>
      </c>
      <c r="C1947" s="651">
        <v>172.36495017153419</v>
      </c>
      <c r="D1947" s="652">
        <v>271.19520853688607</v>
      </c>
    </row>
    <row r="1948" spans="2:4" ht="11.5" customHeight="1">
      <c r="B1948" s="648">
        <v>45771</v>
      </c>
      <c r="C1948" s="649">
        <v>179.67842803647193</v>
      </c>
      <c r="D1948" s="650">
        <v>284.43628686092512</v>
      </c>
    </row>
    <row r="1949" spans="2:4" ht="11.5" customHeight="1">
      <c r="B1949" s="648">
        <v>45772</v>
      </c>
      <c r="C1949" s="651">
        <v>181.13771396868827</v>
      </c>
      <c r="D1949" s="652">
        <v>287.61737336519309</v>
      </c>
    </row>
    <row r="1950" spans="2:4" ht="11.5" customHeight="1">
      <c r="B1950" s="648">
        <v>45773</v>
      </c>
      <c r="C1950" s="649">
        <v>181.13771396868827</v>
      </c>
      <c r="D1950" s="650">
        <v>287.61737336519309</v>
      </c>
    </row>
    <row r="1951" spans="2:4" ht="11.5" customHeight="1">
      <c r="B1951" s="648">
        <v>45774</v>
      </c>
      <c r="C1951" s="651">
        <v>181.13771396868827</v>
      </c>
      <c r="D1951" s="652">
        <v>287.61737336519309</v>
      </c>
    </row>
    <row r="1952" spans="2:4" ht="11.5" customHeight="1">
      <c r="B1952" s="648">
        <v>45775</v>
      </c>
      <c r="C1952" s="649">
        <v>184.67870746990408</v>
      </c>
      <c r="D1952" s="650">
        <v>292.05292815572051</v>
      </c>
    </row>
    <row r="1953" spans="2:4" ht="11.5" customHeight="1">
      <c r="B1953" s="648">
        <v>45776</v>
      </c>
      <c r="C1953" s="651">
        <v>185.54351690867534</v>
      </c>
      <c r="D1953" s="652">
        <v>292.56706372717167</v>
      </c>
    </row>
    <row r="1954" spans="2:4" ht="11.5" customHeight="1">
      <c r="B1954" s="648">
        <v>45777</v>
      </c>
      <c r="C1954" s="649">
        <v>182.49126490118414</v>
      </c>
      <c r="D1954" s="650">
        <v>286.72026364151293</v>
      </c>
    </row>
    <row r="1955" spans="2:4" ht="11.5" customHeight="1">
      <c r="B1955" s="648">
        <v>45778</v>
      </c>
      <c r="C1955" s="651">
        <v>186.83201086935037</v>
      </c>
      <c r="D1955" s="652">
        <v>294.05471426465419</v>
      </c>
    </row>
    <row r="1956" spans="2:4" ht="11.5" customHeight="1">
      <c r="B1956" s="648">
        <v>45779</v>
      </c>
      <c r="C1956" s="649">
        <v>197.21981831631615</v>
      </c>
      <c r="D1956" s="650">
        <v>310.72424068874727</v>
      </c>
    </row>
    <row r="1957" spans="2:4" ht="11.5" customHeight="1">
      <c r="B1957" s="648">
        <v>45780</v>
      </c>
      <c r="C1957" s="651">
        <v>197.21981831631615</v>
      </c>
      <c r="D1957" s="652">
        <v>310.72424068874727</v>
      </c>
    </row>
    <row r="1958" spans="2:4" ht="11.5" customHeight="1">
      <c r="B1958" s="648">
        <v>45781</v>
      </c>
      <c r="C1958" s="649">
        <v>197.21981831631615</v>
      </c>
      <c r="D1958" s="650">
        <v>310.72424068874727</v>
      </c>
    </row>
    <row r="1959" spans="2:4" ht="11.5" customHeight="1">
      <c r="B1959" s="648">
        <v>45782</v>
      </c>
      <c r="C1959" s="651">
        <v>195.56683369515383</v>
      </c>
      <c r="D1959" s="652">
        <v>309.12026773686978</v>
      </c>
    </row>
    <row r="1960" spans="2:4" ht="11.5" customHeight="1">
      <c r="B1960" s="648">
        <v>45783</v>
      </c>
      <c r="C1960" s="649">
        <v>195.35765057432258</v>
      </c>
      <c r="D1960" s="650">
        <v>311.56761919589894</v>
      </c>
    </row>
    <row r="1961" spans="2:4" ht="11.5" customHeight="1">
      <c r="B1961" s="648">
        <v>45784</v>
      </c>
      <c r="C1961" s="651">
        <v>197.25973017140305</v>
      </c>
      <c r="D1961" s="652">
        <v>314.48318217283884</v>
      </c>
    </row>
    <row r="1962" spans="2:4" ht="11.5" customHeight="1">
      <c r="B1962" s="648">
        <v>45785</v>
      </c>
      <c r="C1962" s="649">
        <v>201.41732508979086</v>
      </c>
      <c r="D1962" s="650">
        <v>320.30640413778178</v>
      </c>
    </row>
    <row r="1963" spans="2:4" ht="11.5" customHeight="1">
      <c r="B1963" s="648">
        <v>45786</v>
      </c>
      <c r="C1963" s="651">
        <v>199.40043897434657</v>
      </c>
      <c r="D1963" s="652">
        <v>317.35917945367504</v>
      </c>
    </row>
    <row r="1964" spans="2:4" ht="11.5" customHeight="1">
      <c r="B1964" s="648">
        <v>45787</v>
      </c>
      <c r="C1964" s="649">
        <v>199.40043897434657</v>
      </c>
      <c r="D1964" s="650">
        <v>317.35917945367504</v>
      </c>
    </row>
    <row r="1965" spans="2:4" ht="11.5" customHeight="1">
      <c r="B1965" s="648">
        <v>45788</v>
      </c>
      <c r="C1965" s="651">
        <v>199.40043897434657</v>
      </c>
      <c r="D1965" s="652">
        <v>317.35917945367504</v>
      </c>
    </row>
    <row r="1966" spans="2:4" ht="11.5" customHeight="1">
      <c r="B1966" s="648">
        <v>45789</v>
      </c>
      <c r="C1966" s="649">
        <v>211.65360047736817</v>
      </c>
      <c r="D1966" s="650">
        <v>337.0100687363859</v>
      </c>
    </row>
    <row r="1967" spans="2:4" ht="11.5" customHeight="1">
      <c r="B1967" s="648">
        <v>45790</v>
      </c>
      <c r="C1967" s="651">
        <v>218.6948839133799</v>
      </c>
      <c r="D1967" s="652">
        <v>349.93217572048968</v>
      </c>
    </row>
    <row r="1968" spans="2:4" ht="11.5" customHeight="1">
      <c r="B1968" s="648">
        <v>45791</v>
      </c>
      <c r="C1968" s="649">
        <v>223.38577139880772</v>
      </c>
      <c r="D1968" s="650">
        <v>358.5673357859651</v>
      </c>
    </row>
    <row r="1969" spans="2:4" ht="11.5" customHeight="1">
      <c r="B1969" s="648">
        <v>45792</v>
      </c>
      <c r="C1969" s="651">
        <v>220.80773702045047</v>
      </c>
      <c r="D1969" s="652">
        <v>352.93838172004314</v>
      </c>
    </row>
    <row r="1970" spans="2:4" ht="11.5" customHeight="1">
      <c r="B1970" s="648">
        <v>45793</v>
      </c>
      <c r="C1970" s="649">
        <v>233.85799458850016</v>
      </c>
      <c r="D1970" s="650">
        <v>374.27413809753068</v>
      </c>
    </row>
    <row r="1971" spans="2:4" ht="11.5" customHeight="1">
      <c r="B1971" s="648">
        <v>45794</v>
      </c>
      <c r="C1971" s="651">
        <v>233.85799458850016</v>
      </c>
      <c r="D1971" s="652">
        <v>374.27413809753068</v>
      </c>
    </row>
    <row r="1972" spans="2:4" ht="11.5" customHeight="1">
      <c r="B1972" s="648">
        <v>45795</v>
      </c>
      <c r="C1972" s="649">
        <v>233.85799458850016</v>
      </c>
      <c r="D1972" s="650">
        <v>374.27413809753068</v>
      </c>
    </row>
    <row r="1973" spans="2:4" ht="11.5" customHeight="1">
      <c r="B1973" s="648">
        <v>45796</v>
      </c>
      <c r="C1973" s="651">
        <v>234.42221196149822</v>
      </c>
      <c r="D1973" s="652">
        <v>375.15395337932461</v>
      </c>
    </row>
    <row r="1974" spans="2:4" ht="11.5" customHeight="1">
      <c r="B1974" s="648">
        <v>45797</v>
      </c>
      <c r="C1974" s="649">
        <v>237.83949634232218</v>
      </c>
      <c r="D1974" s="650">
        <v>380.55578410068847</v>
      </c>
    </row>
    <row r="1975" spans="2:4" ht="11.5" customHeight="1">
      <c r="B1975" s="648">
        <v>45798</v>
      </c>
      <c r="C1975" s="651">
        <v>243.03171908194571</v>
      </c>
      <c r="D1975" s="652">
        <v>389.53481566931902</v>
      </c>
    </row>
    <row r="1976" spans="2:4" ht="11.5" customHeight="1">
      <c r="B1976" s="648">
        <v>45799</v>
      </c>
      <c r="C1976" s="649">
        <v>242.96012849449937</v>
      </c>
      <c r="D1976" s="650">
        <v>389.4884030497218</v>
      </c>
    </row>
    <row r="1977" spans="2:4" ht="11.5" customHeight="1">
      <c r="B1977" s="648">
        <v>45800</v>
      </c>
      <c r="C1977" s="651">
        <v>242.96012849449937</v>
      </c>
      <c r="D1977" s="652">
        <v>392.69864868661938</v>
      </c>
    </row>
    <row r="1978" spans="2:4" ht="11.5" customHeight="1">
      <c r="B1978" s="648">
        <v>45801</v>
      </c>
      <c r="C1978" s="649">
        <v>242.96012849449937</v>
      </c>
      <c r="D1978" s="650">
        <v>392.69864868661938</v>
      </c>
    </row>
    <row r="1979" spans="2:4" ht="11.5" customHeight="1">
      <c r="B1979" s="648">
        <v>45802</v>
      </c>
      <c r="C1979" s="651">
        <v>242.96012849449937</v>
      </c>
      <c r="D1979" s="652">
        <v>392.69864868661938</v>
      </c>
    </row>
    <row r="1980" spans="2:4" ht="11.5" customHeight="1">
      <c r="B1980" s="648">
        <v>45803</v>
      </c>
      <c r="C1980" s="649">
        <v>242.96012849449937</v>
      </c>
      <c r="D1980" s="650">
        <v>392.69864868661938</v>
      </c>
    </row>
    <row r="1981" spans="2:4" ht="11.5" customHeight="1">
      <c r="B1981" s="648">
        <v>45804</v>
      </c>
      <c r="C1981" s="651">
        <v>261.95619515646757</v>
      </c>
      <c r="D1981" s="652">
        <v>425.90879680559715</v>
      </c>
    </row>
    <row r="1982" spans="2:4" ht="11.5" customHeight="1">
      <c r="B1982" s="648">
        <v>45805</v>
      </c>
      <c r="C1982" s="649">
        <v>251.23114462643886</v>
      </c>
      <c r="D1982" s="650">
        <v>407.5776724366209</v>
      </c>
    </row>
    <row r="1983" spans="2:4" ht="11.5" customHeight="1">
      <c r="B1983" s="648">
        <v>45806</v>
      </c>
      <c r="C1983" s="651">
        <v>246.72440360164126</v>
      </c>
      <c r="D1983" s="652">
        <v>399.1281271356645</v>
      </c>
    </row>
    <row r="1984" spans="2:4" ht="11.5" customHeight="1">
      <c r="B1984" s="648">
        <v>45807</v>
      </c>
      <c r="C1984" s="649">
        <v>249.76495231451329</v>
      </c>
      <c r="D1984" s="650">
        <v>405.34898846884221</v>
      </c>
    </row>
    <row r="1985" spans="2:4" ht="11.5" customHeight="1">
      <c r="B1985" s="648">
        <v>45808</v>
      </c>
      <c r="C1985" s="651">
        <v>249.76495231451329</v>
      </c>
      <c r="D1985" s="652">
        <v>405.34898846884221</v>
      </c>
    </row>
    <row r="1986" spans="2:4" ht="11.5" customHeight="1">
      <c r="B1986" s="648">
        <v>45809</v>
      </c>
      <c r="C1986" s="649">
        <v>249.76495231451329</v>
      </c>
      <c r="D1986" s="650">
        <v>405.34898846884221</v>
      </c>
    </row>
    <row r="1987" spans="2:4" ht="11.5" customHeight="1">
      <c r="B1987" s="648">
        <v>45810</v>
      </c>
      <c r="C1987" s="651">
        <v>258.73509305933624</v>
      </c>
      <c r="D1987" s="652">
        <v>419.78379280256883</v>
      </c>
    </row>
    <row r="1988" spans="2:4" ht="11.5" customHeight="1">
      <c r="B1988" s="648">
        <v>45811</v>
      </c>
      <c r="C1988" s="649">
        <v>275.91570768435315</v>
      </c>
      <c r="D1988" s="650">
        <v>448.60437315687835</v>
      </c>
    </row>
    <row r="1989" spans="2:4" ht="11.5" customHeight="1">
      <c r="B1989" s="648">
        <v>45812</v>
      </c>
      <c r="C1989" s="651">
        <v>285.96413458545453</v>
      </c>
      <c r="D1989" s="652">
        <v>466.11230356461687</v>
      </c>
    </row>
    <row r="1990" spans="2:4" ht="11.5" customHeight="1">
      <c r="B1990" s="648">
        <v>45813</v>
      </c>
      <c r="C1990" s="649">
        <v>285.96413458545453</v>
      </c>
      <c r="D1990" s="650">
        <v>466.11230356461687</v>
      </c>
    </row>
    <row r="1991" spans="2:4" ht="11.5" customHeight="1">
      <c r="B1991" s="648">
        <v>45814</v>
      </c>
      <c r="C1991" s="651">
        <v>299.97093731284912</v>
      </c>
      <c r="D1991" s="652">
        <v>489.80218905490187</v>
      </c>
    </row>
    <row r="1992" spans="2:4" ht="11.5" customHeight="1">
      <c r="B1992" s="648">
        <v>45815</v>
      </c>
      <c r="C1992" s="649">
        <v>299.97093731284912</v>
      </c>
      <c r="D1992" s="650">
        <v>489.80218905490187</v>
      </c>
    </row>
    <row r="1993" spans="2:4" ht="11.5" customHeight="1">
      <c r="B1993" s="648">
        <v>45816</v>
      </c>
      <c r="C1993" s="651">
        <v>299.97093731284912</v>
      </c>
      <c r="D1993" s="652">
        <v>489.80218905490187</v>
      </c>
    </row>
    <row r="1994" spans="2:4" ht="11.5" customHeight="1">
      <c r="B1994" s="648">
        <v>45817</v>
      </c>
      <c r="C1994" s="649">
        <v>310.60641989524407</v>
      </c>
      <c r="D1994" s="650">
        <v>506.62385190626321</v>
      </c>
    </row>
    <row r="1995" spans="2:4" ht="11.5" customHeight="1">
      <c r="B1995" s="648">
        <v>45818</v>
      </c>
      <c r="C1995" s="651">
        <v>302.02017232388846</v>
      </c>
      <c r="D1995" s="652">
        <v>489.6652003340572</v>
      </c>
    </row>
    <row r="1996" spans="2:4" ht="11.5" customHeight="1">
      <c r="B1996" s="648">
        <v>45819</v>
      </c>
      <c r="C1996" s="649">
        <v>304.37035774325693</v>
      </c>
      <c r="D1996" s="650">
        <v>495.43873992744273</v>
      </c>
    </row>
    <row r="1997" spans="2:4" ht="11.5" customHeight="1">
      <c r="B1997" s="648">
        <v>45820</v>
      </c>
      <c r="C1997" s="651">
        <v>300.75215254928702</v>
      </c>
      <c r="D1997" s="652">
        <v>488.63771451954392</v>
      </c>
    </row>
    <row r="1998" spans="2:4" ht="11.5" customHeight="1">
      <c r="B1998" s="648">
        <v>45821</v>
      </c>
      <c r="C1998" s="649">
        <v>305.11125629969189</v>
      </c>
      <c r="D1998" s="650">
        <v>498.2087999296275</v>
      </c>
    </row>
    <row r="1999" spans="2:4" ht="11.5" customHeight="1">
      <c r="B1999" s="648">
        <v>45822</v>
      </c>
      <c r="C1999" s="651">
        <v>305.11125629969189</v>
      </c>
      <c r="D1999" s="652">
        <v>498.2087999296275</v>
      </c>
    </row>
    <row r="2000" spans="2:4" ht="11.5" customHeight="1">
      <c r="B2000" s="648">
        <v>45823</v>
      </c>
      <c r="C2000" s="649">
        <v>305.11125629969189</v>
      </c>
      <c r="D2000" s="650">
        <v>498.2087999296275</v>
      </c>
    </row>
    <row r="2001" spans="2:4" ht="11.5" customHeight="1">
      <c r="B2001" s="648">
        <v>45824</v>
      </c>
      <c r="C2001" s="651">
        <v>321.26233221649147</v>
      </c>
      <c r="D2001" s="652">
        <v>527.55645427610125</v>
      </c>
    </row>
    <row r="2002" spans="2:4" ht="11.5" customHeight="1">
      <c r="B2002" s="648">
        <v>45825</v>
      </c>
      <c r="C2002" s="649">
        <v>325.49593109313201</v>
      </c>
      <c r="D2002" s="650">
        <v>535.29211500220197</v>
      </c>
    </row>
    <row r="2003" spans="2:4" ht="11.5" customHeight="1">
      <c r="B2003" s="648">
        <v>45826</v>
      </c>
      <c r="C2003" s="651">
        <v>346.71506766058639</v>
      </c>
      <c r="D2003" s="652">
        <v>572.726909040701</v>
      </c>
    </row>
    <row r="2004" spans="2:4" ht="11.5" customHeight="1">
      <c r="B2004" s="648">
        <v>45827</v>
      </c>
      <c r="C2004" s="649">
        <v>346.71506766058639</v>
      </c>
      <c r="D2004" s="650">
        <v>572.726909040701</v>
      </c>
    </row>
    <row r="2005" spans="2:4" ht="11.5" customHeight="1">
      <c r="B2005" s="648">
        <v>45828</v>
      </c>
      <c r="C2005" s="651">
        <v>361.30344124157932</v>
      </c>
      <c r="D2005" s="652">
        <v>597.31244817415984</v>
      </c>
    </row>
    <row r="2006" spans="2:4" ht="11.5" customHeight="1">
      <c r="B2006" s="648">
        <v>45829</v>
      </c>
      <c r="C2006" s="649">
        <v>361.30344124157932</v>
      </c>
      <c r="D2006" s="650">
        <v>597.31244817415984</v>
      </c>
    </row>
    <row r="2007" spans="2:4" ht="11.5" customHeight="1">
      <c r="B2007" s="648">
        <v>45830</v>
      </c>
      <c r="C2007" s="651">
        <v>361.30344124157932</v>
      </c>
      <c r="D2007" s="652">
        <v>597.31244817415984</v>
      </c>
    </row>
    <row r="2008" spans="2:4" ht="11.5" customHeight="1">
      <c r="B2008" s="648">
        <v>45831</v>
      </c>
      <c r="C2008" s="649">
        <v>360.83097312747981</v>
      </c>
      <c r="D2008" s="650">
        <v>597.72982122997917</v>
      </c>
    </row>
    <row r="2009" spans="2:4" ht="11.5" customHeight="1">
      <c r="B2009" s="648">
        <v>45832</v>
      </c>
      <c r="C2009" s="651">
        <v>352.50621002437924</v>
      </c>
      <c r="D2009" s="652">
        <v>581.51885135500675</v>
      </c>
    </row>
    <row r="2010" spans="2:4" ht="11.5" customHeight="1">
      <c r="B2010" s="648">
        <v>45833</v>
      </c>
      <c r="C2010" s="649">
        <v>336.78342734360831</v>
      </c>
      <c r="D2010" s="650">
        <v>555.34625096947923</v>
      </c>
    </row>
    <row r="2011" spans="2:4" ht="11.5" customHeight="1">
      <c r="B2011" s="648">
        <v>45834</v>
      </c>
      <c r="C2011" s="651">
        <v>348.69211448949937</v>
      </c>
      <c r="D2011" s="652">
        <v>575.89884516156974</v>
      </c>
    </row>
    <row r="2012" spans="2:4" ht="11.5" customHeight="1">
      <c r="B2012" s="648">
        <v>45835</v>
      </c>
      <c r="C2012" s="649">
        <v>333.69494408578902</v>
      </c>
      <c r="D2012" s="650">
        <v>549.46459458911181</v>
      </c>
    </row>
    <row r="2013" spans="2:4" ht="11.5" customHeight="1">
      <c r="B2013" s="648">
        <v>45836</v>
      </c>
      <c r="C2013" s="651">
        <v>333.69494408578902</v>
      </c>
      <c r="D2013" s="652">
        <v>549.46459458911181</v>
      </c>
    </row>
    <row r="2014" spans="2:4" ht="11.5" customHeight="1">
      <c r="B2014" s="648">
        <v>45837</v>
      </c>
      <c r="C2014" s="649">
        <v>333.69494408578902</v>
      </c>
      <c r="D2014" s="650">
        <v>549.46459458911181</v>
      </c>
    </row>
    <row r="2015" spans="2:4" ht="11.5" customHeight="1">
      <c r="B2015" s="648">
        <v>45838</v>
      </c>
      <c r="C2015" s="651">
        <v>333.69494408578902</v>
      </c>
      <c r="D2015" s="652">
        <v>549.46459458911181</v>
      </c>
    </row>
    <row r="2016" spans="2:4" ht="11.5" customHeight="1">
      <c r="B2016" s="648">
        <v>45839</v>
      </c>
      <c r="C2016" s="649">
        <v>329.24194154695186</v>
      </c>
      <c r="D2016" s="650">
        <v>542.23558142168815</v>
      </c>
    </row>
    <row r="2017" spans="2:4" ht="11.5" customHeight="1">
      <c r="B2017" s="648">
        <v>45840</v>
      </c>
      <c r="C2017" s="651">
        <v>324.36018229894989</v>
      </c>
      <c r="D2017" s="652">
        <v>532.44349417141916</v>
      </c>
    </row>
    <row r="2018" spans="2:4" ht="11.5" customHeight="1">
      <c r="B2018" s="648">
        <v>45841</v>
      </c>
      <c r="C2018" s="649">
        <v>336.80443814525296</v>
      </c>
      <c r="D2018" s="650">
        <v>552.75956417435191</v>
      </c>
    </row>
    <row r="2019" spans="2:4" ht="11.5" customHeight="1">
      <c r="B2019" s="648">
        <v>45842</v>
      </c>
      <c r="C2019" s="651">
        <v>336.80443814525296</v>
      </c>
      <c r="D2019" s="652">
        <v>552.75956417435191</v>
      </c>
    </row>
    <row r="2020" spans="2:4" ht="11.5" customHeight="1">
      <c r="B2020" s="648">
        <v>45843</v>
      </c>
      <c r="C2020" s="649">
        <v>336.80443814525296</v>
      </c>
      <c r="D2020" s="650">
        <v>552.75956417435191</v>
      </c>
    </row>
    <row r="2021" spans="2:4" ht="11.5" customHeight="1">
      <c r="B2021" s="648">
        <v>45844</v>
      </c>
      <c r="C2021" s="651">
        <v>336.80443814525296</v>
      </c>
      <c r="D2021" s="652">
        <v>552.75956417435191</v>
      </c>
    </row>
    <row r="2022" spans="2:4" ht="11.5" customHeight="1">
      <c r="B2022" s="648">
        <v>45845</v>
      </c>
      <c r="C2022" s="649">
        <v>337.44164739785981</v>
      </c>
      <c r="D2022" s="650">
        <v>555.65383310237075</v>
      </c>
    </row>
    <row r="2023" spans="2:4" ht="11.5" customHeight="1">
      <c r="B2023" s="648">
        <v>45846</v>
      </c>
      <c r="C2023" s="651">
        <v>331.93671640062388</v>
      </c>
      <c r="D2023" s="652">
        <v>545.72352560390459</v>
      </c>
    </row>
    <row r="2024" spans="2:4" ht="11.5" customHeight="1">
      <c r="B2024" s="648">
        <v>45847</v>
      </c>
      <c r="C2024" s="649">
        <v>334.96008794053552</v>
      </c>
      <c r="D2024" s="650">
        <v>548.92573995097837</v>
      </c>
    </row>
    <row r="2025" spans="2:4" ht="11.5" customHeight="1">
      <c r="B2025" s="648">
        <v>45848</v>
      </c>
      <c r="C2025" s="651">
        <v>327.37547772697371</v>
      </c>
      <c r="D2025" s="652">
        <v>535.36433147007904</v>
      </c>
    </row>
    <row r="2026" spans="2:4" ht="11.5" customHeight="1">
      <c r="B2026" s="648">
        <v>45849</v>
      </c>
      <c r="C2026" s="649">
        <v>315.54827784972929</v>
      </c>
      <c r="D2026" s="650">
        <v>514.85512513755748</v>
      </c>
    </row>
    <row r="2027" spans="2:4" ht="11.5" customHeight="1">
      <c r="B2027" s="648">
        <v>45850</v>
      </c>
      <c r="C2027" s="651">
        <v>315.54827784972929</v>
      </c>
      <c r="D2027" s="652">
        <v>514.85512513755748</v>
      </c>
    </row>
    <row r="2028" spans="2:4" ht="11.5" customHeight="1">
      <c r="B2028" s="648">
        <v>45851</v>
      </c>
      <c r="C2028" s="649">
        <v>315.54827784972929</v>
      </c>
      <c r="D2028" s="650">
        <v>514.85512513755748</v>
      </c>
    </row>
    <row r="2029" spans="2:4" ht="11.5" customHeight="1">
      <c r="B2029" s="648">
        <v>45852</v>
      </c>
      <c r="C2029" s="651">
        <v>322.49175652128451</v>
      </c>
      <c r="D2029" s="652">
        <v>525.7747075148726</v>
      </c>
    </row>
    <row r="2030" spans="2:4" ht="11.5" customHeight="1">
      <c r="B2030" s="648">
        <v>45853</v>
      </c>
      <c r="C2030" s="649">
        <v>323.15129144635273</v>
      </c>
      <c r="D2030" s="650">
        <v>527.24007906579345</v>
      </c>
    </row>
    <row r="2031" spans="2:4" ht="11.5" customHeight="1">
      <c r="B2031" s="648">
        <v>45854</v>
      </c>
      <c r="C2031" s="651">
        <v>338.22518506092877</v>
      </c>
      <c r="D2031" s="652">
        <v>552.91242900969837</v>
      </c>
    </row>
    <row r="2032" spans="2:4" ht="11.5" customHeight="1">
      <c r="B2032" s="648">
        <v>45855</v>
      </c>
      <c r="C2032" s="649">
        <v>337.59804481639071</v>
      </c>
      <c r="D2032" s="650">
        <v>551.29156715704175</v>
      </c>
    </row>
    <row r="2033" spans="2:4" ht="11.5" customHeight="1">
      <c r="B2033" s="648">
        <v>45856</v>
      </c>
      <c r="C2033" s="651">
        <v>332.90704923426335</v>
      </c>
      <c r="D2033" s="652">
        <v>544.34050079696158</v>
      </c>
    </row>
    <row r="2034" spans="2:4" ht="11.5" customHeight="1">
      <c r="B2034" s="648">
        <v>45857</v>
      </c>
      <c r="C2034" s="649">
        <v>332.90704923426335</v>
      </c>
      <c r="D2034" s="650">
        <v>544.34050079696158</v>
      </c>
    </row>
    <row r="2035" spans="2:4" ht="11.5" customHeight="1">
      <c r="B2035" s="648">
        <v>45858</v>
      </c>
      <c r="C2035" s="651">
        <v>332.90704923426335</v>
      </c>
      <c r="D2035" s="652">
        <v>544.34050079696158</v>
      </c>
    </row>
    <row r="2036" spans="2:4" ht="11.5" customHeight="1">
      <c r="B2036" s="648">
        <v>45859</v>
      </c>
      <c r="C2036" s="649">
        <v>334.36573464727621</v>
      </c>
      <c r="D2036" s="650">
        <v>547.50582201184784</v>
      </c>
    </row>
    <row r="2037" spans="2:4" ht="11.5" customHeight="1">
      <c r="B2037" s="648">
        <v>45860</v>
      </c>
      <c r="C2037" s="651">
        <v>331.63328899371339</v>
      </c>
      <c r="D2037" s="652">
        <v>542.19254835511811</v>
      </c>
    </row>
    <row r="2038" spans="2:4" ht="11.5" customHeight="1">
      <c r="B2038" s="648">
        <v>45861</v>
      </c>
      <c r="C2038" s="649">
        <v>336.05442500569546</v>
      </c>
      <c r="D2038" s="650">
        <v>549.09915025772693</v>
      </c>
    </row>
    <row r="2039" spans="2:4" ht="11.5" customHeight="1">
      <c r="B2039" s="648">
        <v>45862</v>
      </c>
      <c r="C2039" s="651">
        <v>332.22863989943181</v>
      </c>
      <c r="D2039" s="652">
        <v>542.29326269585056</v>
      </c>
    </row>
    <row r="2040" spans="2:4" ht="11.5" customHeight="1">
      <c r="B2040" s="648">
        <v>45863</v>
      </c>
      <c r="C2040" s="649">
        <v>330.22758306221351</v>
      </c>
      <c r="D2040" s="650">
        <v>538.7463207313906</v>
      </c>
    </row>
    <row r="2041" spans="2:4" ht="11.5" customHeight="1">
      <c r="B2041" s="648">
        <v>45864</v>
      </c>
      <c r="C2041" s="651">
        <v>330.22758306221351</v>
      </c>
      <c r="D2041" s="652">
        <v>538.7463207313906</v>
      </c>
    </row>
    <row r="2042" spans="2:4" ht="11.5" customHeight="1">
      <c r="B2042" s="648">
        <v>45865</v>
      </c>
      <c r="C2042" s="649">
        <v>330.22758306221351</v>
      </c>
      <c r="D2042" s="650">
        <v>538.7463207313906</v>
      </c>
    </row>
    <row r="2043" spans="2:4" ht="11.5" customHeight="1">
      <c r="B2043" s="648">
        <v>45866</v>
      </c>
      <c r="C2043" s="651">
        <v>324.93836549983911</v>
      </c>
      <c r="D2043" s="652">
        <v>529.95030796396782</v>
      </c>
    </row>
    <row r="2044" spans="2:4" ht="11.5" customHeight="1">
      <c r="B2044" s="648">
        <v>45867</v>
      </c>
      <c r="C2044" s="649">
        <v>316.62442956141734</v>
      </c>
      <c r="D2044" s="650">
        <v>516.99355441297689</v>
      </c>
    </row>
    <row r="2045" spans="2:4" ht="11.5" customHeight="1">
      <c r="B2045" s="648">
        <v>45868</v>
      </c>
      <c r="C2045" s="651">
        <v>321.436259640841</v>
      </c>
      <c r="D2045" s="652">
        <v>526.10244790303045</v>
      </c>
    </row>
    <row r="2046" spans="2:4" ht="11.5" customHeight="1">
      <c r="B2046" s="648">
        <v>45869</v>
      </c>
      <c r="C2046" s="649">
        <v>321.436259640841</v>
      </c>
      <c r="D2046" s="650">
        <v>536.75640165268715</v>
      </c>
    </row>
    <row r="2047" spans="2:4" ht="11.5" customHeight="1">
      <c r="B2047" s="648">
        <v>45870</v>
      </c>
      <c r="C2047" s="651">
        <v>316.79583410543785</v>
      </c>
      <c r="D2047" s="652">
        <v>523.00638449786993</v>
      </c>
    </row>
    <row r="2048" spans="2:4" ht="11.5" customHeight="1">
      <c r="B2048" s="648">
        <v>45871</v>
      </c>
      <c r="C2048" s="649">
        <v>316.79583410543785</v>
      </c>
      <c r="D2048" s="650">
        <v>523.00638449786993</v>
      </c>
    </row>
    <row r="2049" spans="2:4" ht="11.5" customHeight="1">
      <c r="B2049" s="648">
        <v>45872</v>
      </c>
      <c r="C2049" s="651">
        <v>316.79583410543785</v>
      </c>
      <c r="D2049" s="652">
        <v>523.00638449786993</v>
      </c>
    </row>
    <row r="2050" spans="2:4" ht="11.5" customHeight="1">
      <c r="B2050" s="648">
        <v>45873</v>
      </c>
      <c r="C2050" s="649">
        <v>308.07716582173811</v>
      </c>
      <c r="D2050" s="650">
        <v>539.13378312993734</v>
      </c>
    </row>
    <row r="2051" spans="2:4" ht="11.5" customHeight="1">
      <c r="B2051" s="648">
        <v>45874</v>
      </c>
      <c r="C2051" s="651">
        <v>301.34660293068362</v>
      </c>
      <c r="D2051" s="652">
        <v>531.42388718035772</v>
      </c>
    </row>
    <row r="2052" spans="2:4" ht="11.5" customHeight="1">
      <c r="B2052" s="648">
        <v>45875</v>
      </c>
      <c r="C2052" s="649">
        <v>318.79732589495239</v>
      </c>
      <c r="D2052" s="650">
        <v>560.83109851164488</v>
      </c>
    </row>
    <row r="2053" spans="2:4" ht="11.5" customHeight="1">
      <c r="B2053" s="648">
        <v>45876</v>
      </c>
      <c r="C2053" s="651">
        <v>315.282773755753</v>
      </c>
      <c r="D2053" s="652">
        <v>562.53088201116395</v>
      </c>
    </row>
    <row r="2054" spans="2:4" ht="11.5" customHeight="1">
      <c r="B2054" s="648">
        <v>45877</v>
      </c>
      <c r="C2054" s="649">
        <v>319.16992131295785</v>
      </c>
      <c r="D2054" s="650">
        <v>568.40046053603555</v>
      </c>
    </row>
    <row r="2055" spans="2:4" ht="11.5" customHeight="1">
      <c r="B2055" s="648">
        <v>45878</v>
      </c>
      <c r="C2055" s="651">
        <v>319.16992131295785</v>
      </c>
      <c r="D2055" s="652">
        <v>568.40046053603555</v>
      </c>
    </row>
    <row r="2056" spans="2:4" ht="11.5" customHeight="1">
      <c r="B2056" s="648">
        <v>45879</v>
      </c>
      <c r="C2056" s="649">
        <v>319.16992131295785</v>
      </c>
      <c r="D2056" s="650">
        <v>568.40046053603555</v>
      </c>
    </row>
    <row r="2057" spans="2:4" ht="11.5" customHeight="1">
      <c r="B2057" s="648">
        <v>45880</v>
      </c>
      <c r="C2057" s="651">
        <v>326.58173555167662</v>
      </c>
      <c r="D2057" s="652">
        <v>576.36169042043821</v>
      </c>
    </row>
    <row r="2058" spans="2:4" ht="11.5" customHeight="1">
      <c r="B2058" s="648">
        <v>45881</v>
      </c>
      <c r="C2058" s="649">
        <v>338.28659292968024</v>
      </c>
      <c r="D2058" s="650">
        <v>593.21279586426613</v>
      </c>
    </row>
    <row r="2059" spans="2:4" ht="11.5" customHeight="1">
      <c r="B2059" s="648">
        <v>45882</v>
      </c>
      <c r="C2059" s="651">
        <v>321.5764636120179</v>
      </c>
      <c r="D2059" s="652">
        <v>572.82219248750948</v>
      </c>
    </row>
    <row r="2060" spans="2:4" ht="11.5" customHeight="1">
      <c r="B2060" s="648">
        <v>45883</v>
      </c>
      <c r="C2060" s="649">
        <v>306.18343000990961</v>
      </c>
      <c r="D2060" s="650">
        <v>551.26954337500115</v>
      </c>
    </row>
    <row r="2061" spans="2:4" ht="11.5" customHeight="1">
      <c r="B2061" s="648">
        <v>45884</v>
      </c>
      <c r="C2061" s="651">
        <v>311.32493083575025</v>
      </c>
      <c r="D2061" s="652">
        <v>559.42882080390439</v>
      </c>
    </row>
    <row r="2062" spans="2:4" ht="11.5" customHeight="1">
      <c r="B2062" s="648">
        <v>45885</v>
      </c>
      <c r="C2062" s="649">
        <v>311.32493083575025</v>
      </c>
      <c r="D2062" s="650">
        <v>559.42882080390439</v>
      </c>
    </row>
    <row r="2063" spans="2:4" ht="11.5" customHeight="1">
      <c r="B2063" s="648">
        <v>45886</v>
      </c>
      <c r="C2063" s="651">
        <v>311.32493083575025</v>
      </c>
      <c r="D2063" s="652">
        <v>559.42882080390439</v>
      </c>
    </row>
    <row r="2064" spans="2:4" ht="11.5" customHeight="1">
      <c r="B2064" s="648">
        <v>45887</v>
      </c>
      <c r="C2064" s="649">
        <v>308.45058535019439</v>
      </c>
      <c r="D2064" s="650">
        <v>557.35948854605783</v>
      </c>
    </row>
    <row r="2065" spans="2:4" ht="11.5" customHeight="1">
      <c r="B2065" s="648">
        <v>45888</v>
      </c>
      <c r="C2065" s="651">
        <v>292.90485256876934</v>
      </c>
      <c r="D2065" s="652">
        <v>531.1487783921641</v>
      </c>
    </row>
    <row r="2066" spans="2:4" ht="11.5" customHeight="1">
      <c r="B2066" s="648">
        <v>45889</v>
      </c>
      <c r="C2066" s="649">
        <v>292.63448117370115</v>
      </c>
      <c r="D2066" s="650">
        <v>525.81276199419096</v>
      </c>
    </row>
    <row r="2067" spans="2:4" ht="11.5" customHeight="1">
      <c r="B2067" s="648">
        <v>45890</v>
      </c>
      <c r="C2067" s="651">
        <v>292.63448117370115</v>
      </c>
      <c r="D2067" s="652">
        <v>525.40637277378335</v>
      </c>
    </row>
    <row r="2068" spans="2:4" ht="11.5" customHeight="1">
      <c r="B2068" s="648">
        <v>45891</v>
      </c>
      <c r="C2068" s="649">
        <v>300.02070828135027</v>
      </c>
      <c r="D2068" s="650">
        <v>535.39002747190466</v>
      </c>
    </row>
    <row r="2069" spans="2:4" ht="11.5" customHeight="1">
      <c r="B2069" s="648">
        <v>45892</v>
      </c>
      <c r="C2069" s="651">
        <v>300.02070828135027</v>
      </c>
      <c r="D2069" s="652">
        <v>535.39002747190466</v>
      </c>
    </row>
    <row r="2070" spans="2:4" ht="11.5" customHeight="1">
      <c r="B2070" s="648">
        <v>45893</v>
      </c>
      <c r="C2070" s="649">
        <v>300.02070828135027</v>
      </c>
      <c r="D2070" s="650">
        <v>535.39002747190466</v>
      </c>
    </row>
    <row r="2071" spans="2:4" ht="11.5" customHeight="1">
      <c r="B2071" s="648">
        <v>45894</v>
      </c>
      <c r="C2071" s="651">
        <v>290.33548056666547</v>
      </c>
      <c r="D2071" s="652">
        <v>522.15662374778219</v>
      </c>
    </row>
    <row r="2072" spans="2:4" ht="11.5" customHeight="1">
      <c r="B2072" s="648">
        <v>45895</v>
      </c>
      <c r="C2072" s="649">
        <v>292.03838678629864</v>
      </c>
      <c r="D2072" s="650">
        <v>525.66019638050022</v>
      </c>
    </row>
    <row r="2073" spans="2:4" ht="11.5" customHeight="1">
      <c r="B2073" s="648">
        <v>45896</v>
      </c>
      <c r="C2073" s="651">
        <v>293.13225967510948</v>
      </c>
      <c r="D2073" s="652">
        <v>525.89704349229146</v>
      </c>
    </row>
    <row r="2074" spans="2:4" ht="11.5" customHeight="1">
      <c r="B2074" s="648">
        <v>45897</v>
      </c>
      <c r="C2074" s="649">
        <v>303.44457581963621</v>
      </c>
      <c r="D2074" s="650">
        <v>545.45889891583204</v>
      </c>
    </row>
    <row r="2075" spans="2:4" ht="11.5" customHeight="1">
      <c r="B2075" s="648">
        <v>45898</v>
      </c>
      <c r="C2075" s="651">
        <v>301.1711925254906</v>
      </c>
      <c r="D2075" s="652">
        <v>541.10102816330709</v>
      </c>
    </row>
    <row r="2076" spans="2:4" ht="11.5" customHeight="1">
      <c r="B2076" s="648">
        <v>45899</v>
      </c>
      <c r="C2076" s="649">
        <v>301.1711925254906</v>
      </c>
      <c r="D2076" s="650">
        <v>541.10102816330709</v>
      </c>
    </row>
    <row r="2077" spans="2:4" ht="11.5" customHeight="1">
      <c r="B2077" s="648">
        <v>45900</v>
      </c>
      <c r="C2077" s="651">
        <v>301.1711925254906</v>
      </c>
      <c r="D2077" s="652">
        <v>541.10102816330709</v>
      </c>
    </row>
    <row r="2078" spans="2:4" ht="11.5" customHeight="1">
      <c r="B2078" s="648">
        <v>45901</v>
      </c>
      <c r="C2078" s="649">
        <v>301.1711925254906</v>
      </c>
      <c r="D2078" s="650">
        <v>541.10102816330709</v>
      </c>
    </row>
    <row r="2079" spans="2:4" ht="11.5" customHeight="1">
      <c r="B2079" s="648">
        <v>45902</v>
      </c>
      <c r="C2079" s="651">
        <v>288.70626976127755</v>
      </c>
      <c r="D2079" s="652">
        <v>520.26272548680583</v>
      </c>
    </row>
    <row r="2080" spans="2:4" ht="11.5" customHeight="1">
      <c r="B2080" s="648">
        <v>45903</v>
      </c>
      <c r="C2080" s="649">
        <v>288.39689621323367</v>
      </c>
      <c r="D2080" s="650">
        <v>518.26632185743802</v>
      </c>
    </row>
    <row r="2081" spans="2:4" ht="11.5" customHeight="1">
      <c r="B2081" s="648">
        <v>45904</v>
      </c>
      <c r="C2081" s="651">
        <v>283.43883631518599</v>
      </c>
      <c r="D2081" s="652">
        <v>522.79086091541694</v>
      </c>
    </row>
    <row r="2082" spans="2:4" ht="11.5" customHeight="1">
      <c r="B2082" s="648">
        <v>45905</v>
      </c>
      <c r="C2082" s="649">
        <v>289.09427584567777</v>
      </c>
      <c r="D2082" s="650">
        <v>533.86805370997934</v>
      </c>
    </row>
    <row r="2083" spans="2:4" ht="11.5" customHeight="1">
      <c r="B2083" s="648">
        <v>45906</v>
      </c>
      <c r="C2083" s="651">
        <v>289.09427584567777</v>
      </c>
      <c r="D2083" s="652">
        <v>533.86805370997934</v>
      </c>
    </row>
    <row r="2084" spans="2:4" ht="11.5" customHeight="1">
      <c r="B2084" s="648">
        <v>45907</v>
      </c>
      <c r="C2084" s="649">
        <v>289.09427584567777</v>
      </c>
      <c r="D2084" s="650">
        <v>533.86805370997934</v>
      </c>
    </row>
    <row r="2085" spans="2:4" ht="11.5" customHeight="1">
      <c r="B2085" s="648">
        <v>45908</v>
      </c>
      <c r="C2085" s="651">
        <v>294.35313571123879</v>
      </c>
      <c r="D2085" s="652">
        <v>545.81176067798197</v>
      </c>
    </row>
    <row r="2086" spans="2:4" ht="11.5" customHeight="1">
      <c r="B2086" s="648">
        <v>45909</v>
      </c>
      <c r="C2086" s="649">
        <v>302.21112025827341</v>
      </c>
      <c r="D2086" s="650">
        <v>559.73767891010925</v>
      </c>
    </row>
    <row r="2087" spans="2:4" ht="11.5" customHeight="1">
      <c r="B2087" s="648">
        <v>45910</v>
      </c>
      <c r="C2087" s="651">
        <v>308.92983474086873</v>
      </c>
      <c r="D2087" s="652">
        <v>571.81341539798302</v>
      </c>
    </row>
    <row r="2088" spans="2:4" ht="11.5" customHeight="1">
      <c r="B2088" s="648">
        <v>45911</v>
      </c>
      <c r="C2088" s="649">
        <v>317.87841903844748</v>
      </c>
      <c r="D2088" s="650">
        <v>587.39526916739783</v>
      </c>
    </row>
    <row r="2089" spans="2:4" ht="11.5" customHeight="1">
      <c r="B2089" s="648">
        <v>45912</v>
      </c>
      <c r="C2089" s="651">
        <v>310.36412080186761</v>
      </c>
      <c r="D2089" s="652">
        <v>574.01510366684022</v>
      </c>
    </row>
    <row r="2090" spans="2:4" ht="11.5" customHeight="1">
      <c r="B2090" s="648">
        <v>45913</v>
      </c>
      <c r="C2090" s="649">
        <v>310.36412080186761</v>
      </c>
      <c r="D2090" s="650">
        <v>574.01510366684022</v>
      </c>
    </row>
    <row r="2091" spans="2:4" ht="11.5" customHeight="1">
      <c r="B2091" s="648">
        <v>45914</v>
      </c>
      <c r="C2091" s="651">
        <v>310.36412080186761</v>
      </c>
      <c r="D2091" s="652">
        <v>574.01510366684022</v>
      </c>
    </row>
    <row r="2092" spans="2:4" ht="11.5" customHeight="1">
      <c r="B2092" s="648">
        <v>45915</v>
      </c>
      <c r="C2092" s="649">
        <v>319.91438356819503</v>
      </c>
      <c r="D2092" s="650">
        <v>591.45423629397214</v>
      </c>
    </row>
    <row r="2093" spans="2:4" ht="11.5" customHeight="1">
      <c r="B2093" s="648">
        <v>45916</v>
      </c>
      <c r="C2093" s="651">
        <v>321.42719574291209</v>
      </c>
      <c r="D2093" s="652">
        <v>596.42887103344174</v>
      </c>
    </row>
    <row r="2094" spans="2:4" ht="11.5" customHeight="1">
      <c r="B2094" s="648">
        <v>45917</v>
      </c>
      <c r="C2094" s="649">
        <v>323.84467970320571</v>
      </c>
      <c r="D2094" s="650">
        <v>598.95770635449878</v>
      </c>
    </row>
    <row r="2095" spans="2:4" ht="11.5" customHeight="1">
      <c r="B2095" s="648">
        <v>45918</v>
      </c>
      <c r="C2095" s="651">
        <v>331.95481223482841</v>
      </c>
      <c r="D2095" s="652">
        <v>611.49658104663695</v>
      </c>
    </row>
    <row r="2096" spans="2:4" ht="11.5" customHeight="1">
      <c r="B2096" s="648">
        <v>45919</v>
      </c>
      <c r="C2096" s="649">
        <v>332.61661985500024</v>
      </c>
      <c r="D2096" s="650">
        <v>614.96093686491508</v>
      </c>
    </row>
    <row r="2097" spans="2:4" ht="11.5" customHeight="1">
      <c r="B2097" s="648">
        <v>45920</v>
      </c>
      <c r="C2097" s="651">
        <v>332.61661985500024</v>
      </c>
      <c r="D2097" s="652">
        <v>614.96093686491508</v>
      </c>
    </row>
    <row r="2098" spans="2:4" ht="11.5" customHeight="1">
      <c r="B2098" s="648">
        <v>45921</v>
      </c>
      <c r="C2098" s="649">
        <v>332.61661985500024</v>
      </c>
      <c r="D2098" s="650">
        <v>614.96093686491508</v>
      </c>
    </row>
    <row r="2099" spans="2:4" ht="11.5" customHeight="1">
      <c r="B2099" s="648">
        <v>45922</v>
      </c>
      <c r="C2099" s="651">
        <v>336.66141750172642</v>
      </c>
      <c r="D2099" s="652">
        <v>612.73730970948861</v>
      </c>
    </row>
    <row r="2100" spans="2:4" ht="11.5" customHeight="1">
      <c r="B2100" s="648">
        <v>45923</v>
      </c>
      <c r="C2100" s="649">
        <v>327.51122141993329</v>
      </c>
      <c r="D2100" s="650">
        <v>593.18165227612872</v>
      </c>
    </row>
    <row r="2101" spans="2:4" ht="11.5" customHeight="1">
      <c r="B2101" s="648">
        <v>45924</v>
      </c>
      <c r="C2101" s="651">
        <v>320.52233633499083</v>
      </c>
      <c r="D2101" s="652">
        <v>578.52044453801943</v>
      </c>
    </row>
    <row r="2102" spans="2:4" ht="11.5" customHeight="1">
      <c r="B2102" s="648">
        <v>45925</v>
      </c>
      <c r="C2102" s="649">
        <v>311.62139578549147</v>
      </c>
      <c r="D2102" s="650">
        <v>562.40078795170552</v>
      </c>
    </row>
    <row r="2103" spans="2:4" ht="11.5" customHeight="1">
      <c r="B2103" s="648">
        <v>45926</v>
      </c>
      <c r="C2103" s="651">
        <v>308.9138672411766</v>
      </c>
      <c r="D2103" s="652">
        <v>559.35678415943516</v>
      </c>
    </row>
    <row r="2104" spans="2:4" ht="11.5" customHeight="1">
      <c r="B2104" s="648">
        <v>45927</v>
      </c>
      <c r="C2104" s="649">
        <v>308.9138672411766</v>
      </c>
      <c r="D2104" s="650">
        <v>559.35678415943516</v>
      </c>
    </row>
    <row r="2105" spans="2:4" ht="11.5" customHeight="1">
      <c r="B2105" s="648">
        <v>45928</v>
      </c>
      <c r="C2105" s="651">
        <v>308.9138672411766</v>
      </c>
      <c r="D2105" s="652">
        <v>559.35678415943516</v>
      </c>
    </row>
    <row r="2106" spans="2:4" ht="11.5" customHeight="1">
      <c r="B2106" s="653">
        <v>45929</v>
      </c>
      <c r="C2106" s="654">
        <v>312.03037028421875</v>
      </c>
      <c r="D2106" s="655">
        <v>564.61641022790127</v>
      </c>
    </row>
  </sheetData>
  <pageMargins left="0.7" right="0.7" top="0.75" bottom="0.75" header="0.3" footer="0.3"/>
  <pageSetup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0CFB3-EE6D-4300-823C-D7377E5D12D4}">
  <sheetPr>
    <tabColor theme="4"/>
  </sheetPr>
  <dimension ref="A1:V775"/>
  <sheetViews>
    <sheetView showGridLines="0" zoomScaleNormal="100" workbookViewId="0"/>
  </sheetViews>
  <sheetFormatPr defaultColWidth="7.6640625" defaultRowHeight="10.5"/>
  <cols>
    <col min="1" max="1" width="3.33203125" style="722" customWidth="1"/>
    <col min="2" max="2" width="10" style="722" customWidth="1"/>
    <col min="3" max="3" width="13.33203125" style="722" customWidth="1"/>
    <col min="4" max="4" width="25.109375" style="722" bestFit="1" customWidth="1"/>
    <col min="5" max="5" width="16" style="722" bestFit="1" customWidth="1"/>
    <col min="6" max="19" width="7.6640625" style="722"/>
    <col min="20" max="22" width="7.6640625" style="723"/>
    <col min="23" max="16384" width="7.6640625" style="722"/>
  </cols>
  <sheetData>
    <row r="1" spans="1:22">
      <c r="U1" s="722"/>
      <c r="V1" s="722"/>
    </row>
    <row r="2" spans="1:22">
      <c r="U2" s="722"/>
      <c r="V2" s="722"/>
    </row>
    <row r="3" spans="1:22">
      <c r="U3" s="722"/>
      <c r="V3" s="722"/>
    </row>
    <row r="4" spans="1:22">
      <c r="G4" s="724"/>
      <c r="U4" s="722"/>
      <c r="V4" s="722"/>
    </row>
    <row r="5" spans="1:22">
      <c r="U5" s="722"/>
      <c r="V5" s="722"/>
    </row>
    <row r="6" spans="1:22" ht="14.25" customHeight="1">
      <c r="B6" s="724"/>
      <c r="C6" s="725" t="s">
        <v>189</v>
      </c>
      <c r="D6" s="726"/>
      <c r="U6" s="722"/>
      <c r="V6" s="722"/>
    </row>
    <row r="7" spans="1:22" ht="27" customHeight="1">
      <c r="A7" s="747"/>
      <c r="B7" s="724"/>
      <c r="C7" s="727" t="s">
        <v>190</v>
      </c>
      <c r="D7" s="727" t="s">
        <v>191</v>
      </c>
      <c r="E7" s="727" t="s">
        <v>192</v>
      </c>
      <c r="F7" s="728"/>
      <c r="G7" s="728"/>
      <c r="U7" s="722"/>
      <c r="V7" s="722"/>
    </row>
    <row r="8" spans="1:22" ht="14.25" customHeight="1">
      <c r="B8" s="729" t="s">
        <v>193</v>
      </c>
      <c r="C8" s="730">
        <v>15.29</v>
      </c>
      <c r="D8" s="730">
        <v>4.4802266184978601</v>
      </c>
      <c r="E8" s="731">
        <v>0.1388888888888889</v>
      </c>
      <c r="F8" s="728"/>
      <c r="G8" s="728"/>
    </row>
    <row r="9" spans="1:22" ht="14.25" customHeight="1">
      <c r="B9" s="732" t="s">
        <v>194</v>
      </c>
      <c r="C9" s="733">
        <v>18.23</v>
      </c>
      <c r="D9" s="733">
        <v>4.5041095757095597</v>
      </c>
      <c r="E9" s="734">
        <v>0.16867469879518071</v>
      </c>
      <c r="F9" s="728"/>
      <c r="G9" s="728"/>
    </row>
    <row r="10" spans="1:22" ht="14.25" customHeight="1">
      <c r="B10" s="732" t="s">
        <v>195</v>
      </c>
      <c r="C10" s="735">
        <v>24.5</v>
      </c>
      <c r="D10" s="735">
        <v>3.1752897558441902</v>
      </c>
      <c r="E10" s="736">
        <v>8.1632653061224483E-2</v>
      </c>
      <c r="F10" s="728"/>
      <c r="G10" s="728"/>
    </row>
    <row r="11" spans="1:22" ht="14.25" customHeight="1">
      <c r="B11" s="732" t="s">
        <v>196</v>
      </c>
      <c r="C11" s="733">
        <v>18.21</v>
      </c>
      <c r="D11" s="733">
        <v>2.9925624179068202</v>
      </c>
      <c r="E11" s="734">
        <v>0.10576923076923077</v>
      </c>
      <c r="F11" s="728"/>
      <c r="G11" s="728"/>
    </row>
    <row r="12" spans="1:22" ht="14.25" customHeight="1">
      <c r="B12" s="732" t="s">
        <v>197</v>
      </c>
      <c r="C12" s="735">
        <v>13.95</v>
      </c>
      <c r="D12" s="735">
        <v>2.2697145792569802</v>
      </c>
      <c r="E12" s="736">
        <v>0</v>
      </c>
      <c r="F12" s="728"/>
      <c r="G12" s="728"/>
    </row>
    <row r="13" spans="1:22" ht="14.25" customHeight="1">
      <c r="B13" s="732" t="s">
        <v>198</v>
      </c>
      <c r="C13" s="733">
        <v>15.63</v>
      </c>
      <c r="D13" s="733">
        <v>3.5639300387327699</v>
      </c>
      <c r="E13" s="734">
        <v>5.4545454545454543E-2</v>
      </c>
      <c r="F13" s="728"/>
      <c r="G13" s="728"/>
    </row>
    <row r="14" spans="1:22" ht="14.25" customHeight="1">
      <c r="B14" s="732" t="s">
        <v>199</v>
      </c>
      <c r="C14" s="735">
        <v>13.29</v>
      </c>
      <c r="D14" s="735">
        <v>4.6001714703290597</v>
      </c>
      <c r="E14" s="736">
        <v>0.11504424778761062</v>
      </c>
      <c r="F14" s="728"/>
      <c r="G14" s="728"/>
    </row>
    <row r="15" spans="1:22" ht="14.25" customHeight="1">
      <c r="B15" s="732" t="s">
        <v>200</v>
      </c>
      <c r="C15" s="733">
        <v>14.04</v>
      </c>
      <c r="D15" s="733">
        <v>4.3267104072701699</v>
      </c>
      <c r="E15" s="734">
        <v>6.1403508771929821E-2</v>
      </c>
      <c r="F15" s="728"/>
      <c r="G15" s="728"/>
    </row>
    <row r="16" spans="1:22" ht="14.25" customHeight="1">
      <c r="B16" s="732" t="s">
        <v>201</v>
      </c>
      <c r="C16" s="735">
        <v>12.37</v>
      </c>
      <c r="D16" s="735">
        <v>6.6199924908200698</v>
      </c>
      <c r="E16" s="736">
        <v>4.3103448275862072E-2</v>
      </c>
      <c r="F16" s="728"/>
      <c r="G16" s="728"/>
    </row>
    <row r="17" spans="1:19" ht="14.25" customHeight="1">
      <c r="B17" s="732" t="s">
        <v>202</v>
      </c>
      <c r="C17" s="733">
        <v>11.18</v>
      </c>
      <c r="D17" s="733">
        <v>8.0873477768984401</v>
      </c>
      <c r="E17" s="734">
        <v>0.12</v>
      </c>
      <c r="F17" s="728"/>
      <c r="G17" s="728"/>
    </row>
    <row r="18" spans="1:19" ht="14.25" customHeight="1">
      <c r="B18" s="732" t="s">
        <v>203</v>
      </c>
      <c r="C18" s="735">
        <v>9.51</v>
      </c>
      <c r="D18" s="735">
        <v>7.0175024639398096</v>
      </c>
      <c r="E18" s="736">
        <v>5.4263565891472867E-2</v>
      </c>
      <c r="F18" s="728"/>
      <c r="G18" s="728"/>
    </row>
    <row r="19" spans="1:19" ht="14.25" customHeight="1">
      <c r="B19" s="732" t="s">
        <v>204</v>
      </c>
      <c r="C19" s="733">
        <v>11.04</v>
      </c>
      <c r="D19" s="733">
        <v>6.1688656812431297</v>
      </c>
      <c r="E19" s="734">
        <v>0.11940298507462686</v>
      </c>
      <c r="F19" s="728"/>
      <c r="G19" s="728"/>
    </row>
    <row r="20" spans="1:19" ht="14.25" customHeight="1">
      <c r="B20" s="732" t="s">
        <v>205</v>
      </c>
      <c r="C20" s="735">
        <v>19.97</v>
      </c>
      <c r="D20" s="735">
        <v>6.3681473100043897</v>
      </c>
      <c r="E20" s="736">
        <v>4.2553191489361701E-2</v>
      </c>
      <c r="F20" s="728"/>
      <c r="G20" s="728"/>
    </row>
    <row r="21" spans="1:19" ht="14.25" customHeight="1">
      <c r="B21" s="732" t="s">
        <v>206</v>
      </c>
      <c r="C21" s="733">
        <v>16.09</v>
      </c>
      <c r="D21" s="733">
        <v>6.93609535501135</v>
      </c>
      <c r="E21" s="734">
        <v>9.7902097902097904E-2</v>
      </c>
      <c r="F21" s="728"/>
      <c r="G21" s="728"/>
    </row>
    <row r="22" spans="1:19" ht="14.25" customHeight="1">
      <c r="A22" s="737"/>
      <c r="B22" s="732" t="s">
        <v>207</v>
      </c>
      <c r="C22" s="735">
        <v>12.12</v>
      </c>
      <c r="D22" s="735">
        <v>6.39861454362996</v>
      </c>
      <c r="E22" s="736">
        <v>8.9743589743589744E-2</v>
      </c>
      <c r="F22" s="738"/>
      <c r="G22" s="724"/>
    </row>
    <row r="23" spans="1:19" ht="14.25" customHeight="1">
      <c r="A23" s="737"/>
      <c r="B23" s="732" t="s">
        <v>208</v>
      </c>
      <c r="C23" s="733">
        <v>25.42</v>
      </c>
      <c r="D23" s="733">
        <v>4.56046872161183</v>
      </c>
      <c r="E23" s="734">
        <v>3.9772727272727272E-2</v>
      </c>
      <c r="F23" s="738"/>
      <c r="G23" s="724"/>
    </row>
    <row r="24" spans="1:19" ht="14.25" customHeight="1">
      <c r="B24" s="732" t="s">
        <v>209</v>
      </c>
      <c r="C24" s="735">
        <v>13.71</v>
      </c>
      <c r="D24" s="735">
        <v>5.30383704528177</v>
      </c>
      <c r="E24" s="736">
        <v>3.7037037037037035E-2</v>
      </c>
      <c r="F24" s="738"/>
      <c r="G24" s="724"/>
    </row>
    <row r="25" spans="1:19" ht="14.25" customHeight="1">
      <c r="B25" s="732" t="s">
        <v>210</v>
      </c>
      <c r="C25" s="733">
        <v>15.08</v>
      </c>
      <c r="D25" s="733">
        <v>6.8013255766279599</v>
      </c>
      <c r="E25" s="734">
        <v>8.9552238805970144E-2</v>
      </c>
      <c r="F25" s="738"/>
      <c r="G25" s="724"/>
      <c r="S25" s="722" t="s">
        <v>163</v>
      </c>
    </row>
    <row r="26" spans="1:19" ht="14.25" customHeight="1">
      <c r="B26" s="732" t="s">
        <v>211</v>
      </c>
      <c r="C26" s="735">
        <v>16.239999999999998</v>
      </c>
      <c r="D26" s="735">
        <v>5.8357432208576299</v>
      </c>
      <c r="E26" s="736">
        <v>5.8035714285714288E-2</v>
      </c>
      <c r="F26" s="738"/>
      <c r="G26" s="724"/>
    </row>
    <row r="27" spans="1:19" ht="14.25" customHeight="1">
      <c r="B27" s="732" t="s">
        <v>212</v>
      </c>
      <c r="C27" s="733">
        <v>12.47</v>
      </c>
      <c r="D27" s="733">
        <v>5.8410235946329498</v>
      </c>
      <c r="E27" s="734">
        <v>3.4632034632034632E-2</v>
      </c>
      <c r="F27" s="738"/>
      <c r="G27" s="724"/>
    </row>
    <row r="28" spans="1:19" ht="14.25" customHeight="1">
      <c r="B28" s="732" t="s">
        <v>213</v>
      </c>
      <c r="C28" s="735">
        <v>53.54</v>
      </c>
      <c r="D28" s="735">
        <v>5.5529483846474799</v>
      </c>
      <c r="E28" s="736">
        <v>1.6393442622950821E-2</v>
      </c>
      <c r="F28" s="738"/>
      <c r="G28" s="724"/>
    </row>
    <row r="29" spans="1:19" ht="14.25" customHeight="1">
      <c r="B29" s="732" t="s">
        <v>214</v>
      </c>
      <c r="C29" s="733">
        <v>30.43</v>
      </c>
      <c r="D29" s="733">
        <v>8.9466675178821706</v>
      </c>
      <c r="E29" s="734">
        <v>2.3904382470119521E-2</v>
      </c>
      <c r="F29" s="738"/>
      <c r="G29" s="724"/>
    </row>
    <row r="30" spans="1:19" ht="14.25" customHeight="1">
      <c r="B30" s="732" t="s">
        <v>215</v>
      </c>
      <c r="C30" s="735">
        <v>26.37</v>
      </c>
      <c r="D30" s="735">
        <v>13.886374642994999</v>
      </c>
      <c r="E30" s="736">
        <v>8.0586080586080591E-2</v>
      </c>
      <c r="F30" s="738"/>
      <c r="G30" s="724"/>
    </row>
    <row r="31" spans="1:19" ht="14.25" customHeight="1">
      <c r="B31" s="732" t="s">
        <v>216</v>
      </c>
      <c r="C31" s="733">
        <v>22.75</v>
      </c>
      <c r="D31" s="733">
        <v>17.939924401653101</v>
      </c>
      <c r="E31" s="734">
        <v>6.1855670103092786E-2</v>
      </c>
      <c r="F31" s="738"/>
      <c r="G31" s="724"/>
    </row>
    <row r="32" spans="1:19" ht="14.25" customHeight="1">
      <c r="B32" s="732" t="s">
        <v>217</v>
      </c>
      <c r="C32" s="735">
        <v>19.399999999999999</v>
      </c>
      <c r="D32" s="735">
        <v>15.223395039799</v>
      </c>
      <c r="E32" s="736">
        <v>5.730659025787966E-2</v>
      </c>
      <c r="F32" s="738"/>
      <c r="G32" s="724"/>
    </row>
    <row r="33" spans="2:7" ht="14.25" customHeight="1">
      <c r="B33" s="732" t="s">
        <v>218</v>
      </c>
      <c r="C33" s="733">
        <v>15.83</v>
      </c>
      <c r="D33" s="733">
        <v>13.8582400064032</v>
      </c>
      <c r="E33" s="734">
        <v>7.3170731707317069E-2</v>
      </c>
      <c r="F33" s="738"/>
      <c r="G33" s="724"/>
    </row>
    <row r="34" spans="2:7" ht="14.25" customHeight="1">
      <c r="B34" s="732" t="s">
        <v>219</v>
      </c>
      <c r="C34" s="735">
        <v>23.14</v>
      </c>
      <c r="D34" s="735">
        <v>11.496072340797699</v>
      </c>
      <c r="E34" s="736">
        <v>5.3941908713692949E-2</v>
      </c>
      <c r="F34" s="738"/>
      <c r="G34" s="724"/>
    </row>
    <row r="35" spans="2:7" ht="14.25" customHeight="1">
      <c r="B35" s="732" t="s">
        <v>220</v>
      </c>
      <c r="C35" s="733">
        <v>17.22</v>
      </c>
      <c r="D35" s="733">
        <v>10.690143639551501</v>
      </c>
      <c r="E35" s="734">
        <v>6.3176895306859202E-2</v>
      </c>
      <c r="F35" s="738"/>
      <c r="G35" s="724"/>
    </row>
    <row r="36" spans="2:7" ht="14.25" customHeight="1">
      <c r="B36" s="732" t="s">
        <v>221</v>
      </c>
      <c r="C36" s="735">
        <v>20.56</v>
      </c>
      <c r="D36" s="735">
        <v>6.6246493009169196</v>
      </c>
      <c r="E36" s="736">
        <v>1.0954616588419406E-2</v>
      </c>
      <c r="F36" s="738"/>
      <c r="G36" s="724"/>
    </row>
    <row r="37" spans="2:7" ht="14.25" customHeight="1">
      <c r="B37" s="732" t="s">
        <v>222</v>
      </c>
      <c r="C37" s="733">
        <v>28.71</v>
      </c>
      <c r="D37" s="733">
        <v>4.5764792816640298</v>
      </c>
      <c r="E37" s="734">
        <v>1.4347202295552367E-2</v>
      </c>
      <c r="F37" s="738"/>
      <c r="G37" s="724"/>
    </row>
    <row r="38" spans="2:7" ht="14.25" customHeight="1">
      <c r="B38" s="732" t="s">
        <v>223</v>
      </c>
      <c r="C38" s="735">
        <v>31.62</v>
      </c>
      <c r="D38" s="735">
        <v>4.0955474228168098</v>
      </c>
      <c r="E38" s="736">
        <v>5.5325034578146614E-3</v>
      </c>
      <c r="F38" s="738"/>
      <c r="G38" s="724"/>
    </row>
    <row r="39" spans="2:7" ht="14.25" customHeight="1">
      <c r="B39" s="732" t="s">
        <v>224</v>
      </c>
      <c r="C39" s="733">
        <v>21.67</v>
      </c>
      <c r="D39" s="733">
        <v>3.5535163649443899</v>
      </c>
      <c r="E39" s="734">
        <v>4.10958904109589E-3</v>
      </c>
      <c r="F39" s="738"/>
      <c r="G39" s="724"/>
    </row>
    <row r="40" spans="2:7" ht="14.25" customHeight="1">
      <c r="B40" s="732" t="s">
        <v>225</v>
      </c>
      <c r="C40" s="735">
        <v>18.7</v>
      </c>
      <c r="D40" s="735">
        <v>4.8895042338290997</v>
      </c>
      <c r="E40" s="736">
        <v>6.8027210884353739E-3</v>
      </c>
      <c r="F40" s="738"/>
      <c r="G40" s="724"/>
    </row>
    <row r="41" spans="2:7" ht="14.25" customHeight="1">
      <c r="B41" s="732" t="s">
        <v>226</v>
      </c>
      <c r="C41" s="733">
        <v>13.59</v>
      </c>
      <c r="D41" s="733">
        <v>6.5231894327469604</v>
      </c>
      <c r="E41" s="734">
        <v>6.7024128686327079E-3</v>
      </c>
      <c r="F41" s="738"/>
      <c r="G41" s="724"/>
    </row>
    <row r="42" spans="2:7" ht="14.25" customHeight="1">
      <c r="B42" s="732" t="s">
        <v>227</v>
      </c>
      <c r="C42" s="735">
        <v>17.52</v>
      </c>
      <c r="D42" s="735">
        <v>6.4302445278372398</v>
      </c>
      <c r="E42" s="736">
        <v>1.0680907877169559E-2</v>
      </c>
      <c r="F42" s="738"/>
      <c r="G42" s="724"/>
    </row>
    <row r="43" spans="2:7" ht="14.25" customHeight="1">
      <c r="B43" s="732" t="s">
        <v>228</v>
      </c>
      <c r="C43" s="733">
        <v>12.45</v>
      </c>
      <c r="D43" s="733">
        <v>4.5498852139781301</v>
      </c>
      <c r="E43" s="734">
        <v>9.2592592592592587E-3</v>
      </c>
      <c r="F43" s="738"/>
      <c r="G43" s="724"/>
    </row>
    <row r="44" spans="2:7" ht="14.25" customHeight="1">
      <c r="B44" s="732" t="s">
        <v>229</v>
      </c>
      <c r="C44" s="735">
        <v>13.01</v>
      </c>
      <c r="D44" s="735">
        <v>6.8952636562162199</v>
      </c>
      <c r="E44" s="736">
        <v>9.2105263157894728E-3</v>
      </c>
      <c r="F44" s="738"/>
      <c r="G44" s="724"/>
    </row>
    <row r="45" spans="2:7" ht="14.25" customHeight="1">
      <c r="B45" s="732" t="s">
        <v>230</v>
      </c>
      <c r="C45" s="733">
        <v>12.44</v>
      </c>
      <c r="D45" s="733">
        <v>7.1538399464843501</v>
      </c>
      <c r="E45" s="734">
        <v>1.0362694300518135E-2</v>
      </c>
      <c r="F45" s="738"/>
      <c r="G45" s="724"/>
    </row>
    <row r="46" spans="2:7" ht="14.25" customHeight="1">
      <c r="B46" s="732" t="s">
        <v>231</v>
      </c>
      <c r="C46" s="735">
        <v>16.73</v>
      </c>
      <c r="D46" s="735">
        <v>8.5544520723569306</v>
      </c>
      <c r="E46" s="736">
        <v>0</v>
      </c>
      <c r="F46" s="738"/>
      <c r="G46" s="724"/>
    </row>
    <row r="47" spans="2:7" ht="14.25" customHeight="1">
      <c r="B47" s="732" t="s">
        <v>232</v>
      </c>
      <c r="C47" s="733">
        <v>17.350000000000001</v>
      </c>
      <c r="D47" s="733">
        <v>12.0927150907981</v>
      </c>
      <c r="E47" s="734">
        <v>8.9399744572158362E-3</v>
      </c>
      <c r="F47" s="738"/>
      <c r="G47" s="724"/>
    </row>
    <row r="48" spans="2:7" ht="14.25" customHeight="1">
      <c r="B48" s="732" t="s">
        <v>233</v>
      </c>
      <c r="C48" s="735">
        <v>22.28</v>
      </c>
      <c r="D48" s="735">
        <v>9.1509768804326495</v>
      </c>
      <c r="E48" s="736">
        <v>5.0062578222778474E-3</v>
      </c>
      <c r="F48" s="738"/>
      <c r="G48" s="724"/>
    </row>
    <row r="49" spans="2:7" ht="14.25" customHeight="1">
      <c r="B49" s="732" t="s">
        <v>234</v>
      </c>
      <c r="C49" s="733">
        <v>16.73</v>
      </c>
      <c r="D49" s="733">
        <v>10.4666251458868</v>
      </c>
      <c r="E49" s="734">
        <v>1.2300123001230012E-2</v>
      </c>
      <c r="F49" s="738"/>
      <c r="G49" s="724"/>
    </row>
    <row r="50" spans="2:7" ht="14.25" customHeight="1">
      <c r="B50" s="739" t="s">
        <v>235</v>
      </c>
      <c r="C50" s="740">
        <v>16.28</v>
      </c>
      <c r="D50" s="740">
        <v>8.1073721610861202</v>
      </c>
      <c r="E50" s="741">
        <v>1.570048309178744E-2</v>
      </c>
      <c r="F50" s="738"/>
      <c r="G50" s="724"/>
    </row>
    <row r="51" spans="2:7" ht="11.25" customHeight="1">
      <c r="B51" s="742" t="s">
        <v>236</v>
      </c>
      <c r="C51" s="743"/>
      <c r="D51" s="726"/>
      <c r="F51" s="738"/>
      <c r="G51" s="724"/>
    </row>
    <row r="52" spans="2:7" ht="14.25" customHeight="1">
      <c r="C52" s="743"/>
      <c r="D52" s="726"/>
      <c r="F52" s="738"/>
      <c r="G52" s="724"/>
    </row>
    <row r="53" spans="2:7" ht="14.25" customHeight="1">
      <c r="C53" s="743"/>
      <c r="D53" s="726"/>
      <c r="F53" s="738"/>
      <c r="G53" s="724"/>
    </row>
    <row r="54" spans="2:7" ht="14.25" customHeight="1">
      <c r="C54" s="743"/>
      <c r="D54" s="726"/>
      <c r="F54" s="738"/>
      <c r="G54" s="724"/>
    </row>
    <row r="55" spans="2:7" ht="14.25" customHeight="1">
      <c r="C55" s="743"/>
      <c r="D55" s="726"/>
      <c r="F55" s="738"/>
      <c r="G55" s="724"/>
    </row>
    <row r="56" spans="2:7" ht="14.25" customHeight="1">
      <c r="C56" s="743"/>
      <c r="D56" s="726"/>
      <c r="F56" s="738"/>
      <c r="G56" s="724"/>
    </row>
    <row r="57" spans="2:7" ht="14.25" customHeight="1">
      <c r="C57" s="743"/>
      <c r="D57" s="726"/>
      <c r="F57" s="738"/>
      <c r="G57" s="724"/>
    </row>
    <row r="58" spans="2:7" ht="14.25" customHeight="1">
      <c r="C58" s="743"/>
      <c r="D58" s="726"/>
      <c r="F58" s="738"/>
      <c r="G58" s="724"/>
    </row>
    <row r="59" spans="2:7" ht="14.25" customHeight="1">
      <c r="C59" s="743"/>
      <c r="D59" s="726"/>
      <c r="F59" s="738"/>
      <c r="G59" s="724"/>
    </row>
    <row r="60" spans="2:7" ht="14.25" customHeight="1">
      <c r="C60" s="743"/>
      <c r="D60" s="726"/>
      <c r="F60" s="738"/>
      <c r="G60" s="724"/>
    </row>
    <row r="61" spans="2:7" ht="14.25" customHeight="1">
      <c r="C61" s="743"/>
      <c r="D61" s="726"/>
      <c r="F61" s="738"/>
      <c r="G61" s="724"/>
    </row>
    <row r="62" spans="2:7" ht="15" customHeight="1">
      <c r="C62" s="743"/>
      <c r="D62" s="726"/>
      <c r="F62" s="738"/>
      <c r="G62" s="724"/>
    </row>
    <row r="63" spans="2:7">
      <c r="C63" s="743"/>
      <c r="D63" s="726"/>
      <c r="F63" s="738"/>
      <c r="G63" s="724"/>
    </row>
    <row r="64" spans="2:7">
      <c r="C64" s="743"/>
      <c r="D64" s="726"/>
      <c r="F64" s="738"/>
      <c r="G64" s="724"/>
    </row>
    <row r="65" spans="3:7">
      <c r="C65" s="743"/>
      <c r="D65" s="726"/>
      <c r="F65" s="738"/>
      <c r="G65" s="724"/>
    </row>
    <row r="66" spans="3:7" ht="11.25" customHeight="1">
      <c r="C66" s="743"/>
      <c r="D66" s="726"/>
      <c r="F66" s="738"/>
      <c r="G66" s="724"/>
    </row>
    <row r="67" spans="3:7" ht="15.75" customHeight="1">
      <c r="C67" s="743"/>
      <c r="D67" s="726"/>
      <c r="F67" s="738"/>
      <c r="G67" s="724"/>
    </row>
    <row r="68" spans="3:7" ht="14.25" customHeight="1">
      <c r="C68" s="743"/>
      <c r="D68" s="726"/>
      <c r="F68" s="738"/>
      <c r="G68" s="724"/>
    </row>
    <row r="69" spans="3:7" ht="14.25" customHeight="1">
      <c r="C69" s="743"/>
      <c r="D69" s="726"/>
      <c r="F69" s="738"/>
      <c r="G69" s="724"/>
    </row>
    <row r="70" spans="3:7" ht="14.25" customHeight="1">
      <c r="C70" s="743"/>
      <c r="D70" s="726"/>
      <c r="F70" s="738"/>
      <c r="G70" s="724"/>
    </row>
    <row r="71" spans="3:7" ht="14.25" customHeight="1">
      <c r="C71" s="743"/>
      <c r="D71" s="726"/>
      <c r="F71" s="738"/>
      <c r="G71" s="724"/>
    </row>
    <row r="72" spans="3:7" ht="14.25" customHeight="1">
      <c r="C72" s="743"/>
      <c r="D72" s="726"/>
      <c r="F72" s="738"/>
      <c r="G72" s="724"/>
    </row>
    <row r="73" spans="3:7" ht="14.25" customHeight="1">
      <c r="C73" s="743"/>
      <c r="D73" s="726"/>
      <c r="F73" s="738"/>
      <c r="G73" s="724"/>
    </row>
    <row r="74" spans="3:7" ht="14.25" customHeight="1">
      <c r="C74" s="743"/>
      <c r="D74" s="726"/>
      <c r="F74" s="738"/>
      <c r="G74" s="724"/>
    </row>
    <row r="75" spans="3:7" ht="14.25" customHeight="1">
      <c r="C75" s="743"/>
      <c r="D75" s="726"/>
      <c r="F75" s="738"/>
      <c r="G75" s="724"/>
    </row>
    <row r="76" spans="3:7" ht="14.25" customHeight="1">
      <c r="C76" s="743"/>
      <c r="D76" s="726"/>
      <c r="F76" s="738"/>
      <c r="G76" s="724"/>
    </row>
    <row r="77" spans="3:7" ht="14.25" customHeight="1">
      <c r="C77" s="743"/>
      <c r="D77" s="726"/>
      <c r="F77" s="738"/>
      <c r="G77" s="724"/>
    </row>
    <row r="78" spans="3:7" ht="14.25" customHeight="1">
      <c r="C78" s="743"/>
      <c r="D78" s="726"/>
      <c r="F78" s="738"/>
      <c r="G78" s="724"/>
    </row>
    <row r="79" spans="3:7" ht="14.25" customHeight="1">
      <c r="C79" s="743"/>
      <c r="D79" s="726"/>
      <c r="F79" s="738"/>
      <c r="G79" s="724"/>
    </row>
    <row r="80" spans="3:7" ht="14.25" customHeight="1">
      <c r="C80" s="743"/>
      <c r="D80" s="726"/>
      <c r="F80" s="738"/>
      <c r="G80" s="724"/>
    </row>
    <row r="81" spans="3:7" ht="14.25" customHeight="1">
      <c r="C81" s="743"/>
      <c r="D81" s="726"/>
      <c r="F81" s="738"/>
      <c r="G81" s="724"/>
    </row>
    <row r="82" spans="3:7" ht="14.25" customHeight="1">
      <c r="C82" s="743"/>
      <c r="D82" s="726"/>
      <c r="F82" s="738"/>
      <c r="G82" s="724"/>
    </row>
    <row r="83" spans="3:7" ht="14.25" customHeight="1">
      <c r="C83" s="743"/>
      <c r="D83" s="726"/>
      <c r="F83" s="738"/>
      <c r="G83" s="724"/>
    </row>
    <row r="84" spans="3:7" ht="14.25" customHeight="1">
      <c r="C84" s="743"/>
      <c r="D84" s="726"/>
      <c r="F84" s="738"/>
      <c r="G84" s="724"/>
    </row>
    <row r="85" spans="3:7" ht="14.25" customHeight="1">
      <c r="C85" s="743"/>
      <c r="D85" s="726"/>
      <c r="F85" s="738"/>
      <c r="G85" s="724"/>
    </row>
    <row r="86" spans="3:7" ht="14.25" customHeight="1">
      <c r="C86" s="743"/>
      <c r="D86" s="726"/>
      <c r="F86" s="738"/>
      <c r="G86" s="724"/>
    </row>
    <row r="87" spans="3:7" ht="14.25" customHeight="1">
      <c r="C87" s="743"/>
      <c r="D87" s="726"/>
      <c r="F87" s="738"/>
      <c r="G87" s="724"/>
    </row>
    <row r="88" spans="3:7" ht="14.25" customHeight="1">
      <c r="C88" s="743"/>
      <c r="D88" s="726"/>
      <c r="F88" s="738"/>
      <c r="G88" s="724"/>
    </row>
    <row r="89" spans="3:7" ht="14.25" customHeight="1">
      <c r="C89" s="743"/>
      <c r="D89" s="726"/>
      <c r="F89" s="738"/>
      <c r="G89" s="724"/>
    </row>
    <row r="90" spans="3:7" ht="14.25" customHeight="1">
      <c r="C90" s="743"/>
      <c r="D90" s="726"/>
      <c r="F90" s="738"/>
      <c r="G90" s="724"/>
    </row>
    <row r="91" spans="3:7" ht="14.25" customHeight="1">
      <c r="C91" s="743"/>
      <c r="D91" s="726"/>
      <c r="F91" s="738"/>
      <c r="G91" s="724"/>
    </row>
    <row r="92" spans="3:7" ht="14.25" customHeight="1">
      <c r="C92" s="743"/>
      <c r="D92" s="726"/>
      <c r="F92" s="738"/>
      <c r="G92" s="724"/>
    </row>
    <row r="93" spans="3:7" ht="14.25" customHeight="1">
      <c r="C93" s="743"/>
      <c r="D93" s="726"/>
      <c r="F93" s="738"/>
      <c r="G93" s="724"/>
    </row>
    <row r="94" spans="3:7" ht="14.25" customHeight="1">
      <c r="C94" s="743"/>
      <c r="D94" s="726"/>
      <c r="F94" s="738"/>
      <c r="G94" s="724"/>
    </row>
    <row r="95" spans="3:7" ht="14.25" customHeight="1">
      <c r="C95" s="743"/>
      <c r="D95" s="726"/>
      <c r="F95" s="738"/>
      <c r="G95" s="724"/>
    </row>
    <row r="96" spans="3:7" ht="14.25" customHeight="1">
      <c r="C96" s="743"/>
      <c r="D96" s="726"/>
      <c r="F96" s="738"/>
      <c r="G96" s="724"/>
    </row>
    <row r="97" spans="3:7" ht="14.25" customHeight="1">
      <c r="C97" s="743"/>
      <c r="D97" s="726"/>
      <c r="F97" s="738"/>
      <c r="G97" s="724"/>
    </row>
    <row r="98" spans="3:7" ht="14.25" customHeight="1">
      <c r="C98" s="743"/>
      <c r="D98" s="726"/>
      <c r="F98" s="738"/>
      <c r="G98" s="724"/>
    </row>
    <row r="99" spans="3:7" ht="14.25" customHeight="1">
      <c r="C99" s="743"/>
      <c r="D99" s="726"/>
      <c r="F99" s="738"/>
      <c r="G99" s="724"/>
    </row>
    <row r="100" spans="3:7" ht="14.25" customHeight="1">
      <c r="C100" s="743"/>
      <c r="D100" s="726"/>
      <c r="F100" s="738"/>
      <c r="G100" s="724"/>
    </row>
    <row r="101" spans="3:7" ht="14.25" customHeight="1">
      <c r="C101" s="743"/>
      <c r="D101" s="726"/>
      <c r="F101" s="738"/>
      <c r="G101" s="724"/>
    </row>
    <row r="102" spans="3:7" ht="14.25" customHeight="1">
      <c r="C102" s="743"/>
      <c r="D102" s="726"/>
      <c r="F102" s="738"/>
      <c r="G102" s="724"/>
    </row>
    <row r="103" spans="3:7" ht="14.25" customHeight="1">
      <c r="C103" s="743"/>
      <c r="D103" s="726"/>
      <c r="F103" s="738"/>
      <c r="G103" s="724"/>
    </row>
    <row r="104" spans="3:7" ht="14.25" customHeight="1">
      <c r="C104" s="743"/>
      <c r="D104" s="726"/>
      <c r="F104" s="738"/>
      <c r="G104" s="724"/>
    </row>
    <row r="105" spans="3:7" ht="14.25" customHeight="1">
      <c r="C105" s="743"/>
      <c r="D105" s="726"/>
      <c r="F105" s="738"/>
      <c r="G105" s="724"/>
    </row>
    <row r="106" spans="3:7" ht="14.25" customHeight="1">
      <c r="C106" s="743"/>
      <c r="D106" s="726"/>
      <c r="F106" s="738"/>
      <c r="G106" s="724"/>
    </row>
    <row r="107" spans="3:7" ht="14.25" customHeight="1">
      <c r="C107" s="743"/>
      <c r="D107" s="726"/>
      <c r="F107" s="738"/>
      <c r="G107" s="724"/>
    </row>
    <row r="108" spans="3:7" ht="14.25" customHeight="1">
      <c r="C108" s="743"/>
      <c r="D108" s="726"/>
      <c r="F108" s="738"/>
      <c r="G108" s="724"/>
    </row>
    <row r="109" spans="3:7" ht="14.25" customHeight="1">
      <c r="C109" s="743"/>
      <c r="D109" s="726"/>
      <c r="F109" s="738"/>
      <c r="G109" s="724"/>
    </row>
    <row r="110" spans="3:7" ht="14.25" customHeight="1">
      <c r="C110" s="743"/>
      <c r="D110" s="726"/>
      <c r="F110" s="738"/>
      <c r="G110" s="724"/>
    </row>
    <row r="111" spans="3:7" ht="14.25" customHeight="1">
      <c r="C111" s="743"/>
      <c r="D111" s="726"/>
      <c r="F111" s="738"/>
      <c r="G111" s="724"/>
    </row>
    <row r="112" spans="3:7" ht="14.25" customHeight="1">
      <c r="C112" s="743"/>
      <c r="D112" s="726"/>
      <c r="F112" s="738"/>
      <c r="G112" s="724"/>
    </row>
    <row r="113" spans="3:7" ht="14.25" customHeight="1">
      <c r="C113" s="743"/>
      <c r="D113" s="726"/>
      <c r="F113" s="738"/>
      <c r="G113" s="724"/>
    </row>
    <row r="114" spans="3:7" ht="14.25" customHeight="1">
      <c r="C114" s="743"/>
      <c r="D114" s="726"/>
      <c r="F114" s="738"/>
      <c r="G114" s="724"/>
    </row>
    <row r="115" spans="3:7" ht="14.25" customHeight="1">
      <c r="C115" s="743"/>
      <c r="D115" s="726"/>
      <c r="F115" s="738"/>
      <c r="G115" s="724"/>
    </row>
    <row r="116" spans="3:7" ht="14.25" customHeight="1">
      <c r="C116" s="743"/>
      <c r="D116" s="726"/>
      <c r="F116" s="738"/>
      <c r="G116" s="724"/>
    </row>
    <row r="117" spans="3:7" ht="14.25" customHeight="1">
      <c r="C117" s="743"/>
      <c r="D117" s="726"/>
      <c r="F117" s="738"/>
      <c r="G117" s="724"/>
    </row>
    <row r="118" spans="3:7" ht="14.25" customHeight="1">
      <c r="C118" s="743"/>
      <c r="D118" s="726"/>
      <c r="F118" s="738"/>
      <c r="G118" s="724"/>
    </row>
    <row r="119" spans="3:7">
      <c r="C119" s="743"/>
      <c r="D119" s="726"/>
      <c r="F119" s="738"/>
      <c r="G119" s="724"/>
    </row>
    <row r="120" spans="3:7">
      <c r="C120" s="743"/>
      <c r="D120" s="726"/>
      <c r="F120" s="738"/>
      <c r="G120" s="724"/>
    </row>
    <row r="121" spans="3:7">
      <c r="C121" s="743"/>
      <c r="D121" s="726"/>
      <c r="F121" s="738"/>
      <c r="G121" s="724"/>
    </row>
    <row r="122" spans="3:7">
      <c r="C122" s="743"/>
      <c r="D122" s="726"/>
      <c r="F122" s="738"/>
      <c r="G122" s="724"/>
    </row>
    <row r="123" spans="3:7">
      <c r="C123" s="743"/>
      <c r="D123" s="726"/>
      <c r="F123" s="738"/>
      <c r="G123" s="724"/>
    </row>
    <row r="124" spans="3:7">
      <c r="C124" s="743"/>
      <c r="D124" s="726"/>
      <c r="F124" s="738"/>
      <c r="G124" s="724"/>
    </row>
    <row r="125" spans="3:7">
      <c r="C125" s="743"/>
      <c r="D125" s="726"/>
      <c r="F125" s="738"/>
      <c r="G125" s="724"/>
    </row>
    <row r="126" spans="3:7">
      <c r="C126" s="743"/>
      <c r="D126" s="726"/>
      <c r="F126" s="738"/>
      <c r="G126" s="724"/>
    </row>
    <row r="127" spans="3:7">
      <c r="C127" s="743"/>
      <c r="D127" s="726"/>
      <c r="F127" s="738"/>
      <c r="G127" s="724"/>
    </row>
    <row r="128" spans="3:7">
      <c r="C128" s="743"/>
      <c r="D128" s="726"/>
      <c r="F128" s="738"/>
      <c r="G128" s="724"/>
    </row>
    <row r="129" spans="3:7">
      <c r="C129" s="743"/>
      <c r="D129" s="726"/>
      <c r="F129" s="738"/>
      <c r="G129" s="724"/>
    </row>
    <row r="130" spans="3:7">
      <c r="C130" s="743"/>
      <c r="D130" s="726"/>
      <c r="F130" s="738"/>
      <c r="G130" s="724"/>
    </row>
    <row r="131" spans="3:7">
      <c r="C131" s="743"/>
      <c r="D131" s="726"/>
      <c r="F131" s="738"/>
      <c r="G131" s="724"/>
    </row>
    <row r="132" spans="3:7">
      <c r="C132" s="743"/>
      <c r="D132" s="726"/>
      <c r="F132" s="738"/>
      <c r="G132" s="724"/>
    </row>
    <row r="133" spans="3:7">
      <c r="C133" s="743"/>
      <c r="D133" s="726"/>
      <c r="F133" s="738"/>
      <c r="G133" s="724"/>
    </row>
    <row r="134" spans="3:7">
      <c r="C134" s="743"/>
      <c r="D134" s="726"/>
      <c r="F134" s="738"/>
      <c r="G134" s="724"/>
    </row>
    <row r="135" spans="3:7">
      <c r="C135" s="743"/>
      <c r="D135" s="726"/>
      <c r="F135" s="738"/>
      <c r="G135" s="724"/>
    </row>
    <row r="136" spans="3:7">
      <c r="C136" s="743"/>
      <c r="D136" s="726"/>
      <c r="F136" s="738"/>
      <c r="G136" s="724"/>
    </row>
    <row r="137" spans="3:7">
      <c r="C137" s="743"/>
      <c r="D137" s="726"/>
      <c r="F137" s="738"/>
      <c r="G137" s="724"/>
    </row>
    <row r="138" spans="3:7">
      <c r="C138" s="743"/>
      <c r="D138" s="726"/>
      <c r="F138" s="738"/>
      <c r="G138" s="724"/>
    </row>
    <row r="139" spans="3:7">
      <c r="C139" s="743"/>
      <c r="D139" s="726"/>
      <c r="F139" s="738"/>
      <c r="G139" s="724"/>
    </row>
    <row r="140" spans="3:7">
      <c r="C140" s="743"/>
      <c r="D140" s="726"/>
      <c r="F140" s="738"/>
      <c r="G140" s="724"/>
    </row>
    <row r="141" spans="3:7">
      <c r="C141" s="743"/>
      <c r="D141" s="726"/>
      <c r="F141" s="738"/>
      <c r="G141" s="724"/>
    </row>
    <row r="142" spans="3:7">
      <c r="C142" s="743"/>
      <c r="D142" s="726"/>
      <c r="F142" s="738"/>
      <c r="G142" s="724"/>
    </row>
    <row r="143" spans="3:7">
      <c r="C143" s="743"/>
      <c r="D143" s="726"/>
      <c r="F143" s="738"/>
      <c r="G143" s="724"/>
    </row>
    <row r="144" spans="3:7">
      <c r="C144" s="743"/>
      <c r="D144" s="726"/>
      <c r="F144" s="738"/>
      <c r="G144" s="724"/>
    </row>
    <row r="145" spans="6:7">
      <c r="F145" s="738"/>
      <c r="G145" s="724"/>
    </row>
    <row r="146" spans="6:7">
      <c r="F146" s="738"/>
      <c r="G146" s="724"/>
    </row>
    <row r="147" spans="6:7">
      <c r="F147" s="738"/>
      <c r="G147" s="724"/>
    </row>
    <row r="148" spans="6:7">
      <c r="F148" s="738"/>
      <c r="G148" s="724"/>
    </row>
    <row r="149" spans="6:7">
      <c r="F149" s="738"/>
      <c r="G149" s="724"/>
    </row>
    <row r="150" spans="6:7">
      <c r="F150" s="738"/>
      <c r="G150" s="724"/>
    </row>
    <row r="151" spans="6:7">
      <c r="F151" s="738"/>
      <c r="G151" s="724"/>
    </row>
    <row r="152" spans="6:7">
      <c r="F152" s="738"/>
      <c r="G152" s="724"/>
    </row>
    <row r="153" spans="6:7">
      <c r="F153" s="738"/>
      <c r="G153" s="724"/>
    </row>
    <row r="154" spans="6:7">
      <c r="F154" s="738"/>
      <c r="G154" s="724"/>
    </row>
    <row r="155" spans="6:7">
      <c r="F155" s="738"/>
      <c r="G155" s="724"/>
    </row>
    <row r="156" spans="6:7">
      <c r="F156" s="738"/>
      <c r="G156" s="724"/>
    </row>
    <row r="157" spans="6:7">
      <c r="F157" s="738"/>
      <c r="G157" s="724"/>
    </row>
    <row r="158" spans="6:7">
      <c r="F158" s="738"/>
      <c r="G158" s="724"/>
    </row>
    <row r="159" spans="6:7">
      <c r="F159" s="738"/>
      <c r="G159" s="724"/>
    </row>
    <row r="160" spans="6:7">
      <c r="F160" s="738"/>
      <c r="G160" s="724"/>
    </row>
    <row r="161" spans="6:7">
      <c r="F161" s="738"/>
      <c r="G161" s="724"/>
    </row>
    <row r="162" spans="6:7">
      <c r="F162" s="738"/>
      <c r="G162" s="724"/>
    </row>
    <row r="163" spans="6:7">
      <c r="F163" s="738"/>
      <c r="G163" s="724"/>
    </row>
    <row r="164" spans="6:7">
      <c r="F164" s="738"/>
      <c r="G164" s="724"/>
    </row>
    <row r="165" spans="6:7">
      <c r="F165" s="738"/>
      <c r="G165" s="724"/>
    </row>
    <row r="166" spans="6:7">
      <c r="F166" s="738"/>
      <c r="G166" s="724"/>
    </row>
    <row r="167" spans="6:7">
      <c r="F167" s="738"/>
      <c r="G167" s="724"/>
    </row>
    <row r="168" spans="6:7">
      <c r="F168" s="738"/>
      <c r="G168" s="724"/>
    </row>
    <row r="169" spans="6:7">
      <c r="F169" s="738"/>
      <c r="G169" s="724"/>
    </row>
    <row r="170" spans="6:7">
      <c r="F170" s="738"/>
      <c r="G170" s="724"/>
    </row>
    <row r="171" spans="6:7">
      <c r="F171" s="738"/>
      <c r="G171" s="724"/>
    </row>
    <row r="172" spans="6:7">
      <c r="F172" s="738"/>
      <c r="G172" s="724"/>
    </row>
    <row r="173" spans="6:7">
      <c r="F173" s="738"/>
      <c r="G173" s="724"/>
    </row>
    <row r="174" spans="6:7">
      <c r="F174" s="738"/>
      <c r="G174" s="724"/>
    </row>
    <row r="175" spans="6:7">
      <c r="F175" s="738"/>
      <c r="G175" s="724"/>
    </row>
    <row r="176" spans="6:7">
      <c r="F176" s="738"/>
      <c r="G176" s="724"/>
    </row>
    <row r="177" spans="6:7">
      <c r="F177" s="738"/>
      <c r="G177" s="724"/>
    </row>
    <row r="178" spans="6:7">
      <c r="F178" s="738"/>
      <c r="G178" s="724"/>
    </row>
    <row r="179" spans="6:7">
      <c r="F179" s="738"/>
      <c r="G179" s="724"/>
    </row>
    <row r="180" spans="6:7">
      <c r="F180" s="738"/>
      <c r="G180" s="724"/>
    </row>
    <row r="181" spans="6:7">
      <c r="F181" s="738"/>
      <c r="G181" s="724"/>
    </row>
    <row r="182" spans="6:7">
      <c r="F182" s="738"/>
      <c r="G182" s="724"/>
    </row>
    <row r="183" spans="6:7">
      <c r="F183" s="738"/>
      <c r="G183" s="724"/>
    </row>
    <row r="184" spans="6:7">
      <c r="F184" s="738"/>
      <c r="G184" s="724"/>
    </row>
    <row r="185" spans="6:7">
      <c r="F185" s="738"/>
      <c r="G185" s="724"/>
    </row>
    <row r="186" spans="6:7">
      <c r="F186" s="738"/>
      <c r="G186" s="724"/>
    </row>
    <row r="187" spans="6:7">
      <c r="F187" s="738"/>
      <c r="G187" s="724"/>
    </row>
    <row r="188" spans="6:7">
      <c r="F188" s="738"/>
      <c r="G188" s="724"/>
    </row>
    <row r="189" spans="6:7">
      <c r="F189" s="738"/>
      <c r="G189" s="724"/>
    </row>
    <row r="190" spans="6:7">
      <c r="F190" s="738"/>
      <c r="G190" s="724"/>
    </row>
    <row r="191" spans="6:7">
      <c r="F191" s="738"/>
      <c r="G191" s="724"/>
    </row>
    <row r="192" spans="6:7">
      <c r="F192" s="738"/>
      <c r="G192" s="724"/>
    </row>
    <row r="193" spans="3:7">
      <c r="F193" s="738"/>
      <c r="G193" s="724"/>
    </row>
    <row r="194" spans="3:7">
      <c r="F194" s="738"/>
      <c r="G194" s="724"/>
    </row>
    <row r="195" spans="3:7">
      <c r="F195" s="738"/>
      <c r="G195" s="724"/>
    </row>
    <row r="196" spans="3:7">
      <c r="C196" s="743"/>
      <c r="D196" s="726"/>
      <c r="F196" s="738"/>
      <c r="G196" s="724"/>
    </row>
    <row r="197" spans="3:7">
      <c r="C197" s="743"/>
      <c r="D197" s="726"/>
      <c r="F197" s="738"/>
      <c r="G197" s="724"/>
    </row>
    <row r="198" spans="3:7">
      <c r="C198" s="743"/>
      <c r="D198" s="726"/>
      <c r="F198" s="738"/>
      <c r="G198" s="724"/>
    </row>
    <row r="199" spans="3:7">
      <c r="C199" s="743"/>
      <c r="D199" s="726"/>
      <c r="F199" s="738"/>
      <c r="G199" s="724"/>
    </row>
    <row r="200" spans="3:7">
      <c r="C200" s="743"/>
      <c r="D200" s="726"/>
      <c r="F200" s="738"/>
      <c r="G200" s="724"/>
    </row>
    <row r="201" spans="3:7">
      <c r="C201" s="743"/>
      <c r="D201" s="726"/>
      <c r="F201" s="738"/>
      <c r="G201" s="724"/>
    </row>
    <row r="202" spans="3:7">
      <c r="C202" s="743"/>
      <c r="D202" s="726"/>
      <c r="F202" s="738"/>
      <c r="G202" s="724"/>
    </row>
    <row r="203" spans="3:7">
      <c r="C203" s="743"/>
      <c r="D203" s="726"/>
      <c r="F203" s="738"/>
      <c r="G203" s="724"/>
    </row>
    <row r="204" spans="3:7">
      <c r="C204" s="743"/>
      <c r="D204" s="726"/>
      <c r="F204" s="738"/>
      <c r="G204" s="724"/>
    </row>
    <row r="205" spans="3:7">
      <c r="C205" s="743"/>
      <c r="D205" s="726"/>
      <c r="F205" s="738"/>
      <c r="G205" s="724"/>
    </row>
    <row r="206" spans="3:7">
      <c r="C206" s="743"/>
      <c r="D206" s="726"/>
      <c r="F206" s="738"/>
      <c r="G206" s="724"/>
    </row>
    <row r="207" spans="3:7">
      <c r="C207" s="743"/>
      <c r="D207" s="726"/>
      <c r="F207" s="738"/>
      <c r="G207" s="724"/>
    </row>
    <row r="208" spans="3:7">
      <c r="C208" s="743"/>
      <c r="D208" s="726"/>
      <c r="F208" s="738"/>
      <c r="G208" s="724"/>
    </row>
    <row r="209" spans="3:7">
      <c r="C209" s="743"/>
      <c r="D209" s="726"/>
      <c r="F209" s="738"/>
      <c r="G209" s="724"/>
    </row>
    <row r="210" spans="3:7">
      <c r="C210" s="743"/>
      <c r="D210" s="726"/>
      <c r="F210" s="738"/>
      <c r="G210" s="724"/>
    </row>
    <row r="211" spans="3:7">
      <c r="C211" s="743"/>
      <c r="D211" s="726"/>
      <c r="F211" s="738"/>
      <c r="G211" s="724"/>
    </row>
    <row r="212" spans="3:7">
      <c r="C212" s="743"/>
      <c r="D212" s="726"/>
      <c r="F212" s="738"/>
      <c r="G212" s="724"/>
    </row>
    <row r="213" spans="3:7">
      <c r="C213" s="743"/>
      <c r="D213" s="726"/>
      <c r="F213" s="738"/>
      <c r="G213" s="724"/>
    </row>
    <row r="214" spans="3:7">
      <c r="C214" s="743"/>
      <c r="D214" s="726"/>
      <c r="F214" s="738"/>
      <c r="G214" s="724"/>
    </row>
    <row r="215" spans="3:7">
      <c r="C215" s="743"/>
      <c r="D215" s="726"/>
      <c r="F215" s="738"/>
      <c r="G215" s="724"/>
    </row>
    <row r="216" spans="3:7">
      <c r="C216" s="743"/>
      <c r="D216" s="726"/>
      <c r="F216" s="738"/>
      <c r="G216" s="724"/>
    </row>
    <row r="217" spans="3:7">
      <c r="C217" s="743"/>
      <c r="D217" s="726"/>
      <c r="F217" s="738"/>
      <c r="G217" s="724"/>
    </row>
    <row r="218" spans="3:7">
      <c r="C218" s="743"/>
      <c r="D218" s="726"/>
      <c r="F218" s="738"/>
      <c r="G218" s="724"/>
    </row>
    <row r="219" spans="3:7">
      <c r="C219" s="743"/>
      <c r="D219" s="726"/>
      <c r="F219" s="738"/>
      <c r="G219" s="724"/>
    </row>
    <row r="220" spans="3:7">
      <c r="C220" s="743"/>
      <c r="D220" s="726"/>
      <c r="F220" s="738"/>
      <c r="G220" s="724"/>
    </row>
    <row r="221" spans="3:7">
      <c r="C221" s="743"/>
      <c r="D221" s="726"/>
      <c r="F221" s="738"/>
      <c r="G221" s="724"/>
    </row>
    <row r="222" spans="3:7">
      <c r="C222" s="743"/>
      <c r="D222" s="726"/>
      <c r="F222" s="738"/>
      <c r="G222" s="724"/>
    </row>
    <row r="223" spans="3:7">
      <c r="C223" s="743"/>
      <c r="D223" s="726"/>
      <c r="F223" s="738"/>
      <c r="G223" s="724"/>
    </row>
    <row r="224" spans="3:7">
      <c r="C224" s="743"/>
      <c r="D224" s="726"/>
      <c r="F224" s="738"/>
      <c r="G224" s="724"/>
    </row>
    <row r="225" spans="3:7">
      <c r="C225" s="743"/>
      <c r="D225" s="726"/>
      <c r="F225" s="738"/>
      <c r="G225" s="724"/>
    </row>
    <row r="226" spans="3:7">
      <c r="C226" s="743"/>
      <c r="D226" s="726"/>
      <c r="F226" s="738"/>
      <c r="G226" s="724"/>
    </row>
    <row r="227" spans="3:7">
      <c r="C227" s="743"/>
      <c r="D227" s="726"/>
      <c r="F227" s="738"/>
      <c r="G227" s="724"/>
    </row>
    <row r="228" spans="3:7">
      <c r="C228" s="743"/>
      <c r="D228" s="726"/>
      <c r="F228" s="738"/>
      <c r="G228" s="724"/>
    </row>
    <row r="229" spans="3:7">
      <c r="C229" s="743"/>
      <c r="D229" s="726"/>
      <c r="F229" s="738"/>
      <c r="G229" s="724"/>
    </row>
    <row r="230" spans="3:7">
      <c r="C230" s="743"/>
      <c r="D230" s="726"/>
      <c r="F230" s="738"/>
      <c r="G230" s="724"/>
    </row>
    <row r="231" spans="3:7">
      <c r="C231" s="743"/>
      <c r="D231" s="726"/>
      <c r="F231" s="738"/>
      <c r="G231" s="724"/>
    </row>
    <row r="232" spans="3:7">
      <c r="C232" s="743"/>
      <c r="D232" s="726"/>
      <c r="F232" s="738"/>
      <c r="G232" s="724"/>
    </row>
    <row r="233" spans="3:7">
      <c r="C233" s="743"/>
      <c r="D233" s="726"/>
      <c r="F233" s="738"/>
      <c r="G233" s="724"/>
    </row>
    <row r="234" spans="3:7">
      <c r="C234" s="743"/>
      <c r="D234" s="726"/>
      <c r="F234" s="738"/>
      <c r="G234" s="724"/>
    </row>
    <row r="235" spans="3:7">
      <c r="C235" s="743"/>
      <c r="D235" s="726"/>
      <c r="F235" s="738"/>
      <c r="G235" s="724"/>
    </row>
    <row r="236" spans="3:7">
      <c r="C236" s="743"/>
      <c r="D236" s="726"/>
      <c r="F236" s="738"/>
      <c r="G236" s="724"/>
    </row>
    <row r="237" spans="3:7">
      <c r="C237" s="743"/>
      <c r="D237" s="726"/>
      <c r="F237" s="738"/>
      <c r="G237" s="724"/>
    </row>
    <row r="238" spans="3:7">
      <c r="C238" s="743"/>
      <c r="D238" s="726"/>
      <c r="F238" s="738"/>
      <c r="G238" s="724"/>
    </row>
    <row r="239" spans="3:7">
      <c r="C239" s="743"/>
      <c r="D239" s="726"/>
      <c r="F239" s="738"/>
      <c r="G239" s="724"/>
    </row>
    <row r="240" spans="3:7">
      <c r="C240" s="743"/>
      <c r="D240" s="726"/>
      <c r="F240" s="738"/>
      <c r="G240" s="724"/>
    </row>
    <row r="241" spans="3:7">
      <c r="C241" s="743"/>
      <c r="D241" s="726"/>
      <c r="F241" s="738"/>
      <c r="G241" s="724"/>
    </row>
    <row r="242" spans="3:7">
      <c r="C242" s="743"/>
      <c r="D242" s="726"/>
      <c r="F242" s="738"/>
      <c r="G242" s="724"/>
    </row>
    <row r="243" spans="3:7">
      <c r="C243" s="743"/>
      <c r="D243" s="726"/>
      <c r="F243" s="738"/>
      <c r="G243" s="724"/>
    </row>
    <row r="244" spans="3:7">
      <c r="C244" s="743"/>
      <c r="D244" s="726"/>
      <c r="F244" s="738"/>
      <c r="G244" s="724"/>
    </row>
    <row r="245" spans="3:7">
      <c r="C245" s="743"/>
      <c r="D245" s="726"/>
      <c r="F245" s="738"/>
      <c r="G245" s="724"/>
    </row>
    <row r="246" spans="3:7">
      <c r="C246" s="743"/>
      <c r="D246" s="726"/>
      <c r="F246" s="738"/>
      <c r="G246" s="724"/>
    </row>
    <row r="247" spans="3:7">
      <c r="C247" s="743"/>
      <c r="D247" s="726"/>
      <c r="F247" s="738"/>
      <c r="G247" s="724"/>
    </row>
    <row r="248" spans="3:7">
      <c r="C248" s="743"/>
      <c r="D248" s="726"/>
      <c r="F248" s="738"/>
      <c r="G248" s="724"/>
    </row>
    <row r="249" spans="3:7">
      <c r="C249" s="743"/>
      <c r="D249" s="726"/>
      <c r="F249" s="738"/>
      <c r="G249" s="724"/>
    </row>
    <row r="250" spans="3:7">
      <c r="C250" s="743"/>
      <c r="D250" s="726"/>
      <c r="F250" s="738"/>
      <c r="G250" s="724"/>
    </row>
    <row r="251" spans="3:7">
      <c r="C251" s="743"/>
      <c r="D251" s="726"/>
      <c r="F251" s="738"/>
      <c r="G251" s="724"/>
    </row>
    <row r="252" spans="3:7">
      <c r="C252" s="743"/>
      <c r="D252" s="726"/>
      <c r="F252" s="738"/>
      <c r="G252" s="724"/>
    </row>
    <row r="253" spans="3:7">
      <c r="C253" s="743"/>
      <c r="D253" s="726"/>
      <c r="F253" s="738"/>
      <c r="G253" s="724"/>
    </row>
    <row r="254" spans="3:7">
      <c r="C254" s="743"/>
      <c r="D254" s="726"/>
      <c r="F254" s="738"/>
      <c r="G254" s="724"/>
    </row>
    <row r="255" spans="3:7">
      <c r="F255" s="738"/>
      <c r="G255" s="724"/>
    </row>
    <row r="256" spans="3:7">
      <c r="F256" s="738"/>
      <c r="G256" s="724"/>
    </row>
    <row r="257" spans="6:7">
      <c r="F257" s="738"/>
      <c r="G257" s="724"/>
    </row>
    <row r="258" spans="6:7">
      <c r="F258" s="738"/>
      <c r="G258" s="724"/>
    </row>
    <row r="259" spans="6:7">
      <c r="F259" s="738"/>
      <c r="G259" s="724"/>
    </row>
    <row r="260" spans="6:7">
      <c r="F260" s="738"/>
      <c r="G260" s="724"/>
    </row>
    <row r="261" spans="6:7">
      <c r="F261" s="738"/>
      <c r="G261" s="724"/>
    </row>
    <row r="262" spans="6:7">
      <c r="F262" s="738"/>
      <c r="G262" s="724"/>
    </row>
    <row r="263" spans="6:7">
      <c r="F263" s="738"/>
      <c r="G263" s="724"/>
    </row>
    <row r="264" spans="6:7">
      <c r="F264" s="738"/>
      <c r="G264" s="724"/>
    </row>
    <row r="265" spans="6:7">
      <c r="F265" s="738"/>
      <c r="G265" s="724"/>
    </row>
    <row r="266" spans="6:7">
      <c r="F266" s="738"/>
      <c r="G266" s="724"/>
    </row>
    <row r="267" spans="6:7">
      <c r="F267" s="738"/>
      <c r="G267" s="724"/>
    </row>
    <row r="268" spans="6:7">
      <c r="F268" s="738"/>
      <c r="G268" s="724"/>
    </row>
    <row r="269" spans="6:7">
      <c r="F269" s="738"/>
      <c r="G269" s="724"/>
    </row>
    <row r="270" spans="6:7">
      <c r="F270" s="738"/>
      <c r="G270" s="724"/>
    </row>
    <row r="271" spans="6:7">
      <c r="F271" s="738"/>
      <c r="G271" s="724"/>
    </row>
    <row r="272" spans="6:7">
      <c r="F272" s="738"/>
      <c r="G272" s="724"/>
    </row>
    <row r="273" spans="6:7">
      <c r="F273" s="738"/>
      <c r="G273" s="724"/>
    </row>
    <row r="274" spans="6:7">
      <c r="F274" s="738"/>
      <c r="G274" s="724"/>
    </row>
    <row r="275" spans="6:7">
      <c r="F275" s="738"/>
      <c r="G275" s="724"/>
    </row>
    <row r="276" spans="6:7">
      <c r="F276" s="738"/>
      <c r="G276" s="724"/>
    </row>
    <row r="277" spans="6:7">
      <c r="F277" s="738"/>
      <c r="G277" s="724"/>
    </row>
    <row r="278" spans="6:7">
      <c r="F278" s="738"/>
      <c r="G278" s="724"/>
    </row>
    <row r="279" spans="6:7">
      <c r="F279" s="738"/>
      <c r="G279" s="724"/>
    </row>
    <row r="280" spans="6:7">
      <c r="F280" s="738"/>
      <c r="G280" s="724"/>
    </row>
    <row r="281" spans="6:7">
      <c r="F281" s="738"/>
      <c r="G281" s="724"/>
    </row>
    <row r="282" spans="6:7">
      <c r="F282" s="738"/>
      <c r="G282" s="724"/>
    </row>
    <row r="283" spans="6:7">
      <c r="F283" s="738"/>
      <c r="G283" s="724"/>
    </row>
    <row r="284" spans="6:7">
      <c r="F284" s="738"/>
      <c r="G284" s="724"/>
    </row>
    <row r="285" spans="6:7">
      <c r="F285" s="738"/>
      <c r="G285" s="724"/>
    </row>
    <row r="286" spans="6:7">
      <c r="F286" s="738"/>
      <c r="G286" s="724"/>
    </row>
    <row r="287" spans="6:7">
      <c r="F287" s="738"/>
      <c r="G287" s="724"/>
    </row>
    <row r="288" spans="6:7">
      <c r="F288" s="738"/>
      <c r="G288" s="724"/>
    </row>
    <row r="289" spans="6:7">
      <c r="F289" s="738"/>
      <c r="G289" s="724"/>
    </row>
    <row r="290" spans="6:7">
      <c r="F290" s="738"/>
      <c r="G290" s="724"/>
    </row>
    <row r="291" spans="6:7">
      <c r="F291" s="738"/>
      <c r="G291" s="724"/>
    </row>
    <row r="292" spans="6:7">
      <c r="F292" s="738"/>
      <c r="G292" s="724"/>
    </row>
    <row r="293" spans="6:7">
      <c r="F293" s="738"/>
      <c r="G293" s="724"/>
    </row>
    <row r="294" spans="6:7">
      <c r="F294" s="738"/>
      <c r="G294" s="724"/>
    </row>
    <row r="295" spans="6:7">
      <c r="F295" s="738"/>
      <c r="G295" s="724"/>
    </row>
    <row r="296" spans="6:7">
      <c r="F296" s="738"/>
      <c r="G296" s="724"/>
    </row>
    <row r="297" spans="6:7">
      <c r="F297" s="738"/>
      <c r="G297" s="724"/>
    </row>
    <row r="298" spans="6:7">
      <c r="F298" s="738"/>
      <c r="G298" s="724"/>
    </row>
    <row r="299" spans="6:7">
      <c r="F299" s="738"/>
      <c r="G299" s="724"/>
    </row>
    <row r="300" spans="6:7">
      <c r="F300" s="738"/>
      <c r="G300" s="724"/>
    </row>
    <row r="301" spans="6:7">
      <c r="F301" s="738"/>
      <c r="G301" s="724"/>
    </row>
    <row r="302" spans="6:7">
      <c r="F302" s="738"/>
      <c r="G302" s="724"/>
    </row>
    <row r="303" spans="6:7">
      <c r="F303" s="738"/>
      <c r="G303" s="724"/>
    </row>
    <row r="304" spans="6:7">
      <c r="F304" s="738"/>
      <c r="G304" s="724"/>
    </row>
    <row r="305" spans="6:7">
      <c r="F305" s="738"/>
      <c r="G305" s="724"/>
    </row>
    <row r="306" spans="6:7">
      <c r="F306" s="738"/>
      <c r="G306" s="724"/>
    </row>
    <row r="307" spans="6:7">
      <c r="F307" s="738"/>
      <c r="G307" s="724"/>
    </row>
    <row r="308" spans="6:7">
      <c r="F308" s="738"/>
      <c r="G308" s="724"/>
    </row>
    <row r="309" spans="6:7">
      <c r="F309" s="738"/>
      <c r="G309" s="724"/>
    </row>
    <row r="310" spans="6:7">
      <c r="F310" s="738"/>
      <c r="G310" s="724"/>
    </row>
    <row r="311" spans="6:7">
      <c r="F311" s="738"/>
      <c r="G311" s="724"/>
    </row>
    <row r="312" spans="6:7">
      <c r="F312" s="738"/>
      <c r="G312" s="724"/>
    </row>
    <row r="313" spans="6:7">
      <c r="F313" s="738"/>
      <c r="G313" s="724"/>
    </row>
    <row r="314" spans="6:7">
      <c r="F314" s="738"/>
      <c r="G314" s="724"/>
    </row>
    <row r="315" spans="6:7">
      <c r="F315" s="738"/>
      <c r="G315" s="724"/>
    </row>
    <row r="316" spans="6:7">
      <c r="F316" s="738"/>
      <c r="G316" s="724"/>
    </row>
    <row r="317" spans="6:7">
      <c r="F317" s="738"/>
      <c r="G317" s="724"/>
    </row>
    <row r="318" spans="6:7">
      <c r="F318" s="738"/>
      <c r="G318" s="724"/>
    </row>
    <row r="319" spans="6:7">
      <c r="F319" s="738"/>
      <c r="G319" s="724"/>
    </row>
    <row r="320" spans="6:7">
      <c r="F320" s="738"/>
      <c r="G320" s="724"/>
    </row>
    <row r="321" spans="6:7">
      <c r="F321" s="738"/>
      <c r="G321" s="724"/>
    </row>
    <row r="322" spans="6:7">
      <c r="F322" s="738"/>
      <c r="G322" s="724"/>
    </row>
    <row r="323" spans="6:7">
      <c r="F323" s="738"/>
      <c r="G323" s="724"/>
    </row>
    <row r="324" spans="6:7">
      <c r="F324" s="738"/>
      <c r="G324" s="724"/>
    </row>
    <row r="325" spans="6:7">
      <c r="F325" s="738"/>
      <c r="G325" s="724"/>
    </row>
    <row r="326" spans="6:7">
      <c r="F326" s="738"/>
      <c r="G326" s="724"/>
    </row>
    <row r="327" spans="6:7">
      <c r="F327" s="738"/>
      <c r="G327" s="724"/>
    </row>
    <row r="328" spans="6:7">
      <c r="F328" s="738"/>
      <c r="G328" s="724"/>
    </row>
    <row r="329" spans="6:7">
      <c r="F329" s="738"/>
      <c r="G329" s="724"/>
    </row>
    <row r="330" spans="6:7">
      <c r="F330" s="738"/>
      <c r="G330" s="724"/>
    </row>
    <row r="331" spans="6:7">
      <c r="F331" s="738"/>
      <c r="G331" s="724"/>
    </row>
    <row r="332" spans="6:7">
      <c r="F332" s="738"/>
      <c r="G332" s="724"/>
    </row>
    <row r="333" spans="6:7">
      <c r="F333" s="738"/>
      <c r="G333" s="724"/>
    </row>
    <row r="334" spans="6:7">
      <c r="F334" s="738"/>
      <c r="G334" s="724"/>
    </row>
    <row r="335" spans="6:7">
      <c r="F335" s="738"/>
      <c r="G335" s="724"/>
    </row>
    <row r="336" spans="6:7">
      <c r="F336" s="738"/>
      <c r="G336" s="724"/>
    </row>
    <row r="337" spans="6:7">
      <c r="F337" s="738"/>
      <c r="G337" s="724"/>
    </row>
    <row r="338" spans="6:7">
      <c r="F338" s="738"/>
      <c r="G338" s="724"/>
    </row>
    <row r="339" spans="6:7">
      <c r="F339" s="738"/>
      <c r="G339" s="724"/>
    </row>
    <row r="340" spans="6:7">
      <c r="F340" s="738"/>
      <c r="G340" s="724"/>
    </row>
    <row r="341" spans="6:7">
      <c r="F341" s="738"/>
      <c r="G341" s="724"/>
    </row>
    <row r="342" spans="6:7">
      <c r="F342" s="738"/>
      <c r="G342" s="724"/>
    </row>
    <row r="343" spans="6:7">
      <c r="F343" s="738"/>
      <c r="G343" s="724"/>
    </row>
    <row r="344" spans="6:7">
      <c r="F344" s="738"/>
      <c r="G344" s="724"/>
    </row>
    <row r="345" spans="6:7">
      <c r="F345" s="738"/>
      <c r="G345" s="724"/>
    </row>
    <row r="346" spans="6:7">
      <c r="F346" s="738"/>
      <c r="G346" s="724"/>
    </row>
    <row r="347" spans="6:7">
      <c r="F347" s="738"/>
      <c r="G347" s="724"/>
    </row>
    <row r="348" spans="6:7">
      <c r="F348" s="738"/>
      <c r="G348" s="724"/>
    </row>
    <row r="349" spans="6:7">
      <c r="F349" s="738"/>
      <c r="G349" s="724"/>
    </row>
    <row r="350" spans="6:7">
      <c r="F350" s="738"/>
      <c r="G350" s="724"/>
    </row>
    <row r="351" spans="6:7">
      <c r="F351" s="738"/>
      <c r="G351" s="724"/>
    </row>
    <row r="352" spans="6:7">
      <c r="F352" s="738"/>
      <c r="G352" s="724"/>
    </row>
    <row r="353" spans="6:7">
      <c r="F353" s="738"/>
      <c r="G353" s="724"/>
    </row>
    <row r="354" spans="6:7">
      <c r="F354" s="738"/>
      <c r="G354" s="724"/>
    </row>
    <row r="355" spans="6:7">
      <c r="F355" s="738"/>
      <c r="G355" s="724"/>
    </row>
    <row r="356" spans="6:7">
      <c r="F356" s="738"/>
      <c r="G356" s="724"/>
    </row>
    <row r="357" spans="6:7">
      <c r="F357" s="738"/>
      <c r="G357" s="724"/>
    </row>
    <row r="358" spans="6:7">
      <c r="F358" s="738"/>
      <c r="G358" s="724"/>
    </row>
    <row r="359" spans="6:7">
      <c r="F359" s="738"/>
      <c r="G359" s="724"/>
    </row>
    <row r="360" spans="6:7">
      <c r="F360" s="738"/>
      <c r="G360" s="724"/>
    </row>
    <row r="361" spans="6:7">
      <c r="F361" s="738"/>
      <c r="G361" s="724"/>
    </row>
    <row r="362" spans="6:7">
      <c r="F362" s="738"/>
      <c r="G362" s="724"/>
    </row>
    <row r="363" spans="6:7">
      <c r="F363" s="738"/>
      <c r="G363" s="724"/>
    </row>
    <row r="364" spans="6:7">
      <c r="F364" s="738"/>
      <c r="G364" s="724"/>
    </row>
    <row r="365" spans="6:7">
      <c r="F365" s="738"/>
      <c r="G365" s="724"/>
    </row>
    <row r="366" spans="6:7">
      <c r="F366" s="738"/>
      <c r="G366" s="724"/>
    </row>
    <row r="367" spans="6:7">
      <c r="F367" s="738"/>
      <c r="G367" s="724"/>
    </row>
    <row r="368" spans="6:7">
      <c r="F368" s="738"/>
      <c r="G368" s="724"/>
    </row>
    <row r="369" spans="6:7">
      <c r="F369" s="738"/>
      <c r="G369" s="724"/>
    </row>
    <row r="370" spans="6:7">
      <c r="F370" s="738"/>
      <c r="G370" s="724"/>
    </row>
    <row r="371" spans="6:7">
      <c r="F371" s="738"/>
      <c r="G371" s="724"/>
    </row>
    <row r="372" spans="6:7">
      <c r="F372" s="738"/>
      <c r="G372" s="724"/>
    </row>
    <row r="373" spans="6:7">
      <c r="F373" s="738"/>
      <c r="G373" s="724"/>
    </row>
    <row r="374" spans="6:7">
      <c r="F374" s="738"/>
      <c r="G374" s="724"/>
    </row>
    <row r="375" spans="6:7">
      <c r="F375" s="738"/>
      <c r="G375" s="724"/>
    </row>
    <row r="376" spans="6:7">
      <c r="F376" s="738"/>
      <c r="G376" s="724"/>
    </row>
    <row r="377" spans="6:7">
      <c r="F377" s="738"/>
      <c r="G377" s="724"/>
    </row>
    <row r="378" spans="6:7">
      <c r="F378" s="738"/>
      <c r="G378" s="724"/>
    </row>
    <row r="379" spans="6:7">
      <c r="F379" s="738"/>
      <c r="G379" s="724"/>
    </row>
    <row r="380" spans="6:7">
      <c r="F380" s="738"/>
      <c r="G380" s="724"/>
    </row>
    <row r="381" spans="6:7">
      <c r="F381" s="738"/>
      <c r="G381" s="724"/>
    </row>
    <row r="382" spans="6:7">
      <c r="F382" s="738"/>
      <c r="G382" s="724"/>
    </row>
    <row r="383" spans="6:7">
      <c r="F383" s="738"/>
      <c r="G383" s="724"/>
    </row>
    <row r="384" spans="6:7">
      <c r="F384" s="738"/>
      <c r="G384" s="724"/>
    </row>
    <row r="385" spans="6:7">
      <c r="F385" s="738"/>
      <c r="G385" s="724"/>
    </row>
    <row r="386" spans="6:7">
      <c r="F386" s="738"/>
      <c r="G386" s="724"/>
    </row>
    <row r="387" spans="6:7">
      <c r="F387" s="738"/>
      <c r="G387" s="724"/>
    </row>
    <row r="388" spans="6:7">
      <c r="F388" s="738"/>
      <c r="G388" s="724"/>
    </row>
    <row r="389" spans="6:7">
      <c r="F389" s="738"/>
      <c r="G389" s="724"/>
    </row>
    <row r="390" spans="6:7">
      <c r="F390" s="738"/>
      <c r="G390" s="724"/>
    </row>
    <row r="391" spans="6:7">
      <c r="F391" s="738"/>
      <c r="G391" s="724"/>
    </row>
    <row r="392" spans="6:7">
      <c r="F392" s="738"/>
      <c r="G392" s="724"/>
    </row>
    <row r="393" spans="6:7">
      <c r="F393" s="738"/>
      <c r="G393" s="724"/>
    </row>
    <row r="394" spans="6:7">
      <c r="F394" s="738"/>
      <c r="G394" s="724"/>
    </row>
    <row r="395" spans="6:7">
      <c r="F395" s="738"/>
      <c r="G395" s="724"/>
    </row>
    <row r="396" spans="6:7">
      <c r="F396" s="738"/>
      <c r="G396" s="724"/>
    </row>
    <row r="397" spans="6:7">
      <c r="F397" s="738"/>
      <c r="G397" s="724"/>
    </row>
    <row r="398" spans="6:7">
      <c r="F398" s="738"/>
      <c r="G398" s="724"/>
    </row>
    <row r="399" spans="6:7">
      <c r="F399" s="738"/>
      <c r="G399" s="724"/>
    </row>
    <row r="400" spans="6:7">
      <c r="F400" s="738"/>
      <c r="G400" s="724"/>
    </row>
    <row r="401" spans="6:7">
      <c r="F401" s="738"/>
      <c r="G401" s="724"/>
    </row>
    <row r="402" spans="6:7">
      <c r="F402" s="738"/>
      <c r="G402" s="724"/>
    </row>
    <row r="403" spans="6:7">
      <c r="F403" s="738"/>
      <c r="G403" s="724"/>
    </row>
    <row r="404" spans="6:7">
      <c r="F404" s="738"/>
      <c r="G404" s="724"/>
    </row>
    <row r="405" spans="6:7">
      <c r="F405" s="738"/>
      <c r="G405" s="724"/>
    </row>
    <row r="406" spans="6:7">
      <c r="F406" s="738"/>
      <c r="G406" s="724"/>
    </row>
    <row r="407" spans="6:7">
      <c r="F407" s="738"/>
      <c r="G407" s="724"/>
    </row>
    <row r="408" spans="6:7">
      <c r="F408" s="738"/>
      <c r="G408" s="724"/>
    </row>
    <row r="409" spans="6:7">
      <c r="F409" s="738"/>
      <c r="G409" s="724"/>
    </row>
    <row r="410" spans="6:7">
      <c r="F410" s="738"/>
      <c r="G410" s="724"/>
    </row>
    <row r="411" spans="6:7">
      <c r="F411" s="738"/>
      <c r="G411" s="724"/>
    </row>
    <row r="412" spans="6:7">
      <c r="F412" s="738"/>
      <c r="G412" s="724"/>
    </row>
    <row r="413" spans="6:7">
      <c r="F413" s="738"/>
      <c r="G413" s="724"/>
    </row>
    <row r="414" spans="6:7">
      <c r="F414" s="738"/>
      <c r="G414" s="724"/>
    </row>
    <row r="415" spans="6:7">
      <c r="F415" s="738"/>
      <c r="G415" s="724"/>
    </row>
    <row r="416" spans="6:7">
      <c r="F416" s="738"/>
      <c r="G416" s="724"/>
    </row>
    <row r="417" spans="6:7">
      <c r="F417" s="738"/>
      <c r="G417" s="724"/>
    </row>
    <row r="418" spans="6:7">
      <c r="F418" s="738"/>
      <c r="G418" s="724"/>
    </row>
    <row r="419" spans="6:7">
      <c r="F419" s="738"/>
      <c r="G419" s="724"/>
    </row>
    <row r="420" spans="6:7">
      <c r="F420" s="738"/>
      <c r="G420" s="724"/>
    </row>
    <row r="421" spans="6:7">
      <c r="F421" s="738"/>
      <c r="G421" s="724"/>
    </row>
    <row r="422" spans="6:7">
      <c r="F422" s="738"/>
      <c r="G422" s="724"/>
    </row>
    <row r="423" spans="6:7">
      <c r="F423" s="738"/>
      <c r="G423" s="724"/>
    </row>
    <row r="424" spans="6:7">
      <c r="F424" s="738"/>
      <c r="G424" s="724"/>
    </row>
    <row r="425" spans="6:7">
      <c r="F425" s="738"/>
      <c r="G425" s="724"/>
    </row>
    <row r="426" spans="6:7">
      <c r="F426" s="738"/>
      <c r="G426" s="724"/>
    </row>
    <row r="427" spans="6:7">
      <c r="F427" s="738"/>
      <c r="G427" s="724"/>
    </row>
    <row r="428" spans="6:7">
      <c r="F428" s="738"/>
      <c r="G428" s="724"/>
    </row>
    <row r="429" spans="6:7">
      <c r="F429" s="738"/>
      <c r="G429" s="724"/>
    </row>
    <row r="430" spans="6:7">
      <c r="F430" s="738"/>
      <c r="G430" s="724"/>
    </row>
    <row r="431" spans="6:7">
      <c r="F431" s="738"/>
      <c r="G431" s="724"/>
    </row>
    <row r="432" spans="6:7">
      <c r="F432" s="738"/>
      <c r="G432" s="724"/>
    </row>
    <row r="433" spans="6:7">
      <c r="F433" s="738"/>
      <c r="G433" s="724"/>
    </row>
    <row r="434" spans="6:7">
      <c r="F434" s="738"/>
      <c r="G434" s="724"/>
    </row>
    <row r="435" spans="6:7">
      <c r="F435" s="738"/>
      <c r="G435" s="724"/>
    </row>
    <row r="436" spans="6:7">
      <c r="F436" s="738"/>
      <c r="G436" s="724"/>
    </row>
    <row r="437" spans="6:7">
      <c r="F437" s="738"/>
      <c r="G437" s="724"/>
    </row>
    <row r="438" spans="6:7">
      <c r="F438" s="738"/>
      <c r="G438" s="724"/>
    </row>
    <row r="439" spans="6:7">
      <c r="F439" s="738"/>
      <c r="G439" s="724"/>
    </row>
    <row r="440" spans="6:7">
      <c r="F440" s="738"/>
      <c r="G440" s="724"/>
    </row>
    <row r="441" spans="6:7">
      <c r="F441" s="738"/>
      <c r="G441" s="724"/>
    </row>
    <row r="442" spans="6:7">
      <c r="F442" s="738"/>
      <c r="G442" s="724"/>
    </row>
    <row r="443" spans="6:7">
      <c r="F443" s="738"/>
      <c r="G443" s="724"/>
    </row>
    <row r="444" spans="6:7">
      <c r="F444" s="738"/>
      <c r="G444" s="724"/>
    </row>
    <row r="445" spans="6:7">
      <c r="F445" s="738"/>
      <c r="G445" s="724"/>
    </row>
    <row r="446" spans="6:7">
      <c r="F446" s="738"/>
      <c r="G446" s="724"/>
    </row>
    <row r="447" spans="6:7">
      <c r="F447" s="738"/>
      <c r="G447" s="724"/>
    </row>
    <row r="448" spans="6:7">
      <c r="F448" s="738"/>
      <c r="G448" s="724"/>
    </row>
    <row r="449" spans="6:7">
      <c r="F449" s="738"/>
      <c r="G449" s="724"/>
    </row>
    <row r="450" spans="6:7">
      <c r="F450" s="738"/>
      <c r="G450" s="724"/>
    </row>
    <row r="451" spans="6:7">
      <c r="F451" s="738"/>
      <c r="G451" s="724"/>
    </row>
    <row r="452" spans="6:7">
      <c r="F452" s="738"/>
      <c r="G452" s="724"/>
    </row>
    <row r="453" spans="6:7">
      <c r="F453" s="738"/>
      <c r="G453" s="724"/>
    </row>
    <row r="454" spans="6:7">
      <c r="F454" s="738"/>
      <c r="G454" s="724"/>
    </row>
    <row r="455" spans="6:7">
      <c r="F455" s="738"/>
      <c r="G455" s="724"/>
    </row>
    <row r="456" spans="6:7">
      <c r="F456" s="738"/>
      <c r="G456" s="724"/>
    </row>
    <row r="457" spans="6:7">
      <c r="F457" s="738"/>
      <c r="G457" s="724"/>
    </row>
    <row r="458" spans="6:7">
      <c r="F458" s="738"/>
      <c r="G458" s="724"/>
    </row>
    <row r="459" spans="6:7">
      <c r="F459" s="738"/>
      <c r="G459" s="724"/>
    </row>
    <row r="460" spans="6:7">
      <c r="F460" s="738"/>
      <c r="G460" s="724"/>
    </row>
    <row r="461" spans="6:7">
      <c r="F461" s="738"/>
      <c r="G461" s="724"/>
    </row>
    <row r="462" spans="6:7">
      <c r="F462" s="738"/>
      <c r="G462" s="724"/>
    </row>
    <row r="463" spans="6:7">
      <c r="F463" s="738"/>
      <c r="G463" s="724"/>
    </row>
    <row r="464" spans="6:7">
      <c r="F464" s="738"/>
      <c r="G464" s="724"/>
    </row>
    <row r="465" spans="6:7">
      <c r="F465" s="738"/>
      <c r="G465" s="724"/>
    </row>
    <row r="466" spans="6:7">
      <c r="F466" s="738"/>
      <c r="G466" s="724"/>
    </row>
    <row r="467" spans="6:7">
      <c r="F467" s="738"/>
      <c r="G467" s="724"/>
    </row>
    <row r="468" spans="6:7">
      <c r="F468" s="738"/>
      <c r="G468" s="724"/>
    </row>
    <row r="469" spans="6:7">
      <c r="F469" s="738"/>
      <c r="G469" s="724"/>
    </row>
    <row r="470" spans="6:7">
      <c r="F470" s="738"/>
      <c r="G470" s="724"/>
    </row>
    <row r="471" spans="6:7">
      <c r="F471" s="738"/>
      <c r="G471" s="724"/>
    </row>
    <row r="472" spans="6:7">
      <c r="F472" s="738"/>
      <c r="G472" s="724"/>
    </row>
    <row r="473" spans="6:7">
      <c r="F473" s="738"/>
      <c r="G473" s="724"/>
    </row>
    <row r="474" spans="6:7">
      <c r="F474" s="738"/>
      <c r="G474" s="724"/>
    </row>
    <row r="475" spans="6:7">
      <c r="F475" s="738"/>
      <c r="G475" s="724"/>
    </row>
    <row r="476" spans="6:7">
      <c r="F476" s="738"/>
      <c r="G476" s="724"/>
    </row>
    <row r="477" spans="6:7">
      <c r="F477" s="738"/>
      <c r="G477" s="724"/>
    </row>
    <row r="478" spans="6:7">
      <c r="F478" s="738"/>
      <c r="G478" s="724"/>
    </row>
    <row r="479" spans="6:7">
      <c r="F479" s="738"/>
      <c r="G479" s="724"/>
    </row>
    <row r="480" spans="6:7">
      <c r="F480" s="738"/>
      <c r="G480" s="724"/>
    </row>
    <row r="481" spans="6:7">
      <c r="F481" s="738"/>
      <c r="G481" s="724"/>
    </row>
    <row r="482" spans="6:7">
      <c r="F482" s="738"/>
      <c r="G482" s="724"/>
    </row>
    <row r="483" spans="6:7">
      <c r="F483" s="738"/>
      <c r="G483" s="724"/>
    </row>
    <row r="484" spans="6:7">
      <c r="F484" s="738"/>
      <c r="G484" s="724"/>
    </row>
    <row r="485" spans="6:7">
      <c r="F485" s="738"/>
      <c r="G485" s="724"/>
    </row>
    <row r="486" spans="6:7">
      <c r="F486" s="738"/>
      <c r="G486" s="724"/>
    </row>
    <row r="487" spans="6:7">
      <c r="F487" s="738"/>
      <c r="G487" s="724"/>
    </row>
    <row r="488" spans="6:7">
      <c r="F488" s="738"/>
      <c r="G488" s="724"/>
    </row>
    <row r="489" spans="6:7">
      <c r="F489" s="738"/>
      <c r="G489" s="724"/>
    </row>
    <row r="490" spans="6:7">
      <c r="F490" s="738"/>
      <c r="G490" s="724"/>
    </row>
    <row r="491" spans="6:7">
      <c r="F491" s="738"/>
      <c r="G491" s="724"/>
    </row>
    <row r="492" spans="6:7">
      <c r="F492" s="738"/>
      <c r="G492" s="724"/>
    </row>
    <row r="493" spans="6:7">
      <c r="F493" s="738"/>
      <c r="G493" s="724"/>
    </row>
    <row r="494" spans="6:7">
      <c r="F494" s="738"/>
      <c r="G494" s="724"/>
    </row>
    <row r="495" spans="6:7">
      <c r="F495" s="738"/>
      <c r="G495" s="724"/>
    </row>
    <row r="496" spans="6:7">
      <c r="F496" s="738"/>
      <c r="G496" s="724"/>
    </row>
    <row r="497" spans="6:7">
      <c r="F497" s="738"/>
      <c r="G497" s="724"/>
    </row>
    <row r="498" spans="6:7">
      <c r="F498" s="738"/>
      <c r="G498" s="724"/>
    </row>
    <row r="499" spans="6:7">
      <c r="F499" s="738"/>
      <c r="G499" s="724"/>
    </row>
    <row r="500" spans="6:7">
      <c r="F500" s="738"/>
      <c r="G500" s="724"/>
    </row>
    <row r="501" spans="6:7">
      <c r="F501" s="738"/>
      <c r="G501" s="724"/>
    </row>
    <row r="502" spans="6:7">
      <c r="F502" s="738"/>
      <c r="G502" s="724"/>
    </row>
    <row r="503" spans="6:7">
      <c r="F503" s="738"/>
      <c r="G503" s="724"/>
    </row>
    <row r="504" spans="6:7">
      <c r="F504" s="738"/>
      <c r="G504" s="724"/>
    </row>
    <row r="505" spans="6:7">
      <c r="F505" s="738"/>
      <c r="G505" s="724"/>
    </row>
    <row r="506" spans="6:7">
      <c r="F506" s="738"/>
      <c r="G506" s="724"/>
    </row>
    <row r="507" spans="6:7">
      <c r="F507" s="738"/>
      <c r="G507" s="724"/>
    </row>
    <row r="508" spans="6:7">
      <c r="F508" s="738"/>
      <c r="G508" s="724"/>
    </row>
    <row r="509" spans="6:7">
      <c r="F509" s="738"/>
      <c r="G509" s="724"/>
    </row>
    <row r="510" spans="6:7">
      <c r="F510" s="738"/>
      <c r="G510" s="724"/>
    </row>
    <row r="511" spans="6:7">
      <c r="F511" s="738"/>
      <c r="G511" s="724"/>
    </row>
    <row r="512" spans="6:7">
      <c r="F512" s="738"/>
      <c r="G512" s="724"/>
    </row>
    <row r="513" spans="6:7">
      <c r="F513" s="738"/>
      <c r="G513" s="724"/>
    </row>
    <row r="514" spans="6:7">
      <c r="F514" s="738"/>
      <c r="G514" s="724"/>
    </row>
    <row r="515" spans="6:7">
      <c r="F515" s="738"/>
      <c r="G515" s="724"/>
    </row>
    <row r="516" spans="6:7">
      <c r="F516" s="738"/>
      <c r="G516" s="724"/>
    </row>
    <row r="517" spans="6:7">
      <c r="F517" s="738"/>
      <c r="G517" s="724"/>
    </row>
    <row r="518" spans="6:7">
      <c r="F518" s="738"/>
      <c r="G518" s="724"/>
    </row>
    <row r="519" spans="6:7">
      <c r="F519" s="738"/>
      <c r="G519" s="724"/>
    </row>
    <row r="520" spans="6:7">
      <c r="F520" s="738"/>
      <c r="G520" s="724"/>
    </row>
    <row r="521" spans="6:7">
      <c r="F521" s="738"/>
      <c r="G521" s="724"/>
    </row>
    <row r="522" spans="6:7">
      <c r="F522" s="738"/>
      <c r="G522" s="724"/>
    </row>
    <row r="523" spans="6:7">
      <c r="F523" s="738"/>
      <c r="G523" s="724"/>
    </row>
    <row r="524" spans="6:7">
      <c r="F524" s="738"/>
      <c r="G524" s="724"/>
    </row>
    <row r="525" spans="6:7">
      <c r="F525" s="738"/>
      <c r="G525" s="724"/>
    </row>
    <row r="526" spans="6:7">
      <c r="F526" s="738"/>
      <c r="G526" s="724"/>
    </row>
    <row r="527" spans="6:7">
      <c r="F527" s="738"/>
      <c r="G527" s="724"/>
    </row>
    <row r="528" spans="6:7">
      <c r="F528" s="738"/>
      <c r="G528" s="724"/>
    </row>
    <row r="529" spans="6:7">
      <c r="F529" s="738"/>
      <c r="G529" s="724"/>
    </row>
    <row r="530" spans="6:7">
      <c r="F530" s="738"/>
      <c r="G530" s="724"/>
    </row>
    <row r="531" spans="6:7">
      <c r="F531" s="738"/>
      <c r="G531" s="724"/>
    </row>
    <row r="532" spans="6:7">
      <c r="F532" s="738"/>
      <c r="G532" s="724"/>
    </row>
    <row r="533" spans="6:7">
      <c r="F533" s="738"/>
      <c r="G533" s="724"/>
    </row>
    <row r="534" spans="6:7">
      <c r="F534" s="738"/>
      <c r="G534" s="724"/>
    </row>
    <row r="535" spans="6:7">
      <c r="F535" s="738"/>
      <c r="G535" s="724"/>
    </row>
    <row r="536" spans="6:7">
      <c r="F536" s="738"/>
      <c r="G536" s="724"/>
    </row>
    <row r="537" spans="6:7">
      <c r="F537" s="738"/>
      <c r="G537" s="724"/>
    </row>
    <row r="538" spans="6:7">
      <c r="F538" s="738"/>
      <c r="G538" s="724"/>
    </row>
    <row r="539" spans="6:7">
      <c r="F539" s="738"/>
      <c r="G539" s="724"/>
    </row>
    <row r="540" spans="6:7">
      <c r="F540" s="738"/>
      <c r="G540" s="724"/>
    </row>
    <row r="541" spans="6:7">
      <c r="F541" s="738"/>
      <c r="G541" s="724"/>
    </row>
    <row r="542" spans="6:7">
      <c r="F542" s="738"/>
      <c r="G542" s="724"/>
    </row>
    <row r="543" spans="6:7">
      <c r="F543" s="738"/>
      <c r="G543" s="724"/>
    </row>
    <row r="544" spans="6:7">
      <c r="F544" s="738"/>
      <c r="G544" s="724"/>
    </row>
    <row r="545" spans="6:7">
      <c r="F545" s="738"/>
      <c r="G545" s="724"/>
    </row>
    <row r="546" spans="6:7">
      <c r="F546" s="738"/>
      <c r="G546" s="724"/>
    </row>
    <row r="547" spans="6:7">
      <c r="F547" s="738"/>
      <c r="G547" s="724"/>
    </row>
    <row r="548" spans="6:7">
      <c r="F548" s="738"/>
      <c r="G548" s="724"/>
    </row>
    <row r="549" spans="6:7">
      <c r="F549" s="738"/>
      <c r="G549" s="724"/>
    </row>
    <row r="550" spans="6:7">
      <c r="F550" s="738"/>
      <c r="G550" s="724"/>
    </row>
    <row r="551" spans="6:7">
      <c r="F551" s="738"/>
      <c r="G551" s="724"/>
    </row>
    <row r="552" spans="6:7">
      <c r="F552" s="738"/>
      <c r="G552" s="724"/>
    </row>
    <row r="553" spans="6:7">
      <c r="F553" s="738"/>
      <c r="G553" s="724"/>
    </row>
    <row r="554" spans="6:7">
      <c r="F554" s="738"/>
      <c r="G554" s="724"/>
    </row>
    <row r="555" spans="6:7">
      <c r="F555" s="738"/>
      <c r="G555" s="724"/>
    </row>
    <row r="556" spans="6:7">
      <c r="F556" s="738"/>
      <c r="G556" s="724"/>
    </row>
    <row r="557" spans="6:7">
      <c r="F557" s="738"/>
      <c r="G557" s="724"/>
    </row>
    <row r="558" spans="6:7">
      <c r="F558" s="738"/>
      <c r="G558" s="724"/>
    </row>
    <row r="559" spans="6:7">
      <c r="F559" s="738"/>
      <c r="G559" s="724"/>
    </row>
    <row r="560" spans="6:7">
      <c r="F560" s="738"/>
      <c r="G560" s="724"/>
    </row>
    <row r="561" spans="6:7">
      <c r="F561" s="738"/>
      <c r="G561" s="724"/>
    </row>
    <row r="562" spans="6:7">
      <c r="F562" s="738"/>
      <c r="G562" s="724"/>
    </row>
    <row r="563" spans="6:7">
      <c r="F563" s="738"/>
      <c r="G563" s="724"/>
    </row>
    <row r="564" spans="6:7">
      <c r="F564" s="738"/>
      <c r="G564" s="724"/>
    </row>
    <row r="565" spans="6:7">
      <c r="F565" s="738"/>
      <c r="G565" s="724"/>
    </row>
    <row r="566" spans="6:7">
      <c r="F566" s="738"/>
      <c r="G566" s="724"/>
    </row>
    <row r="567" spans="6:7">
      <c r="F567" s="738"/>
      <c r="G567" s="724"/>
    </row>
    <row r="568" spans="6:7">
      <c r="F568" s="738"/>
      <c r="G568" s="724"/>
    </row>
    <row r="569" spans="6:7">
      <c r="F569" s="738"/>
      <c r="G569" s="724"/>
    </row>
    <row r="570" spans="6:7">
      <c r="F570" s="738"/>
      <c r="G570" s="724"/>
    </row>
    <row r="571" spans="6:7">
      <c r="F571" s="738"/>
      <c r="G571" s="724"/>
    </row>
    <row r="572" spans="6:7">
      <c r="F572" s="738"/>
      <c r="G572" s="724"/>
    </row>
    <row r="573" spans="6:7">
      <c r="F573" s="738"/>
      <c r="G573" s="724"/>
    </row>
    <row r="574" spans="6:7">
      <c r="F574" s="738"/>
      <c r="G574" s="724"/>
    </row>
    <row r="575" spans="6:7">
      <c r="F575" s="738"/>
      <c r="G575" s="724"/>
    </row>
    <row r="576" spans="6:7">
      <c r="F576" s="738"/>
      <c r="G576" s="724"/>
    </row>
    <row r="577" spans="6:7">
      <c r="F577" s="738"/>
      <c r="G577" s="724"/>
    </row>
    <row r="578" spans="6:7">
      <c r="F578" s="738"/>
      <c r="G578" s="724"/>
    </row>
    <row r="579" spans="6:7">
      <c r="F579" s="738"/>
      <c r="G579" s="724"/>
    </row>
    <row r="580" spans="6:7">
      <c r="F580" s="738"/>
      <c r="G580" s="724"/>
    </row>
    <row r="581" spans="6:7">
      <c r="F581" s="738"/>
      <c r="G581" s="724"/>
    </row>
    <row r="582" spans="6:7">
      <c r="F582" s="738"/>
      <c r="G582" s="724"/>
    </row>
    <row r="583" spans="6:7">
      <c r="F583" s="738"/>
      <c r="G583" s="724"/>
    </row>
    <row r="584" spans="6:7">
      <c r="F584" s="738"/>
      <c r="G584" s="724"/>
    </row>
    <row r="585" spans="6:7">
      <c r="F585" s="738"/>
      <c r="G585" s="724"/>
    </row>
    <row r="586" spans="6:7">
      <c r="F586" s="738"/>
      <c r="G586" s="724"/>
    </row>
    <row r="587" spans="6:7">
      <c r="F587" s="738"/>
      <c r="G587" s="724"/>
    </row>
    <row r="588" spans="6:7">
      <c r="F588" s="738"/>
      <c r="G588" s="724"/>
    </row>
    <row r="589" spans="6:7">
      <c r="F589" s="738"/>
      <c r="G589" s="724"/>
    </row>
    <row r="590" spans="6:7">
      <c r="F590" s="738"/>
      <c r="G590" s="724"/>
    </row>
    <row r="591" spans="6:7">
      <c r="F591" s="738"/>
      <c r="G591" s="724"/>
    </row>
    <row r="592" spans="6:7">
      <c r="F592" s="738"/>
      <c r="G592" s="724"/>
    </row>
    <row r="593" spans="6:7">
      <c r="F593" s="738"/>
      <c r="G593" s="724"/>
    </row>
    <row r="594" spans="6:7">
      <c r="F594" s="738"/>
      <c r="G594" s="724"/>
    </row>
    <row r="595" spans="6:7">
      <c r="F595" s="738"/>
      <c r="G595" s="724"/>
    </row>
    <row r="596" spans="6:7">
      <c r="F596" s="738"/>
      <c r="G596" s="724"/>
    </row>
    <row r="597" spans="6:7">
      <c r="F597" s="738"/>
      <c r="G597" s="724"/>
    </row>
    <row r="598" spans="6:7">
      <c r="F598" s="738"/>
      <c r="G598" s="724"/>
    </row>
    <row r="599" spans="6:7">
      <c r="F599" s="738"/>
      <c r="G599" s="724"/>
    </row>
    <row r="600" spans="6:7">
      <c r="F600" s="738"/>
      <c r="G600" s="724"/>
    </row>
    <row r="601" spans="6:7">
      <c r="F601" s="738"/>
      <c r="G601" s="724"/>
    </row>
    <row r="602" spans="6:7">
      <c r="F602" s="738"/>
      <c r="G602" s="724"/>
    </row>
    <row r="603" spans="6:7">
      <c r="F603" s="738"/>
      <c r="G603" s="724"/>
    </row>
    <row r="604" spans="6:7">
      <c r="F604" s="738"/>
      <c r="G604" s="724"/>
    </row>
    <row r="605" spans="6:7">
      <c r="F605" s="738"/>
      <c r="G605" s="724"/>
    </row>
    <row r="606" spans="6:7">
      <c r="F606" s="738"/>
      <c r="G606" s="724"/>
    </row>
    <row r="607" spans="6:7">
      <c r="F607" s="738"/>
      <c r="G607" s="724"/>
    </row>
    <row r="608" spans="6:7">
      <c r="F608" s="738"/>
      <c r="G608" s="724"/>
    </row>
    <row r="609" spans="6:7">
      <c r="F609" s="738"/>
      <c r="G609" s="724"/>
    </row>
    <row r="610" spans="6:7">
      <c r="F610" s="738"/>
      <c r="G610" s="724"/>
    </row>
    <row r="611" spans="6:7">
      <c r="F611" s="738"/>
      <c r="G611" s="724"/>
    </row>
    <row r="612" spans="6:7">
      <c r="F612" s="738"/>
      <c r="G612" s="724"/>
    </row>
    <row r="613" spans="6:7">
      <c r="F613" s="738"/>
      <c r="G613" s="724"/>
    </row>
    <row r="614" spans="6:7">
      <c r="F614" s="738"/>
      <c r="G614" s="724"/>
    </row>
    <row r="615" spans="6:7">
      <c r="F615" s="738"/>
      <c r="G615" s="724"/>
    </row>
    <row r="616" spans="6:7">
      <c r="F616" s="738"/>
      <c r="G616" s="724"/>
    </row>
    <row r="617" spans="6:7">
      <c r="F617" s="738"/>
      <c r="G617" s="724"/>
    </row>
    <row r="618" spans="6:7">
      <c r="F618" s="738"/>
      <c r="G618" s="724"/>
    </row>
    <row r="619" spans="6:7">
      <c r="F619" s="738"/>
      <c r="G619" s="724"/>
    </row>
    <row r="620" spans="6:7">
      <c r="F620" s="738"/>
      <c r="G620" s="724"/>
    </row>
    <row r="621" spans="6:7">
      <c r="F621" s="738"/>
      <c r="G621" s="724"/>
    </row>
    <row r="622" spans="6:7">
      <c r="F622" s="738"/>
      <c r="G622" s="724"/>
    </row>
    <row r="623" spans="6:7">
      <c r="F623" s="738"/>
      <c r="G623" s="724"/>
    </row>
    <row r="624" spans="6:7">
      <c r="F624" s="738"/>
      <c r="G624" s="724"/>
    </row>
    <row r="625" spans="6:7">
      <c r="F625" s="738"/>
      <c r="G625" s="724"/>
    </row>
    <row r="626" spans="6:7">
      <c r="F626" s="738"/>
      <c r="G626" s="724"/>
    </row>
    <row r="627" spans="6:7">
      <c r="F627" s="738"/>
      <c r="G627" s="724"/>
    </row>
    <row r="628" spans="6:7">
      <c r="F628" s="738"/>
      <c r="G628" s="724"/>
    </row>
    <row r="629" spans="6:7">
      <c r="F629" s="738"/>
      <c r="G629" s="724"/>
    </row>
    <row r="630" spans="6:7">
      <c r="F630" s="738"/>
      <c r="G630" s="724"/>
    </row>
    <row r="631" spans="6:7">
      <c r="F631" s="738"/>
      <c r="G631" s="724"/>
    </row>
    <row r="632" spans="6:7">
      <c r="F632" s="738"/>
      <c r="G632" s="724"/>
    </row>
    <row r="633" spans="6:7">
      <c r="F633" s="738"/>
      <c r="G633" s="724"/>
    </row>
    <row r="634" spans="6:7">
      <c r="F634" s="738"/>
      <c r="G634" s="724"/>
    </row>
    <row r="635" spans="6:7">
      <c r="F635" s="738"/>
      <c r="G635" s="724"/>
    </row>
    <row r="636" spans="6:7">
      <c r="F636" s="738"/>
      <c r="G636" s="724"/>
    </row>
    <row r="637" spans="6:7">
      <c r="F637" s="738"/>
      <c r="G637" s="724"/>
    </row>
    <row r="638" spans="6:7">
      <c r="F638" s="738"/>
      <c r="G638" s="724"/>
    </row>
    <row r="639" spans="6:7">
      <c r="F639" s="738"/>
      <c r="G639" s="724"/>
    </row>
    <row r="640" spans="6:7">
      <c r="F640" s="738"/>
      <c r="G640" s="724"/>
    </row>
    <row r="641" spans="6:7">
      <c r="F641" s="738"/>
      <c r="G641" s="724"/>
    </row>
    <row r="642" spans="6:7">
      <c r="F642" s="738"/>
      <c r="G642" s="724"/>
    </row>
    <row r="643" spans="6:7">
      <c r="F643" s="738"/>
      <c r="G643" s="724"/>
    </row>
    <row r="644" spans="6:7">
      <c r="F644" s="738"/>
      <c r="G644" s="724"/>
    </row>
    <row r="645" spans="6:7">
      <c r="F645" s="738"/>
      <c r="G645" s="724"/>
    </row>
    <row r="646" spans="6:7">
      <c r="F646" s="738"/>
      <c r="G646" s="724"/>
    </row>
    <row r="647" spans="6:7">
      <c r="F647" s="738"/>
      <c r="G647" s="724"/>
    </row>
    <row r="648" spans="6:7">
      <c r="F648" s="738"/>
      <c r="G648" s="724"/>
    </row>
    <row r="649" spans="6:7">
      <c r="F649" s="738"/>
      <c r="G649" s="724"/>
    </row>
    <row r="650" spans="6:7">
      <c r="F650" s="738"/>
      <c r="G650" s="724"/>
    </row>
    <row r="651" spans="6:7">
      <c r="F651" s="738"/>
      <c r="G651" s="724"/>
    </row>
    <row r="652" spans="6:7">
      <c r="F652" s="738"/>
      <c r="G652" s="724"/>
    </row>
    <row r="653" spans="6:7">
      <c r="F653" s="738"/>
      <c r="G653" s="724"/>
    </row>
    <row r="654" spans="6:7">
      <c r="F654" s="738"/>
      <c r="G654" s="724"/>
    </row>
    <row r="655" spans="6:7">
      <c r="F655" s="738"/>
      <c r="G655" s="724"/>
    </row>
    <row r="656" spans="6:7">
      <c r="F656" s="738"/>
      <c r="G656" s="724"/>
    </row>
    <row r="657" spans="6:7">
      <c r="F657" s="738"/>
      <c r="G657" s="724"/>
    </row>
    <row r="658" spans="6:7">
      <c r="F658" s="738"/>
      <c r="G658" s="724"/>
    </row>
    <row r="659" spans="6:7">
      <c r="F659" s="738"/>
      <c r="G659" s="724"/>
    </row>
    <row r="660" spans="6:7">
      <c r="F660" s="738"/>
      <c r="G660" s="724"/>
    </row>
    <row r="661" spans="6:7">
      <c r="F661" s="738"/>
      <c r="G661" s="724"/>
    </row>
    <row r="662" spans="6:7">
      <c r="F662" s="738"/>
      <c r="G662" s="724"/>
    </row>
    <row r="663" spans="6:7">
      <c r="F663" s="738"/>
      <c r="G663" s="724"/>
    </row>
    <row r="664" spans="6:7">
      <c r="F664" s="738"/>
      <c r="G664" s="724"/>
    </row>
    <row r="665" spans="6:7">
      <c r="F665" s="738"/>
      <c r="G665" s="724"/>
    </row>
    <row r="666" spans="6:7">
      <c r="F666" s="738"/>
      <c r="G666" s="724"/>
    </row>
    <row r="667" spans="6:7">
      <c r="F667" s="738"/>
      <c r="G667" s="724"/>
    </row>
    <row r="668" spans="6:7">
      <c r="F668" s="738"/>
      <c r="G668" s="724"/>
    </row>
    <row r="669" spans="6:7">
      <c r="F669" s="738"/>
      <c r="G669" s="724"/>
    </row>
    <row r="670" spans="6:7">
      <c r="F670" s="738"/>
      <c r="G670" s="724"/>
    </row>
    <row r="671" spans="6:7">
      <c r="F671" s="738"/>
      <c r="G671" s="724"/>
    </row>
    <row r="672" spans="6:7">
      <c r="F672" s="738"/>
      <c r="G672" s="724"/>
    </row>
    <row r="673" spans="6:7">
      <c r="F673" s="738"/>
      <c r="G673" s="724"/>
    </row>
    <row r="674" spans="6:7">
      <c r="F674" s="738"/>
      <c r="G674" s="724"/>
    </row>
    <row r="675" spans="6:7">
      <c r="F675" s="738"/>
      <c r="G675" s="724"/>
    </row>
    <row r="676" spans="6:7">
      <c r="F676" s="738"/>
      <c r="G676" s="724"/>
    </row>
    <row r="677" spans="6:7">
      <c r="F677" s="738"/>
      <c r="G677" s="724"/>
    </row>
    <row r="678" spans="6:7">
      <c r="F678" s="738"/>
      <c r="G678" s="724"/>
    </row>
    <row r="679" spans="6:7">
      <c r="F679" s="738"/>
      <c r="G679" s="724"/>
    </row>
    <row r="680" spans="6:7">
      <c r="F680" s="738"/>
      <c r="G680" s="724"/>
    </row>
    <row r="681" spans="6:7">
      <c r="F681" s="738"/>
      <c r="G681" s="724"/>
    </row>
    <row r="682" spans="6:7">
      <c r="F682" s="738"/>
      <c r="G682" s="724"/>
    </row>
    <row r="683" spans="6:7">
      <c r="F683" s="738"/>
      <c r="G683" s="724"/>
    </row>
    <row r="684" spans="6:7">
      <c r="F684" s="738"/>
      <c r="G684" s="724"/>
    </row>
    <row r="685" spans="6:7">
      <c r="F685" s="738"/>
      <c r="G685" s="724"/>
    </row>
    <row r="686" spans="6:7">
      <c r="F686" s="738"/>
      <c r="G686" s="724"/>
    </row>
    <row r="687" spans="6:7">
      <c r="F687" s="738"/>
      <c r="G687" s="724"/>
    </row>
    <row r="688" spans="6:7">
      <c r="F688" s="738"/>
      <c r="G688" s="724"/>
    </row>
    <row r="689" spans="6:7">
      <c r="F689" s="738"/>
      <c r="G689" s="724"/>
    </row>
    <row r="690" spans="6:7">
      <c r="F690" s="738"/>
      <c r="G690" s="724"/>
    </row>
    <row r="691" spans="6:7">
      <c r="F691" s="738"/>
      <c r="G691" s="724"/>
    </row>
    <row r="692" spans="6:7">
      <c r="F692" s="738"/>
      <c r="G692" s="724"/>
    </row>
    <row r="693" spans="6:7">
      <c r="F693" s="738"/>
      <c r="G693" s="724"/>
    </row>
    <row r="694" spans="6:7">
      <c r="F694" s="738"/>
      <c r="G694" s="724"/>
    </row>
    <row r="695" spans="6:7">
      <c r="F695" s="738"/>
      <c r="G695" s="724"/>
    </row>
    <row r="696" spans="6:7">
      <c r="F696" s="738"/>
      <c r="G696" s="724"/>
    </row>
    <row r="697" spans="6:7">
      <c r="F697" s="738"/>
      <c r="G697" s="724"/>
    </row>
    <row r="698" spans="6:7">
      <c r="F698" s="738"/>
      <c r="G698" s="724"/>
    </row>
    <row r="699" spans="6:7">
      <c r="F699" s="738"/>
      <c r="G699" s="724"/>
    </row>
    <row r="700" spans="6:7">
      <c r="F700" s="738"/>
      <c r="G700" s="724"/>
    </row>
    <row r="701" spans="6:7">
      <c r="F701" s="738"/>
      <c r="G701" s="724"/>
    </row>
    <row r="702" spans="6:7">
      <c r="F702" s="738"/>
      <c r="G702" s="724"/>
    </row>
    <row r="703" spans="6:7">
      <c r="F703" s="738"/>
      <c r="G703" s="724"/>
    </row>
    <row r="704" spans="6:7">
      <c r="F704" s="738"/>
      <c r="G704" s="724"/>
    </row>
    <row r="705" spans="6:7">
      <c r="F705" s="738"/>
      <c r="G705" s="724"/>
    </row>
    <row r="706" spans="6:7">
      <c r="F706" s="738"/>
      <c r="G706" s="724"/>
    </row>
    <row r="707" spans="6:7">
      <c r="F707" s="738"/>
      <c r="G707" s="724"/>
    </row>
    <row r="708" spans="6:7">
      <c r="F708" s="738"/>
      <c r="G708" s="724"/>
    </row>
    <row r="709" spans="6:7">
      <c r="F709" s="738"/>
      <c r="G709" s="724"/>
    </row>
    <row r="710" spans="6:7">
      <c r="F710" s="738"/>
      <c r="G710" s="724"/>
    </row>
    <row r="711" spans="6:7">
      <c r="F711" s="738"/>
      <c r="G711" s="724"/>
    </row>
    <row r="712" spans="6:7">
      <c r="F712" s="738"/>
      <c r="G712" s="724"/>
    </row>
    <row r="713" spans="6:7">
      <c r="F713" s="738"/>
      <c r="G713" s="724"/>
    </row>
    <row r="714" spans="6:7">
      <c r="F714" s="738"/>
      <c r="G714" s="724"/>
    </row>
    <row r="715" spans="6:7">
      <c r="F715" s="738"/>
      <c r="G715" s="724"/>
    </row>
    <row r="716" spans="6:7">
      <c r="F716" s="738"/>
      <c r="G716" s="724"/>
    </row>
    <row r="717" spans="6:7">
      <c r="F717" s="738"/>
      <c r="G717" s="724"/>
    </row>
    <row r="718" spans="6:7">
      <c r="F718" s="738"/>
      <c r="G718" s="724"/>
    </row>
    <row r="719" spans="6:7">
      <c r="F719" s="738"/>
      <c r="G719" s="724"/>
    </row>
    <row r="720" spans="6:7">
      <c r="F720" s="738"/>
      <c r="G720" s="724"/>
    </row>
    <row r="721" spans="6:7">
      <c r="F721" s="738"/>
      <c r="G721" s="724"/>
    </row>
    <row r="722" spans="6:7">
      <c r="F722" s="738"/>
      <c r="G722" s="724"/>
    </row>
    <row r="723" spans="6:7">
      <c r="F723" s="738"/>
      <c r="G723" s="724"/>
    </row>
    <row r="724" spans="6:7">
      <c r="F724" s="738"/>
      <c r="G724" s="724"/>
    </row>
    <row r="725" spans="6:7">
      <c r="F725" s="738"/>
      <c r="G725" s="724"/>
    </row>
    <row r="726" spans="6:7">
      <c r="F726" s="738"/>
      <c r="G726" s="724"/>
    </row>
    <row r="727" spans="6:7">
      <c r="F727" s="738"/>
      <c r="G727" s="724"/>
    </row>
    <row r="728" spans="6:7">
      <c r="F728" s="738"/>
      <c r="G728" s="724"/>
    </row>
    <row r="729" spans="6:7">
      <c r="F729" s="738"/>
      <c r="G729" s="724"/>
    </row>
    <row r="730" spans="6:7">
      <c r="F730" s="738"/>
      <c r="G730" s="724"/>
    </row>
    <row r="731" spans="6:7">
      <c r="F731" s="738"/>
      <c r="G731" s="724"/>
    </row>
    <row r="732" spans="6:7">
      <c r="F732" s="738"/>
      <c r="G732" s="724"/>
    </row>
    <row r="733" spans="6:7">
      <c r="F733" s="738"/>
      <c r="G733" s="724"/>
    </row>
    <row r="734" spans="6:7">
      <c r="F734" s="738"/>
      <c r="G734" s="724"/>
    </row>
    <row r="735" spans="6:7">
      <c r="F735" s="738"/>
      <c r="G735" s="724"/>
    </row>
    <row r="736" spans="6:7">
      <c r="F736" s="738"/>
      <c r="G736" s="724"/>
    </row>
    <row r="737" spans="6:7">
      <c r="F737" s="738"/>
      <c r="G737" s="724"/>
    </row>
    <row r="738" spans="6:7">
      <c r="F738" s="738"/>
      <c r="G738" s="724"/>
    </row>
    <row r="739" spans="6:7">
      <c r="F739" s="738"/>
      <c r="G739" s="724"/>
    </row>
    <row r="740" spans="6:7">
      <c r="F740" s="738"/>
      <c r="G740" s="724"/>
    </row>
    <row r="741" spans="6:7">
      <c r="F741" s="738"/>
      <c r="G741" s="724"/>
    </row>
    <row r="742" spans="6:7">
      <c r="F742" s="738"/>
      <c r="G742" s="724"/>
    </row>
    <row r="743" spans="6:7">
      <c r="F743" s="738"/>
      <c r="G743" s="724"/>
    </row>
    <row r="744" spans="6:7">
      <c r="F744" s="738"/>
      <c r="G744" s="724"/>
    </row>
    <row r="745" spans="6:7">
      <c r="F745" s="738"/>
      <c r="G745" s="724"/>
    </row>
    <row r="746" spans="6:7">
      <c r="F746" s="738"/>
      <c r="G746" s="724"/>
    </row>
    <row r="747" spans="6:7">
      <c r="F747" s="738"/>
      <c r="G747" s="724"/>
    </row>
    <row r="748" spans="6:7">
      <c r="F748" s="738"/>
      <c r="G748" s="724"/>
    </row>
    <row r="749" spans="6:7">
      <c r="F749" s="738"/>
      <c r="G749" s="724"/>
    </row>
    <row r="750" spans="6:7">
      <c r="F750" s="738"/>
      <c r="G750" s="724"/>
    </row>
    <row r="751" spans="6:7">
      <c r="F751" s="738"/>
      <c r="G751" s="724"/>
    </row>
    <row r="752" spans="6:7">
      <c r="F752" s="738"/>
      <c r="G752" s="724"/>
    </row>
    <row r="753" spans="6:7">
      <c r="F753" s="738"/>
      <c r="G753" s="724"/>
    </row>
    <row r="754" spans="6:7">
      <c r="F754" s="738"/>
      <c r="G754" s="724"/>
    </row>
    <row r="755" spans="6:7">
      <c r="F755" s="738"/>
      <c r="G755" s="724"/>
    </row>
    <row r="756" spans="6:7">
      <c r="F756" s="738"/>
      <c r="G756" s="724"/>
    </row>
    <row r="757" spans="6:7">
      <c r="F757" s="738"/>
      <c r="G757" s="724"/>
    </row>
    <row r="758" spans="6:7">
      <c r="F758" s="738"/>
      <c r="G758" s="724"/>
    </row>
    <row r="759" spans="6:7">
      <c r="F759" s="738"/>
      <c r="G759" s="724"/>
    </row>
    <row r="760" spans="6:7">
      <c r="F760" s="738"/>
      <c r="G760" s="724"/>
    </row>
    <row r="761" spans="6:7">
      <c r="F761" s="738"/>
      <c r="G761" s="724"/>
    </row>
    <row r="762" spans="6:7">
      <c r="F762" s="738"/>
      <c r="G762" s="724"/>
    </row>
    <row r="763" spans="6:7">
      <c r="F763" s="738"/>
      <c r="G763" s="724"/>
    </row>
    <row r="764" spans="6:7">
      <c r="F764" s="738"/>
      <c r="G764" s="724"/>
    </row>
    <row r="765" spans="6:7">
      <c r="F765" s="738"/>
      <c r="G765" s="724"/>
    </row>
    <row r="766" spans="6:7">
      <c r="F766" s="738"/>
      <c r="G766" s="724"/>
    </row>
    <row r="767" spans="6:7">
      <c r="F767" s="738"/>
      <c r="G767" s="724"/>
    </row>
    <row r="768" spans="6:7">
      <c r="F768" s="738"/>
      <c r="G768" s="724"/>
    </row>
    <row r="769" spans="6:7">
      <c r="F769" s="738"/>
      <c r="G769" s="724"/>
    </row>
    <row r="770" spans="6:7">
      <c r="F770" s="738"/>
      <c r="G770" s="724"/>
    </row>
    <row r="771" spans="6:7">
      <c r="F771" s="738"/>
      <c r="G771" s="724"/>
    </row>
    <row r="772" spans="6:7">
      <c r="F772" s="738"/>
      <c r="G772" s="724"/>
    </row>
    <row r="773" spans="6:7">
      <c r="F773" s="738"/>
      <c r="G773" s="724"/>
    </row>
    <row r="774" spans="6:7">
      <c r="F774" s="738"/>
      <c r="G774" s="724"/>
    </row>
    <row r="775" spans="6:7">
      <c r="F775" s="738"/>
      <c r="G775" s="724"/>
    </row>
  </sheetData>
  <pageMargins left="0.25" right="0.25" top="0.25" bottom="0.2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A2EC6-6F69-4191-8097-98E765BE55DF}">
  <sheetPr>
    <tabColor theme="4"/>
  </sheetPr>
  <dimension ref="B5:BF53"/>
  <sheetViews>
    <sheetView showGridLines="0" zoomScaleNormal="100" workbookViewId="0"/>
  </sheetViews>
  <sheetFormatPr defaultColWidth="7.6640625" defaultRowHeight="11.25" customHeight="1"/>
  <cols>
    <col min="1" max="1" width="3.33203125" style="374" customWidth="1"/>
    <col min="2" max="2" width="25.33203125" style="374" customWidth="1"/>
    <col min="3" max="13" width="7.6640625" style="374" customWidth="1"/>
    <col min="14" max="14" width="3.33203125" style="374" customWidth="1"/>
    <col min="15" max="15" width="14" style="374" bestFit="1" customWidth="1"/>
    <col min="16" max="23" width="7.6640625" style="374"/>
    <col min="24" max="24" width="8.109375" style="374" bestFit="1" customWidth="1"/>
    <col min="25" max="25" width="6.6640625" style="374" bestFit="1" customWidth="1"/>
    <col min="26" max="58" width="8.109375" style="374" bestFit="1" customWidth="1"/>
    <col min="59" max="16384" width="7.6640625" style="374"/>
  </cols>
  <sheetData>
    <row r="5" spans="2:58" ht="11.25" customHeight="1">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row>
    <row r="6" spans="2:58" ht="15.5">
      <c r="C6" s="375" t="s">
        <v>374</v>
      </c>
      <c r="P6" s="375" t="s">
        <v>375</v>
      </c>
      <c r="BD6" s="333"/>
      <c r="BE6" s="333"/>
    </row>
    <row r="7" spans="2:58" ht="11.25" customHeight="1">
      <c r="B7" s="384"/>
      <c r="C7" s="385">
        <v>2015</v>
      </c>
      <c r="D7" s="370">
        <v>2016</v>
      </c>
      <c r="E7" s="370">
        <v>2017</v>
      </c>
      <c r="F7" s="370">
        <v>2018</v>
      </c>
      <c r="G7" s="370">
        <v>2019</v>
      </c>
      <c r="H7" s="370">
        <v>2020</v>
      </c>
      <c r="I7" s="370">
        <v>2021</v>
      </c>
      <c r="J7" s="370">
        <v>2022</v>
      </c>
      <c r="K7" s="370">
        <v>2023</v>
      </c>
      <c r="L7" s="370">
        <v>2024</v>
      </c>
      <c r="M7" s="386">
        <v>2025</v>
      </c>
      <c r="N7" s="387"/>
      <c r="P7" s="912">
        <v>2015</v>
      </c>
      <c r="Q7" s="910"/>
      <c r="R7" s="910"/>
      <c r="S7" s="910"/>
      <c r="T7" s="910">
        <v>2016</v>
      </c>
      <c r="U7" s="910"/>
      <c r="V7" s="910"/>
      <c r="W7" s="910"/>
      <c r="X7" s="910">
        <v>2017</v>
      </c>
      <c r="Y7" s="910"/>
      <c r="Z7" s="910"/>
      <c r="AA7" s="910"/>
      <c r="AB7" s="910">
        <v>2018</v>
      </c>
      <c r="AC7" s="910"/>
      <c r="AD7" s="910"/>
      <c r="AE7" s="910"/>
      <c r="AF7" s="910">
        <v>2019</v>
      </c>
      <c r="AG7" s="910"/>
      <c r="AH7" s="910"/>
      <c r="AI7" s="910"/>
      <c r="AJ7" s="910">
        <v>2020</v>
      </c>
      <c r="AK7" s="910"/>
      <c r="AL7" s="910"/>
      <c r="AM7" s="910"/>
      <c r="AN7" s="910">
        <v>2021</v>
      </c>
      <c r="AO7" s="910"/>
      <c r="AP7" s="910"/>
      <c r="AQ7" s="910"/>
      <c r="AR7" s="910">
        <v>2022</v>
      </c>
      <c r="AS7" s="910"/>
      <c r="AT7" s="910"/>
      <c r="AU7" s="910"/>
      <c r="AV7" s="910">
        <v>2023</v>
      </c>
      <c r="AW7" s="910"/>
      <c r="AX7" s="910"/>
      <c r="AY7" s="910"/>
      <c r="AZ7" s="910">
        <v>2024</v>
      </c>
      <c r="BA7" s="910"/>
      <c r="BB7" s="910"/>
      <c r="BC7" s="910"/>
      <c r="BD7" s="910">
        <v>2025</v>
      </c>
      <c r="BE7" s="910"/>
      <c r="BF7" s="911"/>
    </row>
    <row r="8" spans="2:58" ht="11.25" customHeight="1">
      <c r="B8" s="370" t="s">
        <v>373</v>
      </c>
      <c r="C8" s="13">
        <v>1379</v>
      </c>
      <c r="D8" s="14">
        <v>1145</v>
      </c>
      <c r="E8" s="14">
        <v>1168</v>
      </c>
      <c r="F8" s="14">
        <v>1044</v>
      </c>
      <c r="G8" s="14">
        <v>1060</v>
      </c>
      <c r="H8" s="14">
        <v>1091</v>
      </c>
      <c r="I8" s="14">
        <v>1142</v>
      </c>
      <c r="J8" s="14">
        <v>1050</v>
      </c>
      <c r="K8" s="14">
        <v>840</v>
      </c>
      <c r="L8" s="14">
        <v>755</v>
      </c>
      <c r="M8" s="15">
        <v>418</v>
      </c>
      <c r="P8" s="379" t="s">
        <v>19</v>
      </c>
      <c r="Q8" s="380" t="s">
        <v>20</v>
      </c>
      <c r="R8" s="380" t="s">
        <v>21</v>
      </c>
      <c r="S8" s="380" t="s">
        <v>22</v>
      </c>
      <c r="T8" s="380" t="s">
        <v>19</v>
      </c>
      <c r="U8" s="380" t="s">
        <v>20</v>
      </c>
      <c r="V8" s="380" t="s">
        <v>21</v>
      </c>
      <c r="W8" s="380" t="s">
        <v>22</v>
      </c>
      <c r="X8" s="380" t="s">
        <v>19</v>
      </c>
      <c r="Y8" s="380" t="s">
        <v>20</v>
      </c>
      <c r="Z8" s="380" t="s">
        <v>21</v>
      </c>
      <c r="AA8" s="380" t="s">
        <v>22</v>
      </c>
      <c r="AB8" s="380" t="s">
        <v>19</v>
      </c>
      <c r="AC8" s="380" t="s">
        <v>20</v>
      </c>
      <c r="AD8" s="380" t="s">
        <v>21</v>
      </c>
      <c r="AE8" s="380" t="s">
        <v>22</v>
      </c>
      <c r="AF8" s="380" t="s">
        <v>19</v>
      </c>
      <c r="AG8" s="380" t="s">
        <v>20</v>
      </c>
      <c r="AH8" s="380" t="s">
        <v>21</v>
      </c>
      <c r="AI8" s="380" t="s">
        <v>22</v>
      </c>
      <c r="AJ8" s="380" t="s">
        <v>19</v>
      </c>
      <c r="AK8" s="380" t="s">
        <v>20</v>
      </c>
      <c r="AL8" s="380" t="s">
        <v>21</v>
      </c>
      <c r="AM8" s="380" t="s">
        <v>22</v>
      </c>
      <c r="AN8" s="380" t="s">
        <v>19</v>
      </c>
      <c r="AO8" s="380" t="s">
        <v>20</v>
      </c>
      <c r="AP8" s="380" t="s">
        <v>21</v>
      </c>
      <c r="AQ8" s="380" t="s">
        <v>22</v>
      </c>
      <c r="AR8" s="380" t="s">
        <v>19</v>
      </c>
      <c r="AS8" s="380" t="s">
        <v>20</v>
      </c>
      <c r="AT8" s="380" t="s">
        <v>21</v>
      </c>
      <c r="AU8" s="380" t="s">
        <v>22</v>
      </c>
      <c r="AV8" s="380" t="s">
        <v>19</v>
      </c>
      <c r="AW8" s="380" t="s">
        <v>20</v>
      </c>
      <c r="AX8" s="380" t="s">
        <v>21</v>
      </c>
      <c r="AY8" s="380" t="s">
        <v>22</v>
      </c>
      <c r="AZ8" s="380" t="s">
        <v>19</v>
      </c>
      <c r="BA8" s="380" t="s">
        <v>20</v>
      </c>
      <c r="BB8" s="380" t="s">
        <v>21</v>
      </c>
      <c r="BC8" s="380" t="s">
        <v>22</v>
      </c>
      <c r="BD8" s="380" t="s">
        <v>19</v>
      </c>
      <c r="BE8" s="336" t="s">
        <v>20</v>
      </c>
      <c r="BF8" s="381" t="s">
        <v>21</v>
      </c>
    </row>
    <row r="9" spans="2:58" ht="11.25" customHeight="1">
      <c r="B9" s="370" t="s">
        <v>39</v>
      </c>
      <c r="C9" s="5">
        <v>615</v>
      </c>
      <c r="D9" s="6">
        <v>567</v>
      </c>
      <c r="E9" s="6">
        <v>539</v>
      </c>
      <c r="F9" s="6">
        <v>548</v>
      </c>
      <c r="G9" s="6">
        <v>639</v>
      </c>
      <c r="H9" s="6">
        <v>580</v>
      </c>
      <c r="I9" s="6">
        <v>684</v>
      </c>
      <c r="J9" s="6">
        <v>594</v>
      </c>
      <c r="K9" s="6">
        <v>454</v>
      </c>
      <c r="L9" s="6">
        <v>383</v>
      </c>
      <c r="M9" s="7">
        <v>219</v>
      </c>
      <c r="O9" s="370" t="s">
        <v>373</v>
      </c>
      <c r="P9" s="34">
        <v>331</v>
      </c>
      <c r="Q9" s="35">
        <v>366</v>
      </c>
      <c r="R9" s="35">
        <v>357</v>
      </c>
      <c r="S9" s="35">
        <v>325</v>
      </c>
      <c r="T9" s="35">
        <v>337</v>
      </c>
      <c r="U9" s="35">
        <v>298</v>
      </c>
      <c r="V9" s="35">
        <v>264</v>
      </c>
      <c r="W9" s="35">
        <v>246</v>
      </c>
      <c r="X9" s="35">
        <v>311</v>
      </c>
      <c r="Y9" s="35">
        <v>289</v>
      </c>
      <c r="Z9" s="35">
        <v>272</v>
      </c>
      <c r="AA9" s="35">
        <v>296</v>
      </c>
      <c r="AB9" s="35">
        <v>297</v>
      </c>
      <c r="AC9" s="35">
        <v>219</v>
      </c>
      <c r="AD9" s="35">
        <v>237</v>
      </c>
      <c r="AE9" s="35">
        <v>291</v>
      </c>
      <c r="AF9" s="35">
        <v>287</v>
      </c>
      <c r="AG9" s="35">
        <v>254</v>
      </c>
      <c r="AH9" s="35">
        <v>265</v>
      </c>
      <c r="AI9" s="35">
        <v>254</v>
      </c>
      <c r="AJ9" s="35">
        <v>331</v>
      </c>
      <c r="AK9" s="35">
        <v>243</v>
      </c>
      <c r="AL9" s="35">
        <v>260</v>
      </c>
      <c r="AM9" s="35">
        <v>257</v>
      </c>
      <c r="AN9" s="35">
        <v>291</v>
      </c>
      <c r="AO9" s="35">
        <v>281</v>
      </c>
      <c r="AP9" s="35">
        <v>295</v>
      </c>
      <c r="AQ9" s="35">
        <v>275</v>
      </c>
      <c r="AR9" s="35">
        <v>322</v>
      </c>
      <c r="AS9" s="35">
        <v>273</v>
      </c>
      <c r="AT9" s="35">
        <v>239</v>
      </c>
      <c r="AU9" s="35">
        <v>216</v>
      </c>
      <c r="AV9" s="35">
        <v>220</v>
      </c>
      <c r="AW9" s="35">
        <v>228</v>
      </c>
      <c r="AX9" s="35">
        <v>200</v>
      </c>
      <c r="AY9" s="35">
        <v>192</v>
      </c>
      <c r="AZ9" s="35">
        <v>206</v>
      </c>
      <c r="BA9" s="35">
        <v>197</v>
      </c>
      <c r="BB9" s="35">
        <v>176</v>
      </c>
      <c r="BC9" s="35">
        <v>176</v>
      </c>
      <c r="BD9" s="35">
        <v>146</v>
      </c>
      <c r="BE9" s="35">
        <v>113</v>
      </c>
      <c r="BF9" s="36">
        <v>159</v>
      </c>
    </row>
    <row r="10" spans="2:58" ht="11.25" customHeight="1">
      <c r="B10" s="370" t="s">
        <v>24</v>
      </c>
      <c r="C10" s="13">
        <v>1704</v>
      </c>
      <c r="D10" s="14">
        <v>1675</v>
      </c>
      <c r="E10" s="14">
        <v>1952</v>
      </c>
      <c r="F10" s="14">
        <v>2112</v>
      </c>
      <c r="G10" s="14">
        <v>2304</v>
      </c>
      <c r="H10" s="14">
        <v>2316</v>
      </c>
      <c r="I10" s="14">
        <v>3333</v>
      </c>
      <c r="J10" s="14">
        <v>2931</v>
      </c>
      <c r="K10" s="14">
        <v>2336</v>
      </c>
      <c r="L10" s="14">
        <v>2114</v>
      </c>
      <c r="M10" s="15">
        <v>1227</v>
      </c>
      <c r="O10" s="370" t="s">
        <v>39</v>
      </c>
      <c r="P10" s="5">
        <v>173</v>
      </c>
      <c r="Q10" s="6">
        <v>140</v>
      </c>
      <c r="R10" s="6">
        <v>147</v>
      </c>
      <c r="S10" s="6">
        <v>155</v>
      </c>
      <c r="T10" s="6">
        <v>186</v>
      </c>
      <c r="U10" s="6">
        <v>130</v>
      </c>
      <c r="V10" s="6">
        <v>123</v>
      </c>
      <c r="W10" s="6">
        <v>128</v>
      </c>
      <c r="X10" s="6">
        <v>139</v>
      </c>
      <c r="Y10" s="6">
        <v>125</v>
      </c>
      <c r="Z10" s="6">
        <v>144</v>
      </c>
      <c r="AA10" s="6">
        <v>131</v>
      </c>
      <c r="AB10" s="6">
        <v>155</v>
      </c>
      <c r="AC10" s="6">
        <v>133</v>
      </c>
      <c r="AD10" s="6">
        <v>125</v>
      </c>
      <c r="AE10" s="6">
        <v>135</v>
      </c>
      <c r="AF10" s="6">
        <v>186</v>
      </c>
      <c r="AG10" s="6">
        <v>127</v>
      </c>
      <c r="AH10" s="6">
        <v>166</v>
      </c>
      <c r="AI10" s="6">
        <v>160</v>
      </c>
      <c r="AJ10" s="6">
        <v>158</v>
      </c>
      <c r="AK10" s="6">
        <v>129</v>
      </c>
      <c r="AL10" s="6">
        <v>126</v>
      </c>
      <c r="AM10" s="6">
        <v>167</v>
      </c>
      <c r="AN10" s="6">
        <v>174</v>
      </c>
      <c r="AO10" s="6">
        <v>185</v>
      </c>
      <c r="AP10" s="6">
        <v>170</v>
      </c>
      <c r="AQ10" s="6">
        <v>155</v>
      </c>
      <c r="AR10" s="6">
        <v>180</v>
      </c>
      <c r="AS10" s="6">
        <v>152</v>
      </c>
      <c r="AT10" s="6">
        <v>136</v>
      </c>
      <c r="AU10" s="6">
        <v>126</v>
      </c>
      <c r="AV10" s="6">
        <v>123</v>
      </c>
      <c r="AW10" s="6">
        <v>119</v>
      </c>
      <c r="AX10" s="6">
        <v>90</v>
      </c>
      <c r="AY10" s="6">
        <v>122</v>
      </c>
      <c r="AZ10" s="6">
        <v>112</v>
      </c>
      <c r="BA10" s="6">
        <v>86</v>
      </c>
      <c r="BB10" s="6">
        <v>86</v>
      </c>
      <c r="BC10" s="6">
        <v>99</v>
      </c>
      <c r="BD10" s="6">
        <v>75</v>
      </c>
      <c r="BE10" s="6">
        <v>77</v>
      </c>
      <c r="BF10" s="7">
        <v>67</v>
      </c>
    </row>
    <row r="11" spans="2:58" ht="11.25" customHeight="1">
      <c r="B11" s="370" t="s">
        <v>25</v>
      </c>
      <c r="C11" s="5">
        <v>150</v>
      </c>
      <c r="D11" s="6">
        <v>172</v>
      </c>
      <c r="E11" s="6">
        <v>242</v>
      </c>
      <c r="F11" s="6">
        <v>310</v>
      </c>
      <c r="G11" s="6">
        <v>398</v>
      </c>
      <c r="H11" s="6">
        <v>480</v>
      </c>
      <c r="I11" s="6">
        <v>848</v>
      </c>
      <c r="J11" s="6">
        <v>1008</v>
      </c>
      <c r="K11" s="6">
        <v>818</v>
      </c>
      <c r="L11" s="6">
        <v>794</v>
      </c>
      <c r="M11" s="7">
        <v>579</v>
      </c>
      <c r="O11" s="370" t="s">
        <v>24</v>
      </c>
      <c r="P11" s="13">
        <v>400</v>
      </c>
      <c r="Q11" s="14">
        <v>463</v>
      </c>
      <c r="R11" s="14">
        <v>411</v>
      </c>
      <c r="S11" s="14">
        <v>430</v>
      </c>
      <c r="T11" s="14">
        <v>448</v>
      </c>
      <c r="U11" s="14">
        <v>424</v>
      </c>
      <c r="V11" s="14">
        <v>405</v>
      </c>
      <c r="W11" s="14">
        <v>398</v>
      </c>
      <c r="X11" s="14">
        <v>502</v>
      </c>
      <c r="Y11" s="14">
        <v>451</v>
      </c>
      <c r="Z11" s="14">
        <v>502</v>
      </c>
      <c r="AA11" s="14">
        <v>497</v>
      </c>
      <c r="AB11" s="14">
        <v>537</v>
      </c>
      <c r="AC11" s="14">
        <v>534</v>
      </c>
      <c r="AD11" s="14">
        <v>485</v>
      </c>
      <c r="AE11" s="14">
        <v>556</v>
      </c>
      <c r="AF11" s="14">
        <v>551</v>
      </c>
      <c r="AG11" s="14">
        <v>588</v>
      </c>
      <c r="AH11" s="14">
        <v>585</v>
      </c>
      <c r="AI11" s="14">
        <v>580</v>
      </c>
      <c r="AJ11" s="14">
        <v>595</v>
      </c>
      <c r="AK11" s="14">
        <v>490</v>
      </c>
      <c r="AL11" s="14">
        <v>574</v>
      </c>
      <c r="AM11" s="14">
        <v>657</v>
      </c>
      <c r="AN11" s="14">
        <v>766</v>
      </c>
      <c r="AO11" s="14">
        <v>872</v>
      </c>
      <c r="AP11" s="14">
        <v>823</v>
      </c>
      <c r="AQ11" s="14">
        <v>872</v>
      </c>
      <c r="AR11" s="14">
        <v>841</v>
      </c>
      <c r="AS11" s="14">
        <v>785</v>
      </c>
      <c r="AT11" s="14">
        <v>674</v>
      </c>
      <c r="AU11" s="14">
        <v>631</v>
      </c>
      <c r="AV11" s="14">
        <v>593</v>
      </c>
      <c r="AW11" s="14">
        <v>652</v>
      </c>
      <c r="AX11" s="14">
        <v>557</v>
      </c>
      <c r="AY11" s="14">
        <v>534</v>
      </c>
      <c r="AZ11" s="14">
        <v>507</v>
      </c>
      <c r="BA11" s="14">
        <v>566</v>
      </c>
      <c r="BB11" s="14">
        <v>527</v>
      </c>
      <c r="BC11" s="14">
        <v>514</v>
      </c>
      <c r="BD11" s="14">
        <v>463</v>
      </c>
      <c r="BE11" s="14">
        <v>389</v>
      </c>
      <c r="BF11" s="15">
        <v>375</v>
      </c>
    </row>
    <row r="12" spans="2:58" ht="11.25" customHeight="1">
      <c r="B12" s="370" t="s">
        <v>26</v>
      </c>
      <c r="C12" s="13">
        <v>18</v>
      </c>
      <c r="D12" s="14">
        <v>26</v>
      </c>
      <c r="E12" s="14">
        <v>34</v>
      </c>
      <c r="F12" s="14">
        <v>55</v>
      </c>
      <c r="G12" s="14">
        <v>79</v>
      </c>
      <c r="H12" s="14">
        <v>112</v>
      </c>
      <c r="I12" s="14">
        <v>199</v>
      </c>
      <c r="J12" s="14">
        <v>302</v>
      </c>
      <c r="K12" s="14">
        <v>239</v>
      </c>
      <c r="L12" s="14">
        <v>261</v>
      </c>
      <c r="M12" s="15">
        <v>216</v>
      </c>
      <c r="O12" s="370" t="s">
        <v>25</v>
      </c>
      <c r="P12" s="5">
        <v>36</v>
      </c>
      <c r="Q12" s="6">
        <v>39</v>
      </c>
      <c r="R12" s="6">
        <v>29</v>
      </c>
      <c r="S12" s="6">
        <v>46</v>
      </c>
      <c r="T12" s="6">
        <v>38</v>
      </c>
      <c r="U12" s="6">
        <v>36</v>
      </c>
      <c r="V12" s="6">
        <v>47</v>
      </c>
      <c r="W12" s="6">
        <v>51</v>
      </c>
      <c r="X12" s="6">
        <v>54</v>
      </c>
      <c r="Y12" s="6">
        <v>52</v>
      </c>
      <c r="Z12" s="6">
        <v>58</v>
      </c>
      <c r="AA12" s="6">
        <v>78</v>
      </c>
      <c r="AB12" s="6">
        <v>77</v>
      </c>
      <c r="AC12" s="6">
        <v>81</v>
      </c>
      <c r="AD12" s="6">
        <v>64</v>
      </c>
      <c r="AE12" s="6">
        <v>88</v>
      </c>
      <c r="AF12" s="6">
        <v>105</v>
      </c>
      <c r="AG12" s="6">
        <v>87</v>
      </c>
      <c r="AH12" s="6">
        <v>98</v>
      </c>
      <c r="AI12" s="6">
        <v>108</v>
      </c>
      <c r="AJ12" s="6">
        <v>106</v>
      </c>
      <c r="AK12" s="6">
        <v>112</v>
      </c>
      <c r="AL12" s="6">
        <v>115</v>
      </c>
      <c r="AM12" s="6">
        <v>147</v>
      </c>
      <c r="AN12" s="6">
        <v>169</v>
      </c>
      <c r="AO12" s="6">
        <v>200</v>
      </c>
      <c r="AP12" s="6">
        <v>219</v>
      </c>
      <c r="AQ12" s="6">
        <v>260</v>
      </c>
      <c r="AR12" s="6">
        <v>271</v>
      </c>
      <c r="AS12" s="6">
        <v>279</v>
      </c>
      <c r="AT12" s="6">
        <v>264</v>
      </c>
      <c r="AU12" s="6">
        <v>194</v>
      </c>
      <c r="AV12" s="6">
        <v>209</v>
      </c>
      <c r="AW12" s="6">
        <v>187</v>
      </c>
      <c r="AX12" s="6">
        <v>216</v>
      </c>
      <c r="AY12" s="6">
        <v>206</v>
      </c>
      <c r="AZ12" s="6">
        <v>202</v>
      </c>
      <c r="BA12" s="6">
        <v>204</v>
      </c>
      <c r="BB12" s="6">
        <v>196</v>
      </c>
      <c r="BC12" s="6">
        <v>192</v>
      </c>
      <c r="BD12" s="6">
        <v>194</v>
      </c>
      <c r="BE12" s="6">
        <v>188</v>
      </c>
      <c r="BF12" s="7">
        <v>197</v>
      </c>
    </row>
    <row r="13" spans="2:58" ht="11.25" customHeight="1">
      <c r="B13" s="370" t="s">
        <v>40</v>
      </c>
      <c r="C13" s="5">
        <v>4</v>
      </c>
      <c r="D13" s="6">
        <v>4</v>
      </c>
      <c r="E13" s="6">
        <v>8</v>
      </c>
      <c r="F13" s="6">
        <v>16</v>
      </c>
      <c r="G13" s="6">
        <v>11</v>
      </c>
      <c r="H13" s="6">
        <v>15</v>
      </c>
      <c r="I13" s="6">
        <v>30</v>
      </c>
      <c r="J13" s="6">
        <v>74</v>
      </c>
      <c r="K13" s="6">
        <v>43</v>
      </c>
      <c r="L13" s="6">
        <v>53</v>
      </c>
      <c r="M13" s="7">
        <v>38</v>
      </c>
      <c r="O13" s="370" t="s">
        <v>26</v>
      </c>
      <c r="P13" s="13">
        <v>3</v>
      </c>
      <c r="Q13" s="14">
        <v>7</v>
      </c>
      <c r="R13" s="14">
        <v>6</v>
      </c>
      <c r="S13" s="14">
        <v>2</v>
      </c>
      <c r="T13" s="14">
        <v>10</v>
      </c>
      <c r="U13" s="14">
        <v>4</v>
      </c>
      <c r="V13" s="14">
        <v>9</v>
      </c>
      <c r="W13" s="14">
        <v>3</v>
      </c>
      <c r="X13" s="14">
        <v>9</v>
      </c>
      <c r="Y13" s="14">
        <v>8</v>
      </c>
      <c r="Z13" s="14">
        <v>6</v>
      </c>
      <c r="AA13" s="14">
        <v>11</v>
      </c>
      <c r="AB13" s="14">
        <v>16</v>
      </c>
      <c r="AC13" s="14">
        <v>14</v>
      </c>
      <c r="AD13" s="14">
        <v>14</v>
      </c>
      <c r="AE13" s="14">
        <v>11</v>
      </c>
      <c r="AF13" s="14">
        <v>18</v>
      </c>
      <c r="AG13" s="14">
        <v>10</v>
      </c>
      <c r="AH13" s="14">
        <v>32</v>
      </c>
      <c r="AI13" s="14">
        <v>19</v>
      </c>
      <c r="AJ13" s="14">
        <v>27</v>
      </c>
      <c r="AK13" s="14">
        <v>21</v>
      </c>
      <c r="AL13" s="14">
        <v>29</v>
      </c>
      <c r="AM13" s="14">
        <v>35</v>
      </c>
      <c r="AN13" s="14">
        <v>51</v>
      </c>
      <c r="AO13" s="14">
        <v>45</v>
      </c>
      <c r="AP13" s="14">
        <v>40</v>
      </c>
      <c r="AQ13" s="14">
        <v>63</v>
      </c>
      <c r="AR13" s="14">
        <v>85</v>
      </c>
      <c r="AS13" s="14">
        <v>85</v>
      </c>
      <c r="AT13" s="14">
        <v>68</v>
      </c>
      <c r="AU13" s="14">
        <v>64</v>
      </c>
      <c r="AV13" s="14">
        <v>68</v>
      </c>
      <c r="AW13" s="14">
        <v>63</v>
      </c>
      <c r="AX13" s="14">
        <v>48</v>
      </c>
      <c r="AY13" s="14">
        <v>60</v>
      </c>
      <c r="AZ13" s="14">
        <v>48</v>
      </c>
      <c r="BA13" s="14">
        <v>67</v>
      </c>
      <c r="BB13" s="14">
        <v>72</v>
      </c>
      <c r="BC13" s="14">
        <v>74</v>
      </c>
      <c r="BD13" s="14">
        <v>69</v>
      </c>
      <c r="BE13" s="14">
        <v>90</v>
      </c>
      <c r="BF13" s="15">
        <v>57</v>
      </c>
    </row>
    <row r="14" spans="2:58" ht="11.25" customHeight="1">
      <c r="B14" s="370" t="s">
        <v>29</v>
      </c>
      <c r="C14" s="21">
        <v>589</v>
      </c>
      <c r="D14" s="19">
        <v>508</v>
      </c>
      <c r="E14" s="19">
        <v>469</v>
      </c>
      <c r="F14" s="19">
        <v>530</v>
      </c>
      <c r="G14" s="19">
        <v>638</v>
      </c>
      <c r="H14" s="19">
        <v>719</v>
      </c>
      <c r="I14" s="19">
        <v>1131</v>
      </c>
      <c r="J14" s="19">
        <v>1035</v>
      </c>
      <c r="K14" s="19">
        <v>879</v>
      </c>
      <c r="L14" s="19">
        <v>1027</v>
      </c>
      <c r="M14" s="20">
        <v>509</v>
      </c>
      <c r="O14" s="370" t="s">
        <v>40</v>
      </c>
      <c r="P14" s="5">
        <v>1</v>
      </c>
      <c r="Q14" s="6">
        <v>1</v>
      </c>
      <c r="R14" s="6">
        <v>1</v>
      </c>
      <c r="S14" s="6">
        <v>1</v>
      </c>
      <c r="T14" s="6">
        <v>0</v>
      </c>
      <c r="U14" s="6">
        <v>1</v>
      </c>
      <c r="V14" s="6">
        <v>2</v>
      </c>
      <c r="W14" s="6">
        <v>1</v>
      </c>
      <c r="X14" s="6">
        <v>2</v>
      </c>
      <c r="Y14" s="6">
        <v>0</v>
      </c>
      <c r="Z14" s="6">
        <v>5</v>
      </c>
      <c r="AA14" s="6">
        <v>1</v>
      </c>
      <c r="AB14" s="6">
        <v>3</v>
      </c>
      <c r="AC14" s="6">
        <v>4</v>
      </c>
      <c r="AD14" s="6">
        <v>6</v>
      </c>
      <c r="AE14" s="6">
        <v>3</v>
      </c>
      <c r="AF14" s="6">
        <v>4</v>
      </c>
      <c r="AG14" s="6">
        <v>2</v>
      </c>
      <c r="AH14" s="6">
        <v>1</v>
      </c>
      <c r="AI14" s="6">
        <v>4</v>
      </c>
      <c r="AJ14" s="6">
        <v>4</v>
      </c>
      <c r="AK14" s="6">
        <v>5</v>
      </c>
      <c r="AL14" s="6">
        <v>4</v>
      </c>
      <c r="AM14" s="6">
        <v>2</v>
      </c>
      <c r="AN14" s="6">
        <v>8</v>
      </c>
      <c r="AO14" s="6">
        <v>6</v>
      </c>
      <c r="AP14" s="6">
        <v>10</v>
      </c>
      <c r="AQ14" s="6">
        <v>6</v>
      </c>
      <c r="AR14" s="6">
        <v>31</v>
      </c>
      <c r="AS14" s="6">
        <v>22</v>
      </c>
      <c r="AT14" s="6">
        <v>14</v>
      </c>
      <c r="AU14" s="6">
        <v>7</v>
      </c>
      <c r="AV14" s="6">
        <v>8</v>
      </c>
      <c r="AW14" s="6">
        <v>10</v>
      </c>
      <c r="AX14" s="6">
        <v>17</v>
      </c>
      <c r="AY14" s="6">
        <v>8</v>
      </c>
      <c r="AZ14" s="6">
        <v>12</v>
      </c>
      <c r="BA14" s="6">
        <v>10</v>
      </c>
      <c r="BB14" s="6">
        <v>17</v>
      </c>
      <c r="BC14" s="6">
        <v>14</v>
      </c>
      <c r="BD14" s="6">
        <v>9</v>
      </c>
      <c r="BE14" s="6">
        <v>14</v>
      </c>
      <c r="BF14" s="7">
        <v>15</v>
      </c>
    </row>
    <row r="15" spans="2:58" ht="11.25" customHeight="1">
      <c r="B15" s="378" t="s">
        <v>179</v>
      </c>
      <c r="N15" s="388"/>
      <c r="O15" s="370" t="s">
        <v>29</v>
      </c>
      <c r="P15" s="21">
        <v>217</v>
      </c>
      <c r="Q15" s="19">
        <v>134</v>
      </c>
      <c r="R15" s="19">
        <v>132</v>
      </c>
      <c r="S15" s="19">
        <v>106</v>
      </c>
      <c r="T15" s="19">
        <v>206</v>
      </c>
      <c r="U15" s="19">
        <v>95</v>
      </c>
      <c r="V15" s="19">
        <v>97</v>
      </c>
      <c r="W15" s="19">
        <v>110</v>
      </c>
      <c r="X15" s="19">
        <v>175</v>
      </c>
      <c r="Y15" s="19">
        <v>102</v>
      </c>
      <c r="Z15" s="19">
        <v>87</v>
      </c>
      <c r="AA15" s="19">
        <v>105</v>
      </c>
      <c r="AB15" s="19">
        <v>157</v>
      </c>
      <c r="AC15" s="19">
        <v>105</v>
      </c>
      <c r="AD15" s="19">
        <v>125</v>
      </c>
      <c r="AE15" s="19">
        <v>143</v>
      </c>
      <c r="AF15" s="19">
        <v>214</v>
      </c>
      <c r="AG15" s="19">
        <v>135</v>
      </c>
      <c r="AH15" s="19">
        <v>155</v>
      </c>
      <c r="AI15" s="19">
        <v>134</v>
      </c>
      <c r="AJ15" s="19">
        <v>274</v>
      </c>
      <c r="AK15" s="19">
        <v>129</v>
      </c>
      <c r="AL15" s="19">
        <v>150</v>
      </c>
      <c r="AM15" s="19">
        <v>166</v>
      </c>
      <c r="AN15" s="19">
        <v>370</v>
      </c>
      <c r="AO15" s="19">
        <v>218</v>
      </c>
      <c r="AP15" s="19">
        <v>268</v>
      </c>
      <c r="AQ15" s="19">
        <v>275</v>
      </c>
      <c r="AR15" s="19">
        <v>357</v>
      </c>
      <c r="AS15" s="19">
        <v>247</v>
      </c>
      <c r="AT15" s="19">
        <v>226</v>
      </c>
      <c r="AU15" s="19">
        <v>205</v>
      </c>
      <c r="AV15" s="19">
        <v>301</v>
      </c>
      <c r="AW15" s="19">
        <v>179</v>
      </c>
      <c r="AX15" s="19">
        <v>206</v>
      </c>
      <c r="AY15" s="19">
        <v>193</v>
      </c>
      <c r="AZ15" s="19">
        <v>326</v>
      </c>
      <c r="BA15" s="19">
        <v>231</v>
      </c>
      <c r="BB15" s="19">
        <v>258</v>
      </c>
      <c r="BC15" s="19">
        <v>212</v>
      </c>
      <c r="BD15" s="19">
        <v>265</v>
      </c>
      <c r="BE15" s="19">
        <v>156</v>
      </c>
      <c r="BF15" s="20">
        <v>88</v>
      </c>
    </row>
    <row r="16" spans="2:58" ht="11.25" customHeight="1">
      <c r="O16" s="378" t="s">
        <v>179</v>
      </c>
    </row>
    <row r="43" spans="2:58" ht="11.25" customHeight="1">
      <c r="P43" s="638"/>
      <c r="Q43" s="638"/>
      <c r="R43" s="638"/>
      <c r="S43" s="638"/>
      <c r="T43" s="638"/>
      <c r="U43" s="638"/>
      <c r="V43" s="638"/>
      <c r="W43" s="638"/>
      <c r="X43" s="638"/>
      <c r="Y43" s="638"/>
      <c r="Z43" s="638"/>
      <c r="AA43" s="638"/>
      <c r="AB43" s="638"/>
      <c r="AC43" s="638"/>
      <c r="AD43" s="638"/>
      <c r="AE43" s="638"/>
      <c r="AF43" s="638"/>
      <c r="AG43" s="638"/>
      <c r="AH43" s="638"/>
      <c r="AI43" s="638"/>
      <c r="AJ43" s="638"/>
      <c r="AK43" s="638"/>
      <c r="AL43" s="638"/>
      <c r="AM43" s="638"/>
      <c r="AN43" s="638"/>
      <c r="AO43" s="638"/>
      <c r="AP43" s="638"/>
      <c r="AQ43" s="638"/>
      <c r="AR43" s="638"/>
      <c r="AS43" s="638"/>
      <c r="AT43" s="638"/>
      <c r="AU43" s="638"/>
      <c r="AV43" s="638"/>
      <c r="AW43" s="638"/>
      <c r="AX43" s="638"/>
      <c r="AY43" s="638"/>
      <c r="AZ43" s="638"/>
      <c r="BA43" s="638"/>
      <c r="BB43" s="638"/>
      <c r="BC43" s="638"/>
      <c r="BD43" s="638"/>
      <c r="BE43" s="638"/>
      <c r="BF43" s="638"/>
    </row>
    <row r="44" spans="2:58" ht="11.25" customHeight="1">
      <c r="C44" s="375" t="s">
        <v>376</v>
      </c>
      <c r="P44" s="375" t="s">
        <v>377</v>
      </c>
      <c r="BD44" s="333"/>
      <c r="BE44" s="333"/>
    </row>
    <row r="45" spans="2:58" ht="11.25" customHeight="1">
      <c r="B45" s="384"/>
      <c r="C45" s="385">
        <v>2015</v>
      </c>
      <c r="D45" s="370">
        <v>2016</v>
      </c>
      <c r="E45" s="370">
        <v>2017</v>
      </c>
      <c r="F45" s="370">
        <v>2018</v>
      </c>
      <c r="G45" s="370">
        <v>2019</v>
      </c>
      <c r="H45" s="370">
        <v>2020</v>
      </c>
      <c r="I45" s="370">
        <v>2021</v>
      </c>
      <c r="J45" s="370">
        <v>2022</v>
      </c>
      <c r="K45" s="370">
        <v>2023</v>
      </c>
      <c r="L45" s="370">
        <v>2024</v>
      </c>
      <c r="M45" s="386">
        <v>2025</v>
      </c>
      <c r="P45" s="912">
        <v>2015</v>
      </c>
      <c r="Q45" s="910"/>
      <c r="R45" s="910"/>
      <c r="S45" s="910"/>
      <c r="T45" s="910">
        <v>2016</v>
      </c>
      <c r="U45" s="910"/>
      <c r="V45" s="910"/>
      <c r="W45" s="910"/>
      <c r="X45" s="910">
        <v>2017</v>
      </c>
      <c r="Y45" s="910"/>
      <c r="Z45" s="910"/>
      <c r="AA45" s="910"/>
      <c r="AB45" s="910">
        <v>2018</v>
      </c>
      <c r="AC45" s="910"/>
      <c r="AD45" s="910"/>
      <c r="AE45" s="910"/>
      <c r="AF45" s="910">
        <v>2019</v>
      </c>
      <c r="AG45" s="910"/>
      <c r="AH45" s="910"/>
      <c r="AI45" s="910"/>
      <c r="AJ45" s="910">
        <v>2020</v>
      </c>
      <c r="AK45" s="910"/>
      <c r="AL45" s="910"/>
      <c r="AM45" s="910"/>
      <c r="AN45" s="910">
        <v>2021</v>
      </c>
      <c r="AO45" s="910"/>
      <c r="AP45" s="910"/>
      <c r="AQ45" s="910"/>
      <c r="AR45" s="910">
        <v>2022</v>
      </c>
      <c r="AS45" s="910"/>
      <c r="AT45" s="910"/>
      <c r="AU45" s="910"/>
      <c r="AV45" s="910">
        <v>2023</v>
      </c>
      <c r="AW45" s="910"/>
      <c r="AX45" s="910"/>
      <c r="AY45" s="910"/>
      <c r="AZ45" s="910">
        <v>2024</v>
      </c>
      <c r="BA45" s="910"/>
      <c r="BB45" s="910"/>
      <c r="BC45" s="910"/>
      <c r="BD45" s="910">
        <v>2025</v>
      </c>
      <c r="BE45" s="910"/>
      <c r="BF45" s="911"/>
    </row>
    <row r="46" spans="2:58" ht="11.25" customHeight="1">
      <c r="B46" s="370" t="s">
        <v>373</v>
      </c>
      <c r="C46" s="26">
        <v>0.25556955652885738</v>
      </c>
      <c r="D46" s="22">
        <v>0.20711752561562013</v>
      </c>
      <c r="E46" s="22">
        <v>0.20614637046787573</v>
      </c>
      <c r="F46" s="22">
        <v>0.1994120829374614</v>
      </c>
      <c r="G46" s="22">
        <v>0.20154635746226168</v>
      </c>
      <c r="H46" s="22">
        <v>0.20403390214792025</v>
      </c>
      <c r="I46" s="22">
        <v>0.22504905862198288</v>
      </c>
      <c r="J46" s="22">
        <v>0.20452393078882417</v>
      </c>
      <c r="K46" s="22">
        <v>0.15022956676199509</v>
      </c>
      <c r="L46" s="22">
        <v>0.13008616158571509</v>
      </c>
      <c r="M46" s="23">
        <v>6.8766348322906679E-2</v>
      </c>
      <c r="P46" s="379" t="s">
        <v>19</v>
      </c>
      <c r="Q46" s="380" t="s">
        <v>20</v>
      </c>
      <c r="R46" s="380" t="s">
        <v>21</v>
      </c>
      <c r="S46" s="380" t="s">
        <v>22</v>
      </c>
      <c r="T46" s="380" t="s">
        <v>19</v>
      </c>
      <c r="U46" s="380" t="s">
        <v>20</v>
      </c>
      <c r="V46" s="380" t="s">
        <v>21</v>
      </c>
      <c r="W46" s="380" t="s">
        <v>22</v>
      </c>
      <c r="X46" s="380" t="s">
        <v>19</v>
      </c>
      <c r="Y46" s="380" t="s">
        <v>20</v>
      </c>
      <c r="Z46" s="380" t="s">
        <v>21</v>
      </c>
      <c r="AA46" s="380" t="s">
        <v>22</v>
      </c>
      <c r="AB46" s="380" t="s">
        <v>19</v>
      </c>
      <c r="AC46" s="380" t="s">
        <v>20</v>
      </c>
      <c r="AD46" s="380" t="s">
        <v>21</v>
      </c>
      <c r="AE46" s="380" t="s">
        <v>22</v>
      </c>
      <c r="AF46" s="380" t="s">
        <v>19</v>
      </c>
      <c r="AG46" s="380" t="s">
        <v>20</v>
      </c>
      <c r="AH46" s="380" t="s">
        <v>21</v>
      </c>
      <c r="AI46" s="380" t="s">
        <v>22</v>
      </c>
      <c r="AJ46" s="380" t="s">
        <v>19</v>
      </c>
      <c r="AK46" s="380" t="s">
        <v>20</v>
      </c>
      <c r="AL46" s="380" t="s">
        <v>21</v>
      </c>
      <c r="AM46" s="380" t="s">
        <v>22</v>
      </c>
      <c r="AN46" s="380" t="s">
        <v>19</v>
      </c>
      <c r="AO46" s="380" t="s">
        <v>20</v>
      </c>
      <c r="AP46" s="380" t="s">
        <v>21</v>
      </c>
      <c r="AQ46" s="380" t="s">
        <v>22</v>
      </c>
      <c r="AR46" s="380" t="s">
        <v>19</v>
      </c>
      <c r="AS46" s="380" t="s">
        <v>20</v>
      </c>
      <c r="AT46" s="380" t="s">
        <v>21</v>
      </c>
      <c r="AU46" s="380" t="s">
        <v>22</v>
      </c>
      <c r="AV46" s="380" t="s">
        <v>19</v>
      </c>
      <c r="AW46" s="380" t="s">
        <v>20</v>
      </c>
      <c r="AX46" s="380" t="s">
        <v>21</v>
      </c>
      <c r="AY46" s="380" t="s">
        <v>22</v>
      </c>
      <c r="AZ46" s="380" t="s">
        <v>19</v>
      </c>
      <c r="BA46" s="380" t="s">
        <v>20</v>
      </c>
      <c r="BB46" s="380" t="s">
        <v>21</v>
      </c>
      <c r="BC46" s="380" t="s">
        <v>22</v>
      </c>
      <c r="BD46" s="380" t="s">
        <v>19</v>
      </c>
      <c r="BE46" s="336" t="s">
        <v>20</v>
      </c>
      <c r="BF46" s="381" t="s">
        <v>21</v>
      </c>
    </row>
    <row r="47" spans="2:58" ht="11.25" customHeight="1">
      <c r="B47" s="370" t="s">
        <v>39</v>
      </c>
      <c r="C47" s="27">
        <v>0.41294952503584009</v>
      </c>
      <c r="D47" s="24">
        <v>0.39145115005968056</v>
      </c>
      <c r="E47" s="24">
        <v>0.36163976486395472</v>
      </c>
      <c r="F47" s="24">
        <v>0.3706341267361456</v>
      </c>
      <c r="G47" s="24">
        <v>0.43541813238970761</v>
      </c>
      <c r="H47" s="24">
        <v>0.39605194457536064</v>
      </c>
      <c r="I47" s="24">
        <v>0.46390865311280449</v>
      </c>
      <c r="J47" s="24">
        <v>0.40314972329615684</v>
      </c>
      <c r="K47" s="24">
        <v>0.3015574711003714</v>
      </c>
      <c r="L47" s="24">
        <v>0.2568729173314217</v>
      </c>
      <c r="M47" s="25">
        <v>0.14868129859213255</v>
      </c>
      <c r="O47" s="370" t="s">
        <v>373</v>
      </c>
      <c r="P47" s="43">
        <v>62.324245228568458</v>
      </c>
      <c r="Q47" s="41">
        <v>65.824388339496664</v>
      </c>
      <c r="R47" s="41">
        <v>66.708787249197982</v>
      </c>
      <c r="S47" s="41">
        <v>60.712135711594108</v>
      </c>
      <c r="T47" s="41">
        <v>61.323289589294255</v>
      </c>
      <c r="U47" s="41">
        <v>52.482611283634675</v>
      </c>
      <c r="V47" s="41">
        <v>47.70024665189635</v>
      </c>
      <c r="W47" s="41">
        <v>45.611378090794787</v>
      </c>
      <c r="X47" s="41">
        <v>54.824422245491277</v>
      </c>
      <c r="Y47" s="41">
        <v>50.060637223785477</v>
      </c>
      <c r="Z47" s="41">
        <v>47.897787530574931</v>
      </c>
      <c r="AA47" s="41">
        <v>53.363523468023516</v>
      </c>
      <c r="AB47" s="41">
        <v>58.323706633180009</v>
      </c>
      <c r="AC47" s="41">
        <v>42.494523678599592</v>
      </c>
      <c r="AD47" s="41">
        <v>44.198785706935446</v>
      </c>
      <c r="AE47" s="41">
        <v>54.395066918746252</v>
      </c>
      <c r="AF47" s="41">
        <v>53.513405804331832</v>
      </c>
      <c r="AG47" s="41">
        <v>46.621452986318062</v>
      </c>
      <c r="AH47" s="41">
        <v>53.018161977548012</v>
      </c>
      <c r="AI47" s="41">
        <v>48.393336694063386</v>
      </c>
      <c r="AJ47" s="41">
        <v>62.383450163009471</v>
      </c>
      <c r="AK47" s="41">
        <v>43.505139698185516</v>
      </c>
      <c r="AL47" s="41">
        <v>49.23827927374176</v>
      </c>
      <c r="AM47" s="41">
        <v>48.907033012983234</v>
      </c>
      <c r="AN47" s="41">
        <v>54.372384054570382</v>
      </c>
      <c r="AO47" s="41">
        <v>58.029224843908857</v>
      </c>
      <c r="AP47" s="41">
        <v>57.67517303668815</v>
      </c>
      <c r="AQ47" s="41">
        <v>54.97227668681537</v>
      </c>
      <c r="AR47" s="41">
        <v>63.171475946405216</v>
      </c>
      <c r="AS47" s="41">
        <v>55.117036723777495</v>
      </c>
      <c r="AT47" s="41">
        <v>44.648618632575904</v>
      </c>
      <c r="AU47" s="41">
        <v>41.586799486065225</v>
      </c>
      <c r="AV47" s="41">
        <v>40.44422329014089</v>
      </c>
      <c r="AW47" s="41">
        <v>41.369097833374035</v>
      </c>
      <c r="AX47" s="41">
        <v>37.739422012222455</v>
      </c>
      <c r="AY47" s="41">
        <v>30.676823626257764</v>
      </c>
      <c r="AZ47" s="41">
        <v>34.677292008471881</v>
      </c>
      <c r="BA47" s="41">
        <v>35.800717249620568</v>
      </c>
      <c r="BB47" s="41">
        <v>29.796886814819665</v>
      </c>
      <c r="BC47" s="41">
        <v>29.811265512803093</v>
      </c>
      <c r="BD47" s="41">
        <v>26.269064405581897</v>
      </c>
      <c r="BE47" s="41">
        <v>18.206540917324691</v>
      </c>
      <c r="BF47" s="42">
        <v>24.290742999999992</v>
      </c>
    </row>
    <row r="48" spans="2:58" ht="11.25" customHeight="1">
      <c r="B48" s="370" t="s">
        <v>24</v>
      </c>
      <c r="C48" s="26">
        <v>3.4411150740812189</v>
      </c>
      <c r="D48" s="22">
        <v>3.6360320345035202</v>
      </c>
      <c r="E48" s="22">
        <v>4.2633795769458063</v>
      </c>
      <c r="F48" s="22">
        <v>4.8198342763326742</v>
      </c>
      <c r="G48" s="22">
        <v>5.4739544453914233</v>
      </c>
      <c r="H48" s="22">
        <v>5.5948430110508358</v>
      </c>
      <c r="I48" s="22">
        <v>8.2661367845037823</v>
      </c>
      <c r="J48" s="22">
        <v>7.4810970003921007</v>
      </c>
      <c r="K48" s="22">
        <v>5.9346953948122438</v>
      </c>
      <c r="L48" s="22">
        <v>5.4772742864808777</v>
      </c>
      <c r="M48" s="23">
        <v>3.3060762281555935</v>
      </c>
      <c r="O48" s="370" t="s">
        <v>39</v>
      </c>
      <c r="P48" s="27">
        <v>114.07263665834013</v>
      </c>
      <c r="Q48" s="24">
        <v>95.59516032268192</v>
      </c>
      <c r="R48" s="24">
        <v>99.436912999999976</v>
      </c>
      <c r="S48" s="24">
        <v>103.84481505481793</v>
      </c>
      <c r="T48" s="24">
        <v>127.191245741313</v>
      </c>
      <c r="U48" s="24">
        <v>89.788546000000011</v>
      </c>
      <c r="V48" s="24">
        <v>84.76343999999996</v>
      </c>
      <c r="W48" s="24">
        <v>89.707918318367476</v>
      </c>
      <c r="X48" s="24">
        <v>91.467888193991215</v>
      </c>
      <c r="Y48" s="24">
        <v>86.009858868793771</v>
      </c>
      <c r="Z48" s="24">
        <v>97.60081887226697</v>
      </c>
      <c r="AA48" s="24">
        <v>86.561198928902712</v>
      </c>
      <c r="AB48" s="24">
        <v>103.68266441994541</v>
      </c>
      <c r="AC48" s="24">
        <v>91.65550454854764</v>
      </c>
      <c r="AD48" s="24">
        <v>84.23543376765258</v>
      </c>
      <c r="AE48" s="24">
        <v>91.060524000000015</v>
      </c>
      <c r="AF48" s="24">
        <v>123.79574185200742</v>
      </c>
      <c r="AG48" s="24">
        <v>89.281381494889644</v>
      </c>
      <c r="AH48" s="24">
        <v>112.38729666412711</v>
      </c>
      <c r="AI48" s="24">
        <v>109.95371237868318</v>
      </c>
      <c r="AJ48" s="24">
        <v>109.4837547645289</v>
      </c>
      <c r="AK48" s="24">
        <v>87.707833166541462</v>
      </c>
      <c r="AL48" s="24">
        <v>84.962039749564312</v>
      </c>
      <c r="AM48" s="24">
        <v>113.89831689472574</v>
      </c>
      <c r="AN48" s="24">
        <v>116.70958056492334</v>
      </c>
      <c r="AO48" s="24">
        <v>124.84159229960964</v>
      </c>
      <c r="AP48" s="24">
        <v>113.75829583601767</v>
      </c>
      <c r="AQ48" s="24">
        <v>108.59918441225321</v>
      </c>
      <c r="AR48" s="24">
        <v>117.98605666144907</v>
      </c>
      <c r="AS48" s="24">
        <v>105.84823957548547</v>
      </c>
      <c r="AT48" s="24">
        <v>91.292418388433944</v>
      </c>
      <c r="AU48" s="24">
        <v>88.023008670788329</v>
      </c>
      <c r="AV48" s="24">
        <v>82.971252282721608</v>
      </c>
      <c r="AW48" s="24">
        <v>80.557232386485268</v>
      </c>
      <c r="AX48" s="24">
        <v>57.515709719210136</v>
      </c>
      <c r="AY48" s="24">
        <v>80.513276711954319</v>
      </c>
      <c r="AZ48" s="24">
        <v>74.460078999999993</v>
      </c>
      <c r="BA48" s="24">
        <v>56.490338647025368</v>
      </c>
      <c r="BB48" s="24">
        <v>58.728614977636859</v>
      </c>
      <c r="BC48" s="24">
        <v>67.193884706759732</v>
      </c>
      <c r="BD48" s="24">
        <v>50.522970000000015</v>
      </c>
      <c r="BE48" s="24">
        <v>52.767642324939203</v>
      </c>
      <c r="BF48" s="25">
        <v>45.39068626719331</v>
      </c>
    </row>
    <row r="49" spans="2:58" ht="11.25" customHeight="1">
      <c r="B49" s="370" t="s">
        <v>25</v>
      </c>
      <c r="C49" s="27">
        <v>0.94662478300000041</v>
      </c>
      <c r="D49" s="24">
        <v>1.0828648470509774</v>
      </c>
      <c r="E49" s="24">
        <v>1.5120417055680007</v>
      </c>
      <c r="F49" s="24">
        <v>1.9596183550605237</v>
      </c>
      <c r="G49" s="24">
        <v>2.5285394449999998</v>
      </c>
      <c r="H49" s="24">
        <v>3.0637903637106683</v>
      </c>
      <c r="I49" s="24">
        <v>5.5708451069608236</v>
      </c>
      <c r="J49" s="24">
        <v>6.6735273815978884</v>
      </c>
      <c r="K49" s="24">
        <v>5.4398176536940746</v>
      </c>
      <c r="L49" s="24">
        <v>5.2845576993135515</v>
      </c>
      <c r="M49" s="25">
        <v>3.8971104566135786</v>
      </c>
      <c r="O49" s="370" t="s">
        <v>24</v>
      </c>
      <c r="P49" s="26">
        <v>784.57036566862394</v>
      </c>
      <c r="Q49" s="22">
        <v>930.9698483832575</v>
      </c>
      <c r="R49" s="22">
        <v>851.74932517654133</v>
      </c>
      <c r="S49" s="22">
        <v>873.82553485280107</v>
      </c>
      <c r="T49" s="22">
        <v>962.70962816514771</v>
      </c>
      <c r="U49" s="22">
        <v>908.32903674344732</v>
      </c>
      <c r="V49" s="22">
        <v>874.96850164314264</v>
      </c>
      <c r="W49" s="22">
        <v>890.02486795179141</v>
      </c>
      <c r="X49" s="22">
        <v>1093.2112061967828</v>
      </c>
      <c r="Y49" s="22">
        <v>987.03079748259972</v>
      </c>
      <c r="Z49" s="22">
        <v>1114.6607839178489</v>
      </c>
      <c r="AA49" s="22">
        <v>1068.4767893485787</v>
      </c>
      <c r="AB49" s="22">
        <v>1209.3071282355552</v>
      </c>
      <c r="AC49" s="22">
        <v>1252.8412639962226</v>
      </c>
      <c r="AD49" s="22">
        <v>1090.6892529999993</v>
      </c>
      <c r="AE49" s="22">
        <v>1266.9966311009009</v>
      </c>
      <c r="AF49" s="22">
        <v>1282.7655651566581</v>
      </c>
      <c r="AG49" s="22">
        <v>1445.3515735997742</v>
      </c>
      <c r="AH49" s="22">
        <v>1374.496002844031</v>
      </c>
      <c r="AI49" s="22">
        <v>1371.3413037909706</v>
      </c>
      <c r="AJ49" s="22">
        <v>1410.5141817950891</v>
      </c>
      <c r="AK49" s="22">
        <v>1209.8434502714445</v>
      </c>
      <c r="AL49" s="22">
        <v>1372.1472683402351</v>
      </c>
      <c r="AM49" s="22">
        <v>1602.3381106440711</v>
      </c>
      <c r="AN49" s="22">
        <v>1834.8282610952933</v>
      </c>
      <c r="AO49" s="22">
        <v>2207.165212789886</v>
      </c>
      <c r="AP49" s="22">
        <v>2023.8843500449104</v>
      </c>
      <c r="AQ49" s="22">
        <v>2200.2589605736821</v>
      </c>
      <c r="AR49" s="22">
        <v>2139.1539929608548</v>
      </c>
      <c r="AS49" s="22">
        <v>2025.0934789778496</v>
      </c>
      <c r="AT49" s="22">
        <v>1701.3728549309399</v>
      </c>
      <c r="AU49" s="22">
        <v>1615.476673522448</v>
      </c>
      <c r="AV49" s="22">
        <v>1464.7493860220202</v>
      </c>
      <c r="AW49" s="22">
        <v>1657.9565014683062</v>
      </c>
      <c r="AX49" s="22">
        <v>1422.340250252787</v>
      </c>
      <c r="AY49" s="22">
        <v>1389.6492570691362</v>
      </c>
      <c r="AZ49" s="22">
        <v>1307.3693999999996</v>
      </c>
      <c r="BA49" s="22">
        <v>1455.4015110475596</v>
      </c>
      <c r="BB49" s="22">
        <v>1370.1823648649895</v>
      </c>
      <c r="BC49" s="22">
        <v>1344.321010568337</v>
      </c>
      <c r="BD49" s="22">
        <v>1216.1607276089446</v>
      </c>
      <c r="BE49" s="22">
        <v>1059.4291793981381</v>
      </c>
      <c r="BF49" s="23">
        <v>1030.4863211485078</v>
      </c>
    </row>
    <row r="50" spans="2:58" ht="11.25" customHeight="1">
      <c r="B50" s="370" t="s">
        <v>26</v>
      </c>
      <c r="C50" s="26">
        <v>0.24597617399999999</v>
      </c>
      <c r="D50" s="22">
        <v>0.34236718699999996</v>
      </c>
      <c r="E50" s="22">
        <v>0.42535412099999997</v>
      </c>
      <c r="F50" s="22">
        <v>0.73929919381508424</v>
      </c>
      <c r="G50" s="22">
        <v>1.0459682929999998</v>
      </c>
      <c r="H50" s="22">
        <v>1.4746634197010031</v>
      </c>
      <c r="I50" s="22">
        <v>2.6518958039353415</v>
      </c>
      <c r="J50" s="22">
        <v>4.1043215696589952</v>
      </c>
      <c r="K50" s="22">
        <v>3.2349341159999998</v>
      </c>
      <c r="L50" s="22">
        <v>3.4598783814915008</v>
      </c>
      <c r="M50" s="23">
        <v>3.0492552440445868</v>
      </c>
      <c r="O50" s="370" t="s">
        <v>25</v>
      </c>
      <c r="P50" s="27">
        <v>232.06004000000001</v>
      </c>
      <c r="Q50" s="24">
        <v>244.93756599999998</v>
      </c>
      <c r="R50" s="24">
        <v>190.395556</v>
      </c>
      <c r="S50" s="24">
        <v>279.23162099999996</v>
      </c>
      <c r="T50" s="24">
        <v>241.409155</v>
      </c>
      <c r="U50" s="24">
        <v>225.24552963099268</v>
      </c>
      <c r="V50" s="24">
        <v>306.1104486500372</v>
      </c>
      <c r="W50" s="24">
        <v>310.09971376994804</v>
      </c>
      <c r="X50" s="24">
        <v>328.40953200000001</v>
      </c>
      <c r="Y50" s="24">
        <v>319.82772300000005</v>
      </c>
      <c r="Z50" s="24">
        <v>386.31021799999991</v>
      </c>
      <c r="AA50" s="24">
        <v>477.49423256800009</v>
      </c>
      <c r="AB50" s="24">
        <v>474.84455533160912</v>
      </c>
      <c r="AC50" s="24">
        <v>504.38654299999996</v>
      </c>
      <c r="AD50" s="24">
        <v>417.24830672891488</v>
      </c>
      <c r="AE50" s="24">
        <v>563.13895000000002</v>
      </c>
      <c r="AF50" s="24">
        <v>679.44163499999979</v>
      </c>
      <c r="AG50" s="24">
        <v>542.31706500000007</v>
      </c>
      <c r="AH50" s="24">
        <v>632.89915700000006</v>
      </c>
      <c r="AI50" s="24">
        <v>673.88158799999985</v>
      </c>
      <c r="AJ50" s="24">
        <v>665.51731721850979</v>
      </c>
      <c r="AK50" s="24">
        <v>714.12369199999989</v>
      </c>
      <c r="AL50" s="24">
        <v>739.54684500000008</v>
      </c>
      <c r="AM50" s="24">
        <v>944.60250949215902</v>
      </c>
      <c r="AN50" s="24">
        <v>1108.1762000000003</v>
      </c>
      <c r="AO50" s="24">
        <v>1316.7891999999997</v>
      </c>
      <c r="AP50" s="24">
        <v>1446.6094101934093</v>
      </c>
      <c r="AQ50" s="24">
        <v>1699.2702967674113</v>
      </c>
      <c r="AR50" s="24">
        <v>1802.0501785557444</v>
      </c>
      <c r="AS50" s="24">
        <v>1826.5586689999998</v>
      </c>
      <c r="AT50" s="24">
        <v>1751.3050385917761</v>
      </c>
      <c r="AU50" s="24">
        <v>1293.6134954503618</v>
      </c>
      <c r="AV50" s="24">
        <v>1407.4616319999998</v>
      </c>
      <c r="AW50" s="24">
        <v>1219.570738694076</v>
      </c>
      <c r="AX50" s="24">
        <v>1445.9185800000002</v>
      </c>
      <c r="AY50" s="24">
        <v>1366.866702999999</v>
      </c>
      <c r="AZ50" s="24">
        <v>1362.2009560000001</v>
      </c>
      <c r="BA50" s="24">
        <v>1334.8448124025442</v>
      </c>
      <c r="BB50" s="24">
        <v>1302.996465478232</v>
      </c>
      <c r="BC50" s="24">
        <v>1284.5154654327764</v>
      </c>
      <c r="BD50" s="24">
        <v>1304.3586226135822</v>
      </c>
      <c r="BE50" s="24">
        <v>1255.0405479999999</v>
      </c>
      <c r="BF50" s="25">
        <v>1337.7112860000004</v>
      </c>
    </row>
    <row r="51" spans="2:58" ht="11.25" customHeight="1">
      <c r="B51" s="370" t="s">
        <v>40</v>
      </c>
      <c r="C51" s="30">
        <v>0.14599999999999999</v>
      </c>
      <c r="D51" s="28">
        <v>0.17150000000000001</v>
      </c>
      <c r="E51" s="28">
        <v>0.4909</v>
      </c>
      <c r="F51" s="28">
        <v>1.8568644589999996</v>
      </c>
      <c r="G51" s="28">
        <v>0.40170928000000006</v>
      </c>
      <c r="H51" s="28">
        <v>1.085499985</v>
      </c>
      <c r="I51" s="28">
        <v>1.6432974329999999</v>
      </c>
      <c r="J51" s="28">
        <v>6.4013256629139521</v>
      </c>
      <c r="K51" s="28">
        <v>1.7225158559999998</v>
      </c>
      <c r="L51" s="28">
        <v>2.4610003532068725</v>
      </c>
      <c r="M51" s="29">
        <v>4.084480973999999</v>
      </c>
      <c r="O51" s="370" t="s">
        <v>26</v>
      </c>
      <c r="P51" s="26">
        <v>39.800000000000004</v>
      </c>
      <c r="Q51" s="22">
        <v>95.35</v>
      </c>
      <c r="R51" s="22">
        <v>82.471251999999993</v>
      </c>
      <c r="S51" s="22">
        <v>28.354922000000002</v>
      </c>
      <c r="T51" s="22">
        <v>144.35000099999999</v>
      </c>
      <c r="U51" s="22">
        <v>55.054501000000002</v>
      </c>
      <c r="V51" s="22">
        <v>107.56268499999999</v>
      </c>
      <c r="W51" s="22">
        <v>35.4</v>
      </c>
      <c r="X51" s="22">
        <v>127.348151</v>
      </c>
      <c r="Y51" s="22">
        <v>95.565813000000006</v>
      </c>
      <c r="Z51" s="22">
        <v>75.349999999999994</v>
      </c>
      <c r="AA51" s="22">
        <v>127.090157</v>
      </c>
      <c r="AB51" s="22">
        <v>220.01102</v>
      </c>
      <c r="AC51" s="22">
        <v>193.27696999999998</v>
      </c>
      <c r="AD51" s="22">
        <v>170.41120381508421</v>
      </c>
      <c r="AE51" s="22">
        <v>155.60000000000002</v>
      </c>
      <c r="AF51" s="22">
        <v>222.165077</v>
      </c>
      <c r="AG51" s="22">
        <v>141.28501500000002</v>
      </c>
      <c r="AH51" s="22">
        <v>457.11140800000004</v>
      </c>
      <c r="AI51" s="22">
        <v>225.40679299999999</v>
      </c>
      <c r="AJ51" s="22">
        <v>360.09425700000003</v>
      </c>
      <c r="AK51" s="22">
        <v>302.15051599999998</v>
      </c>
      <c r="AL51" s="22">
        <v>368.19963070100249</v>
      </c>
      <c r="AM51" s="22">
        <v>444.21901599999995</v>
      </c>
      <c r="AN51" s="22">
        <v>670.52400800000009</v>
      </c>
      <c r="AO51" s="22">
        <v>627.47188393534202</v>
      </c>
      <c r="AP51" s="22">
        <v>526.37131699999998</v>
      </c>
      <c r="AQ51" s="22">
        <v>827.52859499999988</v>
      </c>
      <c r="AR51" s="22">
        <v>1142.0863127374903</v>
      </c>
      <c r="AS51" s="22">
        <v>1207.1918133122599</v>
      </c>
      <c r="AT51" s="22">
        <v>893.49104</v>
      </c>
      <c r="AU51" s="22">
        <v>861.55240360924267</v>
      </c>
      <c r="AV51" s="22">
        <v>908.65090900000007</v>
      </c>
      <c r="AW51" s="22">
        <v>870.859103</v>
      </c>
      <c r="AX51" s="22">
        <v>673.10061899999994</v>
      </c>
      <c r="AY51" s="22">
        <v>782.32348500000001</v>
      </c>
      <c r="AZ51" s="22">
        <v>613.09847994152437</v>
      </c>
      <c r="BA51" s="22">
        <v>902.19493699999987</v>
      </c>
      <c r="BB51" s="22">
        <v>949.37372375744906</v>
      </c>
      <c r="BC51" s="22">
        <v>995.21124079252718</v>
      </c>
      <c r="BD51" s="22">
        <v>940.5840730000001</v>
      </c>
      <c r="BE51" s="22">
        <v>1300.0303370445879</v>
      </c>
      <c r="BF51" s="23">
        <v>808.64083400000004</v>
      </c>
    </row>
    <row r="52" spans="2:58" ht="11.25" customHeight="1">
      <c r="B52" s="378" t="s">
        <v>179</v>
      </c>
      <c r="O52" s="370" t="s">
        <v>40</v>
      </c>
      <c r="P52" s="30">
        <v>25</v>
      </c>
      <c r="Q52" s="28">
        <v>50</v>
      </c>
      <c r="R52" s="28">
        <v>40</v>
      </c>
      <c r="S52" s="28">
        <v>31</v>
      </c>
      <c r="T52" s="28">
        <v>0</v>
      </c>
      <c r="U52" s="28">
        <v>49</v>
      </c>
      <c r="V52" s="28">
        <v>80</v>
      </c>
      <c r="W52" s="28">
        <v>42.5</v>
      </c>
      <c r="X52" s="28">
        <v>65.5</v>
      </c>
      <c r="Y52" s="28">
        <v>0</v>
      </c>
      <c r="Z52" s="28">
        <v>175.4</v>
      </c>
      <c r="AA52" s="28">
        <v>250</v>
      </c>
      <c r="AB52" s="28">
        <v>180</v>
      </c>
      <c r="AC52" s="28">
        <v>1091.7144350000001</v>
      </c>
      <c r="AD52" s="28">
        <v>470.15002400000009</v>
      </c>
      <c r="AE52" s="28">
        <v>115</v>
      </c>
      <c r="AF52" s="28">
        <v>174.498659</v>
      </c>
      <c r="AG52" s="28">
        <v>57.31062</v>
      </c>
      <c r="AH52" s="28">
        <v>25</v>
      </c>
      <c r="AI52" s="28">
        <v>144.900001</v>
      </c>
      <c r="AJ52" s="28">
        <v>586.99998600000004</v>
      </c>
      <c r="AK52" s="28">
        <v>225.49999700000001</v>
      </c>
      <c r="AL52" s="28">
        <v>193.00000199999999</v>
      </c>
      <c r="AM52" s="28">
        <v>80</v>
      </c>
      <c r="AN52" s="28">
        <v>326.57769500000001</v>
      </c>
      <c r="AO52" s="28">
        <v>376.969109</v>
      </c>
      <c r="AP52" s="28">
        <v>650.75064199999997</v>
      </c>
      <c r="AQ52" s="28">
        <v>288.99998699999998</v>
      </c>
      <c r="AR52" s="28">
        <v>1935.0099119139536</v>
      </c>
      <c r="AS52" s="28">
        <v>2683.7368540000002</v>
      </c>
      <c r="AT52" s="28">
        <v>1462.5788969999999</v>
      </c>
      <c r="AU52" s="28">
        <v>320</v>
      </c>
      <c r="AV52" s="28">
        <v>382.27616399999999</v>
      </c>
      <c r="AW52" s="28">
        <v>417.00003700000002</v>
      </c>
      <c r="AX52" s="28">
        <v>639.51972000000001</v>
      </c>
      <c r="AY52" s="28">
        <v>283.71993499999996</v>
      </c>
      <c r="AZ52" s="28">
        <v>565.20025099999998</v>
      </c>
      <c r="BA52" s="28">
        <v>560.81497100000001</v>
      </c>
      <c r="BB52" s="28">
        <v>696.11693320687255</v>
      </c>
      <c r="BC52" s="28">
        <v>638.86819799999989</v>
      </c>
      <c r="BD52" s="28">
        <v>292.30000999999999</v>
      </c>
      <c r="BE52" s="28">
        <v>2789.1313999999993</v>
      </c>
      <c r="BF52" s="29">
        <v>1003.049564</v>
      </c>
    </row>
    <row r="53" spans="2:58" ht="11.25" customHeight="1">
      <c r="L53" s="389"/>
      <c r="M53" s="389"/>
      <c r="O53" s="378" t="s">
        <v>179</v>
      </c>
    </row>
  </sheetData>
  <mergeCells count="22">
    <mergeCell ref="AJ7:AM7"/>
    <mergeCell ref="P7:S7"/>
    <mergeCell ref="T7:W7"/>
    <mergeCell ref="X7:AA7"/>
    <mergeCell ref="AB7:AE7"/>
    <mergeCell ref="AF7:AI7"/>
    <mergeCell ref="P45:S45"/>
    <mergeCell ref="T45:W45"/>
    <mergeCell ref="X45:AA45"/>
    <mergeCell ref="AB45:AE45"/>
    <mergeCell ref="AF45:AI45"/>
    <mergeCell ref="BD45:BF45"/>
    <mergeCell ref="AN7:AQ7"/>
    <mergeCell ref="AR7:AU7"/>
    <mergeCell ref="AV7:AY7"/>
    <mergeCell ref="AZ7:BC7"/>
    <mergeCell ref="BD7:BF7"/>
    <mergeCell ref="AJ45:AM45"/>
    <mergeCell ref="AN45:AQ45"/>
    <mergeCell ref="AR45:AU45"/>
    <mergeCell ref="AV45:AY45"/>
    <mergeCell ref="AZ45:BC45"/>
  </mergeCells>
  <conditionalFormatting sqref="C15:M15">
    <cfRule type="cellIs" dxfId="15" priority="1" operator="equal">
      <formula>FALSE</formula>
    </cfRule>
  </conditionalFormatting>
  <pageMargins left="0.7" right="0.7" top="0.75" bottom="0.75" header="0.3" footer="0.3"/>
  <pageSetup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A4481-BDC6-4FBB-A913-3D495438C8A9}">
  <sheetPr>
    <tabColor theme="4"/>
  </sheetPr>
  <dimension ref="B6:AY50"/>
  <sheetViews>
    <sheetView showGridLines="0" zoomScaleNormal="100" workbookViewId="0"/>
  </sheetViews>
  <sheetFormatPr defaultColWidth="7.6640625" defaultRowHeight="11.25" customHeight="1"/>
  <cols>
    <col min="1" max="1" width="3.33203125" style="374" customWidth="1"/>
    <col min="2" max="2" width="25.33203125" style="374" customWidth="1"/>
    <col min="3" max="18" width="7.6640625" style="374"/>
    <col min="19" max="19" width="7.6640625" style="374" customWidth="1"/>
    <col min="20" max="16384" width="7.6640625" style="374"/>
  </cols>
  <sheetData>
    <row r="6" spans="2:19" ht="15.5">
      <c r="C6" s="375" t="s">
        <v>41</v>
      </c>
      <c r="S6" s="390"/>
    </row>
    <row r="7" spans="2:19" ht="11.25" customHeight="1">
      <c r="B7" s="367"/>
      <c r="C7" s="376">
        <v>2015</v>
      </c>
      <c r="D7" s="368">
        <v>2016</v>
      </c>
      <c r="E7" s="368">
        <v>2017</v>
      </c>
      <c r="F7" s="368">
        <v>2018</v>
      </c>
      <c r="G7" s="368">
        <v>2019</v>
      </c>
      <c r="H7" s="368">
        <v>2020</v>
      </c>
      <c r="I7" s="368">
        <v>2021</v>
      </c>
      <c r="J7" s="368">
        <v>2022</v>
      </c>
      <c r="K7" s="368">
        <v>2023</v>
      </c>
      <c r="L7" s="368">
        <v>2024</v>
      </c>
      <c r="M7" s="377">
        <v>2025</v>
      </c>
    </row>
    <row r="8" spans="2:19" ht="11.25" customHeight="1">
      <c r="B8" s="370" t="s">
        <v>11</v>
      </c>
      <c r="C8" s="2">
        <v>26.525579964908378</v>
      </c>
      <c r="D8" s="3">
        <v>26.343762634293221</v>
      </c>
      <c r="E8" s="3">
        <v>30.466044423393427</v>
      </c>
      <c r="F8" s="3">
        <v>42.059706542981345</v>
      </c>
      <c r="G8" s="3">
        <v>45.267442335270466</v>
      </c>
      <c r="H8" s="3">
        <v>45.907112881360561</v>
      </c>
      <c r="I8" s="3">
        <v>89.5715649393223</v>
      </c>
      <c r="J8" s="3">
        <v>70.011369726457062</v>
      </c>
      <c r="K8" s="3">
        <v>40.391570528138537</v>
      </c>
      <c r="L8" s="3">
        <v>56.718412298987033</v>
      </c>
      <c r="M8" s="4">
        <v>42.273138661524591</v>
      </c>
    </row>
    <row r="9" spans="2:19" ht="11.25" customHeight="1">
      <c r="B9" s="370" t="s">
        <v>12</v>
      </c>
      <c r="C9" s="5">
        <v>4532</v>
      </c>
      <c r="D9" s="6">
        <v>4119</v>
      </c>
      <c r="E9" s="6">
        <v>4389</v>
      </c>
      <c r="F9" s="6">
        <v>4492</v>
      </c>
      <c r="G9" s="6">
        <v>4529</v>
      </c>
      <c r="H9" s="6">
        <v>4274</v>
      </c>
      <c r="I9" s="6">
        <v>6082</v>
      </c>
      <c r="J9" s="6">
        <v>5636</v>
      </c>
      <c r="K9" s="6">
        <v>4635</v>
      </c>
      <c r="L9" s="6">
        <v>4819</v>
      </c>
      <c r="M9" s="7">
        <v>3637</v>
      </c>
    </row>
    <row r="10" spans="2:19" ht="11.25" customHeight="1">
      <c r="B10" s="370" t="s">
        <v>13</v>
      </c>
      <c r="C10" s="8"/>
      <c r="D10" s="9"/>
      <c r="E10" s="9"/>
      <c r="F10" s="9"/>
      <c r="G10" s="9"/>
      <c r="H10" s="9"/>
      <c r="I10" s="9"/>
      <c r="J10" s="9"/>
      <c r="K10" s="9"/>
      <c r="L10" s="9">
        <v>73</v>
      </c>
      <c r="M10" s="12">
        <v>842</v>
      </c>
    </row>
    <row r="11" spans="2:19" ht="11.25" customHeight="1">
      <c r="B11" s="370" t="s">
        <v>14</v>
      </c>
      <c r="C11" s="31"/>
      <c r="D11" s="32"/>
      <c r="E11" s="32"/>
      <c r="F11" s="32"/>
      <c r="G11" s="32"/>
      <c r="H11" s="32"/>
      <c r="I11" s="32"/>
      <c r="J11" s="32"/>
      <c r="K11" s="32"/>
      <c r="L11" s="32">
        <v>4892</v>
      </c>
      <c r="M11" s="33">
        <v>4479</v>
      </c>
    </row>
    <row r="12" spans="2:19" ht="11.25" customHeight="1">
      <c r="B12" s="378" t="s">
        <v>179</v>
      </c>
    </row>
    <row r="43" spans="2:51" ht="11.25" customHeight="1">
      <c r="C43" s="638"/>
      <c r="D43" s="638"/>
      <c r="E43" s="638"/>
      <c r="F43" s="638"/>
      <c r="G43" s="638"/>
      <c r="H43" s="638"/>
      <c r="I43" s="638"/>
      <c r="J43" s="638"/>
      <c r="K43" s="638"/>
      <c r="L43" s="638"/>
      <c r="M43" s="638"/>
      <c r="N43" s="638"/>
      <c r="O43" s="638"/>
      <c r="P43" s="638"/>
      <c r="Q43" s="638"/>
      <c r="R43" s="638"/>
      <c r="S43" s="638"/>
      <c r="T43" s="638"/>
      <c r="U43" s="638"/>
      <c r="V43" s="638"/>
      <c r="W43" s="638"/>
      <c r="X43" s="638"/>
      <c r="Y43" s="638"/>
      <c r="Z43" s="638"/>
      <c r="AA43" s="638"/>
      <c r="AB43" s="638"/>
      <c r="AC43" s="638"/>
      <c r="AD43" s="638"/>
      <c r="AE43" s="638"/>
      <c r="AF43" s="638"/>
      <c r="AG43" s="638"/>
      <c r="AH43" s="638"/>
      <c r="AI43" s="638"/>
      <c r="AJ43" s="638"/>
      <c r="AK43" s="638"/>
      <c r="AL43" s="638"/>
      <c r="AM43" s="638"/>
      <c r="AN43" s="638"/>
      <c r="AO43" s="638"/>
      <c r="AP43" s="638"/>
      <c r="AQ43" s="638"/>
      <c r="AR43" s="638"/>
      <c r="AS43" s="638"/>
    </row>
    <row r="44" spans="2:51" ht="11.25" customHeight="1">
      <c r="C44" s="114" t="s">
        <v>378</v>
      </c>
      <c r="AX44" s="333"/>
      <c r="AY44" s="333"/>
    </row>
    <row r="45" spans="2:51" ht="11.25" customHeight="1">
      <c r="C45" s="912">
        <v>2015</v>
      </c>
      <c r="D45" s="910"/>
      <c r="E45" s="910"/>
      <c r="F45" s="910"/>
      <c r="G45" s="910">
        <v>2016</v>
      </c>
      <c r="H45" s="910"/>
      <c r="I45" s="910"/>
      <c r="J45" s="910"/>
      <c r="K45" s="910">
        <v>2017</v>
      </c>
      <c r="L45" s="910"/>
      <c r="M45" s="910"/>
      <c r="N45" s="910"/>
      <c r="O45" s="910">
        <v>2018</v>
      </c>
      <c r="P45" s="910"/>
      <c r="Q45" s="910"/>
      <c r="R45" s="910"/>
      <c r="S45" s="910">
        <v>2019</v>
      </c>
      <c r="T45" s="910"/>
      <c r="U45" s="910"/>
      <c r="V45" s="910"/>
      <c r="W45" s="910">
        <v>2020</v>
      </c>
      <c r="X45" s="910"/>
      <c r="Y45" s="910"/>
      <c r="Z45" s="910"/>
      <c r="AA45" s="910">
        <v>2021</v>
      </c>
      <c r="AB45" s="910"/>
      <c r="AC45" s="910"/>
      <c r="AD45" s="910"/>
      <c r="AE45" s="910">
        <v>2022</v>
      </c>
      <c r="AF45" s="910"/>
      <c r="AG45" s="910"/>
      <c r="AH45" s="910"/>
      <c r="AI45" s="910">
        <v>2023</v>
      </c>
      <c r="AJ45" s="910"/>
      <c r="AK45" s="910"/>
      <c r="AL45" s="910"/>
      <c r="AM45" s="910">
        <v>2024</v>
      </c>
      <c r="AN45" s="910"/>
      <c r="AO45" s="910"/>
      <c r="AP45" s="910"/>
      <c r="AQ45" s="910">
        <v>2025</v>
      </c>
      <c r="AR45" s="910"/>
      <c r="AS45" s="911"/>
    </row>
    <row r="46" spans="2:51" ht="11.25" customHeight="1">
      <c r="C46" s="379" t="s">
        <v>19</v>
      </c>
      <c r="D46" s="380" t="s">
        <v>20</v>
      </c>
      <c r="E46" s="380" t="s">
        <v>21</v>
      </c>
      <c r="F46" s="380" t="s">
        <v>22</v>
      </c>
      <c r="G46" s="380" t="s">
        <v>19</v>
      </c>
      <c r="H46" s="380" t="s">
        <v>20</v>
      </c>
      <c r="I46" s="380" t="s">
        <v>21</v>
      </c>
      <c r="J46" s="380" t="s">
        <v>22</v>
      </c>
      <c r="K46" s="380" t="s">
        <v>19</v>
      </c>
      <c r="L46" s="380" t="s">
        <v>20</v>
      </c>
      <c r="M46" s="380" t="s">
        <v>21</v>
      </c>
      <c r="N46" s="380" t="s">
        <v>22</v>
      </c>
      <c r="O46" s="380" t="s">
        <v>19</v>
      </c>
      <c r="P46" s="380" t="s">
        <v>20</v>
      </c>
      <c r="Q46" s="380" t="s">
        <v>21</v>
      </c>
      <c r="R46" s="380" t="s">
        <v>22</v>
      </c>
      <c r="S46" s="380" t="s">
        <v>19</v>
      </c>
      <c r="T46" s="380" t="s">
        <v>20</v>
      </c>
      <c r="U46" s="380" t="s">
        <v>21</v>
      </c>
      <c r="V46" s="380" t="s">
        <v>22</v>
      </c>
      <c r="W46" s="380" t="s">
        <v>19</v>
      </c>
      <c r="X46" s="380" t="s">
        <v>20</v>
      </c>
      <c r="Y46" s="380" t="s">
        <v>21</v>
      </c>
      <c r="Z46" s="380" t="s">
        <v>22</v>
      </c>
      <c r="AA46" s="380" t="s">
        <v>19</v>
      </c>
      <c r="AB46" s="380" t="s">
        <v>20</v>
      </c>
      <c r="AC46" s="380" t="s">
        <v>21</v>
      </c>
      <c r="AD46" s="380" t="s">
        <v>22</v>
      </c>
      <c r="AE46" s="380" t="s">
        <v>19</v>
      </c>
      <c r="AF46" s="380" t="s">
        <v>20</v>
      </c>
      <c r="AG46" s="380" t="s">
        <v>21</v>
      </c>
      <c r="AH46" s="380" t="s">
        <v>22</v>
      </c>
      <c r="AI46" s="380" t="s">
        <v>19</v>
      </c>
      <c r="AJ46" s="380" t="s">
        <v>20</v>
      </c>
      <c r="AK46" s="380" t="s">
        <v>21</v>
      </c>
      <c r="AL46" s="380" t="s">
        <v>22</v>
      </c>
      <c r="AM46" s="380" t="s">
        <v>19</v>
      </c>
      <c r="AN46" s="380" t="s">
        <v>20</v>
      </c>
      <c r="AO46" s="380" t="s">
        <v>21</v>
      </c>
      <c r="AP46" s="380" t="s">
        <v>22</v>
      </c>
      <c r="AQ46" s="380" t="s">
        <v>19</v>
      </c>
      <c r="AR46" s="336" t="s">
        <v>20</v>
      </c>
      <c r="AS46" s="381" t="s">
        <v>21</v>
      </c>
    </row>
    <row r="47" spans="2:51" ht="11.25" customHeight="1">
      <c r="B47" s="370" t="s">
        <v>11</v>
      </c>
      <c r="C47" s="46">
        <v>5.2293590583375478</v>
      </c>
      <c r="D47" s="47">
        <v>7.6231939428090802</v>
      </c>
      <c r="E47" s="47">
        <v>7.3395385321237629</v>
      </c>
      <c r="F47" s="47">
        <v>6.333488431638024</v>
      </c>
      <c r="G47" s="47">
        <v>6.8524054737033797</v>
      </c>
      <c r="H47" s="47">
        <v>7.3692651420513116</v>
      </c>
      <c r="I47" s="47">
        <v>5.8855061152203305</v>
      </c>
      <c r="J47" s="47">
        <v>6.2365859033182369</v>
      </c>
      <c r="K47" s="47">
        <v>6.7856711391987403</v>
      </c>
      <c r="L47" s="47">
        <v>7.0396902715787109</v>
      </c>
      <c r="M47" s="47">
        <v>7.0287873682821473</v>
      </c>
      <c r="N47" s="47">
        <v>9.6118956443338863</v>
      </c>
      <c r="O47" s="47">
        <v>10.671798109971936</v>
      </c>
      <c r="P47" s="47">
        <v>10.966360807443451</v>
      </c>
      <c r="Q47" s="47">
        <v>9.9091121320396702</v>
      </c>
      <c r="R47" s="47">
        <v>10.51243549352624</v>
      </c>
      <c r="S47" s="47">
        <v>11.618515216534288</v>
      </c>
      <c r="T47" s="47">
        <v>11.221731830510063</v>
      </c>
      <c r="U47" s="47">
        <v>12.632504404276164</v>
      </c>
      <c r="V47" s="47">
        <v>9.7946908839500022</v>
      </c>
      <c r="W47" s="47">
        <v>10.400884313545312</v>
      </c>
      <c r="X47" s="47">
        <v>9.4246655967044077</v>
      </c>
      <c r="Y47" s="47">
        <v>11.890899743483972</v>
      </c>
      <c r="Z47" s="47">
        <v>14.190663227626919</v>
      </c>
      <c r="AA47" s="47">
        <v>17.266357792080143</v>
      </c>
      <c r="AB47" s="47">
        <v>21.96643162352494</v>
      </c>
      <c r="AC47" s="47">
        <v>21.492906181264374</v>
      </c>
      <c r="AD47" s="47">
        <v>28.845869342452907</v>
      </c>
      <c r="AE47" s="47">
        <v>23.686244505359507</v>
      </c>
      <c r="AF47" s="47">
        <v>20.038377624839619</v>
      </c>
      <c r="AG47" s="47">
        <v>14.239346264341021</v>
      </c>
      <c r="AH47" s="47">
        <v>12.047401331916864</v>
      </c>
      <c r="AI47" s="47">
        <v>10.979300967517114</v>
      </c>
      <c r="AJ47" s="47">
        <v>11.397042945694023</v>
      </c>
      <c r="AK47" s="47">
        <v>9.4578545376131054</v>
      </c>
      <c r="AL47" s="47">
        <v>8.5573720773142661</v>
      </c>
      <c r="AM47" s="47">
        <v>11.890251348665723</v>
      </c>
      <c r="AN47" s="47">
        <v>19.26807118948631</v>
      </c>
      <c r="AO47" s="47">
        <v>12.313929617980904</v>
      </c>
      <c r="AP47" s="47">
        <v>13.246160142854153</v>
      </c>
      <c r="AQ47" s="47">
        <v>12.845475919437032</v>
      </c>
      <c r="AR47" s="47">
        <v>15.035973874958986</v>
      </c>
      <c r="AS47" s="48">
        <v>14.391688867128533</v>
      </c>
    </row>
    <row r="48" spans="2:51" ht="11.25" customHeight="1">
      <c r="B48" s="370" t="s">
        <v>12</v>
      </c>
      <c r="C48" s="5">
        <v>1186</v>
      </c>
      <c r="D48" s="6">
        <v>1211</v>
      </c>
      <c r="E48" s="6">
        <v>1084</v>
      </c>
      <c r="F48" s="6">
        <v>1051</v>
      </c>
      <c r="G48" s="6">
        <v>1221</v>
      </c>
      <c r="H48" s="6">
        <v>1000</v>
      </c>
      <c r="I48" s="6">
        <v>973</v>
      </c>
      <c r="J48" s="6">
        <v>925</v>
      </c>
      <c r="K48" s="6">
        <v>1198</v>
      </c>
      <c r="L48" s="6">
        <v>1100</v>
      </c>
      <c r="M48" s="6">
        <v>1044</v>
      </c>
      <c r="N48" s="6">
        <v>1047</v>
      </c>
      <c r="O48" s="6">
        <v>1299</v>
      </c>
      <c r="P48" s="6">
        <v>1056</v>
      </c>
      <c r="Q48" s="6">
        <v>1038</v>
      </c>
      <c r="R48" s="6">
        <v>1099</v>
      </c>
      <c r="S48" s="6">
        <v>1249</v>
      </c>
      <c r="T48" s="6">
        <v>1096</v>
      </c>
      <c r="U48" s="6">
        <v>1063</v>
      </c>
      <c r="V48" s="6">
        <v>1121</v>
      </c>
      <c r="W48" s="6">
        <v>1239</v>
      </c>
      <c r="X48" s="6">
        <v>879</v>
      </c>
      <c r="Y48" s="6">
        <v>1000</v>
      </c>
      <c r="Z48" s="6">
        <v>1156</v>
      </c>
      <c r="AA48" s="6">
        <v>1623</v>
      </c>
      <c r="AB48" s="6">
        <v>1435</v>
      </c>
      <c r="AC48" s="6">
        <v>1454</v>
      </c>
      <c r="AD48" s="6">
        <v>1570</v>
      </c>
      <c r="AE48" s="6">
        <v>1751</v>
      </c>
      <c r="AF48" s="6">
        <v>1383</v>
      </c>
      <c r="AG48" s="6">
        <v>1248</v>
      </c>
      <c r="AH48" s="6">
        <v>1254</v>
      </c>
      <c r="AI48" s="6">
        <v>1312</v>
      </c>
      <c r="AJ48" s="6">
        <v>1117</v>
      </c>
      <c r="AK48" s="6">
        <v>1073</v>
      </c>
      <c r="AL48" s="6">
        <v>1133</v>
      </c>
      <c r="AM48" s="6">
        <v>1367</v>
      </c>
      <c r="AN48" s="6">
        <v>1246</v>
      </c>
      <c r="AO48" s="6">
        <v>1074</v>
      </c>
      <c r="AP48" s="6">
        <v>1132</v>
      </c>
      <c r="AQ48" s="6">
        <v>1306</v>
      </c>
      <c r="AR48" s="6">
        <v>1198</v>
      </c>
      <c r="AS48" s="7">
        <v>1133</v>
      </c>
    </row>
    <row r="49" spans="2:45" ht="11.25" customHeight="1">
      <c r="B49" s="370" t="s">
        <v>13</v>
      </c>
      <c r="C49" s="382"/>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383"/>
      <c r="AH49" s="112"/>
      <c r="AI49" s="112"/>
      <c r="AJ49" s="112"/>
      <c r="AK49" s="112"/>
      <c r="AL49" s="112"/>
      <c r="AM49" s="112"/>
      <c r="AN49" s="112"/>
      <c r="AO49" s="112"/>
      <c r="AP49" s="112">
        <v>73</v>
      </c>
      <c r="AQ49" s="112">
        <v>164</v>
      </c>
      <c r="AR49" s="112">
        <v>243</v>
      </c>
      <c r="AS49" s="113">
        <v>435</v>
      </c>
    </row>
    <row r="50" spans="2:45" ht="11.25" customHeight="1">
      <c r="B50" s="378" t="s">
        <v>179</v>
      </c>
    </row>
  </sheetData>
  <mergeCells count="11">
    <mergeCell ref="W45:Z45"/>
    <mergeCell ref="C45:F45"/>
    <mergeCell ref="G45:J45"/>
    <mergeCell ref="K45:N45"/>
    <mergeCell ref="O45:R45"/>
    <mergeCell ref="S45:V45"/>
    <mergeCell ref="AA45:AD45"/>
    <mergeCell ref="AE45:AH45"/>
    <mergeCell ref="AI45:AL45"/>
    <mergeCell ref="AM45:AP45"/>
    <mergeCell ref="AQ45:AS45"/>
  </mergeCells>
  <pageMargins left="0.7" right="0.7" top="0.75" bottom="0.75" header="0.3" footer="0.3"/>
  <pageSetup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7f3daa1-1481-43e0-9849-553c3accf8b3" xsi:nil="true"/>
    <lcf76f155ced4ddcb4097134ff3c332f xmlns="1cc54abe-f99f-4d56-97b6-50bf9cb771b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171D3265ECAA44B3C898472BDC6BFD" ma:contentTypeVersion="12" ma:contentTypeDescription="Create a new document." ma:contentTypeScope="" ma:versionID="c91ec559f0387472cc176044a9569c6c">
  <xsd:schema xmlns:xsd="http://www.w3.org/2001/XMLSchema" xmlns:xs="http://www.w3.org/2001/XMLSchema" xmlns:p="http://schemas.microsoft.com/office/2006/metadata/properties" xmlns:ns2="1cc54abe-f99f-4d56-97b6-50bf9cb771b1" xmlns:ns3="d7f3daa1-1481-43e0-9849-553c3accf8b3" targetNamespace="http://schemas.microsoft.com/office/2006/metadata/properties" ma:root="true" ma:fieldsID="99290d685904074fddeb51fb3cad0a01" ns2:_="" ns3:_="">
    <xsd:import namespace="1cc54abe-f99f-4d56-97b6-50bf9cb771b1"/>
    <xsd:import namespace="d7f3daa1-1481-43e0-9849-553c3accf8b3"/>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c54abe-f99f-4d56-97b6-50bf9cb771b1"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f957a171-654f-4563-9f59-7d53f9f43257"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7f3daa1-1481-43e0-9849-553c3accf8b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6f72566-e156-4047-a575-3390338cd75b}" ma:internalName="TaxCatchAll" ma:showField="CatchAllData" ma:web="d7f3daa1-1481-43e0-9849-553c3accf8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7BB67D-76D5-46DB-8CF9-D632FEBCD27E}">
  <ds:schemaRefs>
    <ds:schemaRef ds:uri="http://schemas.microsoft.com/office/2006/metadata/properties"/>
    <ds:schemaRef ds:uri="http://schemas.microsoft.com/office/infopath/2007/PartnerControls"/>
    <ds:schemaRef ds:uri="d7f3daa1-1481-43e0-9849-553c3accf8b3"/>
    <ds:schemaRef ds:uri="1cc54abe-f99f-4d56-97b6-50bf9cb771b1"/>
  </ds:schemaRefs>
</ds:datastoreItem>
</file>

<file path=customXml/itemProps2.xml><?xml version="1.0" encoding="utf-8"?>
<ds:datastoreItem xmlns:ds="http://schemas.openxmlformats.org/officeDocument/2006/customXml" ds:itemID="{C622624D-8D06-4ACC-A5C2-6BD35B13320D}">
  <ds:schemaRefs>
    <ds:schemaRef ds:uri="http://schemas.microsoft.com/sharepoint/v3/contenttype/forms"/>
  </ds:schemaRefs>
</ds:datastoreItem>
</file>

<file path=customXml/itemProps3.xml><?xml version="1.0" encoding="utf-8"?>
<ds:datastoreItem xmlns:ds="http://schemas.openxmlformats.org/officeDocument/2006/customXml" ds:itemID="{45598D4C-81B0-4066-815D-61BA3958A5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c54abe-f99f-4d56-97b6-50bf9cb771b1"/>
    <ds:schemaRef ds:uri="d7f3daa1-1481-43e0-9849-553c3accf8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75</vt:i4>
      </vt:variant>
    </vt:vector>
  </HeadingPairs>
  <TitlesOfParts>
    <vt:vector size="75" baseType="lpstr">
      <vt:lpstr>Table of contents</vt:lpstr>
      <vt:lpstr>Deal activity</vt:lpstr>
      <vt:lpstr>Deals x size</vt:lpstr>
      <vt:lpstr>Deals x sector</vt:lpstr>
      <vt:lpstr>Crossover investor rnds</vt:lpstr>
      <vt:lpstr>Pre-seed and seed</vt:lpstr>
      <vt:lpstr>Pre-seed and seed x size</vt:lpstr>
      <vt:lpstr>Early-stage activity</vt:lpstr>
      <vt:lpstr>Early stage x size</vt:lpstr>
      <vt:lpstr>Late-stage activity</vt:lpstr>
      <vt:lpstr>Late stage x size</vt:lpstr>
      <vt:lpstr>Venture-growth activity</vt:lpstr>
      <vt:lpstr>Venture growth x size</vt:lpstr>
      <vt:lpstr>Angel activity</vt:lpstr>
      <vt:lpstr>Angel x size</vt:lpstr>
      <vt:lpstr>First financings</vt:lpstr>
      <vt:lpstr>Mega-rounds ($100M+)</vt:lpstr>
      <vt:lpstr>Deals x region</vt:lpstr>
      <vt:lpstr>Deals x state</vt:lpstr>
      <vt:lpstr>Deals x CSA</vt:lpstr>
      <vt:lpstr>Deals x lead investor</vt:lpstr>
      <vt:lpstr>CVC activity</vt:lpstr>
      <vt:lpstr>CVC x size</vt:lpstr>
      <vt:lpstr>NTI</vt:lpstr>
      <vt:lpstr>NTI deal leadership</vt:lpstr>
      <vt:lpstr>Female founder activity</vt:lpstr>
      <vt:lpstr>Female founder first financings</vt:lpstr>
      <vt:lpstr>Female founder activity x qtr</vt:lpstr>
      <vt:lpstr>Female founder x stage</vt:lpstr>
      <vt:lpstr>Female founder league tables</vt:lpstr>
      <vt:lpstr>Life sciences</vt:lpstr>
      <vt:lpstr>Tech</vt:lpstr>
      <vt:lpstr>AI deal activity</vt:lpstr>
      <vt:lpstr>Unicorn activity</vt:lpstr>
      <vt:lpstr>Aggregate unicorns</vt:lpstr>
      <vt:lpstr>Unicorn age</vt:lpstr>
      <vt:lpstr>Sector - life sciences</vt:lpstr>
      <vt:lpstr>Sector - AI &amp; ML</vt:lpstr>
      <vt:lpstr>Exit activity</vt:lpstr>
      <vt:lpstr>Exits x size</vt:lpstr>
      <vt:lpstr>Exits x previous round</vt:lpstr>
      <vt:lpstr>Exits x sector</vt:lpstr>
      <vt:lpstr>Exits x type</vt:lpstr>
      <vt:lpstr>Exits via IPO</vt:lpstr>
      <vt:lpstr>Female founder exits</vt:lpstr>
      <vt:lpstr>Exits vs investments</vt:lpstr>
      <vt:lpstr>Exit medians and avg</vt:lpstr>
      <vt:lpstr>Median deal size</vt:lpstr>
      <vt:lpstr>Median pre value</vt:lpstr>
      <vt:lpstr>Median age</vt:lpstr>
      <vt:lpstr>Median by gender</vt:lpstr>
      <vt:lpstr>Acquisition exit analysis</vt:lpstr>
      <vt:lpstr>Unique investor count</vt:lpstr>
      <vt:lpstr>Venture debt x sector</vt:lpstr>
      <vt:lpstr>Venture debt x stage</vt:lpstr>
      <vt:lpstr>Venture debt medians x stage</vt:lpstr>
      <vt:lpstr>Fundraising activity</vt:lpstr>
      <vt:lpstr>First-time fundraising</vt:lpstr>
      <vt:lpstr>Fundraising x size</vt:lpstr>
      <vt:lpstr>Fundraising x experience</vt:lpstr>
      <vt:lpstr>Fundraising median and average</vt:lpstr>
      <vt:lpstr>Fundraising x CSA</vt:lpstr>
      <vt:lpstr>SPAC activity</vt:lpstr>
      <vt:lpstr>Fundraising median x experience</vt:lpstr>
      <vt:lpstr>Overhang</vt:lpstr>
      <vt:lpstr>AUM</vt:lpstr>
      <vt:lpstr>Cash flows</vt:lpstr>
      <vt:lpstr>US VC IRR</vt:lpstr>
      <vt:lpstr>Distributions as a % of NAV</vt:lpstr>
      <vt:lpstr>US VC company inventory</vt:lpstr>
      <vt:lpstr>Price-to-sales multiple</vt:lpstr>
      <vt:lpstr>Dealmaking Indicator</vt:lpstr>
      <vt:lpstr>Capital demand-to-supply ratio</vt:lpstr>
      <vt:lpstr>IPO indexes</vt:lpstr>
      <vt:lpstr>IPO window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Susan Hu</dc:creator>
  <cp:keywords/>
  <dc:description/>
  <cp:lastModifiedBy>Kylie Lapsley</cp:lastModifiedBy>
  <cp:revision/>
  <dcterms:created xsi:type="dcterms:W3CDTF">2022-06-16T23:09:43Z</dcterms:created>
  <dcterms:modified xsi:type="dcterms:W3CDTF">2025-10-14T16:12:42Z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0x010100FC171D3265ECAA44B3C898472BDC6BFD</vt:lpwstr>
  </property>
  <property fmtid="{D5CDD505-2E9C-101B-9397-08002B2CF9AE}" pid="3" name="MediaServiceImageTags">
    <vt:lpwstr/>
  </property>
  <property fmtid="{D5CDD505-2E9C-101B-9397-08002B2CF9AE}" pid="4" name="_ExtendedDescription">
    <vt:lpwstr/>
  </property>
</Properties>
</file>